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9040" windowHeight="15840"/>
  </bookViews>
  <sheets>
    <sheet name="別紙様式４" sheetId="25" r:id="rId1"/>
    <sheet name="交付額一覧（事業所計）" sheetId="3" state="hidden" r:id="rId2"/>
    <sheet name="交付額一覧（５月サービス別） " sheetId="4" state="hidden" r:id="rId3"/>
    <sheet name="★計画書より算出交付決定額（ソート用）" sheetId="5" state="hidden" r:id="rId4"/>
    <sheet name="交付額一覧（２～４月サービス別）" sheetId="6" state="hidden" r:id="rId5"/>
  </sheets>
  <definedNames>
    <definedName name="_xlnm._FilterDatabase" localSheetId="1" hidden="1">'交付額一覧（事業所計）'!$B$6:$I$450</definedName>
    <definedName name="_xlnm._FilterDatabase" localSheetId="2" hidden="1">'交付額一覧（５月サービス別） '!$B$6:$J$541</definedName>
    <definedName name="_xlnm._FilterDatabase" localSheetId="3" hidden="1">'★計画書より算出交付決定額（ソート用）'!$A$1:$J$80</definedName>
    <definedName name="_xlnm._FilterDatabase" localSheetId="4" hidden="1">'交付額一覧（２～４月サービス別）'!$B$6:$H$270</definedName>
    <definedName name="_xlnm.Print_Area" localSheetId="1">'交付額一覧（事業所計）'!$A$1:$J$450</definedName>
    <definedName name="_xlnm.Print_Area" localSheetId="2">'交付額一覧（５月サービス別） '!$A$1:$J$541</definedName>
    <definedName name="_xlnm.Print_Area" localSheetId="3">'★計画書より算出交付決定額（ソート用）'!$A$1:$I$77</definedName>
    <definedName name="_xlnm.Print_Area" localSheetId="4">'交付額一覧（２～４月サービス別）'!$A$1:$H$270</definedName>
    <definedName name="_xlnm.Print_Area" localSheetId="0">別紙様式４!$A$1:$AP$31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<sst xmlns="http://schemas.openxmlformats.org/spreadsheetml/2006/main" xmlns:r="http://schemas.openxmlformats.org/officeDocument/2006/relationships" count="999" uniqueCount="999">
  <si>
    <t>あいあいヘルパーステーション</t>
  </si>
  <si>
    <t>0510400120</t>
  </si>
  <si>
    <t>こどもサポート教室「クラ・ゼミ」秋田駅東校</t>
  </si>
  <si>
    <t>株式会社あきた福祉研究所</t>
  </si>
  <si>
    <t>ＮＰＯ法人そら</t>
  </si>
  <si>
    <t>0510101496</t>
  </si>
  <si>
    <t>社会福祉法人長いスプーン</t>
  </si>
  <si>
    <t>合同会社グレイス</t>
  </si>
  <si>
    <t>0550400089</t>
  </si>
  <si>
    <t>0510200090</t>
  </si>
  <si>
    <t>0511700056</t>
  </si>
  <si>
    <t>0550160089</t>
  </si>
  <si>
    <t>医療法人秋田ヒール</t>
  </si>
  <si>
    <t>サポート彩り合同会社</t>
  </si>
  <si>
    <t>0510401417</t>
  </si>
  <si>
    <t>ホプシー有限会社</t>
  </si>
  <si>
    <t>株式会社よつば</t>
  </si>
  <si>
    <t>放課後デイたんぽぽ</t>
  </si>
  <si>
    <t>0511300147</t>
  </si>
  <si>
    <t>0510400096</t>
  </si>
  <si>
    <t>児童発達支援事業所　ブリエ十文字</t>
  </si>
  <si>
    <t>ビーハッピー</t>
  </si>
  <si>
    <t>スクールファーム河辺</t>
  </si>
  <si>
    <t>0511300014</t>
  </si>
  <si>
    <t>特定非営利活動法人ホープ・フル</t>
  </si>
  <si>
    <t>あきた児童デイサービス３号店</t>
  </si>
  <si>
    <t>特定非営利活動法人青垣</t>
  </si>
  <si>
    <t>あきた児童デイサービス２号店</t>
  </si>
  <si>
    <t>共同生活援助事業所　地域生活支援拠点おおだて</t>
  </si>
  <si>
    <t>0510900129</t>
  </si>
  <si>
    <t>指定障害福祉サービス事業所　中野つくし苑</t>
  </si>
  <si>
    <t>鹿角市社会福祉協議会指定居宅介護事業所</t>
  </si>
  <si>
    <t>社会福祉法人羽後町福祉会</t>
  </si>
  <si>
    <t>指定障害者支援施設　友生園</t>
  </si>
  <si>
    <t>0510101223</t>
  </si>
  <si>
    <t>0520300047</t>
  </si>
  <si>
    <t>ＮＰＯ法人「太陽の園」</t>
  </si>
  <si>
    <t>0521301200</t>
  </si>
  <si>
    <t>短期入所事業所　ふきのとう</t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</si>
  <si>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6"/>
  </si>
  <si>
    <t>株式会社レヴァレンス</t>
  </si>
  <si>
    <t>生活介護</t>
  </si>
  <si>
    <t>0511300063</t>
  </si>
  <si>
    <t>0520901232</t>
  </si>
  <si>
    <t>社会福祉法人大館圏域ふくし会</t>
  </si>
  <si>
    <t>社会福祉法人秋田希望ふくし会</t>
  </si>
  <si>
    <t>社会福祉法人秋田聖徳会</t>
  </si>
  <si>
    <t>ニチイケアセンター能代</t>
  </si>
  <si>
    <t>0510900038</t>
  </si>
  <si>
    <t>0510100522</t>
  </si>
  <si>
    <t>フリー・ステーション青垣</t>
  </si>
  <si>
    <t>0550800114</t>
  </si>
  <si>
    <t>ニチイケアセンター秋田</t>
  </si>
  <si>
    <t>イオ平和</t>
  </si>
  <si>
    <t>0520400011</t>
  </si>
  <si>
    <t>美郷町介護事業所</t>
  </si>
  <si>
    <t>特定非営利活動法人共生センターとっと工房</t>
  </si>
  <si>
    <t>東山学園</t>
  </si>
  <si>
    <t>株式会社スクールファーム河辺</t>
  </si>
  <si>
    <t>0510900012</t>
  </si>
  <si>
    <t>株式会社生活工房あきた</t>
  </si>
  <si>
    <t>0510200272</t>
  </si>
  <si>
    <t>0551300049</t>
  </si>
  <si>
    <t>あおぞらキッズ放課後等デイサービス八橋</t>
  </si>
  <si>
    <t>0511201451</t>
  </si>
  <si>
    <t>社会福祉法人秋田県社会福祉事業団</t>
  </si>
  <si>
    <t>整理番号</t>
    <rPh sb="0" eb="2">
      <t>せいり</t>
    </rPh>
    <rPh sb="2" eb="4">
      <t>ばんごう</t>
    </rPh>
    <phoneticPr fontId="6" type="Hiragana"/>
  </si>
  <si>
    <t>ニチイケアセンターかたがみ</t>
  </si>
  <si>
    <t>0521200048</t>
  </si>
  <si>
    <t>0521000315</t>
  </si>
  <si>
    <t>大潟つくし苑</t>
  </si>
  <si>
    <t>障害者支援施設　桐ヶ丘</t>
  </si>
  <si>
    <t>指定障害福祉サービス事業所　コスモス</t>
  </si>
  <si>
    <t>0520100074</t>
  </si>
  <si>
    <t>柳田新生寮</t>
  </si>
  <si>
    <t>0510400104</t>
  </si>
  <si>
    <t>0540200011</t>
  </si>
  <si>
    <t>0510101488</t>
  </si>
  <si>
    <t>大日寮指定障害者支援施設</t>
  </si>
  <si>
    <t>特定非営利活動法人あゆみの会</t>
  </si>
  <si>
    <t>みらいずジュニア美郷</t>
  </si>
  <si>
    <t>社会福祉法人秋田いなほ福祉会</t>
  </si>
  <si>
    <t>0511100042</t>
  </si>
  <si>
    <t>0512000019</t>
  </si>
  <si>
    <t>事業所計</t>
  </si>
  <si>
    <t>軽井沢福祉園</t>
  </si>
  <si>
    <t>アカシア</t>
  </si>
  <si>
    <t>雪やなぎ</t>
  </si>
  <si>
    <t>まつくら</t>
  </si>
  <si>
    <t>0550160071</t>
  </si>
  <si>
    <t>笑ｔｉｍｅ</t>
  </si>
  <si>
    <t>0550400048</t>
  </si>
  <si>
    <t>グループホームあおぞら</t>
  </si>
  <si>
    <t>株式会社アンビシャス</t>
  </si>
  <si>
    <t>0510402148</t>
  </si>
  <si>
    <t>特定非営利活動法人鹿角親交会</t>
  </si>
  <si>
    <t>げんきハウス金足</t>
  </si>
  <si>
    <t>短期入所事業所　ハンズ</t>
  </si>
  <si>
    <t>特定非営利活動法人ドリームホープなかよし</t>
  </si>
  <si>
    <t>0512800012</t>
  </si>
  <si>
    <t>特定非営利活動法人ハートランドひまわり</t>
  </si>
  <si>
    <t>0510201924</t>
  </si>
  <si>
    <t>阿桜園</t>
  </si>
  <si>
    <t>0510700057</t>
  </si>
  <si>
    <t>児童デイサービス　ルピナス潟上</t>
  </si>
  <si>
    <t>社会福祉法人由利本荘市社会福祉協議会</t>
  </si>
  <si>
    <t>グループホーム　しずく</t>
  </si>
  <si>
    <t>障がい者支援事業所　ぽぽろの家</t>
  </si>
  <si>
    <t>0510100886</t>
  </si>
  <si>
    <t>社会福祉法人羽後町社会福祉協議会</t>
  </si>
  <si>
    <t>0510200108</t>
  </si>
  <si>
    <t>特定非営利活動法人かづの活動センター出発の家</t>
  </si>
  <si>
    <t>セカンドハウス　そう</t>
  </si>
  <si>
    <t>社会福祉法人交楽会</t>
  </si>
  <si>
    <t>指定障害福祉サービス事業所　中野つくし苑　短期入所</t>
  </si>
  <si>
    <t>社会福祉法人ファミリーケアサービス</t>
  </si>
  <si>
    <t>0550160196</t>
  </si>
  <si>
    <t>0511200388</t>
  </si>
  <si>
    <t>特定非営利活動法人ホームホスピス秋田</t>
  </si>
  <si>
    <t>笑みつくし　短期入所</t>
  </si>
  <si>
    <t>0510100530</t>
  </si>
  <si>
    <t>0511700361</t>
  </si>
  <si>
    <t>0520900036</t>
  </si>
  <si>
    <t>0512801143</t>
  </si>
  <si>
    <t>コミュニティライフサポート谷内佐渡ホーム</t>
  </si>
  <si>
    <t>0510210081</t>
  </si>
  <si>
    <t>株式会社サークル</t>
  </si>
  <si>
    <t>特定非営利活動法人友心</t>
  </si>
  <si>
    <t>0510700107</t>
  </si>
  <si>
    <t>りぼん障がい者ヘルパーステーション</t>
  </si>
  <si>
    <t>社会福祉法人能代ふくし会</t>
  </si>
  <si>
    <t>かざぐるま</t>
  </si>
  <si>
    <t>あきた児童デイサービスセンター</t>
  </si>
  <si>
    <t>0541302204</t>
  </si>
  <si>
    <t/>
  </si>
  <si>
    <t>ユアホームありす刈和野</t>
  </si>
  <si>
    <t>0510300031</t>
  </si>
  <si>
    <t>0510200215</t>
  </si>
  <si>
    <t>0550160188</t>
  </si>
  <si>
    <t>湯沢雄勝広域市町村圏組合　やまばと園</t>
  </si>
  <si>
    <t>0512600123</t>
  </si>
  <si>
    <t>0510100399</t>
  </si>
  <si>
    <t>特定非営利活動法人にこっと秋田</t>
  </si>
  <si>
    <t>0510100811</t>
  </si>
  <si>
    <t>あきた児童デイサービス大曲店</t>
  </si>
  <si>
    <t>0510101272</t>
  </si>
  <si>
    <t>グループホーム　まちなか</t>
  </si>
  <si>
    <t>合同会社びりーぶ</t>
  </si>
  <si>
    <t>0510100910</t>
  </si>
  <si>
    <t>0510200223</t>
  </si>
  <si>
    <t>0550800148</t>
  </si>
  <si>
    <t>0520200056</t>
  </si>
  <si>
    <t>0512000035</t>
  </si>
  <si>
    <t>0510900095</t>
  </si>
  <si>
    <t>社会福祉法人大仙市社会福祉協議会</t>
  </si>
  <si>
    <t>0510702095</t>
  </si>
  <si>
    <t>0550300107</t>
  </si>
  <si>
    <t>エノン訪問介護事業所</t>
  </si>
  <si>
    <t>0511200115</t>
  </si>
  <si>
    <t>0511000291</t>
  </si>
  <si>
    <t>就労継続支援Ｂ型</t>
  </si>
  <si>
    <t>0510701972</t>
  </si>
  <si>
    <t>あおぞらキッズ放課後等デイサービス</t>
  </si>
  <si>
    <t>有限会社やさしい手秋田</t>
  </si>
  <si>
    <t>0520700030</t>
  </si>
  <si>
    <t>0550400022</t>
  </si>
  <si>
    <t>五輪坂ひなげしの里</t>
  </si>
  <si>
    <t>0522000017</t>
  </si>
  <si>
    <t>0511200040</t>
  </si>
  <si>
    <t>0510101728</t>
  </si>
  <si>
    <t>Ｎｅｘｔ　ＷＯＲＫ</t>
  </si>
  <si>
    <t>ハイタッチ</t>
  </si>
  <si>
    <t>0511310195</t>
  </si>
  <si>
    <t>0521300012</t>
  </si>
  <si>
    <t>アポロン就労継続支援Ｂ型事業所</t>
  </si>
  <si>
    <t>法人名</t>
    <rPh sb="0" eb="2">
      <t>ホウジン</t>
    </rPh>
    <rPh sb="2" eb="3">
      <t>メイ</t>
    </rPh>
    <phoneticPr fontId="11"/>
  </si>
  <si>
    <t>みらいずジュニア大曲</t>
  </si>
  <si>
    <t>社会福祉法人晃和会</t>
  </si>
  <si>
    <t>文書番号</t>
    <rPh sb="0" eb="2">
      <t>ぶんしょ</t>
    </rPh>
    <rPh sb="2" eb="4">
      <t>ばんごう</t>
    </rPh>
    <phoneticPr fontId="6" type="Hiragana"/>
  </si>
  <si>
    <t>0511000077</t>
  </si>
  <si>
    <t>0512200031</t>
  </si>
  <si>
    <t>モモの家</t>
  </si>
  <si>
    <t>短期入所事業所　大地</t>
  </si>
  <si>
    <t>株式会社　虹の街　能代営業所</t>
  </si>
  <si>
    <t>社会福祉法人あけとおり会</t>
  </si>
  <si>
    <t>0510400021</t>
  </si>
  <si>
    <t>0550400030</t>
  </si>
  <si>
    <t>株式会社Ccolor</t>
  </si>
  <si>
    <t>指定障害者支援施設　厚生園</t>
  </si>
  <si>
    <t>生活介護事業所「とぅいんくる」</t>
  </si>
  <si>
    <t>やさしい手秋田ポートセンター</t>
  </si>
  <si>
    <t>行動援護</t>
  </si>
  <si>
    <t>テンダーランドリーファクトリー</t>
  </si>
  <si>
    <t>株式会社こばと</t>
  </si>
  <si>
    <t>0510101553</t>
  </si>
  <si>
    <t>障害福祉サービス事業所　さん・とらっぷ</t>
  </si>
  <si>
    <t>株式会社シースマイル</t>
  </si>
  <si>
    <t>0511000440</t>
  </si>
  <si>
    <t>指定障害者支援施設　東山学園</t>
  </si>
  <si>
    <t>児童通所多機能型事業所　とぅいんくる</t>
  </si>
  <si>
    <t>国保連算出額（２～４月）</t>
    <rPh sb="0" eb="2">
      <t>こくほ</t>
    </rPh>
    <rPh sb="2" eb="3">
      <t>れん</t>
    </rPh>
    <rPh sb="3" eb="5">
      <t>さんしゅつ</t>
    </rPh>
    <rPh sb="5" eb="6">
      <t>がく</t>
    </rPh>
    <rPh sb="10" eb="11">
      <t>つき</t>
    </rPh>
    <phoneticPr fontId="6" type="Hiragana"/>
  </si>
  <si>
    <t>0550160220</t>
  </si>
  <si>
    <t>0510700016</t>
  </si>
  <si>
    <t>ヘルパーステーションぽぽろ</t>
  </si>
  <si>
    <t>0511200131</t>
  </si>
  <si>
    <t>0510101413</t>
  </si>
  <si>
    <t>社会福祉法人秋田虹の会</t>
  </si>
  <si>
    <t>0510300189</t>
  </si>
  <si>
    <t>0510200116</t>
  </si>
  <si>
    <t>高清水園</t>
  </si>
  <si>
    <t>0512600149</t>
  </si>
  <si>
    <t>放課後等デイサービスぱすてる</t>
  </si>
  <si>
    <t>0510400062</t>
  </si>
  <si>
    <t>放課後等デイサービス　ぱれっと</t>
  </si>
  <si>
    <t>0511301178</t>
  </si>
  <si>
    <t>0511200065</t>
  </si>
  <si>
    <t>ニチイケアセンター大館中央</t>
  </si>
  <si>
    <t>0510302045</t>
  </si>
  <si>
    <t>障害者支援センター御所野</t>
  </si>
  <si>
    <t>0510101256</t>
  </si>
  <si>
    <t>Ｃｃｏｌｏｒミサトケアセンター</t>
  </si>
  <si>
    <t>サポートスペース　そう</t>
  </si>
  <si>
    <t>日中サービス支援型指定共同生活援助事業所　きゃんばす</t>
  </si>
  <si>
    <t>0511200107</t>
  </si>
  <si>
    <t>特定非営利活動法人障がい者自立生活センター「ほっと大仙」</t>
  </si>
  <si>
    <t>0521200030</t>
  </si>
  <si>
    <t>ケア工房</t>
  </si>
  <si>
    <t>松寿会指定訪問介護事業所</t>
  </si>
  <si>
    <t>0510300247</t>
  </si>
  <si>
    <t>0550800098</t>
  </si>
  <si>
    <t>0510101546</t>
  </si>
  <si>
    <t>後三年鴻声の里</t>
  </si>
  <si>
    <t>0520300302</t>
  </si>
  <si>
    <t>0510400112</t>
  </si>
  <si>
    <t>0510300080</t>
  </si>
  <si>
    <t>放課後等デイサービス　一心堂</t>
  </si>
  <si>
    <t>ヘルパーステーションあかり</t>
  </si>
  <si>
    <t>いなかわ障害福祉サービス事業所</t>
  </si>
  <si>
    <t>0550111017</t>
  </si>
  <si>
    <t>0510100514</t>
  </si>
  <si>
    <t>0541302212</t>
  </si>
  <si>
    <t>0521300020</t>
  </si>
  <si>
    <t>0520700022</t>
  </si>
  <si>
    <t>0520100298</t>
  </si>
  <si>
    <t>0510401466</t>
  </si>
  <si>
    <t>有限会社大裕</t>
  </si>
  <si>
    <t>0550210025</t>
  </si>
  <si>
    <t>0550111215</t>
  </si>
  <si>
    <t>0550310163</t>
  </si>
  <si>
    <t>児童発達支援・放課後等デイサービス　らーそ</t>
  </si>
  <si>
    <t>たかのす社協つづれこ通所介護事業所</t>
  </si>
  <si>
    <t>多機能型事業所　かづの就労センター</t>
  </si>
  <si>
    <t>ささこやま</t>
  </si>
  <si>
    <t>特定非営利活動法人ポリッシュ</t>
  </si>
  <si>
    <t>みらいずジュニア</t>
  </si>
  <si>
    <t>0510100159</t>
  </si>
  <si>
    <t>指定障害者支援施設　秋田ワークセンター</t>
  </si>
  <si>
    <t>0510101678</t>
  </si>
  <si>
    <t>由利本荘地域生活支援センター</t>
  </si>
  <si>
    <t>たかしみず園</t>
  </si>
  <si>
    <t>0510700081</t>
  </si>
  <si>
    <t>0510100209</t>
  </si>
  <si>
    <t>NPO法人「太陽の園」</t>
  </si>
  <si>
    <t>0510101603</t>
  </si>
  <si>
    <t>0520601691</t>
  </si>
  <si>
    <t>0510300163</t>
  </si>
  <si>
    <t>0510110216</t>
  </si>
  <si>
    <t>0510101306</t>
  </si>
  <si>
    <t>0521000323</t>
  </si>
  <si>
    <t>児童デイサービス　ルピナス浜田</t>
  </si>
  <si>
    <t>訪問介護ステーション合同会社いこい</t>
  </si>
  <si>
    <t>ＳＯＭＰＯケア　秋田仁井田　訪問介護</t>
  </si>
  <si>
    <t>北秋田市障がい児・者地域生活支援拠点「あいライン」指定短期入所事業所</t>
  </si>
  <si>
    <t>0510110240</t>
  </si>
  <si>
    <t>0511700064</t>
  </si>
  <si>
    <t>さわやか愛の家　さくら館</t>
  </si>
  <si>
    <t>矢立育成園</t>
  </si>
  <si>
    <t>障害者支援施設　玉の池荘</t>
  </si>
  <si>
    <t>0550111181</t>
  </si>
  <si>
    <t>0522600048</t>
  </si>
  <si>
    <t>ケアセンターこころ</t>
  </si>
  <si>
    <t>0511000226</t>
  </si>
  <si>
    <t>山手台いなほ</t>
  </si>
  <si>
    <t>0510101801</t>
  </si>
  <si>
    <t>広面ハウス</t>
  </si>
  <si>
    <t>株式会社スプレッド</t>
  </si>
  <si>
    <t>0511000010</t>
  </si>
  <si>
    <t>0551310170</t>
  </si>
  <si>
    <t>ショートステイ　銀のさじ</t>
  </si>
  <si>
    <t>0550800031</t>
  </si>
  <si>
    <t>0550111082</t>
  </si>
  <si>
    <t>ユートピアやまばと</t>
  </si>
  <si>
    <t>0510101462</t>
  </si>
  <si>
    <t>0510100506</t>
  </si>
  <si>
    <t>0520100132</t>
  </si>
  <si>
    <t>社会福祉法人能代市社会福祉協議会</t>
  </si>
  <si>
    <t>0510400195</t>
  </si>
  <si>
    <t>大館市社会福祉協議会指定居宅介護事業所</t>
  </si>
  <si>
    <t>短期入所</t>
  </si>
  <si>
    <t>0511000259</t>
  </si>
  <si>
    <t>0510400047</t>
  </si>
  <si>
    <t>株式会社OHANA</t>
  </si>
  <si>
    <t>放課後等デイサービス　一心堂　２号店</t>
  </si>
  <si>
    <t>0511700346</t>
  </si>
  <si>
    <t>0550111173</t>
  </si>
  <si>
    <t>居宅介護</t>
  </si>
  <si>
    <t>就労移行支援</t>
  </si>
  <si>
    <t>こどもサポート教室「クラ・ゼミ」大曲校</t>
  </si>
  <si>
    <t>障がい福祉サービス事業所　ほっとばんぶー</t>
  </si>
  <si>
    <t>0510100712</t>
  </si>
  <si>
    <t>短期入所事業所　地域生活支援拠点おおだて</t>
  </si>
  <si>
    <t>一般社団法人ジョブハウス</t>
  </si>
  <si>
    <t>株式会社ヤマタクリエイト秋田</t>
  </si>
  <si>
    <t>0510101561</t>
  </si>
  <si>
    <t>障害者支援施設つどいの家</t>
  </si>
  <si>
    <t>0510100308</t>
  </si>
  <si>
    <t>秋田聖徳会　障がい福祉サポートセンター　聖和</t>
  </si>
  <si>
    <t>0551000037</t>
  </si>
  <si>
    <t>サービスの実績増による補助金見込額変更のため</t>
    <rPh sb="5" eb="7">
      <t>ジッセキ</t>
    </rPh>
    <rPh sb="7" eb="8">
      <t>ゾウ</t>
    </rPh>
    <rPh sb="11" eb="14">
      <t>ホジョキン</t>
    </rPh>
    <rPh sb="14" eb="16">
      <t>ミコミ</t>
    </rPh>
    <rPh sb="16" eb="17">
      <t>ガク</t>
    </rPh>
    <rPh sb="17" eb="19">
      <t>ヘンコウ</t>
    </rPh>
    <phoneticPr fontId="6"/>
  </si>
  <si>
    <t>0510100167</t>
  </si>
  <si>
    <t>0552600025</t>
  </si>
  <si>
    <t>0510100779</t>
  </si>
  <si>
    <t>千秋苑ホームヘルパーステーション</t>
  </si>
  <si>
    <t>障がい福祉サービス事業所ユー・ホップハウス</t>
  </si>
  <si>
    <t>児</t>
  </si>
  <si>
    <t>藤里町指定通所介護事業所</t>
  </si>
  <si>
    <t>0511200222</t>
  </si>
  <si>
    <t>0550110993</t>
  </si>
  <si>
    <t>0550300057</t>
  </si>
  <si>
    <t>0510300148</t>
  </si>
  <si>
    <t>0511000069</t>
  </si>
  <si>
    <t>社会福祉法人秋田県民生協会</t>
  </si>
  <si>
    <t>0550910160</t>
  </si>
  <si>
    <t>湯沢ゆうあい訪問介護センター</t>
  </si>
  <si>
    <t>支払年月：令和 6年 6月</t>
  </si>
  <si>
    <t>社会福祉法人つるまい福祉会</t>
  </si>
  <si>
    <t>福祉型障害児入所支援</t>
  </si>
  <si>
    <t>弁天つくし苑</t>
  </si>
  <si>
    <t>件数</t>
    <rPh sb="0" eb="2">
      <t>ケンスウ</t>
    </rPh>
    <phoneticPr fontId="17"/>
  </si>
  <si>
    <t>特定非営利活動法人湯雄福祉会</t>
  </si>
  <si>
    <t>0550300081</t>
  </si>
  <si>
    <t>イオ・グランデ条里</t>
  </si>
  <si>
    <t>0510500101</t>
  </si>
  <si>
    <t>0510101421</t>
  </si>
  <si>
    <t>0510200025</t>
  </si>
  <si>
    <t>金浦ホームヘルプ事業所</t>
  </si>
  <si>
    <t>有限会社はる風</t>
  </si>
  <si>
    <t>0550300099</t>
  </si>
  <si>
    <t>Ｏｎｅ　Ｔｅａｍ　Ａｋｉｔａ</t>
  </si>
  <si>
    <t>社会福祉法人友遊会</t>
  </si>
  <si>
    <t>0521300046</t>
  </si>
  <si>
    <t>社会福祉法人アヴェク・トワ</t>
  </si>
  <si>
    <t>社会福祉法人井川町福祉会</t>
  </si>
  <si>
    <t>グループホームあいあい２号館</t>
  </si>
  <si>
    <t>0550700082</t>
  </si>
  <si>
    <t>0510700859</t>
  </si>
  <si>
    <t>0511700031</t>
  </si>
  <si>
    <t>クマゲラの郷</t>
  </si>
  <si>
    <t>パッソアパッソ大館</t>
  </si>
  <si>
    <t>エノン　ケアステーションにかほ</t>
  </si>
  <si>
    <t>社会福祉法人藤里町社会福祉協議会</t>
  </si>
  <si>
    <t>グループホーム　大地</t>
  </si>
  <si>
    <t>0550160097</t>
  </si>
  <si>
    <t>社会福祉法人二ツ井めぐみ会</t>
  </si>
  <si>
    <t>社会福祉法人五輪坂秋峰会</t>
  </si>
  <si>
    <t>0511300550</t>
  </si>
  <si>
    <t>0522200336</t>
  </si>
  <si>
    <t>社会福祉法人北秋田市社会福祉協議会</t>
  </si>
  <si>
    <t>0511200800</t>
  </si>
  <si>
    <t>白沢通園センター</t>
  </si>
  <si>
    <t>0510101405</t>
  </si>
  <si>
    <t>グループホーム　あい・あい</t>
  </si>
  <si>
    <t>0510100639</t>
  </si>
  <si>
    <t>0510100324</t>
  </si>
  <si>
    <t>0510401425</t>
  </si>
  <si>
    <t>南秋つくし苑</t>
  </si>
  <si>
    <t>0551100043</t>
  </si>
  <si>
    <t>0510101231</t>
  </si>
  <si>
    <t>0510100274</t>
  </si>
  <si>
    <t>指定障害者支援施設　合川新生園</t>
  </si>
  <si>
    <t>緑光苑</t>
  </si>
  <si>
    <t>グループホーム太郎・花子</t>
  </si>
  <si>
    <t>労働者協同組合ワーカーズコープ・センター事業団</t>
  </si>
  <si>
    <t>0512300021</t>
  </si>
  <si>
    <t>スプラウト</t>
  </si>
  <si>
    <t>0520400029</t>
  </si>
  <si>
    <t>0511301525</t>
  </si>
  <si>
    <t>0510500127</t>
  </si>
  <si>
    <t>玉の池荘指定共同生活援助（介護サービス包括型）事業所</t>
  </si>
  <si>
    <t>0510101298</t>
  </si>
  <si>
    <t>湯沢雄勝広域市町村圏組合　やまばと園　共同生活援助事業所</t>
  </si>
  <si>
    <t>訪問介護ステーションほっと</t>
  </si>
  <si>
    <t>0522600030</t>
  </si>
  <si>
    <t>ニチイケアセンター御所野</t>
  </si>
  <si>
    <t>みたね指定生活介護事業所</t>
  </si>
  <si>
    <t>秋田県心身障害者コロニー　水林事業所</t>
  </si>
  <si>
    <t>みらいワーク</t>
  </si>
  <si>
    <t>グループホーム　カメラーデン</t>
  </si>
  <si>
    <t>0510100647</t>
  </si>
  <si>
    <t>0510400039</t>
  </si>
  <si>
    <t>放課後デイサービス太陽</t>
  </si>
  <si>
    <t>0511200461</t>
  </si>
  <si>
    <t>0510900061</t>
  </si>
  <si>
    <t>0550700017</t>
  </si>
  <si>
    <t>特定非営利活動法人ほのぼの</t>
  </si>
  <si>
    <t>ニチイケアセンター大曲</t>
  </si>
  <si>
    <t>指定共同生活援助事業所　もりの里</t>
  </si>
  <si>
    <t>0512600016</t>
  </si>
  <si>
    <t>0511600058</t>
  </si>
  <si>
    <t>0510400088</t>
  </si>
  <si>
    <t>0520700014</t>
  </si>
  <si>
    <t>ＳＯＣＩＡＬＳＱＵＡＲＥ　秋田山王</t>
  </si>
  <si>
    <t>株式会社鳥海フォス</t>
  </si>
  <si>
    <t>悠悠ケアサービス</t>
  </si>
  <si>
    <t>一番星きらら</t>
  </si>
  <si>
    <t>0510101827</t>
  </si>
  <si>
    <t>指定障害者支援施設　更望園</t>
  </si>
  <si>
    <t>0520100108</t>
  </si>
  <si>
    <t>0510100738</t>
  </si>
  <si>
    <t>0550300123</t>
  </si>
  <si>
    <t>発達支援ＢＯＸ　らじあぼ</t>
  </si>
  <si>
    <t>0510400161</t>
  </si>
  <si>
    <t>0510901382</t>
  </si>
  <si>
    <t>0510200173</t>
  </si>
  <si>
    <t>0510101215</t>
  </si>
  <si>
    <t>0511100067</t>
  </si>
  <si>
    <t>短期入所事業所　きゃんばす</t>
  </si>
  <si>
    <t>0510101470</t>
  </si>
  <si>
    <t>サービス種類名</t>
    <rPh sb="4" eb="6">
      <t>シュルイ</t>
    </rPh>
    <rPh sb="6" eb="7">
      <t>メイ</t>
    </rPh>
    <phoneticPr fontId="17"/>
  </si>
  <si>
    <t>0510900707</t>
  </si>
  <si>
    <t>0511200438</t>
  </si>
  <si>
    <t>やさしい手秋田</t>
  </si>
  <si>
    <t>障がい者支援事業所　逢い</t>
  </si>
  <si>
    <t>0510101181</t>
  </si>
  <si>
    <t>特定非営利活動法人はまなす会ゆうゆう</t>
  </si>
  <si>
    <t>0520400045</t>
  </si>
  <si>
    <t>茶場つくしんぼ</t>
  </si>
  <si>
    <t>NPO法人リロリ</t>
  </si>
  <si>
    <t>スプレッド</t>
  </si>
  <si>
    <t>0511302150</t>
  </si>
  <si>
    <t>0510101983</t>
  </si>
  <si>
    <t>0512600073</t>
  </si>
  <si>
    <t>ホームケア土屋　秋田</t>
  </si>
  <si>
    <t>0510200264</t>
  </si>
  <si>
    <t>0550800049</t>
  </si>
  <si>
    <t>0520700048</t>
  </si>
  <si>
    <t>こどもサポート教室「クラ・ゼミ」秋田大町校</t>
  </si>
  <si>
    <t>0511100117</t>
  </si>
  <si>
    <t>0510200199</t>
  </si>
  <si>
    <t>多機能型事業所　ブリエ十文字</t>
  </si>
  <si>
    <t>工房くまごろう</t>
  </si>
  <si>
    <t>0510100654</t>
  </si>
  <si>
    <t>0511310039</t>
  </si>
  <si>
    <t>秋田県心身障害者コロニー</t>
  </si>
  <si>
    <t>二田つくし苑</t>
  </si>
  <si>
    <t>0522300029</t>
  </si>
  <si>
    <t>0511200214</t>
  </si>
  <si>
    <t>0521700021</t>
  </si>
  <si>
    <t>ホームホスピス秋田訪問介護事業所</t>
  </si>
  <si>
    <t>0550111009</t>
  </si>
  <si>
    <t>0550160121</t>
  </si>
  <si>
    <t>0510900087</t>
  </si>
  <si>
    <t>0551000045</t>
  </si>
  <si>
    <t>りぼん障がい者グループホーム</t>
  </si>
  <si>
    <t>就労継続支援Ｂ型事業所　ワークサンフラワー</t>
  </si>
  <si>
    <t>0550160063</t>
  </si>
  <si>
    <t>0550160022</t>
  </si>
  <si>
    <t>0550110357</t>
  </si>
  <si>
    <t>0510101025</t>
  </si>
  <si>
    <t>0510300221</t>
  </si>
  <si>
    <t>0510100332</t>
  </si>
  <si>
    <t>0550910418</t>
  </si>
  <si>
    <t>0510500036</t>
  </si>
  <si>
    <t>株式会社なでし子</t>
  </si>
  <si>
    <t>指定障害者支援施設　愛生園</t>
  </si>
  <si>
    <t>大野岱吉野学園</t>
  </si>
  <si>
    <t>0510110281</t>
  </si>
  <si>
    <t>合同会社アポロン</t>
  </si>
  <si>
    <t>0511000135</t>
  </si>
  <si>
    <t>0510101892</t>
  </si>
  <si>
    <t>障害者就労支援事業施設NPOあきたアグリネット</t>
  </si>
  <si>
    <t>竹生寮放課後等デイサービス事業所</t>
  </si>
  <si>
    <t>0510400211</t>
  </si>
  <si>
    <t>0511300105</t>
  </si>
  <si>
    <t>特定非営利活動法人秋田たすけあいネットあゆむ</t>
  </si>
  <si>
    <t>0550800023</t>
  </si>
  <si>
    <t>横手市障害者支援施設　ひまわり社</t>
  </si>
  <si>
    <t>特定非営利活動法人　あゆみの会</t>
  </si>
  <si>
    <t>在宅介護サービスステーションたんぽぽ</t>
  </si>
  <si>
    <t>合同会社Steer</t>
  </si>
  <si>
    <t>0510400153</t>
  </si>
  <si>
    <t>0550300024</t>
  </si>
  <si>
    <t>0512300096</t>
  </si>
  <si>
    <t>保戸野ハウス</t>
  </si>
  <si>
    <t>0510100449</t>
  </si>
  <si>
    <t>0520700063</t>
  </si>
  <si>
    <t>0510900103</t>
  </si>
  <si>
    <t>イオ平鹿</t>
  </si>
  <si>
    <t>在宅介護サービスステーションたんぽぽ広面</t>
  </si>
  <si>
    <t>0550900039</t>
  </si>
  <si>
    <t>なかよしワークランド</t>
  </si>
  <si>
    <t>三楽園ヘルパーステーション</t>
  </si>
  <si>
    <t>者</t>
  </si>
  <si>
    <t>0511000143</t>
  </si>
  <si>
    <t>愛心苑</t>
  </si>
  <si>
    <t>0510101934</t>
  </si>
  <si>
    <t>0520700097</t>
  </si>
  <si>
    <t>0510100126</t>
  </si>
  <si>
    <t>多機能型事業所　こさかわいわいセンター</t>
  </si>
  <si>
    <t>ケアステーション　ひだまりの郷</t>
  </si>
  <si>
    <t>0511000416</t>
  </si>
  <si>
    <t>0510101397</t>
  </si>
  <si>
    <t>0510110265</t>
  </si>
  <si>
    <t>みらいずジュニア横手</t>
  </si>
  <si>
    <t>0511310385</t>
  </si>
  <si>
    <t>社会福祉法人秋田県身体障害者福祉協会</t>
  </si>
  <si>
    <t>0510100217</t>
  </si>
  <si>
    <t>指定障害福祉サービス事業所　しみず</t>
  </si>
  <si>
    <t>ジョイワーク横手</t>
  </si>
  <si>
    <t>0542200019</t>
  </si>
  <si>
    <t>0520200064</t>
  </si>
  <si>
    <t>ポライトケア訪問介護ステーション</t>
  </si>
  <si>
    <t>0550160055</t>
  </si>
  <si>
    <t>夢・究塾明日葉</t>
  </si>
  <si>
    <t>0520100264</t>
  </si>
  <si>
    <t>処遇改善計画書より交付決定額（法人の自己申告）</t>
    <rPh sb="0" eb="2">
      <t>しょぐう</t>
    </rPh>
    <rPh sb="2" eb="4">
      <t>かいぜん</t>
    </rPh>
    <rPh sb="4" eb="7">
      <t>けいかくしょ</t>
    </rPh>
    <rPh sb="9" eb="11">
      <t>こうふ</t>
    </rPh>
    <rPh sb="11" eb="13">
      <t>けってい</t>
    </rPh>
    <rPh sb="13" eb="14">
      <t>がく</t>
    </rPh>
    <rPh sb="15" eb="17">
      <t>ほうじん</t>
    </rPh>
    <rPh sb="18" eb="20">
      <t>じこ</t>
    </rPh>
    <rPh sb="20" eb="22">
      <t>しんこく</t>
    </rPh>
    <phoneticPr fontId="6" type="Hiragana"/>
  </si>
  <si>
    <t>0520901687</t>
  </si>
  <si>
    <t>0520401449</t>
  </si>
  <si>
    <t>0511000234</t>
  </si>
  <si>
    <t>0510700792</t>
  </si>
  <si>
    <t>グループホーム　しるべ</t>
  </si>
  <si>
    <t>水林新生園</t>
  </si>
  <si>
    <t>0510500051</t>
  </si>
  <si>
    <t>アトリエ・ローブ</t>
  </si>
  <si>
    <t>0550111025</t>
  </si>
  <si>
    <t>ＰＡＬ</t>
  </si>
  <si>
    <t>ハッピーシャムロック</t>
  </si>
  <si>
    <t>放課後等デイサービス　さくらんぼ</t>
  </si>
  <si>
    <t>0510100787</t>
  </si>
  <si>
    <t>国保連算出額（計）</t>
    <rPh sb="0" eb="2">
      <t>こくほ</t>
    </rPh>
    <rPh sb="2" eb="3">
      <t>れん</t>
    </rPh>
    <rPh sb="3" eb="5">
      <t>さんしゅつ</t>
    </rPh>
    <rPh sb="5" eb="6">
      <t>がく</t>
    </rPh>
    <rPh sb="7" eb="8">
      <t>けい</t>
    </rPh>
    <phoneticPr fontId="6" type="Hiragana"/>
  </si>
  <si>
    <t>にかほホームヘルプ事業所</t>
  </si>
  <si>
    <t>ＳＯＭＰＯケア　秋田かたがみ訪問介護</t>
  </si>
  <si>
    <t>大日寮</t>
  </si>
  <si>
    <t>0512600719</t>
  </si>
  <si>
    <t>多機能型事業所　ケアワークおおだて</t>
  </si>
  <si>
    <t>0512200098</t>
  </si>
  <si>
    <t>ＳＯＭＰＯケア　秋田旭川　訪問介護</t>
  </si>
  <si>
    <t>0510200421</t>
  </si>
  <si>
    <t>0511200081</t>
  </si>
  <si>
    <t>ニチイケアセンター本荘</t>
  </si>
  <si>
    <t>0511000044</t>
  </si>
  <si>
    <t>0550800015</t>
  </si>
  <si>
    <t>土崎ハウス</t>
  </si>
  <si>
    <t>0520901265</t>
  </si>
  <si>
    <t>グループホーム　すみれ</t>
  </si>
  <si>
    <t>リフレッシュコア茨島</t>
  </si>
  <si>
    <t>0520100082</t>
  </si>
  <si>
    <t>放課後等デイサービス　インクル</t>
  </si>
  <si>
    <t>0522300011</t>
  </si>
  <si>
    <t>0510300296</t>
  </si>
  <si>
    <t>放課後等デイサービス</t>
  </si>
  <si>
    <t>ショートステイゆうわの里</t>
  </si>
  <si>
    <t>指定障害者支援施設　大野岱吉野学園</t>
  </si>
  <si>
    <t>0510101314</t>
  </si>
  <si>
    <t>株式会社Ｓｐｒｏｕｔ</t>
  </si>
  <si>
    <t>障がい福祉サービス事業所「ほっぺ」</t>
  </si>
  <si>
    <t>農福連携サポートつくし</t>
  </si>
  <si>
    <t>スノードロップ</t>
  </si>
  <si>
    <t>0520100249</t>
  </si>
  <si>
    <t>重度訪問介護</t>
  </si>
  <si>
    <t>グループホーム　さつき</t>
  </si>
  <si>
    <t>社会福祉法人羽後町福祉会　ひばり野園</t>
  </si>
  <si>
    <t>0521000034</t>
  </si>
  <si>
    <t>サポートスペースそう</t>
  </si>
  <si>
    <t>大仙市社会福祉協議会指定訪問介護事業所</t>
  </si>
  <si>
    <t>テラシア就労継続支援Ｂ型事業所</t>
  </si>
  <si>
    <t>0520201799</t>
  </si>
  <si>
    <t>りぼん障がい者グループホームまる</t>
  </si>
  <si>
    <t>国保連算出額（５月）</t>
    <rPh sb="0" eb="2">
      <t>こくほ</t>
    </rPh>
    <rPh sb="2" eb="3">
      <t>れん</t>
    </rPh>
    <rPh sb="3" eb="5">
      <t>さんしゅつ</t>
    </rPh>
    <rPh sb="5" eb="6">
      <t>がく</t>
    </rPh>
    <rPh sb="8" eb="9">
      <t>つき</t>
    </rPh>
    <phoneticPr fontId="6" type="Hiragana"/>
  </si>
  <si>
    <t>0510101207</t>
  </si>
  <si>
    <t>0521300053</t>
  </si>
  <si>
    <t>リンデンバウムいずみ　ホームヘルパーステーション</t>
  </si>
  <si>
    <t>0510110257</t>
  </si>
  <si>
    <t>0520100199</t>
  </si>
  <si>
    <t>0510101967</t>
  </si>
  <si>
    <t>0550110928</t>
  </si>
  <si>
    <t>0540902228</t>
  </si>
  <si>
    <t>グループホーム笑みつくし</t>
  </si>
  <si>
    <t>杉の木園</t>
  </si>
  <si>
    <t>かわ舟の里角間川</t>
  </si>
  <si>
    <t>0512300104</t>
  </si>
  <si>
    <t>ｓｔｏｒｙ　ｃａｔ</t>
  </si>
  <si>
    <t>藤里町社会福祉協議会指定自立訓練（生活訓練）事業所</t>
  </si>
  <si>
    <t>医療法人久幸会　障害者グループホーム</t>
  </si>
  <si>
    <t>北秋田市障がい児・者地域生活支援拠点「あいライン」指定共同生活援助事業所</t>
  </si>
  <si>
    <t>チョコのしろ</t>
  </si>
  <si>
    <t>グループホーム矢立育成園</t>
  </si>
  <si>
    <t>0510200371</t>
  </si>
  <si>
    <t>0510100761</t>
  </si>
  <si>
    <t>0551200017</t>
  </si>
  <si>
    <t>0512300054</t>
  </si>
  <si>
    <t>単位（円）</t>
    <rPh sb="0" eb="2">
      <t>タンイ</t>
    </rPh>
    <rPh sb="3" eb="4">
      <t>エン</t>
    </rPh>
    <phoneticPr fontId="17"/>
  </si>
  <si>
    <t>道目木更生園</t>
  </si>
  <si>
    <t>愛・会いヘルパーステーション</t>
  </si>
  <si>
    <t>0510101942</t>
  </si>
  <si>
    <t>0550500011</t>
  </si>
  <si>
    <t>0510400393</t>
  </si>
  <si>
    <t>共同生活援助施設　みらいの家</t>
  </si>
  <si>
    <t>グループホーム　ハンズ</t>
  </si>
  <si>
    <t>すまいる</t>
  </si>
  <si>
    <t>どじょっこハウス</t>
  </si>
  <si>
    <t>0511310021</t>
  </si>
  <si>
    <t>らいふサポートほくと</t>
  </si>
  <si>
    <t>自立支援センターほのぼの岩城</t>
  </si>
  <si>
    <t>竹生寮</t>
  </si>
  <si>
    <t>0521200055</t>
  </si>
  <si>
    <t>就労継続支援Ｂ型事業所　ささのこ</t>
  </si>
  <si>
    <t>ｓｍｉｌｅ＋　ＷＡＫＡＢＡ</t>
  </si>
  <si>
    <t>チャイルドステーションゆうゆう</t>
  </si>
  <si>
    <t>Ｂｉｏ　Ｂｅｎｔｏ＇ｓ　Ｌａｕｎｄｒｙ　Ｓｅｒｖｉｃｅ</t>
  </si>
  <si>
    <t>株式会社　虹の街　大館営業所</t>
  </si>
  <si>
    <t>0510100720</t>
  </si>
  <si>
    <t>0550300032</t>
  </si>
  <si>
    <t>ニチイケアセンターこうや</t>
  </si>
  <si>
    <t>0520100116</t>
  </si>
  <si>
    <t>0510110315</t>
  </si>
  <si>
    <t>0520100140</t>
  </si>
  <si>
    <t>0511000168</t>
  </si>
  <si>
    <t>0510100688</t>
  </si>
  <si>
    <t>0512302050</t>
  </si>
  <si>
    <t>0511100034</t>
  </si>
  <si>
    <t>0511100075</t>
  </si>
  <si>
    <t>No.</t>
  </si>
  <si>
    <t>0511100083</t>
  </si>
  <si>
    <t>指定共同生活援助事業所　もりの郷</t>
  </si>
  <si>
    <t>0521100024</t>
  </si>
  <si>
    <t>0510100290</t>
  </si>
  <si>
    <t>0511100125</t>
  </si>
  <si>
    <t>虹のいえ指定グループホーム事業所</t>
  </si>
  <si>
    <t>0550200075</t>
  </si>
  <si>
    <t>0510102080</t>
  </si>
  <si>
    <t>0510100563</t>
  </si>
  <si>
    <t>生活支援作業所　きらっと</t>
  </si>
  <si>
    <t>0510110273</t>
  </si>
  <si>
    <t>0510101736</t>
  </si>
  <si>
    <t>藤里町社会福祉協議会　指定訪問介護事業所</t>
  </si>
  <si>
    <t>0510100456</t>
  </si>
  <si>
    <t>0510101744</t>
  </si>
  <si>
    <t>0510101504</t>
  </si>
  <si>
    <t>子ども発達支援センター　オリブ園</t>
  </si>
  <si>
    <t>0510101843</t>
  </si>
  <si>
    <t>ぱあとなあ放課後等デイサービス事業所</t>
  </si>
  <si>
    <t>0510500077</t>
  </si>
  <si>
    <t>0511200016</t>
  </si>
  <si>
    <t>0510101439</t>
  </si>
  <si>
    <t>0510300015</t>
  </si>
  <si>
    <t>0510201379</t>
  </si>
  <si>
    <t>0510300262</t>
  </si>
  <si>
    <t>0510401391</t>
  </si>
  <si>
    <t>３　変更を受けたい理由</t>
    <rPh sb="2" eb="4">
      <t>ヘンコウ</t>
    </rPh>
    <rPh sb="5" eb="6">
      <t>ウ</t>
    </rPh>
    <rPh sb="9" eb="11">
      <t>リユウ</t>
    </rPh>
    <phoneticPr fontId="17"/>
  </si>
  <si>
    <t>0510100423</t>
  </si>
  <si>
    <t>0510900137</t>
  </si>
  <si>
    <t>ぱあとなあ</t>
  </si>
  <si>
    <t>ＳＯＭＰＯケア　由利本荘訪問介護</t>
  </si>
  <si>
    <t>0512800723</t>
  </si>
  <si>
    <t>Ｏｎｅｍｅｍｏｒｙ</t>
  </si>
  <si>
    <t>0510200207</t>
  </si>
  <si>
    <t>0510101710</t>
  </si>
  <si>
    <t>0511700049</t>
  </si>
  <si>
    <t>0510901804</t>
  </si>
  <si>
    <t>0511010092</t>
  </si>
  <si>
    <t>0550400105</t>
  </si>
  <si>
    <t>0510101348</t>
  </si>
  <si>
    <t>地域生活支援拠点　愛光園</t>
  </si>
  <si>
    <t>0510100852</t>
  </si>
  <si>
    <t>0510300304</t>
  </si>
  <si>
    <t>多機能型事業所　はなわワークセンター</t>
  </si>
  <si>
    <t>0520200049</t>
  </si>
  <si>
    <t>0510700123</t>
  </si>
  <si>
    <t>0510901259</t>
  </si>
  <si>
    <t>0510300171</t>
  </si>
  <si>
    <t>能代地域生活支援センター</t>
  </si>
  <si>
    <t>0520300054</t>
  </si>
  <si>
    <t>0510101611</t>
  </si>
  <si>
    <t>0520300062</t>
  </si>
  <si>
    <t>0510300213</t>
  </si>
  <si>
    <t>0550110605</t>
  </si>
  <si>
    <t>障害福祉サービス事業所　玉の池ワークハウス</t>
  </si>
  <si>
    <t>0512810110</t>
  </si>
  <si>
    <t>0510300098</t>
  </si>
  <si>
    <t>0510300239</t>
  </si>
  <si>
    <t>0510300288</t>
  </si>
  <si>
    <t>アースサポート秋田</t>
  </si>
  <si>
    <t>0510400187</t>
  </si>
  <si>
    <t>グループホーム　さざなみ</t>
  </si>
  <si>
    <t>0510200256</t>
  </si>
  <si>
    <t>0510301633</t>
  </si>
  <si>
    <t>訪問介護ステーション城南</t>
  </si>
  <si>
    <t>0520300070</t>
  </si>
  <si>
    <t>0511700353</t>
  </si>
  <si>
    <t>0510610074</t>
  </si>
  <si>
    <t>ＵＭＵ・イノベーション</t>
  </si>
  <si>
    <t>0511700015</t>
  </si>
  <si>
    <t>0521700039</t>
  </si>
  <si>
    <t>0510601719</t>
  </si>
  <si>
    <t>0550110704</t>
  </si>
  <si>
    <t>就労継続支援Ａ型</t>
  </si>
  <si>
    <t>0510700867</t>
  </si>
  <si>
    <t>0511000966</t>
  </si>
  <si>
    <t>0520200023</t>
  </si>
  <si>
    <t>0550110688</t>
  </si>
  <si>
    <t>ニチイケアセンター大館</t>
  </si>
  <si>
    <t>0511000150</t>
  </si>
  <si>
    <t>りぼん就労支援・生活介護センター</t>
  </si>
  <si>
    <t>コバトのコトバ</t>
  </si>
  <si>
    <t>0521000018</t>
  </si>
  <si>
    <t>0511000267</t>
  </si>
  <si>
    <t>株式会社　虹の街　横手営業所</t>
  </si>
  <si>
    <t>0511000085</t>
  </si>
  <si>
    <t>0510401433</t>
  </si>
  <si>
    <t>0510200082</t>
  </si>
  <si>
    <t>放課後等デイサービス　わんだふる</t>
  </si>
  <si>
    <t>0520200072</t>
  </si>
  <si>
    <t>0510900178</t>
  </si>
  <si>
    <t>0512200023</t>
  </si>
  <si>
    <t>0510201940</t>
  </si>
  <si>
    <t>横手市社会福祉協議会居宅介護事業所</t>
  </si>
  <si>
    <t>0510700297</t>
  </si>
  <si>
    <t>0512201062</t>
  </si>
  <si>
    <t>0510901952</t>
  </si>
  <si>
    <t>指定障害福祉サービス事業所　ねむの木苑</t>
  </si>
  <si>
    <t>0510200033</t>
  </si>
  <si>
    <t>伽羅</t>
  </si>
  <si>
    <t>東恵園居宅介護事業所</t>
  </si>
  <si>
    <t>0510200124</t>
  </si>
  <si>
    <t>ケアホーム　ほっと</t>
  </si>
  <si>
    <t>0510200231</t>
  </si>
  <si>
    <t>法人</t>
    <rPh sb="0" eb="2">
      <t>ホウジン</t>
    </rPh>
    <phoneticPr fontId="11"/>
  </si>
  <si>
    <t>かもめ介護福祉サービス</t>
  </si>
  <si>
    <t>0512001249</t>
  </si>
  <si>
    <t>0550111066</t>
  </si>
  <si>
    <t>0510901234</t>
  </si>
  <si>
    <t>サンすまいる・しののめ</t>
  </si>
  <si>
    <t>0512000027</t>
  </si>
  <si>
    <t>0520900028</t>
  </si>
  <si>
    <t>就労定着支援</t>
  </si>
  <si>
    <t>0510900111</t>
  </si>
  <si>
    <t>0522000025</t>
  </si>
  <si>
    <t>0512000043</t>
  </si>
  <si>
    <t>0520400037</t>
  </si>
  <si>
    <t>サークル就労継続支援Ｂ型事業所</t>
  </si>
  <si>
    <t>0510400179</t>
  </si>
  <si>
    <t>４ヶ月分見込</t>
    <rPh sb="1" eb="3">
      <t>かげつ</t>
    </rPh>
    <rPh sb="3" eb="4">
      <t>ぶん</t>
    </rPh>
    <rPh sb="4" eb="6">
      <t>みこ</t>
    </rPh>
    <phoneticPr fontId="6" type="Hiragana"/>
  </si>
  <si>
    <t>つむぎケアサポート</t>
  </si>
  <si>
    <t>0512201294</t>
  </si>
  <si>
    <t>氏名</t>
    <rPh sb="0" eb="2">
      <t>シメイ</t>
    </rPh>
    <phoneticPr fontId="6"/>
  </si>
  <si>
    <t>0522201284</t>
  </si>
  <si>
    <t>0511300097</t>
  </si>
  <si>
    <t>イノベイト横手事業所</t>
  </si>
  <si>
    <t>0511301186</t>
  </si>
  <si>
    <t>羽後のうさん</t>
  </si>
  <si>
    <t>0520100231</t>
  </si>
  <si>
    <t>0511201998</t>
  </si>
  <si>
    <t>変更申請書</t>
    <rPh sb="0" eb="2">
      <t>ヘンコウ</t>
    </rPh>
    <rPh sb="2" eb="5">
      <t>シンセイショ</t>
    </rPh>
    <phoneticPr fontId="6"/>
  </si>
  <si>
    <t>秋田聖徳会多機能型支援センター第二聖和</t>
  </si>
  <si>
    <t>黒子ケアラボ</t>
  </si>
  <si>
    <t>0510400500</t>
  </si>
  <si>
    <t>東恵園地域生活支援センター</t>
  </si>
  <si>
    <t>0541300026</t>
  </si>
  <si>
    <t>住所</t>
    <rPh sb="0" eb="2">
      <t>ジュウショ</t>
    </rPh>
    <phoneticPr fontId="6"/>
  </si>
  <si>
    <t>0512600164</t>
  </si>
  <si>
    <t>0511310047</t>
  </si>
  <si>
    <t>0521300038</t>
  </si>
  <si>
    <t>指定障害者支援施設　あすなろ</t>
  </si>
  <si>
    <t>0511300139</t>
  </si>
  <si>
    <t>工房ＪＯＹさあくる</t>
  </si>
  <si>
    <t>0510102031</t>
  </si>
  <si>
    <t>0520100066</t>
  </si>
  <si>
    <t>0510101173</t>
  </si>
  <si>
    <t>0510301021</t>
  </si>
  <si>
    <t>0510110232</t>
  </si>
  <si>
    <t>0510100043</t>
  </si>
  <si>
    <t>0510101363</t>
  </si>
  <si>
    <t>0510101686</t>
  </si>
  <si>
    <t>0522600055</t>
  </si>
  <si>
    <t>ニチイケアセンター鹿角</t>
  </si>
  <si>
    <t>0522600063</t>
  </si>
  <si>
    <t>0512600198</t>
  </si>
  <si>
    <t>運動学習支援教室ふれんず秋田南教室</t>
  </si>
  <si>
    <t>0550310155</t>
  </si>
  <si>
    <t>0550111165</t>
  </si>
  <si>
    <t>0510101793</t>
  </si>
  <si>
    <t>0510101371</t>
  </si>
  <si>
    <t>0510101926</t>
  </si>
  <si>
    <t>二ツ井めぐみホーム</t>
  </si>
  <si>
    <t>0510101017</t>
  </si>
  <si>
    <t>0510100225</t>
  </si>
  <si>
    <t>0510300494</t>
  </si>
  <si>
    <t>グループホームやがしわ・かみたむら</t>
  </si>
  <si>
    <t>0510300205</t>
  </si>
  <si>
    <t>0510110208</t>
  </si>
  <si>
    <t>共同生活援助　障がい者グループホーム　大平</t>
  </si>
  <si>
    <t>0520200015</t>
  </si>
  <si>
    <t>0511000176</t>
  </si>
  <si>
    <t>0511000283</t>
  </si>
  <si>
    <t>運動学習支援教室ふれんず山王教室</t>
  </si>
  <si>
    <t>0512800046</t>
  </si>
  <si>
    <t>0510101835</t>
  </si>
  <si>
    <t>0512300039</t>
  </si>
  <si>
    <t>0512200486</t>
  </si>
  <si>
    <t>0550160253</t>
  </si>
  <si>
    <t>0550500045</t>
  </si>
  <si>
    <t>社会福祉法人　羽後町社会福祉協議会指定訪問介護事業所</t>
  </si>
  <si>
    <t>0550710388</t>
  </si>
  <si>
    <t>0551100027</t>
  </si>
  <si>
    <t>0550111223</t>
  </si>
  <si>
    <t>0550210017</t>
  </si>
  <si>
    <t>こばとケアサービス</t>
  </si>
  <si>
    <t>0550200083</t>
  </si>
  <si>
    <t>ニチイケアセンターひろおもて秋田</t>
  </si>
  <si>
    <t>0550160162</t>
  </si>
  <si>
    <t>0550410849</t>
  </si>
  <si>
    <t>0550700116</t>
  </si>
  <si>
    <t>0550800106</t>
  </si>
  <si>
    <t>0550160238</t>
  </si>
  <si>
    <t>0550160212</t>
  </si>
  <si>
    <t>0550160147</t>
  </si>
  <si>
    <t>0550111132</t>
  </si>
  <si>
    <t>0550111041</t>
  </si>
  <si>
    <t>0550400097</t>
  </si>
  <si>
    <t>0510100019</t>
  </si>
  <si>
    <t>社会福祉法人若美福祉会</t>
  </si>
  <si>
    <t>社会福祉法人秋田福祉協会</t>
  </si>
  <si>
    <t>指定障害者支援施設　森幸園</t>
  </si>
  <si>
    <t>グループホーム鹿角親交会</t>
  </si>
  <si>
    <t>ONETEAM株式会社</t>
  </si>
  <si>
    <t>障がい者支援施設　ほくと</t>
  </si>
  <si>
    <t>支払先
事業所番号</t>
    <rPh sb="0" eb="2">
      <t>シハライ</t>
    </rPh>
    <rPh sb="2" eb="3">
      <t>サキ</t>
    </rPh>
    <rPh sb="4" eb="7">
      <t>ジギョウショ</t>
    </rPh>
    <rPh sb="7" eb="9">
      <t>バンゴウ</t>
    </rPh>
    <phoneticPr fontId="17"/>
  </si>
  <si>
    <t>児童発達支援</t>
  </si>
  <si>
    <t>指定障害者支援施設　鹿角苑</t>
  </si>
  <si>
    <t>あざくら園</t>
  </si>
  <si>
    <t>はなびら</t>
  </si>
  <si>
    <t>飯田川つくし苑</t>
  </si>
  <si>
    <t>児）</t>
    <rPh sb="0" eb="1">
      <t>じ</t>
    </rPh>
    <phoneticPr fontId="6" type="Hiragana"/>
  </si>
  <si>
    <t>障がい者支援事業所　くるみの里</t>
  </si>
  <si>
    <t>こさかわいわいセンター</t>
  </si>
  <si>
    <t>グループホーム結い花</t>
  </si>
  <si>
    <t>本道の街ホームヘルパーステーション</t>
  </si>
  <si>
    <t>Ｏｈａｎａケアセンター</t>
  </si>
  <si>
    <t>サンハウス</t>
  </si>
  <si>
    <t>みらいずカレッジ</t>
  </si>
  <si>
    <t>潟上天王つくし苑</t>
  </si>
  <si>
    <t>みなと</t>
  </si>
  <si>
    <t>ウェルビューいずみ障害福祉サービスセンター</t>
  </si>
  <si>
    <t>合　　　　　計</t>
  </si>
  <si>
    <t>げんきハウス下新城</t>
  </si>
  <si>
    <t>放課後デイＧｒａｎｎｙ秋田２号店</t>
  </si>
  <si>
    <t>ニコニコヘルパーセンター</t>
  </si>
  <si>
    <t>手形ハウス</t>
  </si>
  <si>
    <t>ニチイケアセンターますだ</t>
  </si>
  <si>
    <t>ニチイケアセンター六郷</t>
  </si>
  <si>
    <t>ナチュラル・ハウス</t>
  </si>
  <si>
    <t>ニチイケアセンター角館</t>
  </si>
  <si>
    <t>ニチイケアセンターよこて</t>
  </si>
  <si>
    <t>共同生活援助施設　グループホーム希桜</t>
  </si>
  <si>
    <t>ニチイケアセンター桂城</t>
  </si>
  <si>
    <t>能代ふれあいデイサービスセンター</t>
  </si>
  <si>
    <t>ほっこり茸の里</t>
  </si>
  <si>
    <t>ルピナス</t>
  </si>
  <si>
    <t>就労支援はる風</t>
  </si>
  <si>
    <t>チョコおおだて</t>
  </si>
  <si>
    <t>放課後等デイサービス　ふぁみりぃ</t>
  </si>
  <si>
    <t>グループホームよつばＡ棟</t>
  </si>
  <si>
    <t>チョコおおまがり</t>
  </si>
  <si>
    <t>イオ・ヴィータ赤坂</t>
  </si>
  <si>
    <t>グループホーム　さん・とらっぷ</t>
  </si>
  <si>
    <t>象潟ホームヘルプ事業所</t>
  </si>
  <si>
    <t>鳥寿苑居宅介護事業所</t>
  </si>
  <si>
    <t>由利本荘市社会福祉協議会訪問介護事業所</t>
  </si>
  <si>
    <t>宿泊型自立訓練</t>
  </si>
  <si>
    <t>障害者総合支援事業所「松風」</t>
  </si>
  <si>
    <t>Ｌｅａｄ本荘</t>
  </si>
  <si>
    <t>日中活動事業所とむとむ</t>
  </si>
  <si>
    <t>グループホーム軽井沢福祉園</t>
  </si>
  <si>
    <t>藤里町社会福祉協議会指定自立生活援助事業所</t>
  </si>
  <si>
    <t>かづの活動センター出発の家</t>
  </si>
  <si>
    <t>ドリームホープなかよし障害者居宅介護</t>
  </si>
  <si>
    <t>地域支援サービスひなたぼっこ</t>
  </si>
  <si>
    <t>障がい者支援施設大和更生園</t>
  </si>
  <si>
    <t>比内ヒルズ・ふもとの家</t>
  </si>
  <si>
    <t>もろびこども園</t>
  </si>
  <si>
    <t>障害者支援施設　小又の里</t>
  </si>
  <si>
    <t>放課後等デイサービスキッズスポーツ</t>
  </si>
  <si>
    <t>秋田市社会福祉協議会ホームヘルパー秋田事業所</t>
  </si>
  <si>
    <t>北秋田市社協ヘルパーステーション</t>
  </si>
  <si>
    <t>たかのす社協地福通所介護事業所</t>
  </si>
  <si>
    <t>吉野工場</t>
  </si>
  <si>
    <t>吉野更生園</t>
  </si>
  <si>
    <t>たのしいわが家</t>
  </si>
  <si>
    <t>放課後等デイサービス事業所さくらっこ</t>
  </si>
  <si>
    <t>はっぴーわーきん</t>
  </si>
  <si>
    <t>障害者支援施設ひだまり</t>
  </si>
  <si>
    <t>とうふ屋丸木橋六兵衛</t>
  </si>
  <si>
    <t>多機能型ケアベースにのに</t>
  </si>
  <si>
    <t>能代市社会福祉協議会　居宅介護事業所</t>
  </si>
  <si>
    <t>労働者協同組合ワーカーズコープ・センター事業団　大仙地域福祉事業所　いぶりん</t>
  </si>
  <si>
    <t>自立支援センターほのぼの</t>
  </si>
  <si>
    <t>生活介護事業所　小春日</t>
  </si>
  <si>
    <t>自立支援センターほのぼの本荘</t>
  </si>
  <si>
    <t>ポリッシュ</t>
  </si>
  <si>
    <t>こどもかがやきセンターかのん</t>
  </si>
  <si>
    <t>なかよしとっと</t>
  </si>
  <si>
    <t>交付決定額を超えるか</t>
    <rPh sb="0" eb="2">
      <t>こうふ</t>
    </rPh>
    <rPh sb="2" eb="4">
      <t>けってい</t>
    </rPh>
    <rPh sb="4" eb="5">
      <t>がく</t>
    </rPh>
    <rPh sb="6" eb="7">
      <t>こ</t>
    </rPh>
    <phoneticPr fontId="6" type="Hiragana"/>
  </si>
  <si>
    <t>あおぞらキッズ放課後等デイサービス手形</t>
  </si>
  <si>
    <t>障がい福祉サービス事業所　白樺</t>
  </si>
  <si>
    <t>放課後等デイサービスキッズスポーツＦｉｎｅ！</t>
  </si>
  <si>
    <t>放課後等デイサービス一心堂３号店</t>
  </si>
  <si>
    <t>二ツ井めぐみ園</t>
  </si>
  <si>
    <t>施設入所支援</t>
  </si>
  <si>
    <t>同行援護</t>
  </si>
  <si>
    <t>自立訓練（生活訓練）</t>
  </si>
  <si>
    <t>自立生活援助</t>
  </si>
  <si>
    <t>計</t>
    <rPh sb="0" eb="1">
      <t>けい</t>
    </rPh>
    <phoneticPr fontId="6" type="Hiragana"/>
  </si>
  <si>
    <t>者）</t>
    <rPh sb="0" eb="1">
      <t>しゃ</t>
    </rPh>
    <phoneticPr fontId="6" type="Hiragana"/>
  </si>
  <si>
    <t>短期入所事業所　新町住宅</t>
  </si>
  <si>
    <t>グループホームさくら家</t>
  </si>
  <si>
    <t>障害者支援施設　虹のいえ</t>
  </si>
  <si>
    <t>障害福祉施設　みらい</t>
  </si>
  <si>
    <t>阿桜園共同生活援助事業所</t>
  </si>
  <si>
    <t>高清水園共同生活援助事業所</t>
  </si>
  <si>
    <t>グループホーム　ブリエ十文字</t>
  </si>
  <si>
    <t>福祉・介護職員処遇改善臨時特例交付金　交付額一覧（総括表）</t>
  </si>
  <si>
    <t>支払年月：令和 6年 7月</t>
  </si>
  <si>
    <t>0520100041</t>
  </si>
  <si>
    <t>事業所番号</t>
    <rPh sb="0" eb="3">
      <t>ジギョウショ</t>
    </rPh>
    <rPh sb="3" eb="5">
      <t>バンゴウ</t>
    </rPh>
    <phoneticPr fontId="17"/>
  </si>
  <si>
    <t>事業所名</t>
    <rPh sb="0" eb="3">
      <t>ジギョウショ</t>
    </rPh>
    <rPh sb="3" eb="4">
      <t>メイ</t>
    </rPh>
    <phoneticPr fontId="17"/>
  </si>
  <si>
    <t>虹の街ヘルパーステーション秋田</t>
  </si>
  <si>
    <t>自立支援センター　希望園</t>
  </si>
  <si>
    <t>ケアセンター亀はうす</t>
  </si>
  <si>
    <t>ケアセンター　ひばり</t>
  </si>
  <si>
    <t>ＮＰＯ法人　ホープ・フル　障害者就労支援事業　秋田のうさん</t>
  </si>
  <si>
    <t>ＯＮＥＧＡＭＥ秋田大町</t>
  </si>
  <si>
    <t>生活介護事業所　長岡ハウス</t>
  </si>
  <si>
    <t>特定非営利活動法人　ひだまり</t>
  </si>
  <si>
    <t>自閉症スペクトラム特化型生活介護事業所Ｋａｉ</t>
  </si>
  <si>
    <t>重度訪問介護事業所Ｉｌｍａｒｅ</t>
  </si>
  <si>
    <t>就労継続支援Ｂ型事業所あゆむ</t>
  </si>
  <si>
    <t>生活介護事業所　Ｃｏｍｉｔｔｏ－こみっと－</t>
  </si>
  <si>
    <t>雄高園</t>
  </si>
  <si>
    <t>放課後等デイサービス　くらＬａｂｏ</t>
  </si>
  <si>
    <t>デイサービス　みんなの家</t>
  </si>
  <si>
    <t>共生センターとっと工房長岡事業所</t>
  </si>
  <si>
    <t>生活介護事業所　ぱすてる</t>
  </si>
  <si>
    <t>共生センターとっと工房前田野事業所</t>
  </si>
  <si>
    <t>障害福祉サービス事業所　すまいる</t>
  </si>
  <si>
    <t>障害者支援施設　ひまわり苑</t>
  </si>
  <si>
    <t>障害者就労支援事業施設　ＮＰＯあきたアグリネット</t>
  </si>
  <si>
    <t>多機能型事業所　錦木ワークセンター</t>
  </si>
  <si>
    <t>特定非営利活動法人　はまなす会　ゆうゆう</t>
  </si>
  <si>
    <t>児童発達支援・放課後等デイサービス　すまいるみっけ</t>
  </si>
  <si>
    <t>株式会社　虹の街　本荘営業所</t>
  </si>
  <si>
    <t>多機能型事業所ありす刈和野</t>
  </si>
  <si>
    <t>花館地域福祉事業所　らぽーる大曲</t>
  </si>
  <si>
    <t>児童発達支援・放課後等デイサービス　じゃんぷ</t>
  </si>
  <si>
    <t>２　補助金変更申請額</t>
    <rPh sb="2" eb="5">
      <t>ホジョキン</t>
    </rPh>
    <rPh sb="5" eb="7">
      <t>ヘンコウ</t>
    </rPh>
    <rPh sb="7" eb="10">
      <t>シンセイガク</t>
    </rPh>
    <phoneticPr fontId="17"/>
  </si>
  <si>
    <t>共同生活援助施設　グループホームあじさい</t>
  </si>
  <si>
    <t>株式会社　虹の街　大曲営業所</t>
  </si>
  <si>
    <t>障がい者支援施設　柏の郷</t>
  </si>
  <si>
    <t>データ種別</t>
    <rPh sb="3" eb="5">
      <t>シュベツ</t>
    </rPh>
    <phoneticPr fontId="17"/>
  </si>
  <si>
    <t>北秋田市障がい児・者地域生活支援拠点「あいライン」指定生活介護事業所</t>
  </si>
  <si>
    <t>指定障害者支援施設　阿仁かざはり苑</t>
  </si>
  <si>
    <t>指定障害者支援施設　グリーンハウス</t>
  </si>
  <si>
    <t>グループホームよつばＢ棟</t>
  </si>
  <si>
    <t>医療法人わらべ会　障害者グループホームみやた</t>
  </si>
  <si>
    <t>グループホーム　ロワゾー・ヴェール</t>
  </si>
  <si>
    <t>グループホーム　あいしんホーム</t>
  </si>
  <si>
    <t>グループホーム　ぴあはうす</t>
  </si>
  <si>
    <t>グループホーム　けふの郷</t>
  </si>
  <si>
    <t>グループホーム　くるみの家</t>
  </si>
  <si>
    <t>秋田県心身障害者コロニー　共同生活援助事業所</t>
  </si>
  <si>
    <t>グループホーム　銀のさじ</t>
  </si>
  <si>
    <t>グループホーム　つくし</t>
  </si>
  <si>
    <t>児童デイサービス　ルピナス</t>
  </si>
  <si>
    <t>１　補助金決定額</t>
    <rPh sb="2" eb="5">
      <t>ホジョキン</t>
    </rPh>
    <rPh sb="5" eb="7">
      <t>ケッテイ</t>
    </rPh>
    <rPh sb="7" eb="8">
      <t>ガク</t>
    </rPh>
    <phoneticPr fontId="17"/>
  </si>
  <si>
    <t>放課後等デイサービス　インクル２</t>
  </si>
  <si>
    <t>放課後等デイサービス　らじぴあ</t>
  </si>
  <si>
    <t>ｎｉｃｏすてっぷ</t>
  </si>
  <si>
    <t>放課後等デイサービス　Ｓｅｃｏｎｄ　Ｒａｕｍ</t>
  </si>
  <si>
    <t>児童発達支援　らじわん</t>
  </si>
  <si>
    <t>放課後等デイサービス事業所　ここはれ～心晴～</t>
  </si>
  <si>
    <t>児童発達支援・放課後等デイサービスふぁみーゆ</t>
  </si>
  <si>
    <t>児童発達支援・放課後等デイサービス事業所のびのび</t>
  </si>
  <si>
    <t>放課後等デイサービス事業所　ぐんぐん</t>
  </si>
  <si>
    <t>通所支援事業所　なないろ</t>
  </si>
  <si>
    <t>やまばと園</t>
  </si>
  <si>
    <t>北秋田市障がい児・者地域生活支援拠点「あいライン」指定放課後等デイサービス事業所</t>
  </si>
  <si>
    <t>共同生活援助</t>
  </si>
  <si>
    <t>交付金請求額</t>
  </si>
  <si>
    <t>秋田県知事　 佐竹　敬久　様</t>
    <rPh sb="13" eb="14">
      <t>サマ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</si>
</sst>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&quot;円&quot;"/>
    <numFmt numFmtId="177" formatCode="[DBNum3]\ ggge&quot;年&quot;m&quot;月&quot;d&quot;日&quot;"/>
    <numFmt numFmtId="178" formatCode="#,##0;\-#,##0;&quot;&quot;"/>
    <numFmt numFmtId="179" formatCode="#,##0_ "/>
  </numFmts>
  <fonts count="18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Yu Gothic"/>
      <family val="3"/>
    </font>
    <font>
      <sz val="11"/>
      <color auto="1"/>
      <name val="ＭＳ Ｐゴシック"/>
      <family val="3"/>
    </font>
    <font>
      <sz val="11"/>
      <color indexed="8"/>
      <name val="Yu Gothic"/>
      <family val="3"/>
    </font>
    <font>
      <sz val="11"/>
      <color indexed="8"/>
      <name val="游ゴシック"/>
      <family val="3"/>
    </font>
    <font>
      <sz val="6"/>
      <color auto="1"/>
      <name val="游ゴシック"/>
      <family val="3"/>
    </font>
    <font>
      <sz val="12"/>
      <color auto="1"/>
      <name val="ＭＳ ゴシック"/>
      <family val="3"/>
    </font>
    <font>
      <sz val="14"/>
      <color auto="1"/>
      <name val="ＭＳ ゴシック"/>
      <family val="3"/>
    </font>
    <font>
      <sz val="14"/>
      <color rgb="FF000000"/>
      <name val="ＭＳ ゴシック"/>
      <family val="3"/>
    </font>
    <font>
      <sz val="14"/>
      <color theme="1"/>
      <name val="游ゴシック"/>
      <family val="3"/>
      <scheme val="minor"/>
    </font>
    <font>
      <sz val="6"/>
      <color auto="1"/>
      <name val="Yu Gothic"/>
      <family val="3"/>
    </font>
    <font>
      <sz val="11"/>
      <color theme="1"/>
      <name val="ＭＳ Ｐ明朝"/>
      <family val="1"/>
    </font>
    <font>
      <b/>
      <sz val="11"/>
      <color theme="1"/>
      <name val="ＭＳ Ｐ明朝"/>
      <family val="1"/>
    </font>
    <font>
      <sz val="11"/>
      <color auto="1"/>
      <name val="ＭＳ Ｐ明朝"/>
      <family val="1"/>
    </font>
    <font>
      <b/>
      <u/>
      <sz val="16"/>
      <color theme="1"/>
      <name val="ＭＳ Ｐ明朝"/>
      <family val="1"/>
    </font>
    <font>
      <sz val="11"/>
      <color rgb="FF000000"/>
      <name val="ＭＳ Ｐ明朝"/>
      <family val="1"/>
    </font>
    <font>
      <sz val="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4" fillId="0" borderId="0"/>
    <xf numFmtId="0" fontId="2" fillId="0" borderId="0"/>
    <xf numFmtId="0" fontId="5" fillId="0" borderId="0"/>
    <xf numFmtId="0" fontId="4" fillId="0" borderId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49" fontId="8" fillId="0" borderId="3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4" xfId="0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quotePrefix="1" applyFont="1" applyBorder="1" applyAlignment="1">
      <alignment horizontal="left" vertical="center"/>
    </xf>
    <xf numFmtId="0" fontId="8" fillId="0" borderId="0" xfId="0" quotePrefix="1" applyFont="1" applyBorder="1" applyAlignment="1">
      <alignment horizontal="left" vertical="top" wrapText="1"/>
    </xf>
    <xf numFmtId="0" fontId="8" fillId="0" borderId="0" xfId="0" applyFont="1" applyBorder="1" applyAlignment="1">
      <alignment vertical="top"/>
    </xf>
    <xf numFmtId="58" fontId="8" fillId="0" borderId="5" xfId="0" applyNumberFormat="1" applyFont="1" applyBorder="1" applyAlignment="1">
      <alignment vertical="center"/>
    </xf>
    <xf numFmtId="58" fontId="7" fillId="0" borderId="0" xfId="0" applyNumberFormat="1" applyFont="1" applyAlignment="1">
      <alignment vertical="center"/>
    </xf>
    <xf numFmtId="0" fontId="8" fillId="0" borderId="0" xfId="0" quotePrefix="1" applyFont="1" applyBorder="1" applyAlignment="1">
      <alignment vertical="center"/>
    </xf>
    <xf numFmtId="0" fontId="8" fillId="0" borderId="0" xfId="0" quotePrefix="1" applyFont="1" applyBorder="1" applyAlignment="1">
      <alignment vertical="top" wrapText="1"/>
    </xf>
    <xf numFmtId="0" fontId="8" fillId="0" borderId="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176" fontId="8" fillId="2" borderId="0" xfId="10" applyNumberFormat="1" applyFont="1" applyFill="1" applyBorder="1" applyAlignment="1">
      <alignment horizontal="center" vertical="center"/>
    </xf>
    <xf numFmtId="38" fontId="8" fillId="0" borderId="0" xfId="1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76" fontId="8" fillId="2" borderId="0" xfId="1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top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justify" vertical="top" wrapText="1"/>
    </xf>
    <xf numFmtId="0" fontId="8" fillId="0" borderId="0" xfId="0" applyFont="1" applyBorder="1" applyAlignment="1">
      <alignment horizontal="left" vertical="distributed" wrapText="1"/>
    </xf>
    <xf numFmtId="0" fontId="8" fillId="0" borderId="0" xfId="0" quotePrefix="1" applyFont="1" applyBorder="1" applyAlignment="1">
      <alignment horizontal="distributed" vertical="center"/>
    </xf>
    <xf numFmtId="177" fontId="8" fillId="0" borderId="0" xfId="0" applyNumberFormat="1" applyFont="1" applyBorder="1" applyAlignment="1">
      <alignment horizontal="distributed" vertical="center" wrapText="1" shrinkToFit="1" readingOrder="1"/>
    </xf>
    <xf numFmtId="0" fontId="8" fillId="0" borderId="0" xfId="0" applyFont="1" applyBorder="1" applyAlignment="1">
      <alignment vertical="top" wrapText="1"/>
    </xf>
    <xf numFmtId="176" fontId="8" fillId="0" borderId="0" xfId="0" applyNumberFormat="1" applyFont="1" applyBorder="1" applyAlignment="1">
      <alignment vertical="top" wrapText="1"/>
    </xf>
    <xf numFmtId="0" fontId="7" fillId="0" borderId="6" xfId="0" applyFont="1" applyBorder="1" applyAlignment="1">
      <alignment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176" fontId="8" fillId="0" borderId="7" xfId="0" applyNumberFormat="1" applyFont="1" applyBorder="1" applyAlignment="1">
      <alignment vertical="top" wrapText="1"/>
    </xf>
    <xf numFmtId="0" fontId="8" fillId="0" borderId="8" xfId="0" applyFont="1" applyBorder="1" applyAlignment="1">
      <alignment vertical="center"/>
    </xf>
    <xf numFmtId="177" fontId="7" fillId="0" borderId="0" xfId="0" applyNumberFormat="1" applyFont="1" applyAlignment="1">
      <alignment vertical="center" shrinkToFit="1" readingOrder="1"/>
    </xf>
    <xf numFmtId="0" fontId="12" fillId="0" borderId="0" xfId="6" applyFont="1"/>
    <xf numFmtId="0" fontId="13" fillId="0" borderId="0" xfId="6" applyFont="1" applyAlignment="1">
      <alignment vertical="center"/>
    </xf>
    <xf numFmtId="0" fontId="14" fillId="3" borderId="9" xfId="9" applyFont="1" applyFill="1" applyBorder="1" applyAlignment="1">
      <alignment horizontal="center" vertical="center" shrinkToFit="1"/>
    </xf>
    <xf numFmtId="178" fontId="14" fillId="0" borderId="9" xfId="9" applyNumberFormat="1" applyFont="1" applyBorder="1" applyAlignment="1">
      <alignment horizontal="center" vertical="center" shrinkToFit="1"/>
    </xf>
    <xf numFmtId="178" fontId="14" fillId="0" borderId="10" xfId="9" applyNumberFormat="1" applyFont="1" applyBorder="1" applyAlignment="1">
      <alignment horizontal="center" vertical="center" shrinkToFit="1"/>
    </xf>
    <xf numFmtId="0" fontId="15" fillId="0" borderId="0" xfId="6" applyFont="1" applyAlignment="1">
      <alignment vertical="center"/>
    </xf>
    <xf numFmtId="0" fontId="14" fillId="3" borderId="9" xfId="9" applyFont="1" applyFill="1" applyBorder="1" applyAlignment="1">
      <alignment horizontal="center" vertical="center" wrapText="1"/>
    </xf>
    <xf numFmtId="49" fontId="14" fillId="0" borderId="9" xfId="9" applyNumberFormat="1" applyFont="1" applyBorder="1" applyAlignment="1">
      <alignment horizontal="center" vertical="center" shrinkToFit="1"/>
    </xf>
    <xf numFmtId="178" fontId="14" fillId="0" borderId="11" xfId="9" applyNumberFormat="1" applyFont="1" applyBorder="1" applyAlignment="1">
      <alignment horizontal="center" vertical="center" shrinkToFit="1"/>
    </xf>
    <xf numFmtId="0" fontId="14" fillId="3" borderId="12" xfId="9" applyFont="1" applyFill="1" applyBorder="1" applyAlignment="1">
      <alignment horizontal="center" vertical="center"/>
    </xf>
    <xf numFmtId="0" fontId="14" fillId="3" borderId="13" xfId="9" applyFont="1" applyFill="1" applyBorder="1" applyAlignment="1">
      <alignment horizontal="center" vertical="center"/>
    </xf>
    <xf numFmtId="49" fontId="14" fillId="0" borderId="9" xfId="9" applyNumberFormat="1" applyFont="1" applyBorder="1" applyAlignment="1">
      <alignment horizontal="left" vertical="center" shrinkToFit="1"/>
    </xf>
    <xf numFmtId="0" fontId="14" fillId="3" borderId="9" xfId="9" applyFont="1" applyFill="1" applyBorder="1" applyAlignment="1">
      <alignment horizontal="center" vertical="center"/>
    </xf>
    <xf numFmtId="49" fontId="14" fillId="0" borderId="9" xfId="9" applyNumberFormat="1" applyFont="1" applyBorder="1" applyAlignment="1">
      <alignment horizontal="right" vertical="center" shrinkToFit="1"/>
    </xf>
    <xf numFmtId="178" fontId="14" fillId="0" borderId="14" xfId="9" applyNumberFormat="1" applyFont="1" applyBorder="1" applyAlignment="1">
      <alignment horizontal="center" vertical="center" shrinkToFit="1"/>
    </xf>
    <xf numFmtId="0" fontId="12" fillId="0" borderId="0" xfId="6" applyFont="1" applyAlignment="1">
      <alignment horizontal="right"/>
    </xf>
    <xf numFmtId="179" fontId="14" fillId="0" borderId="9" xfId="2" applyNumberFormat="1" applyFont="1" applyBorder="1" applyAlignment="1">
      <alignment horizontal="right" vertical="center" shrinkToFit="1"/>
    </xf>
    <xf numFmtId="0" fontId="12" fillId="0" borderId="9" xfId="6" applyFont="1" applyBorder="1" applyAlignment="1">
      <alignment horizontal="center"/>
    </xf>
    <xf numFmtId="0" fontId="12" fillId="0" borderId="9" xfId="6" applyFont="1" applyBorder="1"/>
    <xf numFmtId="178" fontId="14" fillId="0" borderId="10" xfId="9" applyNumberFormat="1" applyFont="1" applyBorder="1" applyAlignment="1">
      <alignment horizontal="centerContinuous" vertical="center" shrinkToFit="1"/>
    </xf>
    <xf numFmtId="178" fontId="14" fillId="0" borderId="11" xfId="9" applyNumberFormat="1" applyFont="1" applyBorder="1" applyAlignment="1">
      <alignment horizontal="centerContinuous" vertical="center" shrinkToFit="1"/>
    </xf>
    <xf numFmtId="178" fontId="14" fillId="0" borderId="14" xfId="9" applyNumberFormat="1" applyFont="1" applyBorder="1" applyAlignment="1">
      <alignment horizontal="centerContinuous" vertical="center" shrinkToFit="1"/>
    </xf>
    <xf numFmtId="38" fontId="2" fillId="0" borderId="0" xfId="1" applyFont="1" applyAlignment="1"/>
    <xf numFmtId="38" fontId="2" fillId="0" borderId="9" xfId="1" applyFont="1" applyBorder="1" applyAlignment="1"/>
    <xf numFmtId="38" fontId="2" fillId="0" borderId="10" xfId="1" applyFont="1" applyBorder="1" applyAlignment="1">
      <alignment vertical="center"/>
    </xf>
    <xf numFmtId="38" fontId="2" fillId="0" borderId="14" xfId="1" applyFont="1" applyBorder="1" applyAlignment="1"/>
    <xf numFmtId="38" fontId="12" fillId="0" borderId="9" xfId="1" applyFont="1" applyBorder="1" applyAlignment="1">
      <alignment horizontal="center" vertical="center"/>
    </xf>
    <xf numFmtId="38" fontId="12" fillId="0" borderId="9" xfId="1" applyFont="1" applyBorder="1" applyAlignment="1"/>
    <xf numFmtId="38" fontId="16" fillId="0" borderId="9" xfId="1" applyFont="1" applyBorder="1" applyAlignment="1"/>
    <xf numFmtId="38" fontId="2" fillId="0" borderId="9" xfId="1" applyFont="1" applyBorder="1" applyAlignment="1">
      <alignment horizontal="center"/>
    </xf>
    <xf numFmtId="38" fontId="2" fillId="0" borderId="9" xfId="1" applyFont="1" applyBorder="1" applyAlignment="1">
      <alignment vertical="center"/>
    </xf>
    <xf numFmtId="38" fontId="2" fillId="0" borderId="9" xfId="1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/>
    </xf>
  </cellXfs>
  <cellStyles count="11">
    <cellStyle name="桁区切り_★★★★対象法人リスト（計画書提出してきた法人一覧・児、者別）" xfId="1"/>
    <cellStyle name="桁区切り_交付金交付額一覧_202407" xfId="2"/>
    <cellStyle name="標準" xfId="0" builtinId="0"/>
    <cellStyle name="標準 2" xfId="3"/>
    <cellStyle name="標準 4" xfId="4"/>
    <cellStyle name="標準 4_★★★★対象法人リスト（計画書提出してきた法人一覧・児、者別）" xfId="5"/>
    <cellStyle name="標準 4_交付金交付額一覧_202407" xfId="6"/>
    <cellStyle name="標準_Sheet2" xfId="7"/>
    <cellStyle name="標準_★★★★対象法人リスト（計画書提出してきた法人一覧・児、者別）_Sheet2" xfId="8"/>
    <cellStyle name="標準_交付金交付額一覧_202407" xfId="9"/>
    <cellStyle name="桁区切り" xfId="10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>
    <pageSetUpPr fitToPage="1"/>
  </sheetPr>
  <dimension ref="A1:BA34"/>
  <sheetViews>
    <sheetView showGridLines="0" tabSelected="1" view="pageBreakPreview" zoomScale="130" zoomScaleSheetLayoutView="130" workbookViewId="0">
      <selection activeCell="AU8" sqref="AU8"/>
    </sheetView>
  </sheetViews>
  <sheetFormatPr defaultColWidth="2.125" defaultRowHeight="20.100000000000001" customHeight="1"/>
  <cols>
    <col min="1" max="1" width="2.5" style="1" customWidth="1"/>
    <col min="2" max="2" width="2.25" style="2" customWidth="1"/>
    <col min="3" max="3" width="2.375" style="2" customWidth="1"/>
    <col min="4" max="25" width="2.125" style="2"/>
    <col min="26" max="26" width="3" style="2" bestFit="1" customWidth="1"/>
    <col min="27" max="33" width="2.125" style="2"/>
    <col min="34" max="34" width="3.125" style="2" customWidth="1"/>
    <col min="35" max="35" width="0.75" style="2" customWidth="1"/>
    <col min="36" max="38" width="2.125" style="2"/>
    <col min="39" max="39" width="2.375" style="2" customWidth="1"/>
    <col min="40" max="40" width="4.25" style="2" customWidth="1"/>
    <col min="41" max="42" width="1.125" style="2" customWidth="1"/>
    <col min="43" max="43" width="2.125" style="2"/>
    <col min="44" max="46" width="11.25" style="2" customWidth="1"/>
    <col min="47" max="51" width="2.125" style="2"/>
    <col min="52" max="52" width="6.5" style="2" customWidth="1"/>
    <col min="53" max="53" width="2.5" style="2" bestFit="1" customWidth="1"/>
    <col min="54" max="16384" width="2.125" style="2"/>
  </cols>
  <sheetData>
    <row r="1" spans="1:53" ht="23.25" customHeight="1">
      <c r="A1" s="3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42"/>
    </row>
    <row r="2" spans="1:53" s="1" customFormat="1" ht="16.5">
      <c r="A2" s="4" t="s">
        <v>763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43"/>
    </row>
    <row r="3" spans="1:53" s="1" customFormat="1" ht="27.75" customHeight="1">
      <c r="A3" s="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44"/>
    </row>
    <row r="4" spans="1:53" ht="20.25" customHeight="1">
      <c r="A4" s="5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39" t="s">
        <v>39</v>
      </c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44"/>
    </row>
    <row r="5" spans="1:53" ht="16.5">
      <c r="A5" s="5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45"/>
    </row>
    <row r="6" spans="1:53" ht="22.5">
      <c r="A6" s="6"/>
      <c r="B6" s="13"/>
      <c r="C6" s="21" t="s">
        <v>998</v>
      </c>
      <c r="D6" s="24"/>
      <c r="E6" s="24"/>
      <c r="F6" s="24"/>
      <c r="G6" s="24"/>
      <c r="H6" s="24"/>
      <c r="I6" s="24"/>
      <c r="J6" s="24"/>
      <c r="K6" s="13"/>
      <c r="L6" s="13"/>
      <c r="M6" s="13"/>
      <c r="N6" s="30"/>
      <c r="O6" s="30"/>
      <c r="P6" s="30"/>
      <c r="Q6" s="30"/>
      <c r="R6" s="13"/>
      <c r="S6" s="30"/>
      <c r="T6" s="30"/>
      <c r="U6" s="30"/>
      <c r="V6" s="30"/>
      <c r="W6" s="30"/>
      <c r="X6" s="30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45"/>
      <c r="AR6" s="48"/>
      <c r="AS6" s="48"/>
      <c r="AT6" s="48"/>
      <c r="AU6" s="48"/>
      <c r="AV6" s="48"/>
      <c r="AW6" s="48"/>
      <c r="AX6" s="48"/>
      <c r="AY6" s="48"/>
      <c r="AZ6" s="48"/>
      <c r="BA6" s="48"/>
    </row>
    <row r="7" spans="1:53" ht="16.5">
      <c r="A7" s="5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45"/>
    </row>
    <row r="8" spans="1:53" ht="16.5">
      <c r="A8" s="5"/>
      <c r="B8" s="13"/>
      <c r="C8" s="13"/>
      <c r="D8" s="13"/>
      <c r="E8" s="13"/>
      <c r="F8" s="13"/>
      <c r="G8" s="13"/>
      <c r="H8" s="13"/>
      <c r="I8" s="26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45"/>
    </row>
    <row r="9" spans="1:53" ht="39.75" customHeight="1">
      <c r="A9" s="5"/>
      <c r="B9" s="13"/>
      <c r="C9" s="13"/>
      <c r="D9" s="13"/>
      <c r="E9" s="13"/>
      <c r="F9" s="13"/>
      <c r="G9" s="13"/>
      <c r="H9" s="13"/>
      <c r="I9" s="26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8" t="s">
        <v>769</v>
      </c>
      <c r="X9" s="33"/>
      <c r="Y9" s="18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45"/>
    </row>
    <row r="10" spans="1:53" ht="37.5" customHeight="1">
      <c r="A10" s="5"/>
      <c r="B10" s="13"/>
      <c r="C10" s="13"/>
      <c r="D10" s="13"/>
      <c r="E10" s="13"/>
      <c r="F10" s="13"/>
      <c r="G10" s="13"/>
      <c r="H10" s="13"/>
      <c r="I10" s="26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5" t="s">
        <v>755</v>
      </c>
      <c r="Y10" s="35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45"/>
    </row>
    <row r="11" spans="1:53" ht="27.75" customHeight="1">
      <c r="A11" s="5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34"/>
      <c r="Y11" s="34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13"/>
      <c r="AP11" s="45"/>
    </row>
    <row r="12" spans="1:53" ht="32.25" customHeight="1">
      <c r="A12" s="5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13"/>
      <c r="AO12" s="13"/>
      <c r="AP12" s="45"/>
    </row>
    <row r="13" spans="1:53" ht="18.75" customHeight="1">
      <c r="A13" s="7" t="str">
        <f>CONCATENATE("  令和　　年　　月　　日付け 指令障","　　　　　　　　で交付決定を受けた福祉・介護職員処遇改善支援補助金について次のとおり変更したいので、承認されるよう申請します。")</f>
        <v xml:space="preserve">  令和　　年　　月　　日付け 指令障　　　　　　　　で交付決定を受けた福祉・介護職員処遇改善支援補助金について次のとおり変更したいので、承認されるよう申請します。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3"/>
      <c r="AP13" s="45"/>
    </row>
    <row r="14" spans="1:53" ht="40.5" customHeight="1">
      <c r="A14" s="7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2"/>
      <c r="AP14" s="44"/>
    </row>
    <row r="15" spans="1:53" ht="16.5">
      <c r="A15" s="5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45"/>
    </row>
    <row r="16" spans="1:53" ht="16.5">
      <c r="A16" s="5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45"/>
    </row>
    <row r="17" spans="1:42" ht="16.5">
      <c r="A17" s="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45"/>
    </row>
    <row r="18" spans="1:42" ht="21" customHeight="1">
      <c r="A18" s="5"/>
      <c r="B18" s="13" t="s">
        <v>983</v>
      </c>
      <c r="C18" s="13"/>
      <c r="D18" s="13"/>
      <c r="E18" s="13"/>
      <c r="F18" s="13"/>
      <c r="G18" s="13"/>
      <c r="H18" s="13"/>
      <c r="I18" s="13"/>
      <c r="J18" s="13"/>
      <c r="K18" s="13"/>
      <c r="L18" s="27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45"/>
    </row>
    <row r="19" spans="1:42" ht="21" customHeight="1">
      <c r="A19" s="5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27"/>
      <c r="M19" s="28"/>
      <c r="N19" s="28"/>
      <c r="O19" s="28"/>
      <c r="P19" s="28"/>
      <c r="Q19" s="28"/>
      <c r="R19" s="28"/>
      <c r="S19" s="28"/>
      <c r="T19" s="28"/>
      <c r="U19" s="29"/>
      <c r="V19" s="29"/>
      <c r="W19" s="29"/>
      <c r="X19" s="29"/>
      <c r="Y19" s="29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45"/>
    </row>
    <row r="20" spans="1:42" ht="21" customHeight="1">
      <c r="A20" s="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27"/>
      <c r="M20" s="28"/>
      <c r="N20" s="28"/>
      <c r="O20" s="28"/>
      <c r="P20" s="28"/>
      <c r="Q20" s="28"/>
      <c r="R20" s="28"/>
      <c r="S20" s="28"/>
      <c r="T20" s="28"/>
      <c r="U20" s="29"/>
      <c r="V20" s="29"/>
      <c r="W20" s="29"/>
      <c r="X20" s="29"/>
      <c r="Y20" s="29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45"/>
    </row>
    <row r="21" spans="1:42" ht="21" customHeight="1">
      <c r="A21" s="5"/>
      <c r="B21" s="13" t="s">
        <v>964</v>
      </c>
      <c r="C21" s="15"/>
      <c r="D21" s="15"/>
      <c r="E21" s="15"/>
      <c r="F21" s="15"/>
      <c r="G21" s="15"/>
      <c r="H21" s="15"/>
      <c r="I21" s="15"/>
      <c r="J21" s="15"/>
      <c r="K21" s="15"/>
      <c r="L21" s="27"/>
      <c r="M21" s="28"/>
      <c r="N21" s="31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45"/>
    </row>
    <row r="22" spans="1:42" ht="21" customHeight="1">
      <c r="A22" s="5"/>
      <c r="B22" s="13"/>
      <c r="C22" s="15"/>
      <c r="D22" s="15"/>
      <c r="E22" s="15"/>
      <c r="F22" s="15"/>
      <c r="G22" s="15"/>
      <c r="H22" s="15"/>
      <c r="I22" s="15"/>
      <c r="J22" s="15"/>
      <c r="K22" s="15"/>
      <c r="L22" s="27"/>
      <c r="M22" s="28"/>
      <c r="N22" s="31"/>
      <c r="O22" s="28"/>
      <c r="P22" s="28"/>
      <c r="Q22" s="28"/>
      <c r="R22" s="28"/>
      <c r="S22" s="28"/>
      <c r="T22" s="28"/>
      <c r="U22" s="29"/>
      <c r="V22" s="29"/>
      <c r="W22" s="29"/>
      <c r="X22" s="29"/>
      <c r="Y22" s="29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45"/>
    </row>
    <row r="23" spans="1:42" ht="22.5" customHeight="1">
      <c r="A23" s="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27"/>
      <c r="M23" s="29"/>
      <c r="N23" s="13"/>
      <c r="O23" s="13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45"/>
    </row>
    <row r="24" spans="1:42" ht="21" customHeight="1">
      <c r="A24" s="5"/>
      <c r="B24" s="13" t="s">
        <v>659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13"/>
      <c r="AO24" s="13"/>
      <c r="AP24" s="45"/>
    </row>
    <row r="25" spans="1:42" ht="16.5">
      <c r="A25" s="5"/>
      <c r="B25" s="16"/>
      <c r="C25" s="13"/>
      <c r="D25" s="25" t="s">
        <v>318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13"/>
      <c r="AP25" s="45"/>
    </row>
    <row r="26" spans="1:42" ht="16.5">
      <c r="A26" s="5"/>
      <c r="B26" s="16"/>
      <c r="C26" s="13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13"/>
      <c r="AP26" s="45"/>
    </row>
    <row r="27" spans="1:42" ht="26.25" customHeight="1">
      <c r="A27" s="5"/>
      <c r="B27" s="16"/>
      <c r="C27" s="13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13"/>
      <c r="AP27" s="45"/>
    </row>
    <row r="28" spans="1:42" ht="20.25" customHeight="1">
      <c r="A28" s="5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41"/>
      <c r="AO28" s="41"/>
      <c r="AP28" s="46"/>
    </row>
    <row r="29" spans="1:42" ht="18.75" customHeight="1">
      <c r="A29" s="5"/>
      <c r="B29" s="18"/>
      <c r="C29" s="18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40"/>
      <c r="AM29" s="40"/>
      <c r="AN29" s="40"/>
      <c r="AO29" s="41"/>
      <c r="AP29" s="46"/>
    </row>
    <row r="30" spans="1:42" ht="17.25" customHeight="1">
      <c r="A30" s="6"/>
      <c r="B30" s="13"/>
      <c r="C30" s="13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13"/>
      <c r="AM30" s="13"/>
      <c r="AN30" s="13"/>
      <c r="AO30" s="13"/>
      <c r="AP30" s="45"/>
    </row>
    <row r="31" spans="1:42" ht="118.5" customHeight="1">
      <c r="A31" s="8"/>
      <c r="B31" s="19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47"/>
    </row>
    <row r="32" spans="1:42" ht="16.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31"/>
    </row>
    <row r="33" spans="2:2" ht="18">
      <c r="B33" s="20"/>
    </row>
    <row r="34" spans="2:2" ht="18">
      <c r="B34" s="20"/>
    </row>
  </sheetData>
  <mergeCells count="14">
    <mergeCell ref="A2:AP2"/>
    <mergeCell ref="AD3:AO3"/>
    <mergeCell ref="AD4:AO4"/>
    <mergeCell ref="Z9:AO9"/>
    <mergeCell ref="Z10:AO10"/>
    <mergeCell ref="Z11:AN11"/>
    <mergeCell ref="O18:AC18"/>
    <mergeCell ref="O21:AC21"/>
    <mergeCell ref="B28:AM28"/>
    <mergeCell ref="D29:AK29"/>
    <mergeCell ref="D30:AK30"/>
    <mergeCell ref="A32:AO32"/>
    <mergeCell ref="A13:AN14"/>
    <mergeCell ref="D25:AN27"/>
  </mergeCells>
  <phoneticPr fontId="6"/>
  <pageMargins left="0.7" right="0.7" top="0.75" bottom="0.75" header="0.3" footer="0.3"/>
  <pageSetup paperSize="9" scale="89" fitToWidth="1" fitToHeight="0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B2:J450"/>
  <sheetViews>
    <sheetView showGridLines="0" view="pageBreakPreview" zoomScaleSheetLayoutView="100" workbookViewId="0">
      <selection activeCell="E41" sqref="E41"/>
    </sheetView>
  </sheetViews>
  <sheetFormatPr defaultColWidth="3.25" defaultRowHeight="13.5"/>
  <cols>
    <col min="1" max="1" width="1.75" style="49" customWidth="1"/>
    <col min="2" max="2" width="5.75" style="49" customWidth="1"/>
    <col min="3" max="4" width="11.75" style="49" customWidth="1"/>
    <col min="5" max="5" width="27.625" style="49" customWidth="1"/>
    <col min="6" max="6" width="17.25" style="49" customWidth="1"/>
    <col min="7" max="7" width="7.875" style="49" bestFit="1" customWidth="1"/>
    <col min="8" max="8" width="12.875" style="49" bestFit="1" customWidth="1"/>
    <col min="9" max="9" width="9.375" style="49" bestFit="1" customWidth="1"/>
    <col min="10" max="10" width="55.5" style="49" bestFit="1" customWidth="1"/>
    <col min="11" max="11" width="3.25" style="49"/>
    <col min="12" max="12" width="5.75" style="49" bestFit="1" customWidth="1"/>
    <col min="13" max="256" width="3.25" style="49"/>
    <col min="257" max="257" width="1.75" style="49" customWidth="1"/>
    <col min="258" max="258" width="2.75" style="49" customWidth="1"/>
    <col min="259" max="260" width="11.75" style="49" customWidth="1"/>
    <col min="261" max="261" width="27.625" style="49" customWidth="1"/>
    <col min="262" max="262" width="17.25" style="49" customWidth="1"/>
    <col min="263" max="263" width="7.875" style="49" bestFit="1" customWidth="1"/>
    <col min="264" max="264" width="12.875" style="49" bestFit="1" customWidth="1"/>
    <col min="265" max="265" width="9.375" style="49" bestFit="1" customWidth="1"/>
    <col min="266" max="266" width="1.75" style="49" customWidth="1"/>
    <col min="267" max="267" width="3.25" style="49"/>
    <col min="268" max="268" width="5.75" style="49" bestFit="1" customWidth="1"/>
    <col min="269" max="512" width="3.25" style="49"/>
    <col min="513" max="513" width="1.75" style="49" customWidth="1"/>
    <col min="514" max="514" width="2.75" style="49" customWidth="1"/>
    <col min="515" max="516" width="11.75" style="49" customWidth="1"/>
    <col min="517" max="517" width="27.625" style="49" customWidth="1"/>
    <col min="518" max="518" width="17.25" style="49" customWidth="1"/>
    <col min="519" max="519" width="7.875" style="49" bestFit="1" customWidth="1"/>
    <col min="520" max="520" width="12.875" style="49" bestFit="1" customWidth="1"/>
    <col min="521" max="521" width="9.375" style="49" bestFit="1" customWidth="1"/>
    <col min="522" max="522" width="1.75" style="49" customWidth="1"/>
    <col min="523" max="523" width="3.25" style="49"/>
    <col min="524" max="524" width="5.75" style="49" bestFit="1" customWidth="1"/>
    <col min="525" max="768" width="3.25" style="49"/>
    <col min="769" max="769" width="1.75" style="49" customWidth="1"/>
    <col min="770" max="770" width="2.75" style="49" customWidth="1"/>
    <col min="771" max="772" width="11.75" style="49" customWidth="1"/>
    <col min="773" max="773" width="27.625" style="49" customWidth="1"/>
    <col min="774" max="774" width="17.25" style="49" customWidth="1"/>
    <col min="775" max="775" width="7.875" style="49" bestFit="1" customWidth="1"/>
    <col min="776" max="776" width="12.875" style="49" bestFit="1" customWidth="1"/>
    <col min="777" max="777" width="9.375" style="49" bestFit="1" customWidth="1"/>
    <col min="778" max="778" width="1.75" style="49" customWidth="1"/>
    <col min="779" max="779" width="3.25" style="49"/>
    <col min="780" max="780" width="5.75" style="49" bestFit="1" customWidth="1"/>
    <col min="781" max="1024" width="3.25" style="49"/>
    <col min="1025" max="1025" width="1.75" style="49" customWidth="1"/>
    <col min="1026" max="1026" width="2.75" style="49" customWidth="1"/>
    <col min="1027" max="1028" width="11.75" style="49" customWidth="1"/>
    <col min="1029" max="1029" width="27.625" style="49" customWidth="1"/>
    <col min="1030" max="1030" width="17.25" style="49" customWidth="1"/>
    <col min="1031" max="1031" width="7.875" style="49" bestFit="1" customWidth="1"/>
    <col min="1032" max="1032" width="12.875" style="49" bestFit="1" customWidth="1"/>
    <col min="1033" max="1033" width="9.375" style="49" bestFit="1" customWidth="1"/>
    <col min="1034" max="1034" width="1.75" style="49" customWidth="1"/>
    <col min="1035" max="1035" width="3.25" style="49"/>
    <col min="1036" max="1036" width="5.75" style="49" bestFit="1" customWidth="1"/>
    <col min="1037" max="1280" width="3.25" style="49"/>
    <col min="1281" max="1281" width="1.75" style="49" customWidth="1"/>
    <col min="1282" max="1282" width="2.75" style="49" customWidth="1"/>
    <col min="1283" max="1284" width="11.75" style="49" customWidth="1"/>
    <col min="1285" max="1285" width="27.625" style="49" customWidth="1"/>
    <col min="1286" max="1286" width="17.25" style="49" customWidth="1"/>
    <col min="1287" max="1287" width="7.875" style="49" bestFit="1" customWidth="1"/>
    <col min="1288" max="1288" width="12.875" style="49" bestFit="1" customWidth="1"/>
    <col min="1289" max="1289" width="9.375" style="49" bestFit="1" customWidth="1"/>
    <col min="1290" max="1290" width="1.75" style="49" customWidth="1"/>
    <col min="1291" max="1291" width="3.25" style="49"/>
    <col min="1292" max="1292" width="5.75" style="49" bestFit="1" customWidth="1"/>
    <col min="1293" max="1536" width="3.25" style="49"/>
    <col min="1537" max="1537" width="1.75" style="49" customWidth="1"/>
    <col min="1538" max="1538" width="2.75" style="49" customWidth="1"/>
    <col min="1539" max="1540" width="11.75" style="49" customWidth="1"/>
    <col min="1541" max="1541" width="27.625" style="49" customWidth="1"/>
    <col min="1542" max="1542" width="17.25" style="49" customWidth="1"/>
    <col min="1543" max="1543" width="7.875" style="49" bestFit="1" customWidth="1"/>
    <col min="1544" max="1544" width="12.875" style="49" bestFit="1" customWidth="1"/>
    <col min="1545" max="1545" width="9.375" style="49" bestFit="1" customWidth="1"/>
    <col min="1546" max="1546" width="1.75" style="49" customWidth="1"/>
    <col min="1547" max="1547" width="3.25" style="49"/>
    <col min="1548" max="1548" width="5.75" style="49" bestFit="1" customWidth="1"/>
    <col min="1549" max="1792" width="3.25" style="49"/>
    <col min="1793" max="1793" width="1.75" style="49" customWidth="1"/>
    <col min="1794" max="1794" width="2.75" style="49" customWidth="1"/>
    <col min="1795" max="1796" width="11.75" style="49" customWidth="1"/>
    <col min="1797" max="1797" width="27.625" style="49" customWidth="1"/>
    <col min="1798" max="1798" width="17.25" style="49" customWidth="1"/>
    <col min="1799" max="1799" width="7.875" style="49" bestFit="1" customWidth="1"/>
    <col min="1800" max="1800" width="12.875" style="49" bestFit="1" customWidth="1"/>
    <col min="1801" max="1801" width="9.375" style="49" bestFit="1" customWidth="1"/>
    <col min="1802" max="1802" width="1.75" style="49" customWidth="1"/>
    <col min="1803" max="1803" width="3.25" style="49"/>
    <col min="1804" max="1804" width="5.75" style="49" bestFit="1" customWidth="1"/>
    <col min="1805" max="2048" width="3.25" style="49"/>
    <col min="2049" max="2049" width="1.75" style="49" customWidth="1"/>
    <col min="2050" max="2050" width="2.75" style="49" customWidth="1"/>
    <col min="2051" max="2052" width="11.75" style="49" customWidth="1"/>
    <col min="2053" max="2053" width="27.625" style="49" customWidth="1"/>
    <col min="2054" max="2054" width="17.25" style="49" customWidth="1"/>
    <col min="2055" max="2055" width="7.875" style="49" bestFit="1" customWidth="1"/>
    <col min="2056" max="2056" width="12.875" style="49" bestFit="1" customWidth="1"/>
    <col min="2057" max="2057" width="9.375" style="49" bestFit="1" customWidth="1"/>
    <col min="2058" max="2058" width="1.75" style="49" customWidth="1"/>
    <col min="2059" max="2059" width="3.25" style="49"/>
    <col min="2060" max="2060" width="5.75" style="49" bestFit="1" customWidth="1"/>
    <col min="2061" max="2304" width="3.25" style="49"/>
    <col min="2305" max="2305" width="1.75" style="49" customWidth="1"/>
    <col min="2306" max="2306" width="2.75" style="49" customWidth="1"/>
    <col min="2307" max="2308" width="11.75" style="49" customWidth="1"/>
    <col min="2309" max="2309" width="27.625" style="49" customWidth="1"/>
    <col min="2310" max="2310" width="17.25" style="49" customWidth="1"/>
    <col min="2311" max="2311" width="7.875" style="49" bestFit="1" customWidth="1"/>
    <col min="2312" max="2312" width="12.875" style="49" bestFit="1" customWidth="1"/>
    <col min="2313" max="2313" width="9.375" style="49" bestFit="1" customWidth="1"/>
    <col min="2314" max="2314" width="1.75" style="49" customWidth="1"/>
    <col min="2315" max="2315" width="3.25" style="49"/>
    <col min="2316" max="2316" width="5.75" style="49" bestFit="1" customWidth="1"/>
    <col min="2317" max="2560" width="3.25" style="49"/>
    <col min="2561" max="2561" width="1.75" style="49" customWidth="1"/>
    <col min="2562" max="2562" width="2.75" style="49" customWidth="1"/>
    <col min="2563" max="2564" width="11.75" style="49" customWidth="1"/>
    <col min="2565" max="2565" width="27.625" style="49" customWidth="1"/>
    <col min="2566" max="2566" width="17.25" style="49" customWidth="1"/>
    <col min="2567" max="2567" width="7.875" style="49" bestFit="1" customWidth="1"/>
    <col min="2568" max="2568" width="12.875" style="49" bestFit="1" customWidth="1"/>
    <col min="2569" max="2569" width="9.375" style="49" bestFit="1" customWidth="1"/>
    <col min="2570" max="2570" width="1.75" style="49" customWidth="1"/>
    <col min="2571" max="2571" width="3.25" style="49"/>
    <col min="2572" max="2572" width="5.75" style="49" bestFit="1" customWidth="1"/>
    <col min="2573" max="2816" width="3.25" style="49"/>
    <col min="2817" max="2817" width="1.75" style="49" customWidth="1"/>
    <col min="2818" max="2818" width="2.75" style="49" customWidth="1"/>
    <col min="2819" max="2820" width="11.75" style="49" customWidth="1"/>
    <col min="2821" max="2821" width="27.625" style="49" customWidth="1"/>
    <col min="2822" max="2822" width="17.25" style="49" customWidth="1"/>
    <col min="2823" max="2823" width="7.875" style="49" bestFit="1" customWidth="1"/>
    <col min="2824" max="2824" width="12.875" style="49" bestFit="1" customWidth="1"/>
    <col min="2825" max="2825" width="9.375" style="49" bestFit="1" customWidth="1"/>
    <col min="2826" max="2826" width="1.75" style="49" customWidth="1"/>
    <col min="2827" max="2827" width="3.25" style="49"/>
    <col min="2828" max="2828" width="5.75" style="49" bestFit="1" customWidth="1"/>
    <col min="2829" max="3072" width="3.25" style="49"/>
    <col min="3073" max="3073" width="1.75" style="49" customWidth="1"/>
    <col min="3074" max="3074" width="2.75" style="49" customWidth="1"/>
    <col min="3075" max="3076" width="11.75" style="49" customWidth="1"/>
    <col min="3077" max="3077" width="27.625" style="49" customWidth="1"/>
    <col min="3078" max="3078" width="17.25" style="49" customWidth="1"/>
    <col min="3079" max="3079" width="7.875" style="49" bestFit="1" customWidth="1"/>
    <col min="3080" max="3080" width="12.875" style="49" bestFit="1" customWidth="1"/>
    <col min="3081" max="3081" width="9.375" style="49" bestFit="1" customWidth="1"/>
    <col min="3082" max="3082" width="1.75" style="49" customWidth="1"/>
    <col min="3083" max="3083" width="3.25" style="49"/>
    <col min="3084" max="3084" width="5.75" style="49" bestFit="1" customWidth="1"/>
    <col min="3085" max="3328" width="3.25" style="49"/>
    <col min="3329" max="3329" width="1.75" style="49" customWidth="1"/>
    <col min="3330" max="3330" width="2.75" style="49" customWidth="1"/>
    <col min="3331" max="3332" width="11.75" style="49" customWidth="1"/>
    <col min="3333" max="3333" width="27.625" style="49" customWidth="1"/>
    <col min="3334" max="3334" width="17.25" style="49" customWidth="1"/>
    <col min="3335" max="3335" width="7.875" style="49" bestFit="1" customWidth="1"/>
    <col min="3336" max="3336" width="12.875" style="49" bestFit="1" customWidth="1"/>
    <col min="3337" max="3337" width="9.375" style="49" bestFit="1" customWidth="1"/>
    <col min="3338" max="3338" width="1.75" style="49" customWidth="1"/>
    <col min="3339" max="3339" width="3.25" style="49"/>
    <col min="3340" max="3340" width="5.75" style="49" bestFit="1" customWidth="1"/>
    <col min="3341" max="3584" width="3.25" style="49"/>
    <col min="3585" max="3585" width="1.75" style="49" customWidth="1"/>
    <col min="3586" max="3586" width="2.75" style="49" customWidth="1"/>
    <col min="3587" max="3588" width="11.75" style="49" customWidth="1"/>
    <col min="3589" max="3589" width="27.625" style="49" customWidth="1"/>
    <col min="3590" max="3590" width="17.25" style="49" customWidth="1"/>
    <col min="3591" max="3591" width="7.875" style="49" bestFit="1" customWidth="1"/>
    <col min="3592" max="3592" width="12.875" style="49" bestFit="1" customWidth="1"/>
    <col min="3593" max="3593" width="9.375" style="49" bestFit="1" customWidth="1"/>
    <col min="3594" max="3594" width="1.75" style="49" customWidth="1"/>
    <col min="3595" max="3595" width="3.25" style="49"/>
    <col min="3596" max="3596" width="5.75" style="49" bestFit="1" customWidth="1"/>
    <col min="3597" max="3840" width="3.25" style="49"/>
    <col min="3841" max="3841" width="1.75" style="49" customWidth="1"/>
    <col min="3842" max="3842" width="2.75" style="49" customWidth="1"/>
    <col min="3843" max="3844" width="11.75" style="49" customWidth="1"/>
    <col min="3845" max="3845" width="27.625" style="49" customWidth="1"/>
    <col min="3846" max="3846" width="17.25" style="49" customWidth="1"/>
    <col min="3847" max="3847" width="7.875" style="49" bestFit="1" customWidth="1"/>
    <col min="3848" max="3848" width="12.875" style="49" bestFit="1" customWidth="1"/>
    <col min="3849" max="3849" width="9.375" style="49" bestFit="1" customWidth="1"/>
    <col min="3850" max="3850" width="1.75" style="49" customWidth="1"/>
    <col min="3851" max="3851" width="3.25" style="49"/>
    <col min="3852" max="3852" width="5.75" style="49" bestFit="1" customWidth="1"/>
    <col min="3853" max="4096" width="3.25" style="49"/>
    <col min="4097" max="4097" width="1.75" style="49" customWidth="1"/>
    <col min="4098" max="4098" width="2.75" style="49" customWidth="1"/>
    <col min="4099" max="4100" width="11.75" style="49" customWidth="1"/>
    <col min="4101" max="4101" width="27.625" style="49" customWidth="1"/>
    <col min="4102" max="4102" width="17.25" style="49" customWidth="1"/>
    <col min="4103" max="4103" width="7.875" style="49" bestFit="1" customWidth="1"/>
    <col min="4104" max="4104" width="12.875" style="49" bestFit="1" customWidth="1"/>
    <col min="4105" max="4105" width="9.375" style="49" bestFit="1" customWidth="1"/>
    <col min="4106" max="4106" width="1.75" style="49" customWidth="1"/>
    <col min="4107" max="4107" width="3.25" style="49"/>
    <col min="4108" max="4108" width="5.75" style="49" bestFit="1" customWidth="1"/>
    <col min="4109" max="4352" width="3.25" style="49"/>
    <col min="4353" max="4353" width="1.75" style="49" customWidth="1"/>
    <col min="4354" max="4354" width="2.75" style="49" customWidth="1"/>
    <col min="4355" max="4356" width="11.75" style="49" customWidth="1"/>
    <col min="4357" max="4357" width="27.625" style="49" customWidth="1"/>
    <col min="4358" max="4358" width="17.25" style="49" customWidth="1"/>
    <col min="4359" max="4359" width="7.875" style="49" bestFit="1" customWidth="1"/>
    <col min="4360" max="4360" width="12.875" style="49" bestFit="1" customWidth="1"/>
    <col min="4361" max="4361" width="9.375" style="49" bestFit="1" customWidth="1"/>
    <col min="4362" max="4362" width="1.75" style="49" customWidth="1"/>
    <col min="4363" max="4363" width="3.25" style="49"/>
    <col min="4364" max="4364" width="5.75" style="49" bestFit="1" customWidth="1"/>
    <col min="4365" max="4608" width="3.25" style="49"/>
    <col min="4609" max="4609" width="1.75" style="49" customWidth="1"/>
    <col min="4610" max="4610" width="2.75" style="49" customWidth="1"/>
    <col min="4611" max="4612" width="11.75" style="49" customWidth="1"/>
    <col min="4613" max="4613" width="27.625" style="49" customWidth="1"/>
    <col min="4614" max="4614" width="17.25" style="49" customWidth="1"/>
    <col min="4615" max="4615" width="7.875" style="49" bestFit="1" customWidth="1"/>
    <col min="4616" max="4616" width="12.875" style="49" bestFit="1" customWidth="1"/>
    <col min="4617" max="4617" width="9.375" style="49" bestFit="1" customWidth="1"/>
    <col min="4618" max="4618" width="1.75" style="49" customWidth="1"/>
    <col min="4619" max="4619" width="3.25" style="49"/>
    <col min="4620" max="4620" width="5.75" style="49" bestFit="1" customWidth="1"/>
    <col min="4621" max="4864" width="3.25" style="49"/>
    <col min="4865" max="4865" width="1.75" style="49" customWidth="1"/>
    <col min="4866" max="4866" width="2.75" style="49" customWidth="1"/>
    <col min="4867" max="4868" width="11.75" style="49" customWidth="1"/>
    <col min="4869" max="4869" width="27.625" style="49" customWidth="1"/>
    <col min="4870" max="4870" width="17.25" style="49" customWidth="1"/>
    <col min="4871" max="4871" width="7.875" style="49" bestFit="1" customWidth="1"/>
    <col min="4872" max="4872" width="12.875" style="49" bestFit="1" customWidth="1"/>
    <col min="4873" max="4873" width="9.375" style="49" bestFit="1" customWidth="1"/>
    <col min="4874" max="4874" width="1.75" style="49" customWidth="1"/>
    <col min="4875" max="4875" width="3.25" style="49"/>
    <col min="4876" max="4876" width="5.75" style="49" bestFit="1" customWidth="1"/>
    <col min="4877" max="5120" width="3.25" style="49"/>
    <col min="5121" max="5121" width="1.75" style="49" customWidth="1"/>
    <col min="5122" max="5122" width="2.75" style="49" customWidth="1"/>
    <col min="5123" max="5124" width="11.75" style="49" customWidth="1"/>
    <col min="5125" max="5125" width="27.625" style="49" customWidth="1"/>
    <col min="5126" max="5126" width="17.25" style="49" customWidth="1"/>
    <col min="5127" max="5127" width="7.875" style="49" bestFit="1" customWidth="1"/>
    <col min="5128" max="5128" width="12.875" style="49" bestFit="1" customWidth="1"/>
    <col min="5129" max="5129" width="9.375" style="49" bestFit="1" customWidth="1"/>
    <col min="5130" max="5130" width="1.75" style="49" customWidth="1"/>
    <col min="5131" max="5131" width="3.25" style="49"/>
    <col min="5132" max="5132" width="5.75" style="49" bestFit="1" customWidth="1"/>
    <col min="5133" max="5376" width="3.25" style="49"/>
    <col min="5377" max="5377" width="1.75" style="49" customWidth="1"/>
    <col min="5378" max="5378" width="2.75" style="49" customWidth="1"/>
    <col min="5379" max="5380" width="11.75" style="49" customWidth="1"/>
    <col min="5381" max="5381" width="27.625" style="49" customWidth="1"/>
    <col min="5382" max="5382" width="17.25" style="49" customWidth="1"/>
    <col min="5383" max="5383" width="7.875" style="49" bestFit="1" customWidth="1"/>
    <col min="5384" max="5384" width="12.875" style="49" bestFit="1" customWidth="1"/>
    <col min="5385" max="5385" width="9.375" style="49" bestFit="1" customWidth="1"/>
    <col min="5386" max="5386" width="1.75" style="49" customWidth="1"/>
    <col min="5387" max="5387" width="3.25" style="49"/>
    <col min="5388" max="5388" width="5.75" style="49" bestFit="1" customWidth="1"/>
    <col min="5389" max="5632" width="3.25" style="49"/>
    <col min="5633" max="5633" width="1.75" style="49" customWidth="1"/>
    <col min="5634" max="5634" width="2.75" style="49" customWidth="1"/>
    <col min="5635" max="5636" width="11.75" style="49" customWidth="1"/>
    <col min="5637" max="5637" width="27.625" style="49" customWidth="1"/>
    <col min="5638" max="5638" width="17.25" style="49" customWidth="1"/>
    <col min="5639" max="5639" width="7.875" style="49" bestFit="1" customWidth="1"/>
    <col min="5640" max="5640" width="12.875" style="49" bestFit="1" customWidth="1"/>
    <col min="5641" max="5641" width="9.375" style="49" bestFit="1" customWidth="1"/>
    <col min="5642" max="5642" width="1.75" style="49" customWidth="1"/>
    <col min="5643" max="5643" width="3.25" style="49"/>
    <col min="5644" max="5644" width="5.75" style="49" bestFit="1" customWidth="1"/>
    <col min="5645" max="5888" width="3.25" style="49"/>
    <col min="5889" max="5889" width="1.75" style="49" customWidth="1"/>
    <col min="5890" max="5890" width="2.75" style="49" customWidth="1"/>
    <col min="5891" max="5892" width="11.75" style="49" customWidth="1"/>
    <col min="5893" max="5893" width="27.625" style="49" customWidth="1"/>
    <col min="5894" max="5894" width="17.25" style="49" customWidth="1"/>
    <col min="5895" max="5895" width="7.875" style="49" bestFit="1" customWidth="1"/>
    <col min="5896" max="5896" width="12.875" style="49" bestFit="1" customWidth="1"/>
    <col min="5897" max="5897" width="9.375" style="49" bestFit="1" customWidth="1"/>
    <col min="5898" max="5898" width="1.75" style="49" customWidth="1"/>
    <col min="5899" max="5899" width="3.25" style="49"/>
    <col min="5900" max="5900" width="5.75" style="49" bestFit="1" customWidth="1"/>
    <col min="5901" max="6144" width="3.25" style="49"/>
    <col min="6145" max="6145" width="1.75" style="49" customWidth="1"/>
    <col min="6146" max="6146" width="2.75" style="49" customWidth="1"/>
    <col min="6147" max="6148" width="11.75" style="49" customWidth="1"/>
    <col min="6149" max="6149" width="27.625" style="49" customWidth="1"/>
    <col min="6150" max="6150" width="17.25" style="49" customWidth="1"/>
    <col min="6151" max="6151" width="7.875" style="49" bestFit="1" customWidth="1"/>
    <col min="6152" max="6152" width="12.875" style="49" bestFit="1" customWidth="1"/>
    <col min="6153" max="6153" width="9.375" style="49" bestFit="1" customWidth="1"/>
    <col min="6154" max="6154" width="1.75" style="49" customWidth="1"/>
    <col min="6155" max="6155" width="3.25" style="49"/>
    <col min="6156" max="6156" width="5.75" style="49" bestFit="1" customWidth="1"/>
    <col min="6157" max="6400" width="3.25" style="49"/>
    <col min="6401" max="6401" width="1.75" style="49" customWidth="1"/>
    <col min="6402" max="6402" width="2.75" style="49" customWidth="1"/>
    <col min="6403" max="6404" width="11.75" style="49" customWidth="1"/>
    <col min="6405" max="6405" width="27.625" style="49" customWidth="1"/>
    <col min="6406" max="6406" width="17.25" style="49" customWidth="1"/>
    <col min="6407" max="6407" width="7.875" style="49" bestFit="1" customWidth="1"/>
    <col min="6408" max="6408" width="12.875" style="49" bestFit="1" customWidth="1"/>
    <col min="6409" max="6409" width="9.375" style="49" bestFit="1" customWidth="1"/>
    <col min="6410" max="6410" width="1.75" style="49" customWidth="1"/>
    <col min="6411" max="6411" width="3.25" style="49"/>
    <col min="6412" max="6412" width="5.75" style="49" bestFit="1" customWidth="1"/>
    <col min="6413" max="6656" width="3.25" style="49"/>
    <col min="6657" max="6657" width="1.75" style="49" customWidth="1"/>
    <col min="6658" max="6658" width="2.75" style="49" customWidth="1"/>
    <col min="6659" max="6660" width="11.75" style="49" customWidth="1"/>
    <col min="6661" max="6661" width="27.625" style="49" customWidth="1"/>
    <col min="6662" max="6662" width="17.25" style="49" customWidth="1"/>
    <col min="6663" max="6663" width="7.875" style="49" bestFit="1" customWidth="1"/>
    <col min="6664" max="6664" width="12.875" style="49" bestFit="1" customWidth="1"/>
    <col min="6665" max="6665" width="9.375" style="49" bestFit="1" customWidth="1"/>
    <col min="6666" max="6666" width="1.75" style="49" customWidth="1"/>
    <col min="6667" max="6667" width="3.25" style="49"/>
    <col min="6668" max="6668" width="5.75" style="49" bestFit="1" customWidth="1"/>
    <col min="6669" max="6912" width="3.25" style="49"/>
    <col min="6913" max="6913" width="1.75" style="49" customWidth="1"/>
    <col min="6914" max="6914" width="2.75" style="49" customWidth="1"/>
    <col min="6915" max="6916" width="11.75" style="49" customWidth="1"/>
    <col min="6917" max="6917" width="27.625" style="49" customWidth="1"/>
    <col min="6918" max="6918" width="17.25" style="49" customWidth="1"/>
    <col min="6919" max="6919" width="7.875" style="49" bestFit="1" customWidth="1"/>
    <col min="6920" max="6920" width="12.875" style="49" bestFit="1" customWidth="1"/>
    <col min="6921" max="6921" width="9.375" style="49" bestFit="1" customWidth="1"/>
    <col min="6922" max="6922" width="1.75" style="49" customWidth="1"/>
    <col min="6923" max="6923" width="3.25" style="49"/>
    <col min="6924" max="6924" width="5.75" style="49" bestFit="1" customWidth="1"/>
    <col min="6925" max="7168" width="3.25" style="49"/>
    <col min="7169" max="7169" width="1.75" style="49" customWidth="1"/>
    <col min="7170" max="7170" width="2.75" style="49" customWidth="1"/>
    <col min="7171" max="7172" width="11.75" style="49" customWidth="1"/>
    <col min="7173" max="7173" width="27.625" style="49" customWidth="1"/>
    <col min="7174" max="7174" width="17.25" style="49" customWidth="1"/>
    <col min="7175" max="7175" width="7.875" style="49" bestFit="1" customWidth="1"/>
    <col min="7176" max="7176" width="12.875" style="49" bestFit="1" customWidth="1"/>
    <col min="7177" max="7177" width="9.375" style="49" bestFit="1" customWidth="1"/>
    <col min="7178" max="7178" width="1.75" style="49" customWidth="1"/>
    <col min="7179" max="7179" width="3.25" style="49"/>
    <col min="7180" max="7180" width="5.75" style="49" bestFit="1" customWidth="1"/>
    <col min="7181" max="7424" width="3.25" style="49"/>
    <col min="7425" max="7425" width="1.75" style="49" customWidth="1"/>
    <col min="7426" max="7426" width="2.75" style="49" customWidth="1"/>
    <col min="7427" max="7428" width="11.75" style="49" customWidth="1"/>
    <col min="7429" max="7429" width="27.625" style="49" customWidth="1"/>
    <col min="7430" max="7430" width="17.25" style="49" customWidth="1"/>
    <col min="7431" max="7431" width="7.875" style="49" bestFit="1" customWidth="1"/>
    <col min="7432" max="7432" width="12.875" style="49" bestFit="1" customWidth="1"/>
    <col min="7433" max="7433" width="9.375" style="49" bestFit="1" customWidth="1"/>
    <col min="7434" max="7434" width="1.75" style="49" customWidth="1"/>
    <col min="7435" max="7435" width="3.25" style="49"/>
    <col min="7436" max="7436" width="5.75" style="49" bestFit="1" customWidth="1"/>
    <col min="7437" max="7680" width="3.25" style="49"/>
    <col min="7681" max="7681" width="1.75" style="49" customWidth="1"/>
    <col min="7682" max="7682" width="2.75" style="49" customWidth="1"/>
    <col min="7683" max="7684" width="11.75" style="49" customWidth="1"/>
    <col min="7685" max="7685" width="27.625" style="49" customWidth="1"/>
    <col min="7686" max="7686" width="17.25" style="49" customWidth="1"/>
    <col min="7687" max="7687" width="7.875" style="49" bestFit="1" customWidth="1"/>
    <col min="7688" max="7688" width="12.875" style="49" bestFit="1" customWidth="1"/>
    <col min="7689" max="7689" width="9.375" style="49" bestFit="1" customWidth="1"/>
    <col min="7690" max="7690" width="1.75" style="49" customWidth="1"/>
    <col min="7691" max="7691" width="3.25" style="49"/>
    <col min="7692" max="7692" width="5.75" style="49" bestFit="1" customWidth="1"/>
    <col min="7693" max="7936" width="3.25" style="49"/>
    <col min="7937" max="7937" width="1.75" style="49" customWidth="1"/>
    <col min="7938" max="7938" width="2.75" style="49" customWidth="1"/>
    <col min="7939" max="7940" width="11.75" style="49" customWidth="1"/>
    <col min="7941" max="7941" width="27.625" style="49" customWidth="1"/>
    <col min="7942" max="7942" width="17.25" style="49" customWidth="1"/>
    <col min="7943" max="7943" width="7.875" style="49" bestFit="1" customWidth="1"/>
    <col min="7944" max="7944" width="12.875" style="49" bestFit="1" customWidth="1"/>
    <col min="7945" max="7945" width="9.375" style="49" bestFit="1" customWidth="1"/>
    <col min="7946" max="7946" width="1.75" style="49" customWidth="1"/>
    <col min="7947" max="7947" width="3.25" style="49"/>
    <col min="7948" max="7948" width="5.75" style="49" bestFit="1" customWidth="1"/>
    <col min="7949" max="8192" width="3.25" style="49"/>
    <col min="8193" max="8193" width="1.75" style="49" customWidth="1"/>
    <col min="8194" max="8194" width="2.75" style="49" customWidth="1"/>
    <col min="8195" max="8196" width="11.75" style="49" customWidth="1"/>
    <col min="8197" max="8197" width="27.625" style="49" customWidth="1"/>
    <col min="8198" max="8198" width="17.25" style="49" customWidth="1"/>
    <col min="8199" max="8199" width="7.875" style="49" bestFit="1" customWidth="1"/>
    <col min="8200" max="8200" width="12.875" style="49" bestFit="1" customWidth="1"/>
    <col min="8201" max="8201" width="9.375" style="49" bestFit="1" customWidth="1"/>
    <col min="8202" max="8202" width="1.75" style="49" customWidth="1"/>
    <col min="8203" max="8203" width="3.25" style="49"/>
    <col min="8204" max="8204" width="5.75" style="49" bestFit="1" customWidth="1"/>
    <col min="8205" max="8448" width="3.25" style="49"/>
    <col min="8449" max="8449" width="1.75" style="49" customWidth="1"/>
    <col min="8450" max="8450" width="2.75" style="49" customWidth="1"/>
    <col min="8451" max="8452" width="11.75" style="49" customWidth="1"/>
    <col min="8453" max="8453" width="27.625" style="49" customWidth="1"/>
    <col min="8454" max="8454" width="17.25" style="49" customWidth="1"/>
    <col min="8455" max="8455" width="7.875" style="49" bestFit="1" customWidth="1"/>
    <col min="8456" max="8456" width="12.875" style="49" bestFit="1" customWidth="1"/>
    <col min="8457" max="8457" width="9.375" style="49" bestFit="1" customWidth="1"/>
    <col min="8458" max="8458" width="1.75" style="49" customWidth="1"/>
    <col min="8459" max="8459" width="3.25" style="49"/>
    <col min="8460" max="8460" width="5.75" style="49" bestFit="1" customWidth="1"/>
    <col min="8461" max="8704" width="3.25" style="49"/>
    <col min="8705" max="8705" width="1.75" style="49" customWidth="1"/>
    <col min="8706" max="8706" width="2.75" style="49" customWidth="1"/>
    <col min="8707" max="8708" width="11.75" style="49" customWidth="1"/>
    <col min="8709" max="8709" width="27.625" style="49" customWidth="1"/>
    <col min="8710" max="8710" width="17.25" style="49" customWidth="1"/>
    <col min="8711" max="8711" width="7.875" style="49" bestFit="1" customWidth="1"/>
    <col min="8712" max="8712" width="12.875" style="49" bestFit="1" customWidth="1"/>
    <col min="8713" max="8713" width="9.375" style="49" bestFit="1" customWidth="1"/>
    <col min="8714" max="8714" width="1.75" style="49" customWidth="1"/>
    <col min="8715" max="8715" width="3.25" style="49"/>
    <col min="8716" max="8716" width="5.75" style="49" bestFit="1" customWidth="1"/>
    <col min="8717" max="8960" width="3.25" style="49"/>
    <col min="8961" max="8961" width="1.75" style="49" customWidth="1"/>
    <col min="8962" max="8962" width="2.75" style="49" customWidth="1"/>
    <col min="8963" max="8964" width="11.75" style="49" customWidth="1"/>
    <col min="8965" max="8965" width="27.625" style="49" customWidth="1"/>
    <col min="8966" max="8966" width="17.25" style="49" customWidth="1"/>
    <col min="8967" max="8967" width="7.875" style="49" bestFit="1" customWidth="1"/>
    <col min="8968" max="8968" width="12.875" style="49" bestFit="1" customWidth="1"/>
    <col min="8969" max="8969" width="9.375" style="49" bestFit="1" customWidth="1"/>
    <col min="8970" max="8970" width="1.75" style="49" customWidth="1"/>
    <col min="8971" max="8971" width="3.25" style="49"/>
    <col min="8972" max="8972" width="5.75" style="49" bestFit="1" customWidth="1"/>
    <col min="8973" max="9216" width="3.25" style="49"/>
    <col min="9217" max="9217" width="1.75" style="49" customWidth="1"/>
    <col min="9218" max="9218" width="2.75" style="49" customWidth="1"/>
    <col min="9219" max="9220" width="11.75" style="49" customWidth="1"/>
    <col min="9221" max="9221" width="27.625" style="49" customWidth="1"/>
    <col min="9222" max="9222" width="17.25" style="49" customWidth="1"/>
    <col min="9223" max="9223" width="7.875" style="49" bestFit="1" customWidth="1"/>
    <col min="9224" max="9224" width="12.875" style="49" bestFit="1" customWidth="1"/>
    <col min="9225" max="9225" width="9.375" style="49" bestFit="1" customWidth="1"/>
    <col min="9226" max="9226" width="1.75" style="49" customWidth="1"/>
    <col min="9227" max="9227" width="3.25" style="49"/>
    <col min="9228" max="9228" width="5.75" style="49" bestFit="1" customWidth="1"/>
    <col min="9229" max="9472" width="3.25" style="49"/>
    <col min="9473" max="9473" width="1.75" style="49" customWidth="1"/>
    <col min="9474" max="9474" width="2.75" style="49" customWidth="1"/>
    <col min="9475" max="9476" width="11.75" style="49" customWidth="1"/>
    <col min="9477" max="9477" width="27.625" style="49" customWidth="1"/>
    <col min="9478" max="9478" width="17.25" style="49" customWidth="1"/>
    <col min="9479" max="9479" width="7.875" style="49" bestFit="1" customWidth="1"/>
    <col min="9480" max="9480" width="12.875" style="49" bestFit="1" customWidth="1"/>
    <col min="9481" max="9481" width="9.375" style="49" bestFit="1" customWidth="1"/>
    <col min="9482" max="9482" width="1.75" style="49" customWidth="1"/>
    <col min="9483" max="9483" width="3.25" style="49"/>
    <col min="9484" max="9484" width="5.75" style="49" bestFit="1" customWidth="1"/>
    <col min="9485" max="9728" width="3.25" style="49"/>
    <col min="9729" max="9729" width="1.75" style="49" customWidth="1"/>
    <col min="9730" max="9730" width="2.75" style="49" customWidth="1"/>
    <col min="9731" max="9732" width="11.75" style="49" customWidth="1"/>
    <col min="9733" max="9733" width="27.625" style="49" customWidth="1"/>
    <col min="9734" max="9734" width="17.25" style="49" customWidth="1"/>
    <col min="9735" max="9735" width="7.875" style="49" bestFit="1" customWidth="1"/>
    <col min="9736" max="9736" width="12.875" style="49" bestFit="1" customWidth="1"/>
    <col min="9737" max="9737" width="9.375" style="49" bestFit="1" customWidth="1"/>
    <col min="9738" max="9738" width="1.75" style="49" customWidth="1"/>
    <col min="9739" max="9739" width="3.25" style="49"/>
    <col min="9740" max="9740" width="5.75" style="49" bestFit="1" customWidth="1"/>
    <col min="9741" max="9984" width="3.25" style="49"/>
    <col min="9985" max="9985" width="1.75" style="49" customWidth="1"/>
    <col min="9986" max="9986" width="2.75" style="49" customWidth="1"/>
    <col min="9987" max="9988" width="11.75" style="49" customWidth="1"/>
    <col min="9989" max="9989" width="27.625" style="49" customWidth="1"/>
    <col min="9990" max="9990" width="17.25" style="49" customWidth="1"/>
    <col min="9991" max="9991" width="7.875" style="49" bestFit="1" customWidth="1"/>
    <col min="9992" max="9992" width="12.875" style="49" bestFit="1" customWidth="1"/>
    <col min="9993" max="9993" width="9.375" style="49" bestFit="1" customWidth="1"/>
    <col min="9994" max="9994" width="1.75" style="49" customWidth="1"/>
    <col min="9995" max="9995" width="3.25" style="49"/>
    <col min="9996" max="9996" width="5.75" style="49" bestFit="1" customWidth="1"/>
    <col min="9997" max="10240" width="3.25" style="49"/>
    <col min="10241" max="10241" width="1.75" style="49" customWidth="1"/>
    <col min="10242" max="10242" width="2.75" style="49" customWidth="1"/>
    <col min="10243" max="10244" width="11.75" style="49" customWidth="1"/>
    <col min="10245" max="10245" width="27.625" style="49" customWidth="1"/>
    <col min="10246" max="10246" width="17.25" style="49" customWidth="1"/>
    <col min="10247" max="10247" width="7.875" style="49" bestFit="1" customWidth="1"/>
    <col min="10248" max="10248" width="12.875" style="49" bestFit="1" customWidth="1"/>
    <col min="10249" max="10249" width="9.375" style="49" bestFit="1" customWidth="1"/>
    <col min="10250" max="10250" width="1.75" style="49" customWidth="1"/>
    <col min="10251" max="10251" width="3.25" style="49"/>
    <col min="10252" max="10252" width="5.75" style="49" bestFit="1" customWidth="1"/>
    <col min="10253" max="10496" width="3.25" style="49"/>
    <col min="10497" max="10497" width="1.75" style="49" customWidth="1"/>
    <col min="10498" max="10498" width="2.75" style="49" customWidth="1"/>
    <col min="10499" max="10500" width="11.75" style="49" customWidth="1"/>
    <col min="10501" max="10501" width="27.625" style="49" customWidth="1"/>
    <col min="10502" max="10502" width="17.25" style="49" customWidth="1"/>
    <col min="10503" max="10503" width="7.875" style="49" bestFit="1" customWidth="1"/>
    <col min="10504" max="10504" width="12.875" style="49" bestFit="1" customWidth="1"/>
    <col min="10505" max="10505" width="9.375" style="49" bestFit="1" customWidth="1"/>
    <col min="10506" max="10506" width="1.75" style="49" customWidth="1"/>
    <col min="10507" max="10507" width="3.25" style="49"/>
    <col min="10508" max="10508" width="5.75" style="49" bestFit="1" customWidth="1"/>
    <col min="10509" max="10752" width="3.25" style="49"/>
    <col min="10753" max="10753" width="1.75" style="49" customWidth="1"/>
    <col min="10754" max="10754" width="2.75" style="49" customWidth="1"/>
    <col min="10755" max="10756" width="11.75" style="49" customWidth="1"/>
    <col min="10757" max="10757" width="27.625" style="49" customWidth="1"/>
    <col min="10758" max="10758" width="17.25" style="49" customWidth="1"/>
    <col min="10759" max="10759" width="7.875" style="49" bestFit="1" customWidth="1"/>
    <col min="10760" max="10760" width="12.875" style="49" bestFit="1" customWidth="1"/>
    <col min="10761" max="10761" width="9.375" style="49" bestFit="1" customWidth="1"/>
    <col min="10762" max="10762" width="1.75" style="49" customWidth="1"/>
    <col min="10763" max="10763" width="3.25" style="49"/>
    <col min="10764" max="10764" width="5.75" style="49" bestFit="1" customWidth="1"/>
    <col min="10765" max="11008" width="3.25" style="49"/>
    <col min="11009" max="11009" width="1.75" style="49" customWidth="1"/>
    <col min="11010" max="11010" width="2.75" style="49" customWidth="1"/>
    <col min="11011" max="11012" width="11.75" style="49" customWidth="1"/>
    <col min="11013" max="11013" width="27.625" style="49" customWidth="1"/>
    <col min="11014" max="11014" width="17.25" style="49" customWidth="1"/>
    <col min="11015" max="11015" width="7.875" style="49" bestFit="1" customWidth="1"/>
    <col min="11016" max="11016" width="12.875" style="49" bestFit="1" customWidth="1"/>
    <col min="11017" max="11017" width="9.375" style="49" bestFit="1" customWidth="1"/>
    <col min="11018" max="11018" width="1.75" style="49" customWidth="1"/>
    <col min="11019" max="11019" width="3.25" style="49"/>
    <col min="11020" max="11020" width="5.75" style="49" bestFit="1" customWidth="1"/>
    <col min="11021" max="11264" width="3.25" style="49"/>
    <col min="11265" max="11265" width="1.75" style="49" customWidth="1"/>
    <col min="11266" max="11266" width="2.75" style="49" customWidth="1"/>
    <col min="11267" max="11268" width="11.75" style="49" customWidth="1"/>
    <col min="11269" max="11269" width="27.625" style="49" customWidth="1"/>
    <col min="11270" max="11270" width="17.25" style="49" customWidth="1"/>
    <col min="11271" max="11271" width="7.875" style="49" bestFit="1" customWidth="1"/>
    <col min="11272" max="11272" width="12.875" style="49" bestFit="1" customWidth="1"/>
    <col min="11273" max="11273" width="9.375" style="49" bestFit="1" customWidth="1"/>
    <col min="11274" max="11274" width="1.75" style="49" customWidth="1"/>
    <col min="11275" max="11275" width="3.25" style="49"/>
    <col min="11276" max="11276" width="5.75" style="49" bestFit="1" customWidth="1"/>
    <col min="11277" max="11520" width="3.25" style="49"/>
    <col min="11521" max="11521" width="1.75" style="49" customWidth="1"/>
    <col min="11522" max="11522" width="2.75" style="49" customWidth="1"/>
    <col min="11523" max="11524" width="11.75" style="49" customWidth="1"/>
    <col min="11525" max="11525" width="27.625" style="49" customWidth="1"/>
    <col min="11526" max="11526" width="17.25" style="49" customWidth="1"/>
    <col min="11527" max="11527" width="7.875" style="49" bestFit="1" customWidth="1"/>
    <col min="11528" max="11528" width="12.875" style="49" bestFit="1" customWidth="1"/>
    <col min="11529" max="11529" width="9.375" style="49" bestFit="1" customWidth="1"/>
    <col min="11530" max="11530" width="1.75" style="49" customWidth="1"/>
    <col min="11531" max="11531" width="3.25" style="49"/>
    <col min="11532" max="11532" width="5.75" style="49" bestFit="1" customWidth="1"/>
    <col min="11533" max="11776" width="3.25" style="49"/>
    <col min="11777" max="11777" width="1.75" style="49" customWidth="1"/>
    <col min="11778" max="11778" width="2.75" style="49" customWidth="1"/>
    <col min="11779" max="11780" width="11.75" style="49" customWidth="1"/>
    <col min="11781" max="11781" width="27.625" style="49" customWidth="1"/>
    <col min="11782" max="11782" width="17.25" style="49" customWidth="1"/>
    <col min="11783" max="11783" width="7.875" style="49" bestFit="1" customWidth="1"/>
    <col min="11784" max="11784" width="12.875" style="49" bestFit="1" customWidth="1"/>
    <col min="11785" max="11785" width="9.375" style="49" bestFit="1" customWidth="1"/>
    <col min="11786" max="11786" width="1.75" style="49" customWidth="1"/>
    <col min="11787" max="11787" width="3.25" style="49"/>
    <col min="11788" max="11788" width="5.75" style="49" bestFit="1" customWidth="1"/>
    <col min="11789" max="12032" width="3.25" style="49"/>
    <col min="12033" max="12033" width="1.75" style="49" customWidth="1"/>
    <col min="12034" max="12034" width="2.75" style="49" customWidth="1"/>
    <col min="12035" max="12036" width="11.75" style="49" customWidth="1"/>
    <col min="12037" max="12037" width="27.625" style="49" customWidth="1"/>
    <col min="12038" max="12038" width="17.25" style="49" customWidth="1"/>
    <col min="12039" max="12039" width="7.875" style="49" bestFit="1" customWidth="1"/>
    <col min="12040" max="12040" width="12.875" style="49" bestFit="1" customWidth="1"/>
    <col min="12041" max="12041" width="9.375" style="49" bestFit="1" customWidth="1"/>
    <col min="12042" max="12042" width="1.75" style="49" customWidth="1"/>
    <col min="12043" max="12043" width="3.25" style="49"/>
    <col min="12044" max="12044" width="5.75" style="49" bestFit="1" customWidth="1"/>
    <col min="12045" max="12288" width="3.25" style="49"/>
    <col min="12289" max="12289" width="1.75" style="49" customWidth="1"/>
    <col min="12290" max="12290" width="2.75" style="49" customWidth="1"/>
    <col min="12291" max="12292" width="11.75" style="49" customWidth="1"/>
    <col min="12293" max="12293" width="27.625" style="49" customWidth="1"/>
    <col min="12294" max="12294" width="17.25" style="49" customWidth="1"/>
    <col min="12295" max="12295" width="7.875" style="49" bestFit="1" customWidth="1"/>
    <col min="12296" max="12296" width="12.875" style="49" bestFit="1" customWidth="1"/>
    <col min="12297" max="12297" width="9.375" style="49" bestFit="1" customWidth="1"/>
    <col min="12298" max="12298" width="1.75" style="49" customWidth="1"/>
    <col min="12299" max="12299" width="3.25" style="49"/>
    <col min="12300" max="12300" width="5.75" style="49" bestFit="1" customWidth="1"/>
    <col min="12301" max="12544" width="3.25" style="49"/>
    <col min="12545" max="12545" width="1.75" style="49" customWidth="1"/>
    <col min="12546" max="12546" width="2.75" style="49" customWidth="1"/>
    <col min="12547" max="12548" width="11.75" style="49" customWidth="1"/>
    <col min="12549" max="12549" width="27.625" style="49" customWidth="1"/>
    <col min="12550" max="12550" width="17.25" style="49" customWidth="1"/>
    <col min="12551" max="12551" width="7.875" style="49" bestFit="1" customWidth="1"/>
    <col min="12552" max="12552" width="12.875" style="49" bestFit="1" customWidth="1"/>
    <col min="12553" max="12553" width="9.375" style="49" bestFit="1" customWidth="1"/>
    <col min="12554" max="12554" width="1.75" style="49" customWidth="1"/>
    <col min="12555" max="12555" width="3.25" style="49"/>
    <col min="12556" max="12556" width="5.75" style="49" bestFit="1" customWidth="1"/>
    <col min="12557" max="12800" width="3.25" style="49"/>
    <col min="12801" max="12801" width="1.75" style="49" customWidth="1"/>
    <col min="12802" max="12802" width="2.75" style="49" customWidth="1"/>
    <col min="12803" max="12804" width="11.75" style="49" customWidth="1"/>
    <col min="12805" max="12805" width="27.625" style="49" customWidth="1"/>
    <col min="12806" max="12806" width="17.25" style="49" customWidth="1"/>
    <col min="12807" max="12807" width="7.875" style="49" bestFit="1" customWidth="1"/>
    <col min="12808" max="12808" width="12.875" style="49" bestFit="1" customWidth="1"/>
    <col min="12809" max="12809" width="9.375" style="49" bestFit="1" customWidth="1"/>
    <col min="12810" max="12810" width="1.75" style="49" customWidth="1"/>
    <col min="12811" max="12811" width="3.25" style="49"/>
    <col min="12812" max="12812" width="5.75" style="49" bestFit="1" customWidth="1"/>
    <col min="12813" max="13056" width="3.25" style="49"/>
    <col min="13057" max="13057" width="1.75" style="49" customWidth="1"/>
    <col min="13058" max="13058" width="2.75" style="49" customWidth="1"/>
    <col min="13059" max="13060" width="11.75" style="49" customWidth="1"/>
    <col min="13061" max="13061" width="27.625" style="49" customWidth="1"/>
    <col min="13062" max="13062" width="17.25" style="49" customWidth="1"/>
    <col min="13063" max="13063" width="7.875" style="49" bestFit="1" customWidth="1"/>
    <col min="13064" max="13064" width="12.875" style="49" bestFit="1" customWidth="1"/>
    <col min="13065" max="13065" width="9.375" style="49" bestFit="1" customWidth="1"/>
    <col min="13066" max="13066" width="1.75" style="49" customWidth="1"/>
    <col min="13067" max="13067" width="3.25" style="49"/>
    <col min="13068" max="13068" width="5.75" style="49" bestFit="1" customWidth="1"/>
    <col min="13069" max="13312" width="3.25" style="49"/>
    <col min="13313" max="13313" width="1.75" style="49" customWidth="1"/>
    <col min="13314" max="13314" width="2.75" style="49" customWidth="1"/>
    <col min="13315" max="13316" width="11.75" style="49" customWidth="1"/>
    <col min="13317" max="13317" width="27.625" style="49" customWidth="1"/>
    <col min="13318" max="13318" width="17.25" style="49" customWidth="1"/>
    <col min="13319" max="13319" width="7.875" style="49" bestFit="1" customWidth="1"/>
    <col min="13320" max="13320" width="12.875" style="49" bestFit="1" customWidth="1"/>
    <col min="13321" max="13321" width="9.375" style="49" bestFit="1" customWidth="1"/>
    <col min="13322" max="13322" width="1.75" style="49" customWidth="1"/>
    <col min="13323" max="13323" width="3.25" style="49"/>
    <col min="13324" max="13324" width="5.75" style="49" bestFit="1" customWidth="1"/>
    <col min="13325" max="13568" width="3.25" style="49"/>
    <col min="13569" max="13569" width="1.75" style="49" customWidth="1"/>
    <col min="13570" max="13570" width="2.75" style="49" customWidth="1"/>
    <col min="13571" max="13572" width="11.75" style="49" customWidth="1"/>
    <col min="13573" max="13573" width="27.625" style="49" customWidth="1"/>
    <col min="13574" max="13574" width="17.25" style="49" customWidth="1"/>
    <col min="13575" max="13575" width="7.875" style="49" bestFit="1" customWidth="1"/>
    <col min="13576" max="13576" width="12.875" style="49" bestFit="1" customWidth="1"/>
    <col min="13577" max="13577" width="9.375" style="49" bestFit="1" customWidth="1"/>
    <col min="13578" max="13578" width="1.75" style="49" customWidth="1"/>
    <col min="13579" max="13579" width="3.25" style="49"/>
    <col min="13580" max="13580" width="5.75" style="49" bestFit="1" customWidth="1"/>
    <col min="13581" max="13824" width="3.25" style="49"/>
    <col min="13825" max="13825" width="1.75" style="49" customWidth="1"/>
    <col min="13826" max="13826" width="2.75" style="49" customWidth="1"/>
    <col min="13827" max="13828" width="11.75" style="49" customWidth="1"/>
    <col min="13829" max="13829" width="27.625" style="49" customWidth="1"/>
    <col min="13830" max="13830" width="17.25" style="49" customWidth="1"/>
    <col min="13831" max="13831" width="7.875" style="49" bestFit="1" customWidth="1"/>
    <col min="13832" max="13832" width="12.875" style="49" bestFit="1" customWidth="1"/>
    <col min="13833" max="13833" width="9.375" style="49" bestFit="1" customWidth="1"/>
    <col min="13834" max="13834" width="1.75" style="49" customWidth="1"/>
    <col min="13835" max="13835" width="3.25" style="49"/>
    <col min="13836" max="13836" width="5.75" style="49" bestFit="1" customWidth="1"/>
    <col min="13837" max="14080" width="3.25" style="49"/>
    <col min="14081" max="14081" width="1.75" style="49" customWidth="1"/>
    <col min="14082" max="14082" width="2.75" style="49" customWidth="1"/>
    <col min="14083" max="14084" width="11.75" style="49" customWidth="1"/>
    <col min="14085" max="14085" width="27.625" style="49" customWidth="1"/>
    <col min="14086" max="14086" width="17.25" style="49" customWidth="1"/>
    <col min="14087" max="14087" width="7.875" style="49" bestFit="1" customWidth="1"/>
    <col min="14088" max="14088" width="12.875" style="49" bestFit="1" customWidth="1"/>
    <col min="14089" max="14089" width="9.375" style="49" bestFit="1" customWidth="1"/>
    <col min="14090" max="14090" width="1.75" style="49" customWidth="1"/>
    <col min="14091" max="14091" width="3.25" style="49"/>
    <col min="14092" max="14092" width="5.75" style="49" bestFit="1" customWidth="1"/>
    <col min="14093" max="14336" width="3.25" style="49"/>
    <col min="14337" max="14337" width="1.75" style="49" customWidth="1"/>
    <col min="14338" max="14338" width="2.75" style="49" customWidth="1"/>
    <col min="14339" max="14340" width="11.75" style="49" customWidth="1"/>
    <col min="14341" max="14341" width="27.625" style="49" customWidth="1"/>
    <col min="14342" max="14342" width="17.25" style="49" customWidth="1"/>
    <col min="14343" max="14343" width="7.875" style="49" bestFit="1" customWidth="1"/>
    <col min="14344" max="14344" width="12.875" style="49" bestFit="1" customWidth="1"/>
    <col min="14345" max="14345" width="9.375" style="49" bestFit="1" customWidth="1"/>
    <col min="14346" max="14346" width="1.75" style="49" customWidth="1"/>
    <col min="14347" max="14347" width="3.25" style="49"/>
    <col min="14348" max="14348" width="5.75" style="49" bestFit="1" customWidth="1"/>
    <col min="14349" max="14592" width="3.25" style="49"/>
    <col min="14593" max="14593" width="1.75" style="49" customWidth="1"/>
    <col min="14594" max="14594" width="2.75" style="49" customWidth="1"/>
    <col min="14595" max="14596" width="11.75" style="49" customWidth="1"/>
    <col min="14597" max="14597" width="27.625" style="49" customWidth="1"/>
    <col min="14598" max="14598" width="17.25" style="49" customWidth="1"/>
    <col min="14599" max="14599" width="7.875" style="49" bestFit="1" customWidth="1"/>
    <col min="14600" max="14600" width="12.875" style="49" bestFit="1" customWidth="1"/>
    <col min="14601" max="14601" width="9.375" style="49" bestFit="1" customWidth="1"/>
    <col min="14602" max="14602" width="1.75" style="49" customWidth="1"/>
    <col min="14603" max="14603" width="3.25" style="49"/>
    <col min="14604" max="14604" width="5.75" style="49" bestFit="1" customWidth="1"/>
    <col min="14605" max="14848" width="3.25" style="49"/>
    <col min="14849" max="14849" width="1.75" style="49" customWidth="1"/>
    <col min="14850" max="14850" width="2.75" style="49" customWidth="1"/>
    <col min="14851" max="14852" width="11.75" style="49" customWidth="1"/>
    <col min="14853" max="14853" width="27.625" style="49" customWidth="1"/>
    <col min="14854" max="14854" width="17.25" style="49" customWidth="1"/>
    <col min="14855" max="14855" width="7.875" style="49" bestFit="1" customWidth="1"/>
    <col min="14856" max="14856" width="12.875" style="49" bestFit="1" customWidth="1"/>
    <col min="14857" max="14857" width="9.375" style="49" bestFit="1" customWidth="1"/>
    <col min="14858" max="14858" width="1.75" style="49" customWidth="1"/>
    <col min="14859" max="14859" width="3.25" style="49"/>
    <col min="14860" max="14860" width="5.75" style="49" bestFit="1" customWidth="1"/>
    <col min="14861" max="15104" width="3.25" style="49"/>
    <col min="15105" max="15105" width="1.75" style="49" customWidth="1"/>
    <col min="15106" max="15106" width="2.75" style="49" customWidth="1"/>
    <col min="15107" max="15108" width="11.75" style="49" customWidth="1"/>
    <col min="15109" max="15109" width="27.625" style="49" customWidth="1"/>
    <col min="15110" max="15110" width="17.25" style="49" customWidth="1"/>
    <col min="15111" max="15111" width="7.875" style="49" bestFit="1" customWidth="1"/>
    <col min="15112" max="15112" width="12.875" style="49" bestFit="1" customWidth="1"/>
    <col min="15113" max="15113" width="9.375" style="49" bestFit="1" customWidth="1"/>
    <col min="15114" max="15114" width="1.75" style="49" customWidth="1"/>
    <col min="15115" max="15115" width="3.25" style="49"/>
    <col min="15116" max="15116" width="5.75" style="49" bestFit="1" customWidth="1"/>
    <col min="15117" max="15360" width="3.25" style="49"/>
    <col min="15361" max="15361" width="1.75" style="49" customWidth="1"/>
    <col min="15362" max="15362" width="2.75" style="49" customWidth="1"/>
    <col min="15363" max="15364" width="11.75" style="49" customWidth="1"/>
    <col min="15365" max="15365" width="27.625" style="49" customWidth="1"/>
    <col min="15366" max="15366" width="17.25" style="49" customWidth="1"/>
    <col min="15367" max="15367" width="7.875" style="49" bestFit="1" customWidth="1"/>
    <col min="15368" max="15368" width="12.875" style="49" bestFit="1" customWidth="1"/>
    <col min="15369" max="15369" width="9.375" style="49" bestFit="1" customWidth="1"/>
    <col min="15370" max="15370" width="1.75" style="49" customWidth="1"/>
    <col min="15371" max="15371" width="3.25" style="49"/>
    <col min="15372" max="15372" width="5.75" style="49" bestFit="1" customWidth="1"/>
    <col min="15373" max="15616" width="3.25" style="49"/>
    <col min="15617" max="15617" width="1.75" style="49" customWidth="1"/>
    <col min="15618" max="15618" width="2.75" style="49" customWidth="1"/>
    <col min="15619" max="15620" width="11.75" style="49" customWidth="1"/>
    <col min="15621" max="15621" width="27.625" style="49" customWidth="1"/>
    <col min="15622" max="15622" width="17.25" style="49" customWidth="1"/>
    <col min="15623" max="15623" width="7.875" style="49" bestFit="1" customWidth="1"/>
    <col min="15624" max="15624" width="12.875" style="49" bestFit="1" customWidth="1"/>
    <col min="15625" max="15625" width="9.375" style="49" bestFit="1" customWidth="1"/>
    <col min="15626" max="15626" width="1.75" style="49" customWidth="1"/>
    <col min="15627" max="15627" width="3.25" style="49"/>
    <col min="15628" max="15628" width="5.75" style="49" bestFit="1" customWidth="1"/>
    <col min="15629" max="15872" width="3.25" style="49"/>
    <col min="15873" max="15873" width="1.75" style="49" customWidth="1"/>
    <col min="15874" max="15874" width="2.75" style="49" customWidth="1"/>
    <col min="15875" max="15876" width="11.75" style="49" customWidth="1"/>
    <col min="15877" max="15877" width="27.625" style="49" customWidth="1"/>
    <col min="15878" max="15878" width="17.25" style="49" customWidth="1"/>
    <col min="15879" max="15879" width="7.875" style="49" bestFit="1" customWidth="1"/>
    <col min="15880" max="15880" width="12.875" style="49" bestFit="1" customWidth="1"/>
    <col min="15881" max="15881" width="9.375" style="49" bestFit="1" customWidth="1"/>
    <col min="15882" max="15882" width="1.75" style="49" customWidth="1"/>
    <col min="15883" max="15883" width="3.25" style="49"/>
    <col min="15884" max="15884" width="5.75" style="49" bestFit="1" customWidth="1"/>
    <col min="15885" max="16128" width="3.25" style="49"/>
    <col min="16129" max="16129" width="1.75" style="49" customWidth="1"/>
    <col min="16130" max="16130" width="2.75" style="49" customWidth="1"/>
    <col min="16131" max="16132" width="11.75" style="49" customWidth="1"/>
    <col min="16133" max="16133" width="27.625" style="49" customWidth="1"/>
    <col min="16134" max="16134" width="17.25" style="49" customWidth="1"/>
    <col min="16135" max="16135" width="7.875" style="49" bestFit="1" customWidth="1"/>
    <col min="16136" max="16136" width="12.875" style="49" bestFit="1" customWidth="1"/>
    <col min="16137" max="16137" width="9.375" style="49" bestFit="1" customWidth="1"/>
    <col min="16138" max="16138" width="1.75" style="49" customWidth="1"/>
    <col min="16139" max="16139" width="3.25" style="49"/>
    <col min="16140" max="16140" width="5.75" style="49" bestFit="1" customWidth="1"/>
    <col min="16141" max="16384" width="3.25" style="49"/>
  </cols>
  <sheetData>
    <row r="2" spans="2:10" ht="18.75">
      <c r="B2" s="50" t="s">
        <v>931</v>
      </c>
      <c r="C2" s="54"/>
      <c r="D2" s="54"/>
      <c r="E2" s="54"/>
      <c r="F2" s="54"/>
      <c r="G2" s="54"/>
      <c r="H2" s="54"/>
      <c r="I2" s="54"/>
    </row>
    <row r="3" spans="2:10">
      <c r="B3" s="49" t="s">
        <v>932</v>
      </c>
    </row>
    <row r="4" spans="2:10">
      <c r="G4" s="64"/>
      <c r="H4" s="64" t="s">
        <v>601</v>
      </c>
    </row>
    <row r="5" spans="2:10">
      <c r="B5" s="51" t="s">
        <v>632</v>
      </c>
      <c r="C5" s="55" t="s">
        <v>837</v>
      </c>
      <c r="D5" s="55" t="s">
        <v>934</v>
      </c>
      <c r="E5" s="58" t="s">
        <v>935</v>
      </c>
      <c r="F5" s="61" t="s">
        <v>428</v>
      </c>
      <c r="G5" s="58" t="s">
        <v>338</v>
      </c>
      <c r="H5" s="58" t="s">
        <v>997</v>
      </c>
      <c r="I5" s="58" t="s">
        <v>968</v>
      </c>
      <c r="J5" s="66" t="s">
        <v>175</v>
      </c>
    </row>
    <row r="6" spans="2:10">
      <c r="B6" s="51"/>
      <c r="C6" s="55"/>
      <c r="D6" s="55"/>
      <c r="E6" s="59"/>
      <c r="F6" s="61"/>
      <c r="G6" s="59"/>
      <c r="H6" s="59"/>
      <c r="I6" s="59"/>
      <c r="J6" s="66"/>
    </row>
    <row r="7" spans="2:10">
      <c r="B7" s="52">
        <v>2</v>
      </c>
      <c r="C7" s="56" t="s">
        <v>830</v>
      </c>
      <c r="D7" s="56" t="s">
        <v>830</v>
      </c>
      <c r="E7" s="60" t="s">
        <v>936</v>
      </c>
      <c r="F7" s="62" t="s">
        <v>84</v>
      </c>
      <c r="G7" s="65">
        <v>13</v>
      </c>
      <c r="H7" s="65">
        <v>14619</v>
      </c>
      <c r="I7" s="56" t="s">
        <v>502</v>
      </c>
      <c r="J7" s="67" t="e">
        <f>VLOOKUP(D7,#REF!,2)</f>
        <v>#REF!</v>
      </c>
    </row>
    <row r="8" spans="2:10">
      <c r="B8" s="52">
        <v>4</v>
      </c>
      <c r="C8" s="56" t="s">
        <v>781</v>
      </c>
      <c r="D8" s="56" t="s">
        <v>781</v>
      </c>
      <c r="E8" s="60" t="s">
        <v>227</v>
      </c>
      <c r="F8" s="62" t="s">
        <v>84</v>
      </c>
      <c r="G8" s="65">
        <v>1</v>
      </c>
      <c r="H8" s="65">
        <v>1011</v>
      </c>
      <c r="I8" s="56" t="s">
        <v>502</v>
      </c>
      <c r="J8" s="67" t="e">
        <f>VLOOKUP(D8,#REF!,2)</f>
        <v>#REF!</v>
      </c>
    </row>
    <row r="9" spans="2:10">
      <c r="B9" s="52">
        <v>6</v>
      </c>
      <c r="C9" s="56" t="s">
        <v>507</v>
      </c>
      <c r="D9" s="56" t="s">
        <v>507</v>
      </c>
      <c r="E9" s="60" t="s">
        <v>847</v>
      </c>
      <c r="F9" s="62" t="s">
        <v>84</v>
      </c>
      <c r="G9" s="65">
        <v>4</v>
      </c>
      <c r="H9" s="65">
        <v>4617</v>
      </c>
      <c r="I9" s="56" t="s">
        <v>502</v>
      </c>
      <c r="J9" s="67" t="e">
        <f>VLOOKUP(D9,#REF!,2)</f>
        <v>#REF!</v>
      </c>
    </row>
    <row r="10" spans="2:10">
      <c r="B10" s="52">
        <v>10</v>
      </c>
      <c r="C10" s="56" t="s">
        <v>255</v>
      </c>
      <c r="D10" s="56" t="s">
        <v>255</v>
      </c>
      <c r="E10" s="60" t="s">
        <v>893</v>
      </c>
      <c r="F10" s="62" t="s">
        <v>84</v>
      </c>
      <c r="G10" s="65">
        <v>30</v>
      </c>
      <c r="H10" s="65">
        <v>24427</v>
      </c>
      <c r="I10" s="56" t="s">
        <v>502</v>
      </c>
      <c r="J10" s="67" t="e">
        <f>VLOOKUP(D10,#REF!,2)</f>
        <v>#REF!</v>
      </c>
    </row>
    <row r="11" spans="2:10">
      <c r="B11" s="52">
        <v>12</v>
      </c>
      <c r="C11" s="56" t="s">
        <v>319</v>
      </c>
      <c r="D11" s="56" t="s">
        <v>319</v>
      </c>
      <c r="E11" s="60" t="s">
        <v>692</v>
      </c>
      <c r="F11" s="62" t="s">
        <v>84</v>
      </c>
      <c r="G11" s="65">
        <v>8</v>
      </c>
      <c r="H11" s="65">
        <v>4863</v>
      </c>
      <c r="I11" s="56" t="s">
        <v>502</v>
      </c>
      <c r="J11" s="67" t="e">
        <f>VLOOKUP(D11,#REF!,2)</f>
        <v>#REF!</v>
      </c>
    </row>
    <row r="12" spans="2:10">
      <c r="B12" s="52">
        <v>15</v>
      </c>
      <c r="C12" s="56" t="s">
        <v>261</v>
      </c>
      <c r="D12" s="56" t="s">
        <v>261</v>
      </c>
      <c r="E12" s="60" t="s">
        <v>581</v>
      </c>
      <c r="F12" s="62" t="s">
        <v>84</v>
      </c>
      <c r="G12" s="65">
        <v>13</v>
      </c>
      <c r="H12" s="65">
        <v>3573</v>
      </c>
      <c r="I12" s="56" t="s">
        <v>502</v>
      </c>
      <c r="J12" s="67" t="e">
        <f>VLOOKUP(D12,#REF!,2)</f>
        <v>#REF!</v>
      </c>
    </row>
    <row r="13" spans="2:10">
      <c r="B13" s="52">
        <v>17</v>
      </c>
      <c r="C13" s="56" t="s">
        <v>516</v>
      </c>
      <c r="D13" s="56" t="s">
        <v>516</v>
      </c>
      <c r="E13" s="60" t="s">
        <v>857</v>
      </c>
      <c r="F13" s="62" t="s">
        <v>84</v>
      </c>
      <c r="G13" s="65">
        <v>15</v>
      </c>
      <c r="H13" s="65">
        <v>36101</v>
      </c>
      <c r="I13" s="56" t="s">
        <v>502</v>
      </c>
      <c r="J13" s="67" t="e">
        <f>VLOOKUP(D13,#REF!,2)</f>
        <v>#REF!</v>
      </c>
    </row>
    <row r="14" spans="2:10">
      <c r="B14" s="52">
        <v>20</v>
      </c>
      <c r="C14" s="56" t="s">
        <v>796</v>
      </c>
      <c r="D14" s="56" t="s">
        <v>796</v>
      </c>
      <c r="E14" s="60" t="s">
        <v>501</v>
      </c>
      <c r="F14" s="62" t="s">
        <v>84</v>
      </c>
      <c r="G14" s="65">
        <v>6</v>
      </c>
      <c r="H14" s="65">
        <v>3551</v>
      </c>
      <c r="I14" s="56" t="s">
        <v>502</v>
      </c>
      <c r="J14" s="67" t="e">
        <f>VLOOKUP(D14,#REF!,2)</f>
        <v>#REF!</v>
      </c>
    </row>
    <row r="15" spans="2:10">
      <c r="B15" s="52">
        <v>22</v>
      </c>
      <c r="C15" s="56" t="s">
        <v>378</v>
      </c>
      <c r="D15" s="56" t="s">
        <v>378</v>
      </c>
      <c r="E15" s="60" t="s">
        <v>937</v>
      </c>
      <c r="F15" s="62" t="s">
        <v>84</v>
      </c>
      <c r="G15" s="65">
        <v>22</v>
      </c>
      <c r="H15" s="65">
        <v>29293</v>
      </c>
      <c r="I15" s="56" t="s">
        <v>502</v>
      </c>
      <c r="J15" s="67" t="e">
        <f>VLOOKUP(D15,#REF!,2)</f>
        <v>#REF!</v>
      </c>
    </row>
    <row r="16" spans="2:10">
      <c r="B16" s="52">
        <v>24</v>
      </c>
      <c r="C16" s="56" t="s">
        <v>636</v>
      </c>
      <c r="D16" s="56" t="s">
        <v>636</v>
      </c>
      <c r="E16" s="60" t="s">
        <v>546</v>
      </c>
      <c r="F16" s="62" t="s">
        <v>84</v>
      </c>
      <c r="G16" s="65">
        <v>11</v>
      </c>
      <c r="H16" s="65">
        <v>6593</v>
      </c>
      <c r="I16" s="56" t="s">
        <v>502</v>
      </c>
      <c r="J16" s="67" t="e">
        <f>VLOOKUP(D16,#REF!,2)</f>
        <v>#REF!</v>
      </c>
    </row>
    <row r="17" spans="2:10">
      <c r="B17" s="52">
        <v>26</v>
      </c>
      <c r="C17" s="56" t="s">
        <v>315</v>
      </c>
      <c r="D17" s="56" t="s">
        <v>315</v>
      </c>
      <c r="E17" s="60" t="s">
        <v>271</v>
      </c>
      <c r="F17" s="62" t="s">
        <v>84</v>
      </c>
      <c r="G17" s="65">
        <v>17</v>
      </c>
      <c r="H17" s="65">
        <v>23778</v>
      </c>
      <c r="I17" s="56" t="s">
        <v>502</v>
      </c>
      <c r="J17" s="67" t="e">
        <f>VLOOKUP(D17,#REF!,2)</f>
        <v>#REF!</v>
      </c>
    </row>
    <row r="18" spans="2:10">
      <c r="B18" s="52">
        <v>32</v>
      </c>
      <c r="C18" s="56" t="s">
        <v>373</v>
      </c>
      <c r="D18" s="56" t="s">
        <v>373</v>
      </c>
      <c r="E18" s="60" t="s">
        <v>612</v>
      </c>
      <c r="F18" s="62" t="s">
        <v>84</v>
      </c>
      <c r="G18" s="65">
        <v>62</v>
      </c>
      <c r="H18" s="65">
        <v>47805</v>
      </c>
      <c r="I18" s="56" t="s">
        <v>502</v>
      </c>
      <c r="J18" s="67" t="e">
        <f>VLOOKUP(D18,#REF!,2)</f>
        <v>#REF!</v>
      </c>
    </row>
    <row r="19" spans="2:10">
      <c r="B19" s="52">
        <v>36</v>
      </c>
      <c r="C19" s="56" t="s">
        <v>470</v>
      </c>
      <c r="D19" s="56" t="s">
        <v>470</v>
      </c>
      <c r="E19" s="60" t="s">
        <v>614</v>
      </c>
      <c r="F19" s="62" t="s">
        <v>84</v>
      </c>
      <c r="G19" s="65">
        <v>144</v>
      </c>
      <c r="H19" s="65">
        <v>225930</v>
      </c>
      <c r="I19" s="56" t="s">
        <v>502</v>
      </c>
      <c r="J19" s="67" t="e">
        <f>VLOOKUP(D19,#REF!,2)</f>
        <v>#REF!</v>
      </c>
    </row>
    <row r="20" spans="2:10">
      <c r="B20" s="52">
        <v>38</v>
      </c>
      <c r="C20" s="56" t="s">
        <v>141</v>
      </c>
      <c r="D20" s="56" t="s">
        <v>141</v>
      </c>
      <c r="E20" s="60" t="s">
        <v>380</v>
      </c>
      <c r="F20" s="62" t="s">
        <v>84</v>
      </c>
      <c r="G20" s="65">
        <v>39</v>
      </c>
      <c r="H20" s="65">
        <v>41195</v>
      </c>
      <c r="I20" s="56" t="s">
        <v>502</v>
      </c>
      <c r="J20" s="67" t="e">
        <f>VLOOKUP(D20,#REF!,2)</f>
        <v>#REF!</v>
      </c>
    </row>
    <row r="21" spans="2:10">
      <c r="B21" s="52">
        <v>40</v>
      </c>
      <c r="C21" s="56" t="s">
        <v>660</v>
      </c>
      <c r="D21" s="56" t="s">
        <v>660</v>
      </c>
      <c r="E21" s="60" t="s">
        <v>938</v>
      </c>
      <c r="F21" s="62" t="s">
        <v>84</v>
      </c>
      <c r="G21" s="65">
        <v>37</v>
      </c>
      <c r="H21" s="65">
        <v>74238</v>
      </c>
      <c r="I21" s="56" t="s">
        <v>502</v>
      </c>
      <c r="J21" s="67" t="e">
        <f>VLOOKUP(D21,#REF!,2)</f>
        <v>#REF!</v>
      </c>
    </row>
    <row r="22" spans="2:10">
      <c r="B22" s="52">
        <v>42</v>
      </c>
      <c r="C22" s="56" t="s">
        <v>494</v>
      </c>
      <c r="D22" s="56" t="s">
        <v>494</v>
      </c>
      <c r="E22" s="60" t="s">
        <v>488</v>
      </c>
      <c r="F22" s="62" t="s">
        <v>84</v>
      </c>
      <c r="G22" s="65">
        <v>22</v>
      </c>
      <c r="H22" s="65">
        <v>13443</v>
      </c>
      <c r="I22" s="56" t="s">
        <v>502</v>
      </c>
      <c r="J22" s="67" t="e">
        <f>VLOOKUP(D22,#REF!,2)</f>
        <v>#REF!</v>
      </c>
    </row>
    <row r="23" spans="2:10">
      <c r="B23" s="52">
        <v>44</v>
      </c>
      <c r="C23" s="56" t="s">
        <v>646</v>
      </c>
      <c r="D23" s="56" t="s">
        <v>646</v>
      </c>
      <c r="E23" s="60" t="s">
        <v>7</v>
      </c>
      <c r="F23" s="62" t="s">
        <v>84</v>
      </c>
      <c r="G23" s="65">
        <v>11</v>
      </c>
      <c r="H23" s="65">
        <v>37611</v>
      </c>
      <c r="I23" s="56" t="s">
        <v>502</v>
      </c>
      <c r="J23" s="67" t="e">
        <f>VLOOKUP(D23,#REF!,2)</f>
        <v>#REF!</v>
      </c>
    </row>
    <row r="24" spans="2:10">
      <c r="B24" s="52">
        <v>46</v>
      </c>
      <c r="C24" s="56" t="s">
        <v>293</v>
      </c>
      <c r="D24" s="56" t="s">
        <v>293</v>
      </c>
      <c r="E24" s="60" t="s">
        <v>413</v>
      </c>
      <c r="F24" s="62" t="s">
        <v>84</v>
      </c>
      <c r="G24" s="65">
        <v>24</v>
      </c>
      <c r="H24" s="65">
        <v>8132</v>
      </c>
      <c r="I24" s="56" t="s">
        <v>502</v>
      </c>
      <c r="J24" s="67" t="e">
        <f>VLOOKUP(D24,#REF!,2)</f>
        <v>#REF!</v>
      </c>
    </row>
    <row r="25" spans="2:10">
      <c r="B25" s="52">
        <v>49</v>
      </c>
      <c r="C25" s="56" t="s">
        <v>239</v>
      </c>
      <c r="D25" s="56" t="s">
        <v>239</v>
      </c>
      <c r="E25" s="60" t="s">
        <v>52</v>
      </c>
      <c r="F25" s="62" t="s">
        <v>84</v>
      </c>
      <c r="G25" s="65">
        <v>29</v>
      </c>
      <c r="H25" s="65">
        <v>24550</v>
      </c>
      <c r="I25" s="56" t="s">
        <v>502</v>
      </c>
      <c r="J25" s="67" t="e">
        <f>VLOOKUP(D25,#REF!,2)</f>
        <v>#REF!</v>
      </c>
    </row>
    <row r="26" spans="2:10">
      <c r="B26" s="52">
        <v>51</v>
      </c>
      <c r="C26" s="56" t="s">
        <v>49</v>
      </c>
      <c r="D26" s="56" t="s">
        <v>49</v>
      </c>
      <c r="E26" s="60" t="s">
        <v>393</v>
      </c>
      <c r="F26" s="62" t="s">
        <v>84</v>
      </c>
      <c r="G26" s="65">
        <v>12</v>
      </c>
      <c r="H26" s="65">
        <v>10599</v>
      </c>
      <c r="I26" s="56" t="s">
        <v>502</v>
      </c>
      <c r="J26" s="67" t="e">
        <f>VLOOKUP(D26,#REF!,2)</f>
        <v>#REF!</v>
      </c>
    </row>
    <row r="27" spans="2:10">
      <c r="B27" s="52">
        <v>54</v>
      </c>
      <c r="C27" s="56" t="s">
        <v>120</v>
      </c>
      <c r="D27" s="56" t="s">
        <v>120</v>
      </c>
      <c r="E27" s="60" t="s">
        <v>623</v>
      </c>
      <c r="F27" s="62" t="s">
        <v>84</v>
      </c>
      <c r="G27" s="65">
        <v>34</v>
      </c>
      <c r="H27" s="65">
        <v>50392</v>
      </c>
      <c r="I27" s="56" t="s">
        <v>502</v>
      </c>
      <c r="J27" s="67" t="e">
        <f>VLOOKUP(D27,#REF!,2)</f>
        <v>#REF!</v>
      </c>
    </row>
    <row r="28" spans="2:10">
      <c r="B28" s="52">
        <v>56</v>
      </c>
      <c r="C28" s="56" t="s">
        <v>641</v>
      </c>
      <c r="D28" s="56" t="s">
        <v>641</v>
      </c>
      <c r="E28" s="60" t="s">
        <v>322</v>
      </c>
      <c r="F28" s="62" t="s">
        <v>84</v>
      </c>
      <c r="G28" s="65">
        <v>6</v>
      </c>
      <c r="H28" s="65">
        <v>6724</v>
      </c>
      <c r="I28" s="56" t="s">
        <v>502</v>
      </c>
      <c r="J28" s="67" t="e">
        <f>VLOOKUP(D28,#REF!,2)</f>
        <v>#REF!</v>
      </c>
    </row>
    <row r="29" spans="2:10">
      <c r="B29" s="52">
        <v>59</v>
      </c>
      <c r="C29" s="56" t="s">
        <v>372</v>
      </c>
      <c r="D29" s="56" t="s">
        <v>372</v>
      </c>
      <c r="E29" s="60" t="s">
        <v>902</v>
      </c>
      <c r="F29" s="62" t="s">
        <v>84</v>
      </c>
      <c r="G29" s="65">
        <v>17</v>
      </c>
      <c r="H29" s="65">
        <v>28938</v>
      </c>
      <c r="I29" s="56" t="s">
        <v>502</v>
      </c>
      <c r="J29" s="67" t="e">
        <f>VLOOKUP(D29,#REF!,2)</f>
        <v>#REF!</v>
      </c>
    </row>
    <row r="30" spans="2:10">
      <c r="B30" s="52">
        <v>62</v>
      </c>
      <c r="C30" s="56" t="s">
        <v>398</v>
      </c>
      <c r="D30" s="56" t="s">
        <v>398</v>
      </c>
      <c r="E30" s="60" t="s">
        <v>523</v>
      </c>
      <c r="F30" s="62" t="s">
        <v>84</v>
      </c>
      <c r="G30" s="65">
        <v>19</v>
      </c>
      <c r="H30" s="65">
        <v>24149</v>
      </c>
      <c r="I30" s="56" t="s">
        <v>502</v>
      </c>
      <c r="J30" s="67" t="e">
        <f>VLOOKUP(D30,#REF!,2)</f>
        <v>#REF!</v>
      </c>
    </row>
    <row r="31" spans="2:10">
      <c r="B31" s="52">
        <v>64</v>
      </c>
      <c r="C31" s="56" t="s">
        <v>451</v>
      </c>
      <c r="D31" s="56" t="s">
        <v>451</v>
      </c>
      <c r="E31" s="60" t="s">
        <v>316</v>
      </c>
      <c r="F31" s="62" t="s">
        <v>84</v>
      </c>
      <c r="G31" s="65">
        <v>48</v>
      </c>
      <c r="H31" s="65">
        <v>75960</v>
      </c>
      <c r="I31" s="56" t="s">
        <v>502</v>
      </c>
      <c r="J31" s="67" t="e">
        <f>VLOOKUP(D31,#REF!,2)</f>
        <v>#REF!</v>
      </c>
    </row>
    <row r="32" spans="2:10">
      <c r="B32" s="52">
        <v>68</v>
      </c>
      <c r="C32" s="56" t="s">
        <v>628</v>
      </c>
      <c r="D32" s="56" t="s">
        <v>628</v>
      </c>
      <c r="E32" s="60" t="s">
        <v>836</v>
      </c>
      <c r="F32" s="62" t="s">
        <v>84</v>
      </c>
      <c r="G32" s="65">
        <v>113</v>
      </c>
      <c r="H32" s="65">
        <v>247742</v>
      </c>
      <c r="I32" s="56" t="s">
        <v>502</v>
      </c>
      <c r="J32" s="67" t="e">
        <f>VLOOKUP(D32,#REF!,2)</f>
        <v>#REF!</v>
      </c>
    </row>
    <row r="33" spans="2:10">
      <c r="B33" s="52">
        <v>72</v>
      </c>
      <c r="C33" s="56" t="s">
        <v>309</v>
      </c>
      <c r="D33" s="56" t="s">
        <v>309</v>
      </c>
      <c r="E33" s="60" t="s">
        <v>858</v>
      </c>
      <c r="F33" s="62" t="s">
        <v>84</v>
      </c>
      <c r="G33" s="65">
        <v>46</v>
      </c>
      <c r="H33" s="65">
        <v>34298</v>
      </c>
      <c r="I33" s="56" t="s">
        <v>502</v>
      </c>
      <c r="J33" s="67" t="e">
        <f>VLOOKUP(D33,#REF!,2)</f>
        <v>#REF!</v>
      </c>
    </row>
    <row r="34" spans="2:10">
      <c r="B34" s="52">
        <v>75</v>
      </c>
      <c r="C34" s="56" t="s">
        <v>621</v>
      </c>
      <c r="D34" s="56" t="s">
        <v>621</v>
      </c>
      <c r="E34" s="60" t="s">
        <v>13</v>
      </c>
      <c r="F34" s="62" t="s">
        <v>84</v>
      </c>
      <c r="G34" s="65">
        <v>5</v>
      </c>
      <c r="H34" s="65">
        <v>6768</v>
      </c>
      <c r="I34" s="56" t="s">
        <v>502</v>
      </c>
      <c r="J34" s="67" t="e">
        <f>VLOOKUP(D34,#REF!,2)</f>
        <v>#REF!</v>
      </c>
    </row>
    <row r="35" spans="2:10">
      <c r="B35" s="52">
        <v>77</v>
      </c>
      <c r="C35" s="56" t="s">
        <v>418</v>
      </c>
      <c r="D35" s="56" t="s">
        <v>418</v>
      </c>
      <c r="E35" s="60" t="s">
        <v>914</v>
      </c>
      <c r="F35" s="62" t="s">
        <v>84</v>
      </c>
      <c r="G35" s="65">
        <v>29</v>
      </c>
      <c r="H35" s="65">
        <v>30369</v>
      </c>
      <c r="I35" s="56" t="s">
        <v>502</v>
      </c>
      <c r="J35" s="67" t="e">
        <f>VLOOKUP(D35,#REF!,2)</f>
        <v>#REF!</v>
      </c>
    </row>
    <row r="36" spans="2:10">
      <c r="B36" s="52">
        <v>79</v>
      </c>
      <c r="C36" s="56" t="s">
        <v>598</v>
      </c>
      <c r="D36" s="56" t="s">
        <v>598</v>
      </c>
      <c r="E36" s="60" t="s">
        <v>236</v>
      </c>
      <c r="F36" s="62" t="s">
        <v>84</v>
      </c>
      <c r="G36" s="65">
        <v>2</v>
      </c>
      <c r="H36" s="65">
        <v>2185</v>
      </c>
      <c r="I36" s="56" t="s">
        <v>502</v>
      </c>
      <c r="J36" s="67" t="e">
        <f>VLOOKUP(D36,#REF!,2)</f>
        <v>#REF!</v>
      </c>
    </row>
    <row r="37" spans="2:10">
      <c r="B37" s="52">
        <v>81</v>
      </c>
      <c r="C37" s="56" t="s">
        <v>321</v>
      </c>
      <c r="D37" s="56" t="s">
        <v>321</v>
      </c>
      <c r="E37" s="60" t="s">
        <v>906</v>
      </c>
      <c r="F37" s="62" t="s">
        <v>84</v>
      </c>
      <c r="G37" s="65">
        <v>48</v>
      </c>
      <c r="H37" s="65">
        <v>54985</v>
      </c>
      <c r="I37" s="56" t="s">
        <v>502</v>
      </c>
      <c r="J37" s="67" t="e">
        <f>VLOOKUP(D37,#REF!,2)</f>
        <v>#REF!</v>
      </c>
    </row>
    <row r="38" spans="2:10">
      <c r="B38" s="52">
        <v>84</v>
      </c>
      <c r="C38" s="56" t="s">
        <v>538</v>
      </c>
      <c r="D38" s="56" t="s">
        <v>538</v>
      </c>
      <c r="E38" s="60" t="s">
        <v>939</v>
      </c>
      <c r="F38" s="62" t="s">
        <v>84</v>
      </c>
      <c r="G38" s="65">
        <v>43</v>
      </c>
      <c r="H38" s="65">
        <v>57778</v>
      </c>
      <c r="I38" s="56" t="s">
        <v>502</v>
      </c>
      <c r="J38" s="67" t="e">
        <f>VLOOKUP(D38,#REF!,2)</f>
        <v>#REF!</v>
      </c>
    </row>
    <row r="39" spans="2:10">
      <c r="B39" s="52">
        <v>87</v>
      </c>
      <c r="C39" s="56" t="s">
        <v>143</v>
      </c>
      <c r="D39" s="56" t="s">
        <v>143</v>
      </c>
      <c r="E39" s="60" t="s">
        <v>284</v>
      </c>
      <c r="F39" s="62" t="s">
        <v>84</v>
      </c>
      <c r="G39" s="65">
        <v>26</v>
      </c>
      <c r="H39" s="65">
        <v>23477</v>
      </c>
      <c r="I39" s="56" t="s">
        <v>502</v>
      </c>
      <c r="J39" s="67" t="e">
        <f>VLOOKUP(D39,#REF!,2)</f>
        <v>#REF!</v>
      </c>
    </row>
    <row r="40" spans="2:10">
      <c r="B40" s="52">
        <v>89</v>
      </c>
      <c r="C40" s="56" t="s">
        <v>674</v>
      </c>
      <c r="D40" s="56" t="s">
        <v>674</v>
      </c>
      <c r="E40" s="60" t="s">
        <v>940</v>
      </c>
      <c r="F40" s="62" t="s">
        <v>84</v>
      </c>
      <c r="G40" s="65">
        <v>20</v>
      </c>
      <c r="H40" s="65">
        <v>23342</v>
      </c>
      <c r="I40" s="56" t="s">
        <v>502</v>
      </c>
      <c r="J40" s="67" t="e">
        <f>VLOOKUP(D40,#REF!,2)</f>
        <v>#REF!</v>
      </c>
    </row>
    <row r="41" spans="2:10">
      <c r="B41" s="52">
        <v>91</v>
      </c>
      <c r="C41" s="56" t="s">
        <v>108</v>
      </c>
      <c r="D41" s="56" t="s">
        <v>108</v>
      </c>
      <c r="E41" s="60" t="s">
        <v>22</v>
      </c>
      <c r="F41" s="62" t="s">
        <v>84</v>
      </c>
      <c r="G41" s="65">
        <v>33</v>
      </c>
      <c r="H41" s="65">
        <v>44092</v>
      </c>
      <c r="I41" s="56" t="s">
        <v>502</v>
      </c>
      <c r="J41" s="67" t="e">
        <f>VLOOKUP(D41,#REF!,2)</f>
        <v>#REF!</v>
      </c>
    </row>
    <row r="42" spans="2:10">
      <c r="B42" s="52">
        <v>94</v>
      </c>
      <c r="C42" s="56" t="s">
        <v>148</v>
      </c>
      <c r="D42" s="56" t="s">
        <v>148</v>
      </c>
      <c r="E42" s="60" t="s">
        <v>493</v>
      </c>
      <c r="F42" s="62" t="s">
        <v>84</v>
      </c>
      <c r="G42" s="65">
        <v>24</v>
      </c>
      <c r="H42" s="65">
        <v>18316</v>
      </c>
      <c r="I42" s="56" t="s">
        <v>502</v>
      </c>
      <c r="J42" s="67" t="e">
        <f>VLOOKUP(D42,#REF!,2)</f>
        <v>#REF!</v>
      </c>
    </row>
    <row r="43" spans="2:10">
      <c r="B43" s="52">
        <v>96</v>
      </c>
      <c r="C43" s="56" t="s">
        <v>795</v>
      </c>
      <c r="D43" s="56" t="s">
        <v>795</v>
      </c>
      <c r="E43" s="60" t="s">
        <v>431</v>
      </c>
      <c r="F43" s="62" t="s">
        <v>84</v>
      </c>
      <c r="G43" s="65">
        <v>44</v>
      </c>
      <c r="H43" s="65">
        <v>49572</v>
      </c>
      <c r="I43" s="56" t="s">
        <v>502</v>
      </c>
      <c r="J43" s="67" t="e">
        <f>VLOOKUP(D43,#REF!,2)</f>
        <v>#REF!</v>
      </c>
    </row>
    <row r="44" spans="2:10">
      <c r="B44" s="52">
        <v>98</v>
      </c>
      <c r="C44" s="56" t="s">
        <v>468</v>
      </c>
      <c r="D44" s="56" t="s">
        <v>468</v>
      </c>
      <c r="E44" s="60" t="s">
        <v>190</v>
      </c>
      <c r="F44" s="62" t="s">
        <v>84</v>
      </c>
      <c r="G44" s="65">
        <v>26</v>
      </c>
      <c r="H44" s="65">
        <v>24371</v>
      </c>
      <c r="I44" s="56" t="s">
        <v>502</v>
      </c>
      <c r="J44" s="67" t="e">
        <f>VLOOKUP(D44,#REF!,2)</f>
        <v>#REF!</v>
      </c>
    </row>
    <row r="45" spans="2:10">
      <c r="B45" s="52">
        <v>101</v>
      </c>
      <c r="C45" s="56" t="s">
        <v>778</v>
      </c>
      <c r="D45" s="56" t="s">
        <v>778</v>
      </c>
      <c r="E45" s="60" t="s">
        <v>665</v>
      </c>
      <c r="F45" s="62" t="s">
        <v>84</v>
      </c>
      <c r="G45" s="65">
        <v>13</v>
      </c>
      <c r="H45" s="65">
        <v>22012</v>
      </c>
      <c r="I45" s="56" t="s">
        <v>502</v>
      </c>
      <c r="J45" s="67" t="e">
        <f>VLOOKUP(D45,#REF!,2)</f>
        <v>#REF!</v>
      </c>
    </row>
    <row r="46" spans="2:10">
      <c r="B46" s="52">
        <v>105</v>
      </c>
      <c r="C46" s="56" t="s">
        <v>433</v>
      </c>
      <c r="D46" s="56" t="s">
        <v>433</v>
      </c>
      <c r="E46" s="60" t="s">
        <v>259</v>
      </c>
      <c r="F46" s="62" t="s">
        <v>84</v>
      </c>
      <c r="G46" s="65">
        <v>68</v>
      </c>
      <c r="H46" s="65">
        <v>229143</v>
      </c>
      <c r="I46" s="56" t="s">
        <v>502</v>
      </c>
      <c r="J46" s="67" t="e">
        <f>VLOOKUP(D46,#REF!,2)</f>
        <v>#REF!</v>
      </c>
    </row>
    <row r="47" spans="2:10">
      <c r="B47" s="52">
        <v>107</v>
      </c>
      <c r="C47" s="56" t="s">
        <v>579</v>
      </c>
      <c r="D47" s="56" t="s">
        <v>579</v>
      </c>
      <c r="E47" s="60" t="s">
        <v>750</v>
      </c>
      <c r="F47" s="62" t="s">
        <v>84</v>
      </c>
      <c r="G47" s="65">
        <v>9</v>
      </c>
      <c r="H47" s="65">
        <v>4324</v>
      </c>
      <c r="I47" s="56" t="s">
        <v>502</v>
      </c>
      <c r="J47" s="67" t="e">
        <f>VLOOKUP(D47,#REF!,2)</f>
        <v>#REF!</v>
      </c>
    </row>
    <row r="48" spans="2:10">
      <c r="B48" s="52">
        <v>109</v>
      </c>
      <c r="C48" s="56" t="s">
        <v>424</v>
      </c>
      <c r="D48" s="56" t="s">
        <v>424</v>
      </c>
      <c r="E48" s="60" t="s">
        <v>591</v>
      </c>
      <c r="F48" s="62" t="s">
        <v>84</v>
      </c>
      <c r="G48" s="65">
        <v>18</v>
      </c>
      <c r="H48" s="65">
        <v>18499</v>
      </c>
      <c r="I48" s="56" t="s">
        <v>502</v>
      </c>
      <c r="J48" s="67" t="e">
        <f>VLOOKUP(D48,#REF!,2)</f>
        <v>#REF!</v>
      </c>
    </row>
    <row r="49" spans="2:10">
      <c r="B49" s="52">
        <v>111</v>
      </c>
      <c r="C49" s="56" t="s">
        <v>34</v>
      </c>
      <c r="D49" s="56" t="s">
        <v>34</v>
      </c>
      <c r="E49" s="60" t="s">
        <v>573</v>
      </c>
      <c r="F49" s="62" t="s">
        <v>84</v>
      </c>
      <c r="G49" s="65">
        <v>14</v>
      </c>
      <c r="H49" s="65">
        <v>9533</v>
      </c>
      <c r="I49" s="56" t="s">
        <v>502</v>
      </c>
      <c r="J49" s="67" t="e">
        <f>VLOOKUP(D49,#REF!,2)</f>
        <v>#REF!</v>
      </c>
    </row>
    <row r="50" spans="2:10">
      <c r="B50" s="52">
        <v>113</v>
      </c>
      <c r="C50" s="56" t="s">
        <v>377</v>
      </c>
      <c r="D50" s="56" t="s">
        <v>377</v>
      </c>
      <c r="E50" s="60" t="s">
        <v>900</v>
      </c>
      <c r="F50" s="62" t="s">
        <v>84</v>
      </c>
      <c r="G50" s="65">
        <v>36</v>
      </c>
      <c r="H50" s="65">
        <v>29007</v>
      </c>
      <c r="I50" s="56" t="s">
        <v>502</v>
      </c>
      <c r="J50" s="67" t="e">
        <f>VLOOKUP(D50,#REF!,2)</f>
        <v>#REF!</v>
      </c>
    </row>
    <row r="51" spans="2:10">
      <c r="B51" s="52">
        <v>115</v>
      </c>
      <c r="C51" s="56" t="s">
        <v>219</v>
      </c>
      <c r="D51" s="56" t="s">
        <v>219</v>
      </c>
      <c r="E51" s="60" t="s">
        <v>942</v>
      </c>
      <c r="F51" s="62" t="s">
        <v>84</v>
      </c>
      <c r="G51" s="65">
        <v>24</v>
      </c>
      <c r="H51" s="65">
        <v>23520</v>
      </c>
      <c r="I51" s="56" t="s">
        <v>502</v>
      </c>
      <c r="J51" s="67" t="e">
        <f>VLOOKUP(D51,#REF!,2)</f>
        <v>#REF!</v>
      </c>
    </row>
    <row r="52" spans="2:10">
      <c r="B52" s="52">
        <v>117</v>
      </c>
      <c r="C52" s="56" t="s">
        <v>145</v>
      </c>
      <c r="D52" s="56" t="s">
        <v>145</v>
      </c>
      <c r="E52" s="60" t="s">
        <v>533</v>
      </c>
      <c r="F52" s="62" t="s">
        <v>84</v>
      </c>
      <c r="G52" s="65">
        <v>24</v>
      </c>
      <c r="H52" s="65">
        <v>17796</v>
      </c>
      <c r="I52" s="56" t="s">
        <v>502</v>
      </c>
      <c r="J52" s="67" t="e">
        <f>VLOOKUP(D52,#REF!,2)</f>
        <v>#REF!</v>
      </c>
    </row>
    <row r="53" spans="2:10">
      <c r="B53" s="52">
        <v>119</v>
      </c>
      <c r="C53" s="56" t="s">
        <v>389</v>
      </c>
      <c r="D53" s="56" t="s">
        <v>389</v>
      </c>
      <c r="E53" s="60" t="s">
        <v>124</v>
      </c>
      <c r="F53" s="62" t="s">
        <v>84</v>
      </c>
      <c r="G53" s="65">
        <v>7</v>
      </c>
      <c r="H53" s="65">
        <v>1544</v>
      </c>
      <c r="I53" s="56" t="s">
        <v>502</v>
      </c>
      <c r="J53" s="67" t="e">
        <f>VLOOKUP(D53,#REF!,2)</f>
        <v>#REF!</v>
      </c>
    </row>
    <row r="54" spans="2:10">
      <c r="B54" s="52">
        <v>121</v>
      </c>
      <c r="C54" s="56" t="s">
        <v>267</v>
      </c>
      <c r="D54" s="56" t="s">
        <v>267</v>
      </c>
      <c r="E54" s="60" t="s">
        <v>498</v>
      </c>
      <c r="F54" s="62" t="s">
        <v>84</v>
      </c>
      <c r="G54" s="65">
        <v>20</v>
      </c>
      <c r="H54" s="65">
        <v>12220</v>
      </c>
      <c r="I54" s="56" t="s">
        <v>502</v>
      </c>
      <c r="J54" s="67" t="e">
        <f>VLOOKUP(D54,#REF!,2)</f>
        <v>#REF!</v>
      </c>
    </row>
    <row r="55" spans="2:10">
      <c r="B55" s="52">
        <v>123</v>
      </c>
      <c r="C55" s="56" t="s">
        <v>563</v>
      </c>
      <c r="D55" s="56" t="s">
        <v>563</v>
      </c>
      <c r="E55" s="60" t="s">
        <v>852</v>
      </c>
      <c r="F55" s="62" t="s">
        <v>84</v>
      </c>
      <c r="G55" s="65">
        <v>6</v>
      </c>
      <c r="H55" s="65">
        <v>3829</v>
      </c>
      <c r="I55" s="56" t="s">
        <v>502</v>
      </c>
      <c r="J55" s="67" t="e">
        <f>VLOOKUP(D55,#REF!,2)</f>
        <v>#REF!</v>
      </c>
    </row>
    <row r="56" spans="2:10">
      <c r="B56" s="52">
        <v>126</v>
      </c>
      <c r="C56" s="56" t="s">
        <v>672</v>
      </c>
      <c r="D56" s="56" t="s">
        <v>672</v>
      </c>
      <c r="E56" s="60" t="s">
        <v>226</v>
      </c>
      <c r="F56" s="62" t="s">
        <v>84</v>
      </c>
      <c r="G56" s="65">
        <v>22</v>
      </c>
      <c r="H56" s="65">
        <v>11133</v>
      </c>
      <c r="I56" s="56" t="s">
        <v>502</v>
      </c>
      <c r="J56" s="67" t="e">
        <f>VLOOKUP(D56,#REF!,2)</f>
        <v>#REF!</v>
      </c>
    </row>
    <row r="57" spans="2:10">
      <c r="B57" s="52">
        <v>129</v>
      </c>
      <c r="C57" s="56" t="s">
        <v>782</v>
      </c>
      <c r="D57" s="56" t="s">
        <v>782</v>
      </c>
      <c r="E57" s="60" t="s">
        <v>903</v>
      </c>
      <c r="F57" s="62" t="s">
        <v>84</v>
      </c>
      <c r="G57" s="65">
        <v>32</v>
      </c>
      <c r="H57" s="65">
        <v>41092</v>
      </c>
      <c r="I57" s="56" t="s">
        <v>502</v>
      </c>
      <c r="J57" s="67" t="e">
        <f>VLOOKUP(D57,#REF!,2)</f>
        <v>#REF!</v>
      </c>
    </row>
    <row r="58" spans="2:10">
      <c r="B58" s="52">
        <v>131</v>
      </c>
      <c r="C58" s="56" t="s">
        <v>792</v>
      </c>
      <c r="D58" s="56" t="s">
        <v>792</v>
      </c>
      <c r="E58" s="60" t="s">
        <v>944</v>
      </c>
      <c r="F58" s="62" t="s">
        <v>84</v>
      </c>
      <c r="G58" s="65">
        <v>25</v>
      </c>
      <c r="H58" s="65">
        <v>52649</v>
      </c>
      <c r="I58" s="56" t="s">
        <v>502</v>
      </c>
      <c r="J58" s="67" t="e">
        <f>VLOOKUP(D58,#REF!,2)</f>
        <v>#REF!</v>
      </c>
    </row>
    <row r="59" spans="2:10">
      <c r="B59" s="52">
        <v>133</v>
      </c>
      <c r="C59" s="56" t="s">
        <v>511</v>
      </c>
      <c r="D59" s="56" t="s">
        <v>511</v>
      </c>
      <c r="E59" s="60" t="s">
        <v>30</v>
      </c>
      <c r="F59" s="62" t="s">
        <v>84</v>
      </c>
      <c r="G59" s="65">
        <v>25</v>
      </c>
      <c r="H59" s="65">
        <v>65571</v>
      </c>
      <c r="I59" s="56" t="s">
        <v>502</v>
      </c>
      <c r="J59" s="67" t="e">
        <f>VLOOKUP(D59,#REF!,2)</f>
        <v>#REF!</v>
      </c>
    </row>
    <row r="60" spans="2:10">
      <c r="B60" s="52">
        <v>136</v>
      </c>
      <c r="C60" s="56" t="s">
        <v>370</v>
      </c>
      <c r="D60" s="56" t="s">
        <v>370</v>
      </c>
      <c r="E60" s="60" t="s">
        <v>458</v>
      </c>
      <c r="F60" s="62" t="s">
        <v>84</v>
      </c>
      <c r="G60" s="65">
        <v>6</v>
      </c>
      <c r="H60" s="65">
        <v>59511</v>
      </c>
      <c r="I60" s="56" t="s">
        <v>502</v>
      </c>
      <c r="J60" s="67" t="e">
        <f>VLOOKUP(D60,#REF!,2)</f>
        <v>#REF!</v>
      </c>
    </row>
    <row r="61" spans="2:10">
      <c r="B61" s="52">
        <v>138</v>
      </c>
      <c r="C61" s="56" t="s">
        <v>205</v>
      </c>
      <c r="D61" s="56" t="s">
        <v>205</v>
      </c>
      <c r="E61" s="60" t="s">
        <v>555</v>
      </c>
      <c r="F61" s="62" t="s">
        <v>84</v>
      </c>
      <c r="G61" s="65">
        <v>7</v>
      </c>
      <c r="H61" s="65">
        <v>5888</v>
      </c>
      <c r="I61" s="56" t="s">
        <v>502</v>
      </c>
      <c r="J61" s="67" t="e">
        <f>VLOOKUP(D61,#REF!,2)</f>
        <v>#REF!</v>
      </c>
    </row>
    <row r="62" spans="2:10">
      <c r="B62" s="52">
        <v>140</v>
      </c>
      <c r="C62" s="56" t="s">
        <v>343</v>
      </c>
      <c r="D62" s="56" t="s">
        <v>343</v>
      </c>
      <c r="E62" s="60" t="s">
        <v>575</v>
      </c>
      <c r="F62" s="62" t="s">
        <v>84</v>
      </c>
      <c r="G62" s="65">
        <v>33</v>
      </c>
      <c r="H62" s="65">
        <v>27996</v>
      </c>
      <c r="I62" s="56" t="s">
        <v>502</v>
      </c>
      <c r="J62" s="67" t="e">
        <f>VLOOKUP(D62,#REF!,2)</f>
        <v>#REF!</v>
      </c>
    </row>
    <row r="63" spans="2:10">
      <c r="B63" s="52">
        <v>143</v>
      </c>
      <c r="C63" s="56" t="s">
        <v>654</v>
      </c>
      <c r="D63" s="56" t="s">
        <v>654</v>
      </c>
      <c r="E63" s="60" t="s">
        <v>270</v>
      </c>
      <c r="F63" s="62" t="s">
        <v>84</v>
      </c>
      <c r="G63" s="65">
        <v>8</v>
      </c>
      <c r="H63" s="65">
        <v>52019</v>
      </c>
      <c r="I63" s="56" t="s">
        <v>502</v>
      </c>
      <c r="J63" s="67" t="e">
        <f>VLOOKUP(D63,#REF!,2)</f>
        <v>#REF!</v>
      </c>
    </row>
    <row r="64" spans="2:10">
      <c r="B64" s="52">
        <v>145</v>
      </c>
      <c r="C64" s="56" t="s">
        <v>292</v>
      </c>
      <c r="D64" s="56" t="s">
        <v>292</v>
      </c>
      <c r="E64" s="60" t="s">
        <v>642</v>
      </c>
      <c r="F64" s="62" t="s">
        <v>84</v>
      </c>
      <c r="G64" s="65">
        <v>22</v>
      </c>
      <c r="H64" s="65">
        <v>27027</v>
      </c>
      <c r="I64" s="56" t="s">
        <v>502</v>
      </c>
      <c r="J64" s="67" t="e">
        <f>VLOOKUP(D64,#REF!,2)</f>
        <v>#REF!</v>
      </c>
    </row>
    <row r="65" spans="2:10">
      <c r="B65" s="52">
        <v>147</v>
      </c>
      <c r="C65" s="56" t="s">
        <v>427</v>
      </c>
      <c r="D65" s="56" t="s">
        <v>427</v>
      </c>
      <c r="E65" s="60" t="s">
        <v>764</v>
      </c>
      <c r="F65" s="62" t="s">
        <v>84</v>
      </c>
      <c r="G65" s="65">
        <v>29</v>
      </c>
      <c r="H65" s="65">
        <v>37891</v>
      </c>
      <c r="I65" s="56" t="s">
        <v>502</v>
      </c>
      <c r="J65" s="67" t="e">
        <f>VLOOKUP(D65,#REF!,2)</f>
        <v>#REF!</v>
      </c>
    </row>
    <row r="66" spans="2:10">
      <c r="B66" s="52">
        <v>149</v>
      </c>
      <c r="C66" s="56" t="s">
        <v>77</v>
      </c>
      <c r="D66" s="56" t="s">
        <v>77</v>
      </c>
      <c r="E66" s="60" t="s">
        <v>819</v>
      </c>
      <c r="F66" s="62" t="s">
        <v>84</v>
      </c>
      <c r="G66" s="65">
        <v>18</v>
      </c>
      <c r="H66" s="65">
        <v>8484</v>
      </c>
      <c r="I66" s="56" t="s">
        <v>502</v>
      </c>
      <c r="J66" s="67" t="e">
        <f>VLOOKUP(D66,#REF!,2)</f>
        <v>#REF!</v>
      </c>
    </row>
    <row r="67" spans="2:10">
      <c r="B67" s="52">
        <v>151</v>
      </c>
      <c r="C67" s="56" t="s">
        <v>5</v>
      </c>
      <c r="D67" s="56" t="s">
        <v>5</v>
      </c>
      <c r="E67" s="60" t="s">
        <v>174</v>
      </c>
      <c r="F67" s="62" t="s">
        <v>84</v>
      </c>
      <c r="G67" s="65">
        <v>15</v>
      </c>
      <c r="H67" s="65">
        <v>11732</v>
      </c>
      <c r="I67" s="56" t="s">
        <v>502</v>
      </c>
      <c r="J67" s="67" t="e">
        <f>VLOOKUP(D67,#REF!,2)</f>
        <v>#REF!</v>
      </c>
    </row>
    <row r="68" spans="2:10">
      <c r="B68" s="52">
        <v>154</v>
      </c>
      <c r="C68" s="56" t="s">
        <v>648</v>
      </c>
      <c r="D68" s="56" t="s">
        <v>648</v>
      </c>
      <c r="E68" s="60" t="s">
        <v>552</v>
      </c>
      <c r="F68" s="62" t="s">
        <v>84</v>
      </c>
      <c r="G68" s="65">
        <v>62</v>
      </c>
      <c r="H68" s="65">
        <v>57093</v>
      </c>
      <c r="I68" s="56" t="s">
        <v>502</v>
      </c>
      <c r="J68" s="67" t="e">
        <f>VLOOKUP(D68,#REF!,2)</f>
        <v>#REF!</v>
      </c>
    </row>
    <row r="69" spans="2:10">
      <c r="B69" s="52">
        <v>156</v>
      </c>
      <c r="C69" s="56" t="s">
        <v>230</v>
      </c>
      <c r="D69" s="56" t="s">
        <v>230</v>
      </c>
      <c r="E69" s="60" t="s">
        <v>114</v>
      </c>
      <c r="F69" s="62" t="s">
        <v>84</v>
      </c>
      <c r="G69" s="65">
        <v>1</v>
      </c>
      <c r="H69" s="65">
        <v>726</v>
      </c>
      <c r="I69" s="56" t="s">
        <v>502</v>
      </c>
      <c r="J69" s="67" t="e">
        <f>VLOOKUP(D69,#REF!,2)</f>
        <v>#REF!</v>
      </c>
    </row>
    <row r="70" spans="2:10">
      <c r="B70" s="52">
        <v>158</v>
      </c>
      <c r="C70" s="56" t="s">
        <v>313</v>
      </c>
      <c r="D70" s="56" t="s">
        <v>313</v>
      </c>
      <c r="E70" s="60" t="s">
        <v>348</v>
      </c>
      <c r="F70" s="62" t="s">
        <v>84</v>
      </c>
      <c r="G70" s="65">
        <v>9</v>
      </c>
      <c r="H70" s="65">
        <v>9441</v>
      </c>
      <c r="I70" s="56" t="s">
        <v>502</v>
      </c>
      <c r="J70" s="67" t="e">
        <f>VLOOKUP(D70,#REF!,2)</f>
        <v>#REF!</v>
      </c>
    </row>
    <row r="71" spans="2:10">
      <c r="B71" s="52">
        <v>161</v>
      </c>
      <c r="C71" s="56" t="s">
        <v>263</v>
      </c>
      <c r="D71" s="56" t="s">
        <v>263</v>
      </c>
      <c r="E71" s="60" t="s">
        <v>442</v>
      </c>
      <c r="F71" s="62" t="s">
        <v>84</v>
      </c>
      <c r="G71" s="65">
        <v>9</v>
      </c>
      <c r="H71" s="65">
        <v>88711</v>
      </c>
      <c r="I71" s="56" t="s">
        <v>502</v>
      </c>
      <c r="J71" s="67" t="e">
        <f>VLOOKUP(D71,#REF!,2)</f>
        <v>#REF!</v>
      </c>
    </row>
    <row r="72" spans="2:10">
      <c r="B72" s="52">
        <v>163</v>
      </c>
      <c r="C72" s="56" t="s">
        <v>257</v>
      </c>
      <c r="D72" s="56" t="s">
        <v>257</v>
      </c>
      <c r="E72" s="60" t="s">
        <v>21</v>
      </c>
      <c r="F72" s="62" t="s">
        <v>84</v>
      </c>
      <c r="G72" s="65">
        <v>33</v>
      </c>
      <c r="H72" s="65">
        <v>22039</v>
      </c>
      <c r="I72" s="56" t="s">
        <v>502</v>
      </c>
      <c r="J72" s="67" t="e">
        <f>VLOOKUP(D72,#REF!,2)</f>
        <v>#REF!</v>
      </c>
    </row>
    <row r="73" spans="2:10">
      <c r="B73" s="52">
        <v>165</v>
      </c>
      <c r="C73" s="56" t="s">
        <v>783</v>
      </c>
      <c r="D73" s="56" t="s">
        <v>783</v>
      </c>
      <c r="E73" s="60" t="s">
        <v>697</v>
      </c>
      <c r="F73" s="62" t="s">
        <v>84</v>
      </c>
      <c r="G73" s="65">
        <v>19</v>
      </c>
      <c r="H73" s="65">
        <v>99291</v>
      </c>
      <c r="I73" s="56" t="s">
        <v>502</v>
      </c>
      <c r="J73" s="67" t="e">
        <f>VLOOKUP(D73,#REF!,2)</f>
        <v>#REF!</v>
      </c>
    </row>
    <row r="74" spans="2:10">
      <c r="B74" s="52">
        <v>167</v>
      </c>
      <c r="C74" s="56" t="s">
        <v>667</v>
      </c>
      <c r="D74" s="56" t="s">
        <v>667</v>
      </c>
      <c r="E74" s="60" t="s">
        <v>567</v>
      </c>
      <c r="F74" s="62" t="s">
        <v>84</v>
      </c>
      <c r="G74" s="65">
        <v>24</v>
      </c>
      <c r="H74" s="65">
        <v>18543</v>
      </c>
      <c r="I74" s="56" t="s">
        <v>502</v>
      </c>
      <c r="J74" s="67" t="e">
        <f>VLOOKUP(D74,#REF!,2)</f>
        <v>#REF!</v>
      </c>
    </row>
    <row r="75" spans="2:10">
      <c r="B75" s="52">
        <v>169</v>
      </c>
      <c r="C75" s="56" t="s">
        <v>169</v>
      </c>
      <c r="D75" s="56" t="s">
        <v>169</v>
      </c>
      <c r="E75" s="60" t="s">
        <v>308</v>
      </c>
      <c r="F75" s="62" t="s">
        <v>84</v>
      </c>
      <c r="G75" s="65">
        <v>20</v>
      </c>
      <c r="H75" s="65">
        <v>24786</v>
      </c>
      <c r="I75" s="56" t="s">
        <v>502</v>
      </c>
      <c r="J75" s="67" t="e">
        <f>VLOOKUP(D75,#REF!,2)</f>
        <v>#REF!</v>
      </c>
    </row>
    <row r="76" spans="2:10">
      <c r="B76" s="52">
        <v>173</v>
      </c>
      <c r="C76" s="56" t="s">
        <v>644</v>
      </c>
      <c r="D76" s="56" t="s">
        <v>644</v>
      </c>
      <c r="E76" s="60" t="s">
        <v>853</v>
      </c>
      <c r="F76" s="62" t="s">
        <v>84</v>
      </c>
      <c r="G76" s="65">
        <v>60</v>
      </c>
      <c r="H76" s="65">
        <v>69559</v>
      </c>
      <c r="I76" s="56" t="s">
        <v>502</v>
      </c>
      <c r="J76" s="67" t="e">
        <f>VLOOKUP(D76,#REF!,2)</f>
        <v>#REF!</v>
      </c>
    </row>
    <row r="77" spans="2:10">
      <c r="B77" s="52">
        <v>175</v>
      </c>
      <c r="C77" s="56" t="s">
        <v>647</v>
      </c>
      <c r="D77" s="56" t="s">
        <v>647</v>
      </c>
      <c r="E77" s="60" t="s">
        <v>945</v>
      </c>
      <c r="F77" s="62" t="s">
        <v>84</v>
      </c>
      <c r="G77" s="65">
        <v>4</v>
      </c>
      <c r="H77" s="65">
        <v>34487</v>
      </c>
      <c r="I77" s="56" t="s">
        <v>502</v>
      </c>
      <c r="J77" s="67" t="e">
        <f>VLOOKUP(D77,#REF!,2)</f>
        <v>#REF!</v>
      </c>
    </row>
    <row r="78" spans="2:10">
      <c r="B78" s="52">
        <v>177</v>
      </c>
      <c r="C78" s="56" t="s">
        <v>791</v>
      </c>
      <c r="D78" s="56" t="s">
        <v>791</v>
      </c>
      <c r="E78" s="60" t="s">
        <v>861</v>
      </c>
      <c r="F78" s="62" t="s">
        <v>84</v>
      </c>
      <c r="G78" s="65">
        <v>18</v>
      </c>
      <c r="H78" s="65">
        <v>13717</v>
      </c>
      <c r="I78" s="56" t="s">
        <v>502</v>
      </c>
      <c r="J78" s="67" t="e">
        <f>VLOOKUP(D78,#REF!,2)</f>
        <v>#REF!</v>
      </c>
    </row>
    <row r="79" spans="2:10">
      <c r="B79" s="52">
        <v>179</v>
      </c>
      <c r="C79" s="56" t="s">
        <v>283</v>
      </c>
      <c r="D79" s="56" t="s">
        <v>283</v>
      </c>
      <c r="E79" s="60" t="s">
        <v>170</v>
      </c>
      <c r="F79" s="62" t="s">
        <v>84</v>
      </c>
      <c r="G79" s="65">
        <v>20</v>
      </c>
      <c r="H79" s="65">
        <v>13690</v>
      </c>
      <c r="I79" s="56" t="s">
        <v>502</v>
      </c>
      <c r="J79" s="67" t="e">
        <f>VLOOKUP(D79,#REF!,2)</f>
        <v>#REF!</v>
      </c>
    </row>
    <row r="80" spans="2:10">
      <c r="B80" s="52">
        <v>181</v>
      </c>
      <c r="C80" s="56" t="s">
        <v>415</v>
      </c>
      <c r="D80" s="56" t="s">
        <v>415</v>
      </c>
      <c r="E80" s="60" t="s">
        <v>561</v>
      </c>
      <c r="F80" s="62" t="s">
        <v>84</v>
      </c>
      <c r="G80" s="65">
        <v>1</v>
      </c>
      <c r="H80" s="65">
        <v>2077</v>
      </c>
      <c r="I80" s="56" t="s">
        <v>502</v>
      </c>
      <c r="J80" s="67" t="e">
        <f>VLOOKUP(D80,#REF!,2)</f>
        <v>#REF!</v>
      </c>
    </row>
    <row r="81" spans="2:10">
      <c r="B81" s="52">
        <v>183</v>
      </c>
      <c r="C81" s="56" t="s">
        <v>807</v>
      </c>
      <c r="D81" s="56" t="s">
        <v>807</v>
      </c>
      <c r="E81" s="60" t="s">
        <v>946</v>
      </c>
      <c r="F81" s="62" t="s">
        <v>84</v>
      </c>
      <c r="G81" s="65">
        <v>8</v>
      </c>
      <c r="H81" s="65">
        <v>7173</v>
      </c>
      <c r="I81" s="56" t="s">
        <v>502</v>
      </c>
      <c r="J81" s="67" t="e">
        <f>VLOOKUP(D81,#REF!,2)</f>
        <v>#REF!</v>
      </c>
    </row>
    <row r="82" spans="2:10">
      <c r="B82" s="52">
        <v>186</v>
      </c>
      <c r="C82" s="56" t="s">
        <v>650</v>
      </c>
      <c r="D82" s="56" t="s">
        <v>650</v>
      </c>
      <c r="E82" s="60" t="s">
        <v>411</v>
      </c>
      <c r="F82" s="62" t="s">
        <v>84</v>
      </c>
      <c r="G82" s="65">
        <v>42</v>
      </c>
      <c r="H82" s="65">
        <v>31514</v>
      </c>
      <c r="I82" s="56" t="s">
        <v>502</v>
      </c>
      <c r="J82" s="67" t="e">
        <f>VLOOKUP(D82,#REF!,2)</f>
        <v>#REF!</v>
      </c>
    </row>
    <row r="83" spans="2:10">
      <c r="B83" s="52">
        <v>189</v>
      </c>
      <c r="C83" s="56" t="s">
        <v>479</v>
      </c>
      <c r="D83" s="56" t="s">
        <v>479</v>
      </c>
      <c r="E83" s="60" t="s">
        <v>282</v>
      </c>
      <c r="F83" s="62" t="s">
        <v>84</v>
      </c>
      <c r="G83" s="65">
        <v>34</v>
      </c>
      <c r="H83" s="65">
        <v>35311</v>
      </c>
      <c r="I83" s="56" t="s">
        <v>502</v>
      </c>
      <c r="J83" s="67" t="e">
        <f>VLOOKUP(D83,#REF!,2)</f>
        <v>#REF!</v>
      </c>
    </row>
    <row r="84" spans="2:10">
      <c r="B84" s="52">
        <v>191</v>
      </c>
      <c r="C84" s="56" t="s">
        <v>793</v>
      </c>
      <c r="D84" s="56" t="s">
        <v>793</v>
      </c>
      <c r="E84" s="60" t="s">
        <v>536</v>
      </c>
      <c r="F84" s="62" t="s">
        <v>84</v>
      </c>
      <c r="G84" s="65">
        <v>4</v>
      </c>
      <c r="H84" s="65">
        <v>253</v>
      </c>
      <c r="I84" s="56" t="s">
        <v>502</v>
      </c>
      <c r="J84" s="67" t="e">
        <f>VLOOKUP(D84,#REF!,2)</f>
        <v>#REF!</v>
      </c>
    </row>
    <row r="85" spans="2:10">
      <c r="B85" s="52">
        <v>193</v>
      </c>
      <c r="C85" s="56" t="s">
        <v>505</v>
      </c>
      <c r="D85" s="56" t="s">
        <v>505</v>
      </c>
      <c r="E85" s="60" t="s">
        <v>941</v>
      </c>
      <c r="F85" s="62" t="s">
        <v>84</v>
      </c>
      <c r="G85" s="65">
        <v>22</v>
      </c>
      <c r="H85" s="65">
        <v>16097</v>
      </c>
      <c r="I85" s="56" t="s">
        <v>502</v>
      </c>
      <c r="J85" s="67" t="e">
        <f>VLOOKUP(D85,#REF!,2)</f>
        <v>#REF!</v>
      </c>
    </row>
    <row r="86" spans="2:10">
      <c r="B86" s="52">
        <v>195</v>
      </c>
      <c r="C86" s="56" t="s">
        <v>604</v>
      </c>
      <c r="D86" s="56" t="s">
        <v>604</v>
      </c>
      <c r="E86" s="60" t="s">
        <v>521</v>
      </c>
      <c r="F86" s="62" t="s">
        <v>84</v>
      </c>
      <c r="G86" s="65">
        <v>10</v>
      </c>
      <c r="H86" s="65">
        <v>5101</v>
      </c>
      <c r="I86" s="56" t="s">
        <v>502</v>
      </c>
      <c r="J86" s="67" t="e">
        <f>VLOOKUP(D86,#REF!,2)</f>
        <v>#REF!</v>
      </c>
    </row>
    <row r="87" spans="2:10">
      <c r="B87" s="52">
        <v>198</v>
      </c>
      <c r="C87" s="56" t="s">
        <v>584</v>
      </c>
      <c r="D87" s="56" t="s">
        <v>584</v>
      </c>
      <c r="E87" s="60" t="s">
        <v>314</v>
      </c>
      <c r="F87" s="62" t="s">
        <v>84</v>
      </c>
      <c r="G87" s="65">
        <v>42</v>
      </c>
      <c r="H87" s="65">
        <v>49230</v>
      </c>
      <c r="I87" s="56" t="s">
        <v>502</v>
      </c>
      <c r="J87" s="67" t="e">
        <f>VLOOKUP(D87,#REF!,2)</f>
        <v>#REF!</v>
      </c>
    </row>
    <row r="88" spans="2:10">
      <c r="B88" s="52">
        <v>200</v>
      </c>
      <c r="C88" s="56" t="s">
        <v>440</v>
      </c>
      <c r="D88" s="56" t="s">
        <v>440</v>
      </c>
      <c r="E88" s="60" t="s">
        <v>855</v>
      </c>
      <c r="F88" s="62" t="s">
        <v>84</v>
      </c>
      <c r="G88" s="65">
        <v>65</v>
      </c>
      <c r="H88" s="65">
        <v>56240</v>
      </c>
      <c r="I88" s="56" t="s">
        <v>502</v>
      </c>
      <c r="J88" s="67" t="e">
        <f>VLOOKUP(D88,#REF!,2)</f>
        <v>#REF!</v>
      </c>
    </row>
    <row r="89" spans="2:10">
      <c r="B89" s="52">
        <v>202</v>
      </c>
      <c r="C89" s="56" t="s">
        <v>776</v>
      </c>
      <c r="D89" s="56" t="s">
        <v>776</v>
      </c>
      <c r="E89" s="60" t="s">
        <v>901</v>
      </c>
      <c r="F89" s="62" t="s">
        <v>84</v>
      </c>
      <c r="G89" s="65">
        <v>26</v>
      </c>
      <c r="H89" s="65">
        <v>24910</v>
      </c>
      <c r="I89" s="56" t="s">
        <v>502</v>
      </c>
      <c r="J89" s="67" t="e">
        <f>VLOOKUP(D89,#REF!,2)</f>
        <v>#REF!</v>
      </c>
    </row>
    <row r="90" spans="2:10">
      <c r="B90" s="52">
        <v>206</v>
      </c>
      <c r="C90" s="56" t="s">
        <v>640</v>
      </c>
      <c r="D90" s="56" t="s">
        <v>640</v>
      </c>
      <c r="E90" s="60" t="s">
        <v>256</v>
      </c>
      <c r="F90" s="62" t="s">
        <v>84</v>
      </c>
      <c r="G90" s="65">
        <v>118</v>
      </c>
      <c r="H90" s="65">
        <v>150738</v>
      </c>
      <c r="I90" s="56" t="s">
        <v>502</v>
      </c>
      <c r="J90" s="67" t="e">
        <f>VLOOKUP(D90,#REF!,2)</f>
        <v>#REF!</v>
      </c>
    </row>
    <row r="91" spans="2:10">
      <c r="B91" s="52">
        <v>210</v>
      </c>
      <c r="C91" s="56" t="s">
        <v>800</v>
      </c>
      <c r="D91" s="56" t="s">
        <v>800</v>
      </c>
      <c r="E91" s="60" t="s">
        <v>218</v>
      </c>
      <c r="F91" s="62" t="s">
        <v>84</v>
      </c>
      <c r="G91" s="65">
        <v>102</v>
      </c>
      <c r="H91" s="65">
        <v>204778</v>
      </c>
      <c r="I91" s="56" t="s">
        <v>502</v>
      </c>
      <c r="J91" s="67" t="e">
        <f>VLOOKUP(D91,#REF!,2)</f>
        <v>#REF!</v>
      </c>
    </row>
    <row r="92" spans="2:10">
      <c r="B92" s="52">
        <v>214</v>
      </c>
      <c r="C92" s="56" t="s">
        <v>266</v>
      </c>
      <c r="D92" s="56" t="s">
        <v>266</v>
      </c>
      <c r="E92" s="60" t="s">
        <v>948</v>
      </c>
      <c r="F92" s="62" t="s">
        <v>84</v>
      </c>
      <c r="G92" s="65">
        <v>152</v>
      </c>
      <c r="H92" s="65">
        <v>309245</v>
      </c>
      <c r="I92" s="56" t="s">
        <v>502</v>
      </c>
      <c r="J92" s="67" t="e">
        <f>VLOOKUP(D92,#REF!,2)</f>
        <v>#REF!</v>
      </c>
    </row>
    <row r="93" spans="2:10">
      <c r="B93" s="52">
        <v>217</v>
      </c>
      <c r="C93" s="56" t="s">
        <v>780</v>
      </c>
      <c r="D93" s="56" t="s">
        <v>780</v>
      </c>
      <c r="E93" s="60" t="s">
        <v>74</v>
      </c>
      <c r="F93" s="62" t="s">
        <v>84</v>
      </c>
      <c r="G93" s="65">
        <v>87</v>
      </c>
      <c r="H93" s="65">
        <v>163457</v>
      </c>
      <c r="I93" s="56" t="s">
        <v>502</v>
      </c>
      <c r="J93" s="67" t="e">
        <f>VLOOKUP(D93,#REF!,2)</f>
        <v>#REF!</v>
      </c>
    </row>
    <row r="94" spans="2:10">
      <c r="B94" s="52">
        <v>221</v>
      </c>
      <c r="C94" s="56" t="s">
        <v>273</v>
      </c>
      <c r="D94" s="56" t="s">
        <v>273</v>
      </c>
      <c r="E94" s="60" t="s">
        <v>209</v>
      </c>
      <c r="F94" s="62" t="s">
        <v>84</v>
      </c>
      <c r="G94" s="65">
        <v>102</v>
      </c>
      <c r="H94" s="65">
        <v>269991</v>
      </c>
      <c r="I94" s="56" t="s">
        <v>502</v>
      </c>
      <c r="J94" s="67" t="e">
        <f>VLOOKUP(D94,#REF!,2)</f>
        <v>#REF!</v>
      </c>
    </row>
    <row r="95" spans="2:10">
      <c r="B95" s="52">
        <v>223</v>
      </c>
      <c r="C95" s="56" t="s">
        <v>582</v>
      </c>
      <c r="D95" s="56" t="s">
        <v>582</v>
      </c>
      <c r="E95" s="60" t="s">
        <v>588</v>
      </c>
      <c r="F95" s="62" t="s">
        <v>84</v>
      </c>
      <c r="G95" s="65">
        <v>18</v>
      </c>
      <c r="H95" s="65">
        <v>45534</v>
      </c>
      <c r="I95" s="56" t="s">
        <v>502</v>
      </c>
      <c r="J95" s="67" t="e">
        <f>VLOOKUP(D95,#REF!,2)</f>
        <v>#REF!</v>
      </c>
    </row>
    <row r="96" spans="2:10">
      <c r="B96" s="52">
        <v>226</v>
      </c>
      <c r="C96" s="56" t="s">
        <v>512</v>
      </c>
      <c r="D96" s="56" t="s">
        <v>512</v>
      </c>
      <c r="E96" s="60" t="s">
        <v>291</v>
      </c>
      <c r="F96" s="62" t="s">
        <v>84</v>
      </c>
      <c r="G96" s="65">
        <v>22</v>
      </c>
      <c r="H96" s="65">
        <v>31107</v>
      </c>
      <c r="I96" s="56" t="s">
        <v>502</v>
      </c>
      <c r="J96" s="67" t="e">
        <f>VLOOKUP(D96,#REF!,2)</f>
        <v>#REF!</v>
      </c>
    </row>
    <row r="97" spans="2:10">
      <c r="B97" s="52">
        <v>228</v>
      </c>
      <c r="C97" s="56" t="s">
        <v>643</v>
      </c>
      <c r="D97" s="56" t="s">
        <v>643</v>
      </c>
      <c r="E97" s="60" t="s">
        <v>504</v>
      </c>
      <c r="F97" s="62" t="s">
        <v>84</v>
      </c>
      <c r="G97" s="65">
        <v>36</v>
      </c>
      <c r="H97" s="65">
        <v>46023</v>
      </c>
      <c r="I97" s="56" t="s">
        <v>502</v>
      </c>
      <c r="J97" s="67" t="e">
        <f>VLOOKUP(D97,#REF!,2)</f>
        <v>#REF!</v>
      </c>
    </row>
    <row r="98" spans="2:10">
      <c r="B98" s="52">
        <v>233</v>
      </c>
      <c r="C98" s="56" t="s">
        <v>476</v>
      </c>
      <c r="D98" s="56" t="s">
        <v>476</v>
      </c>
      <c r="E98" s="60" t="s">
        <v>891</v>
      </c>
      <c r="F98" s="62" t="s">
        <v>84</v>
      </c>
      <c r="G98" s="65">
        <v>117</v>
      </c>
      <c r="H98" s="65">
        <v>154577</v>
      </c>
      <c r="I98" s="56" t="s">
        <v>502</v>
      </c>
      <c r="J98" s="67" t="e">
        <f>VLOOKUP(D98,#REF!,2)</f>
        <v>#REF!</v>
      </c>
    </row>
    <row r="99" spans="2:10">
      <c r="B99" s="52">
        <v>235</v>
      </c>
      <c r="C99" s="56" t="s">
        <v>625</v>
      </c>
      <c r="D99" s="56" t="s">
        <v>625</v>
      </c>
      <c r="E99" s="60" t="s">
        <v>849</v>
      </c>
      <c r="F99" s="62" t="s">
        <v>84</v>
      </c>
      <c r="G99" s="65">
        <v>25</v>
      </c>
      <c r="H99" s="65">
        <v>20598</v>
      </c>
      <c r="I99" s="56" t="s">
        <v>502</v>
      </c>
      <c r="J99" s="67" t="e">
        <f>VLOOKUP(D99,#REF!,2)</f>
        <v>#REF!</v>
      </c>
    </row>
    <row r="100" spans="2:10">
      <c r="B100" s="52">
        <v>237</v>
      </c>
      <c r="C100" s="56" t="s">
        <v>344</v>
      </c>
      <c r="D100" s="56" t="s">
        <v>344</v>
      </c>
      <c r="E100" s="60" t="s">
        <v>681</v>
      </c>
      <c r="F100" s="62" t="s">
        <v>84</v>
      </c>
      <c r="G100" s="65">
        <v>34</v>
      </c>
      <c r="H100" s="65">
        <v>37684</v>
      </c>
      <c r="I100" s="56" t="s">
        <v>502</v>
      </c>
      <c r="J100" s="67" t="e">
        <f>VLOOKUP(D100,#REF!,2)</f>
        <v>#REF!</v>
      </c>
    </row>
    <row r="101" spans="2:10">
      <c r="B101" s="52">
        <v>239</v>
      </c>
      <c r="C101" s="56" t="s">
        <v>731</v>
      </c>
      <c r="D101" s="56" t="s">
        <v>731</v>
      </c>
      <c r="E101" s="60" t="s">
        <v>886</v>
      </c>
      <c r="F101" s="62" t="s">
        <v>84</v>
      </c>
      <c r="G101" s="65">
        <v>22</v>
      </c>
      <c r="H101" s="65">
        <v>24055</v>
      </c>
      <c r="I101" s="56" t="s">
        <v>502</v>
      </c>
      <c r="J101" s="67" t="e">
        <f>VLOOKUP(D101,#REF!,2)</f>
        <v>#REF!</v>
      </c>
    </row>
    <row r="102" spans="2:10">
      <c r="B102" s="52">
        <v>243</v>
      </c>
      <c r="C102" s="56" t="s">
        <v>720</v>
      </c>
      <c r="D102" s="56" t="s">
        <v>720</v>
      </c>
      <c r="E102" s="60" t="s">
        <v>713</v>
      </c>
      <c r="F102" s="62" t="s">
        <v>84</v>
      </c>
      <c r="G102" s="65">
        <v>70</v>
      </c>
      <c r="H102" s="65">
        <v>55206</v>
      </c>
      <c r="I102" s="56" t="s">
        <v>502</v>
      </c>
      <c r="J102" s="67" t="e">
        <f>VLOOKUP(D102,#REF!,2)</f>
        <v>#REF!</v>
      </c>
    </row>
    <row r="103" spans="2:10">
      <c r="B103" s="52">
        <v>245</v>
      </c>
      <c r="C103" s="56" t="s">
        <v>9</v>
      </c>
      <c r="D103" s="56" t="s">
        <v>9</v>
      </c>
      <c r="E103" s="60" t="s">
        <v>129</v>
      </c>
      <c r="F103" s="62" t="s">
        <v>84</v>
      </c>
      <c r="G103" s="65">
        <v>32</v>
      </c>
      <c r="H103" s="65">
        <v>22552</v>
      </c>
      <c r="I103" s="56" t="s">
        <v>502</v>
      </c>
      <c r="J103" s="67" t="e">
        <f>VLOOKUP(D103,#REF!,2)</f>
        <v>#REF!</v>
      </c>
    </row>
    <row r="104" spans="2:10">
      <c r="B104" s="52">
        <v>247</v>
      </c>
      <c r="C104" s="56" t="s">
        <v>110</v>
      </c>
      <c r="D104" s="56" t="s">
        <v>110</v>
      </c>
      <c r="E104" s="60" t="s">
        <v>738</v>
      </c>
      <c r="F104" s="62" t="s">
        <v>84</v>
      </c>
      <c r="G104" s="65">
        <v>2</v>
      </c>
      <c r="H104" s="65">
        <v>1333</v>
      </c>
      <c r="I104" s="56" t="s">
        <v>502</v>
      </c>
      <c r="J104" s="67" t="e">
        <f>VLOOKUP(D104,#REF!,2)</f>
        <v>#REF!</v>
      </c>
    </row>
    <row r="105" spans="2:10">
      <c r="B105" s="52">
        <v>250</v>
      </c>
      <c r="C105" s="56" t="s">
        <v>208</v>
      </c>
      <c r="D105" s="56" t="s">
        <v>208</v>
      </c>
      <c r="E105" s="60" t="s">
        <v>732</v>
      </c>
      <c r="F105" s="62" t="s">
        <v>84</v>
      </c>
      <c r="G105" s="65">
        <v>56</v>
      </c>
      <c r="H105" s="65">
        <v>104445</v>
      </c>
      <c r="I105" s="56" t="s">
        <v>502</v>
      </c>
      <c r="J105" s="67" t="e">
        <f>VLOOKUP(D105,#REF!,2)</f>
        <v>#REF!</v>
      </c>
    </row>
    <row r="106" spans="2:10">
      <c r="B106" s="52">
        <v>252</v>
      </c>
      <c r="C106" s="56" t="s">
        <v>734</v>
      </c>
      <c r="D106" s="56" t="s">
        <v>734</v>
      </c>
      <c r="E106" s="60" t="s">
        <v>500</v>
      </c>
      <c r="F106" s="62" t="s">
        <v>84</v>
      </c>
      <c r="G106" s="65">
        <v>7</v>
      </c>
      <c r="H106" s="65">
        <v>5186</v>
      </c>
      <c r="I106" s="56" t="s">
        <v>502</v>
      </c>
      <c r="J106" s="67" t="e">
        <f>VLOOKUP(D106,#REF!,2)</f>
        <v>#REF!</v>
      </c>
    </row>
    <row r="107" spans="2:10">
      <c r="B107" s="52">
        <v>254</v>
      </c>
      <c r="C107" s="56" t="s">
        <v>423</v>
      </c>
      <c r="D107" s="56" t="s">
        <v>423</v>
      </c>
      <c r="E107" s="60" t="s">
        <v>950</v>
      </c>
      <c r="F107" s="62" t="s">
        <v>84</v>
      </c>
      <c r="G107" s="65">
        <v>14</v>
      </c>
      <c r="H107" s="65">
        <v>10444</v>
      </c>
      <c r="I107" s="56" t="s">
        <v>502</v>
      </c>
      <c r="J107" s="67" t="e">
        <f>VLOOKUP(D107,#REF!,2)</f>
        <v>#REF!</v>
      </c>
    </row>
    <row r="108" spans="2:10">
      <c r="B108" s="52">
        <v>256</v>
      </c>
      <c r="C108" s="56" t="s">
        <v>448</v>
      </c>
      <c r="D108" s="56" t="s">
        <v>448</v>
      </c>
      <c r="E108" s="60" t="s">
        <v>535</v>
      </c>
      <c r="F108" s="62" t="s">
        <v>84</v>
      </c>
      <c r="G108" s="65">
        <v>3</v>
      </c>
      <c r="H108" s="65">
        <v>11349</v>
      </c>
      <c r="I108" s="56" t="s">
        <v>502</v>
      </c>
      <c r="J108" s="67" t="e">
        <f>VLOOKUP(D108,#REF!,2)</f>
        <v>#REF!</v>
      </c>
    </row>
    <row r="109" spans="2:10">
      <c r="B109" s="52">
        <v>260</v>
      </c>
      <c r="C109" s="56" t="s">
        <v>666</v>
      </c>
      <c r="D109" s="56" t="s">
        <v>666</v>
      </c>
      <c r="E109" s="60" t="s">
        <v>927</v>
      </c>
      <c r="F109" s="62" t="s">
        <v>84</v>
      </c>
      <c r="G109" s="65">
        <v>34</v>
      </c>
      <c r="H109" s="65">
        <v>75715</v>
      </c>
      <c r="I109" s="56" t="s">
        <v>502</v>
      </c>
      <c r="J109" s="67" t="e">
        <f>VLOOKUP(D109,#REF!,2)</f>
        <v>#REF!</v>
      </c>
    </row>
    <row r="110" spans="2:10">
      <c r="B110" s="52">
        <v>262</v>
      </c>
      <c r="C110" s="56" t="s">
        <v>137</v>
      </c>
      <c r="D110" s="56" t="s">
        <v>137</v>
      </c>
      <c r="E110" s="60" t="s">
        <v>753</v>
      </c>
      <c r="F110" s="62" t="s">
        <v>84</v>
      </c>
      <c r="G110" s="65">
        <v>2</v>
      </c>
      <c r="H110" s="65">
        <v>3513</v>
      </c>
      <c r="I110" s="56" t="s">
        <v>502</v>
      </c>
      <c r="J110" s="67" t="e">
        <f>VLOOKUP(D110,#REF!,2)</f>
        <v>#REF!</v>
      </c>
    </row>
    <row r="111" spans="2:10">
      <c r="B111" s="52">
        <v>264</v>
      </c>
      <c r="C111" s="56" t="s">
        <v>149</v>
      </c>
      <c r="D111" s="56" t="s">
        <v>149</v>
      </c>
      <c r="E111" s="60" t="s">
        <v>681</v>
      </c>
      <c r="F111" s="62" t="s">
        <v>84</v>
      </c>
      <c r="G111" s="65">
        <v>6</v>
      </c>
      <c r="H111" s="65">
        <v>3509</v>
      </c>
      <c r="I111" s="56" t="s">
        <v>502</v>
      </c>
      <c r="J111" s="67" t="e">
        <f>VLOOKUP(D111,#REF!,2)</f>
        <v>#REF!</v>
      </c>
    </row>
    <row r="112" spans="2:10">
      <c r="B112" s="52">
        <v>266</v>
      </c>
      <c r="C112" s="56" t="s">
        <v>736</v>
      </c>
      <c r="D112" s="56" t="s">
        <v>736</v>
      </c>
      <c r="E112" s="60" t="s">
        <v>90</v>
      </c>
      <c r="F112" s="62" t="s">
        <v>84</v>
      </c>
      <c r="G112" s="65">
        <v>3</v>
      </c>
      <c r="H112" s="65">
        <v>5335</v>
      </c>
      <c r="I112" s="56" t="s">
        <v>502</v>
      </c>
      <c r="J112" s="67" t="e">
        <f>VLOOKUP(D112,#REF!,2)</f>
        <v>#REF!</v>
      </c>
    </row>
    <row r="113" spans="2:10">
      <c r="B113" s="52">
        <v>268</v>
      </c>
      <c r="C113" s="56" t="s">
        <v>695</v>
      </c>
      <c r="D113" s="56" t="s">
        <v>695</v>
      </c>
      <c r="E113" s="60" t="s">
        <v>595</v>
      </c>
      <c r="F113" s="62" t="s">
        <v>84</v>
      </c>
      <c r="G113" s="65">
        <v>21</v>
      </c>
      <c r="H113" s="65">
        <v>23206</v>
      </c>
      <c r="I113" s="56" t="s">
        <v>502</v>
      </c>
      <c r="J113" s="67" t="e">
        <f>VLOOKUP(D113,#REF!,2)</f>
        <v>#REF!</v>
      </c>
    </row>
    <row r="114" spans="2:10">
      <c r="B114" s="52">
        <v>270</v>
      </c>
      <c r="C114" s="56" t="s">
        <v>443</v>
      </c>
      <c r="D114" s="56" t="s">
        <v>443</v>
      </c>
      <c r="E114" s="60" t="s">
        <v>577</v>
      </c>
      <c r="F114" s="62" t="s">
        <v>84</v>
      </c>
      <c r="G114" s="65">
        <v>1</v>
      </c>
      <c r="H114" s="65">
        <v>687</v>
      </c>
      <c r="I114" s="56" t="s">
        <v>502</v>
      </c>
      <c r="J114" s="67" t="e">
        <f>VLOOKUP(D114,#REF!,2)</f>
        <v>#REF!</v>
      </c>
    </row>
    <row r="115" spans="2:10">
      <c r="B115" s="52">
        <v>273</v>
      </c>
      <c r="C115" s="56" t="s">
        <v>61</v>
      </c>
      <c r="D115" s="56" t="s">
        <v>61</v>
      </c>
      <c r="E115" s="60" t="s">
        <v>701</v>
      </c>
      <c r="F115" s="62" t="s">
        <v>84</v>
      </c>
      <c r="G115" s="65">
        <v>12</v>
      </c>
      <c r="H115" s="65">
        <v>13430</v>
      </c>
      <c r="I115" s="56" t="s">
        <v>502</v>
      </c>
      <c r="J115" s="67" t="e">
        <f>VLOOKUP(D115,#REF!,2)</f>
        <v>#REF!</v>
      </c>
    </row>
    <row r="116" spans="2:10">
      <c r="B116" s="52">
        <v>275</v>
      </c>
      <c r="C116" s="56" t="s">
        <v>597</v>
      </c>
      <c r="D116" s="56" t="s">
        <v>597</v>
      </c>
      <c r="E116" s="60" t="s">
        <v>904</v>
      </c>
      <c r="F116" s="62" t="s">
        <v>84</v>
      </c>
      <c r="G116" s="65">
        <v>6</v>
      </c>
      <c r="H116" s="65">
        <v>3074</v>
      </c>
      <c r="I116" s="56" t="s">
        <v>502</v>
      </c>
      <c r="J116" s="67" t="e">
        <f>VLOOKUP(D116,#REF!,2)</f>
        <v>#REF!</v>
      </c>
    </row>
    <row r="117" spans="2:10">
      <c r="B117" s="52">
        <v>277</v>
      </c>
      <c r="C117" s="56" t="s">
        <v>547</v>
      </c>
      <c r="D117" s="56" t="s">
        <v>547</v>
      </c>
      <c r="E117" s="60" t="s">
        <v>183</v>
      </c>
      <c r="F117" s="62" t="s">
        <v>84</v>
      </c>
      <c r="G117" s="65">
        <v>10</v>
      </c>
      <c r="H117" s="65">
        <v>9476</v>
      </c>
      <c r="I117" s="56" t="s">
        <v>502</v>
      </c>
      <c r="J117" s="67" t="e">
        <f>VLOOKUP(D117,#REF!,2)</f>
        <v>#REF!</v>
      </c>
    </row>
    <row r="118" spans="2:10">
      <c r="B118" s="52">
        <v>280</v>
      </c>
      <c r="C118" s="56" t="s">
        <v>656</v>
      </c>
      <c r="D118" s="56" t="s">
        <v>656</v>
      </c>
      <c r="E118" s="60" t="s">
        <v>47</v>
      </c>
      <c r="F118" s="62" t="s">
        <v>84</v>
      </c>
      <c r="G118" s="65">
        <v>21</v>
      </c>
      <c r="H118" s="65">
        <v>15589</v>
      </c>
      <c r="I118" s="56" t="s">
        <v>502</v>
      </c>
      <c r="J118" s="67" t="e">
        <f>VLOOKUP(D118,#REF!,2)</f>
        <v>#REF!</v>
      </c>
    </row>
    <row r="119" spans="2:10">
      <c r="B119" s="52">
        <v>283</v>
      </c>
      <c r="C119" s="56" t="s">
        <v>101</v>
      </c>
      <c r="D119" s="56" t="s">
        <v>101</v>
      </c>
      <c r="E119" s="60" t="s">
        <v>917</v>
      </c>
      <c r="F119" s="62" t="s">
        <v>84</v>
      </c>
      <c r="G119" s="65">
        <v>28</v>
      </c>
      <c r="H119" s="65">
        <v>36155</v>
      </c>
      <c r="I119" s="56" t="s">
        <v>502</v>
      </c>
      <c r="J119" s="67" t="e">
        <f>VLOOKUP(D119,#REF!,2)</f>
        <v>#REF!</v>
      </c>
    </row>
    <row r="120" spans="2:10">
      <c r="B120" s="52">
        <v>285</v>
      </c>
      <c r="C120" s="56" t="s">
        <v>725</v>
      </c>
      <c r="D120" s="56" t="s">
        <v>725</v>
      </c>
      <c r="E120" s="60" t="s">
        <v>72</v>
      </c>
      <c r="F120" s="62" t="s">
        <v>84</v>
      </c>
      <c r="G120" s="65">
        <v>20</v>
      </c>
      <c r="H120" s="65">
        <v>15081</v>
      </c>
      <c r="I120" s="56" t="s">
        <v>502</v>
      </c>
      <c r="J120" s="67" t="e">
        <f>VLOOKUP(D120,#REF!,2)</f>
        <v>#REF!</v>
      </c>
    </row>
    <row r="121" spans="2:10">
      <c r="B121" s="52">
        <v>288</v>
      </c>
      <c r="C121" s="56" t="s">
        <v>125</v>
      </c>
      <c r="D121" s="56" t="s">
        <v>125</v>
      </c>
      <c r="E121" s="60" t="s">
        <v>730</v>
      </c>
      <c r="F121" s="62" t="s">
        <v>84</v>
      </c>
      <c r="G121" s="65">
        <v>53</v>
      </c>
      <c r="H121" s="65">
        <v>85710</v>
      </c>
      <c r="I121" s="56" t="s">
        <v>502</v>
      </c>
      <c r="J121" s="67" t="e">
        <f>VLOOKUP(D121,#REF!,2)</f>
        <v>#REF!</v>
      </c>
    </row>
    <row r="122" spans="2:10">
      <c r="B122" s="52">
        <v>291</v>
      </c>
      <c r="C122" s="56" t="s">
        <v>655</v>
      </c>
      <c r="D122" s="56" t="s">
        <v>655</v>
      </c>
      <c r="E122" s="60" t="s">
        <v>859</v>
      </c>
      <c r="F122" s="62" t="s">
        <v>84</v>
      </c>
      <c r="G122" s="65">
        <v>11</v>
      </c>
      <c r="H122" s="65">
        <v>5465</v>
      </c>
      <c r="I122" s="56" t="s">
        <v>502</v>
      </c>
      <c r="J122" s="67" t="e">
        <f>VLOOKUP(D122,#REF!,2)</f>
        <v>#REF!</v>
      </c>
    </row>
    <row r="123" spans="2:10">
      <c r="B123" s="52">
        <v>294</v>
      </c>
      <c r="C123" s="56" t="s">
        <v>136</v>
      </c>
      <c r="D123" s="56" t="s">
        <v>136</v>
      </c>
      <c r="E123" s="60" t="s">
        <v>4</v>
      </c>
      <c r="F123" s="62" t="s">
        <v>84</v>
      </c>
      <c r="G123" s="65">
        <v>15</v>
      </c>
      <c r="H123" s="65">
        <v>16402</v>
      </c>
      <c r="I123" s="56" t="s">
        <v>502</v>
      </c>
      <c r="J123" s="67" t="e">
        <f>VLOOKUP(D123,#REF!,2)</f>
        <v>#REF!</v>
      </c>
    </row>
    <row r="124" spans="2:10">
      <c r="B124" s="52">
        <v>296</v>
      </c>
      <c r="C124" s="56" t="s">
        <v>234</v>
      </c>
      <c r="D124" s="56" t="s">
        <v>234</v>
      </c>
      <c r="E124" s="60" t="s">
        <v>758</v>
      </c>
      <c r="F124" s="62" t="s">
        <v>84</v>
      </c>
      <c r="G124" s="65">
        <v>25</v>
      </c>
      <c r="H124" s="65">
        <v>23511</v>
      </c>
      <c r="I124" s="56" t="s">
        <v>502</v>
      </c>
      <c r="J124" s="67" t="e">
        <f>VLOOKUP(D124,#REF!,2)</f>
        <v>#REF!</v>
      </c>
    </row>
    <row r="125" spans="2:10">
      <c r="B125" s="52">
        <v>298</v>
      </c>
      <c r="C125" s="56" t="s">
        <v>689</v>
      </c>
      <c r="D125" s="56" t="s">
        <v>689</v>
      </c>
      <c r="E125" s="60" t="s">
        <v>868</v>
      </c>
      <c r="F125" s="62" t="s">
        <v>84</v>
      </c>
      <c r="G125" s="65">
        <v>17</v>
      </c>
      <c r="H125" s="65">
        <v>16170</v>
      </c>
      <c r="I125" s="56" t="s">
        <v>502</v>
      </c>
      <c r="J125" s="67" t="e">
        <f>VLOOKUP(D125,#REF!,2)</f>
        <v>#REF!</v>
      </c>
    </row>
    <row r="126" spans="2:10">
      <c r="B126" s="52">
        <v>300</v>
      </c>
      <c r="C126" s="56" t="s">
        <v>329</v>
      </c>
      <c r="D126" s="56" t="s">
        <v>329</v>
      </c>
      <c r="E126" s="60" t="s">
        <v>518</v>
      </c>
      <c r="F126" s="62" t="s">
        <v>84</v>
      </c>
      <c r="G126" s="65">
        <v>20</v>
      </c>
      <c r="H126" s="65">
        <v>14410</v>
      </c>
      <c r="I126" s="56" t="s">
        <v>502</v>
      </c>
      <c r="J126" s="67" t="e">
        <f>VLOOKUP(D126,#REF!,2)</f>
        <v>#REF!</v>
      </c>
    </row>
    <row r="127" spans="2:10">
      <c r="B127" s="52">
        <v>302</v>
      </c>
      <c r="C127" s="56" t="s">
        <v>265</v>
      </c>
      <c r="D127" s="56" t="s">
        <v>265</v>
      </c>
      <c r="E127" s="60" t="s">
        <v>717</v>
      </c>
      <c r="F127" s="62" t="s">
        <v>84</v>
      </c>
      <c r="G127" s="65">
        <v>8</v>
      </c>
      <c r="H127" s="65">
        <v>7178</v>
      </c>
      <c r="I127" s="56" t="s">
        <v>502</v>
      </c>
      <c r="J127" s="67" t="e">
        <f>VLOOKUP(D127,#REF!,2)</f>
        <v>#REF!</v>
      </c>
    </row>
    <row r="128" spans="2:10">
      <c r="B128" s="52">
        <v>305</v>
      </c>
      <c r="C128" s="56" t="s">
        <v>680</v>
      </c>
      <c r="D128" s="56" t="s">
        <v>680</v>
      </c>
      <c r="E128" s="60" t="s">
        <v>449</v>
      </c>
      <c r="F128" s="62" t="s">
        <v>84</v>
      </c>
      <c r="G128" s="65">
        <v>94</v>
      </c>
      <c r="H128" s="65">
        <v>56603</v>
      </c>
      <c r="I128" s="56" t="s">
        <v>502</v>
      </c>
      <c r="J128" s="67" t="e">
        <f>VLOOKUP(D128,#REF!,2)</f>
        <v>#REF!</v>
      </c>
    </row>
    <row r="129" spans="2:10">
      <c r="B129" s="52">
        <v>307</v>
      </c>
      <c r="C129" s="56" t="s">
        <v>207</v>
      </c>
      <c r="D129" s="56" t="s">
        <v>207</v>
      </c>
      <c r="E129" s="60" t="s">
        <v>341</v>
      </c>
      <c r="F129" s="62" t="s">
        <v>84</v>
      </c>
      <c r="G129" s="65">
        <v>15</v>
      </c>
      <c r="H129" s="65">
        <v>16456</v>
      </c>
      <c r="I129" s="56" t="s">
        <v>502</v>
      </c>
      <c r="J129" s="67" t="e">
        <f>VLOOKUP(D129,#REF!,2)</f>
        <v>#REF!</v>
      </c>
    </row>
    <row r="130" spans="2:10">
      <c r="B130" s="52">
        <v>310</v>
      </c>
      <c r="C130" s="56" t="s">
        <v>799</v>
      </c>
      <c r="D130" s="56" t="s">
        <v>799</v>
      </c>
      <c r="E130" s="60" t="s">
        <v>840</v>
      </c>
      <c r="F130" s="62" t="s">
        <v>84</v>
      </c>
      <c r="G130" s="65">
        <v>79</v>
      </c>
      <c r="H130" s="65">
        <v>263656</v>
      </c>
      <c r="I130" s="56" t="s">
        <v>502</v>
      </c>
      <c r="J130" s="67" t="e">
        <f>VLOOKUP(D130,#REF!,2)</f>
        <v>#REF!</v>
      </c>
    </row>
    <row r="131" spans="2:10">
      <c r="B131" s="52">
        <v>314</v>
      </c>
      <c r="C131" s="56" t="s">
        <v>685</v>
      </c>
      <c r="D131" s="56" t="s">
        <v>685</v>
      </c>
      <c r="E131" s="60" t="s">
        <v>888</v>
      </c>
      <c r="F131" s="62" t="s">
        <v>84</v>
      </c>
      <c r="G131" s="65">
        <v>93</v>
      </c>
      <c r="H131" s="65">
        <v>139757</v>
      </c>
      <c r="I131" s="56" t="s">
        <v>502</v>
      </c>
      <c r="J131" s="67" t="e">
        <f>VLOOKUP(D131,#REF!,2)</f>
        <v>#REF!</v>
      </c>
    </row>
    <row r="132" spans="2:10">
      <c r="B132" s="52">
        <v>317</v>
      </c>
      <c r="C132" s="56" t="s">
        <v>469</v>
      </c>
      <c r="D132" s="56" t="s">
        <v>469</v>
      </c>
      <c r="E132" s="60" t="s">
        <v>323</v>
      </c>
      <c r="F132" s="62" t="s">
        <v>84</v>
      </c>
      <c r="G132" s="65">
        <v>60</v>
      </c>
      <c r="H132" s="65">
        <v>51661</v>
      </c>
      <c r="I132" s="56" t="s">
        <v>502</v>
      </c>
      <c r="J132" s="67" t="e">
        <f>VLOOKUP(D132,#REF!,2)</f>
        <v>#REF!</v>
      </c>
    </row>
    <row r="133" spans="2:10">
      <c r="B133" s="52">
        <v>319</v>
      </c>
      <c r="C133" s="56" t="s">
        <v>690</v>
      </c>
      <c r="D133" s="56" t="s">
        <v>690</v>
      </c>
      <c r="E133" s="60" t="s">
        <v>86</v>
      </c>
      <c r="F133" s="62" t="s">
        <v>84</v>
      </c>
      <c r="G133" s="65">
        <v>13</v>
      </c>
      <c r="H133" s="65">
        <v>12808</v>
      </c>
      <c r="I133" s="56" t="s">
        <v>502</v>
      </c>
      <c r="J133" s="67" t="e">
        <f>VLOOKUP(D133,#REF!,2)</f>
        <v>#REF!</v>
      </c>
    </row>
    <row r="134" spans="2:10">
      <c r="B134" s="52">
        <v>321</v>
      </c>
      <c r="C134" s="56" t="s">
        <v>228</v>
      </c>
      <c r="D134" s="56" t="s">
        <v>228</v>
      </c>
      <c r="E134" s="60" t="s">
        <v>0</v>
      </c>
      <c r="F134" s="62" t="s">
        <v>84</v>
      </c>
      <c r="G134" s="65">
        <v>1</v>
      </c>
      <c r="H134" s="65">
        <v>165</v>
      </c>
      <c r="I134" s="56" t="s">
        <v>502</v>
      </c>
      <c r="J134" s="67" t="e">
        <f>VLOOKUP(D134,#REF!,2)</f>
        <v>#REF!</v>
      </c>
    </row>
    <row r="135" spans="2:10">
      <c r="B135" s="52">
        <v>323</v>
      </c>
      <c r="C135" s="56" t="s">
        <v>657</v>
      </c>
      <c r="D135" s="56" t="s">
        <v>657</v>
      </c>
      <c r="E135" s="60" t="s">
        <v>863</v>
      </c>
      <c r="F135" s="62" t="s">
        <v>84</v>
      </c>
      <c r="G135" s="65">
        <v>17</v>
      </c>
      <c r="H135" s="65">
        <v>10932</v>
      </c>
      <c r="I135" s="56" t="s">
        <v>502</v>
      </c>
      <c r="J135" s="67" t="e">
        <f>VLOOKUP(D135,#REF!,2)</f>
        <v>#REF!</v>
      </c>
    </row>
    <row r="136" spans="2:10">
      <c r="B136" s="52">
        <v>325</v>
      </c>
      <c r="C136" s="56" t="s">
        <v>691</v>
      </c>
      <c r="D136" s="56" t="s">
        <v>691</v>
      </c>
      <c r="E136" s="60" t="s">
        <v>869</v>
      </c>
      <c r="F136" s="62" t="s">
        <v>84</v>
      </c>
      <c r="G136" s="65">
        <v>17</v>
      </c>
      <c r="H136" s="65">
        <v>14998</v>
      </c>
      <c r="I136" s="56" t="s">
        <v>502</v>
      </c>
      <c r="J136" s="67" t="e">
        <f>VLOOKUP(D136,#REF!,2)</f>
        <v>#REF!</v>
      </c>
    </row>
    <row r="137" spans="2:10">
      <c r="B137" s="52">
        <v>327</v>
      </c>
      <c r="C137" s="56" t="s">
        <v>559</v>
      </c>
      <c r="D137" s="56" t="s">
        <v>559</v>
      </c>
      <c r="E137" s="60" t="s">
        <v>874</v>
      </c>
      <c r="F137" s="62" t="s">
        <v>84</v>
      </c>
      <c r="G137" s="65">
        <v>1</v>
      </c>
      <c r="H137" s="65">
        <v>2521</v>
      </c>
      <c r="I137" s="56" t="s">
        <v>502</v>
      </c>
      <c r="J137" s="67" t="e">
        <f>VLOOKUP(D137,#REF!,2)</f>
        <v>#REF!</v>
      </c>
    </row>
    <row r="138" spans="2:10">
      <c r="B138" s="52">
        <v>329</v>
      </c>
      <c r="C138" s="56" t="s">
        <v>675</v>
      </c>
      <c r="D138" s="56" t="s">
        <v>675</v>
      </c>
      <c r="E138" s="60" t="s">
        <v>396</v>
      </c>
      <c r="F138" s="62" t="s">
        <v>84</v>
      </c>
      <c r="G138" s="65">
        <v>19</v>
      </c>
      <c r="H138" s="65">
        <v>24964</v>
      </c>
      <c r="I138" s="56" t="s">
        <v>502</v>
      </c>
      <c r="J138" s="67" t="e">
        <f>VLOOKUP(D138,#REF!,2)</f>
        <v>#REF!</v>
      </c>
    </row>
    <row r="139" spans="2:10">
      <c r="B139" s="52">
        <v>333</v>
      </c>
      <c r="C139" s="56" t="s">
        <v>797</v>
      </c>
      <c r="D139" s="56" t="s">
        <v>797</v>
      </c>
      <c r="E139" s="60" t="s">
        <v>102</v>
      </c>
      <c r="F139" s="62" t="s">
        <v>84</v>
      </c>
      <c r="G139" s="65">
        <v>117</v>
      </c>
      <c r="H139" s="65">
        <v>283834</v>
      </c>
      <c r="I139" s="56" t="s">
        <v>502</v>
      </c>
      <c r="J139" s="67" t="e">
        <f>VLOOKUP(D139,#REF!,2)</f>
        <v>#REF!</v>
      </c>
    </row>
    <row r="140" spans="2:10">
      <c r="B140" s="52">
        <v>336</v>
      </c>
      <c r="C140" s="56" t="s">
        <v>779</v>
      </c>
      <c r="D140" s="56" t="s">
        <v>779</v>
      </c>
      <c r="E140" s="60" t="s">
        <v>726</v>
      </c>
      <c r="F140" s="62" t="s">
        <v>84</v>
      </c>
      <c r="G140" s="65">
        <v>14</v>
      </c>
      <c r="H140" s="65">
        <v>12056</v>
      </c>
      <c r="I140" s="56" t="s">
        <v>502</v>
      </c>
      <c r="J140" s="67" t="e">
        <f>VLOOKUP(D140,#REF!,2)</f>
        <v>#REF!</v>
      </c>
    </row>
    <row r="141" spans="2:10">
      <c r="B141" s="52">
        <v>339</v>
      </c>
      <c r="C141" s="56" t="s">
        <v>696</v>
      </c>
      <c r="D141" s="56" t="s">
        <v>696</v>
      </c>
      <c r="E141" s="60" t="s">
        <v>36</v>
      </c>
      <c r="F141" s="62" t="s">
        <v>84</v>
      </c>
      <c r="G141" s="65">
        <v>22</v>
      </c>
      <c r="H141" s="65">
        <v>28192</v>
      </c>
      <c r="I141" s="56" t="s">
        <v>502</v>
      </c>
      <c r="J141" s="67" t="e">
        <f>VLOOKUP(D141,#REF!,2)</f>
        <v>#REF!</v>
      </c>
    </row>
    <row r="142" spans="2:10">
      <c r="B142" s="52">
        <v>342</v>
      </c>
      <c r="C142" s="56" t="s">
        <v>217</v>
      </c>
      <c r="D142" s="56" t="s">
        <v>217</v>
      </c>
      <c r="E142" s="60" t="s">
        <v>486</v>
      </c>
      <c r="F142" s="62" t="s">
        <v>84</v>
      </c>
      <c r="G142" s="65">
        <v>24</v>
      </c>
      <c r="H142" s="65">
        <v>23015</v>
      </c>
      <c r="I142" s="56" t="s">
        <v>502</v>
      </c>
      <c r="J142" s="67" t="e">
        <f>VLOOKUP(D142,#REF!,2)</f>
        <v>#REF!</v>
      </c>
    </row>
    <row r="143" spans="2:10">
      <c r="B143" s="52">
        <v>344</v>
      </c>
      <c r="C143" s="56" t="s">
        <v>185</v>
      </c>
      <c r="D143" s="56" t="s">
        <v>185</v>
      </c>
      <c r="E143" s="60" t="s">
        <v>775</v>
      </c>
      <c r="F143" s="62" t="s">
        <v>84</v>
      </c>
      <c r="G143" s="65">
        <v>14</v>
      </c>
      <c r="H143" s="65">
        <v>14156</v>
      </c>
      <c r="I143" s="56" t="s">
        <v>502</v>
      </c>
      <c r="J143" s="67" t="e">
        <f>VLOOKUP(D143,#REF!,2)</f>
        <v>#REF!</v>
      </c>
    </row>
    <row r="144" spans="2:10">
      <c r="B144" s="52">
        <v>346</v>
      </c>
      <c r="C144" s="56" t="s">
        <v>399</v>
      </c>
      <c r="D144" s="56" t="s">
        <v>399</v>
      </c>
      <c r="E144" s="60" t="s">
        <v>369</v>
      </c>
      <c r="F144" s="62" t="s">
        <v>84</v>
      </c>
      <c r="G144" s="65">
        <v>73</v>
      </c>
      <c r="H144" s="65">
        <v>86836</v>
      </c>
      <c r="I144" s="56" t="s">
        <v>502</v>
      </c>
      <c r="J144" s="67" t="e">
        <f>VLOOKUP(D144,#REF!,2)</f>
        <v>#REF!</v>
      </c>
    </row>
    <row r="145" spans="2:10">
      <c r="B145" s="52">
        <v>348</v>
      </c>
      <c r="C145" s="56" t="s">
        <v>300</v>
      </c>
      <c r="D145" s="56" t="s">
        <v>300</v>
      </c>
      <c r="E145" s="60" t="s">
        <v>882</v>
      </c>
      <c r="F145" s="62" t="s">
        <v>84</v>
      </c>
      <c r="G145" s="65">
        <v>24</v>
      </c>
      <c r="H145" s="65">
        <v>17482</v>
      </c>
      <c r="I145" s="56" t="s">
        <v>502</v>
      </c>
      <c r="J145" s="67" t="e">
        <f>VLOOKUP(D145,#REF!,2)</f>
        <v>#REF!</v>
      </c>
    </row>
    <row r="146" spans="2:10">
      <c r="B146" s="52">
        <v>352</v>
      </c>
      <c r="C146" s="56" t="s">
        <v>212</v>
      </c>
      <c r="D146" s="56" t="s">
        <v>212</v>
      </c>
      <c r="E146" s="60" t="s">
        <v>280</v>
      </c>
      <c r="F146" s="62" t="s">
        <v>84</v>
      </c>
      <c r="G146" s="65">
        <v>13</v>
      </c>
      <c r="H146" s="65">
        <v>8457</v>
      </c>
      <c r="I146" s="56" t="s">
        <v>502</v>
      </c>
      <c r="J146" s="67" t="e">
        <f>VLOOKUP(D146,#REF!,2)</f>
        <v>#REF!</v>
      </c>
    </row>
    <row r="147" spans="2:10">
      <c r="B147" s="52">
        <v>354</v>
      </c>
      <c r="C147" s="56" t="s">
        <v>409</v>
      </c>
      <c r="D147" s="56" t="s">
        <v>409</v>
      </c>
      <c r="E147" s="60" t="s">
        <v>898</v>
      </c>
      <c r="F147" s="62" t="s">
        <v>84</v>
      </c>
      <c r="G147" s="65">
        <v>7</v>
      </c>
      <c r="H147" s="65">
        <v>4574</v>
      </c>
      <c r="I147" s="56" t="s">
        <v>502</v>
      </c>
      <c r="J147" s="67" t="e">
        <f>VLOOKUP(D147,#REF!,2)</f>
        <v>#REF!</v>
      </c>
    </row>
    <row r="148" spans="2:10">
      <c r="B148" s="52">
        <v>357</v>
      </c>
      <c r="C148" s="56" t="s">
        <v>19</v>
      </c>
      <c r="D148" s="56" t="s">
        <v>19</v>
      </c>
      <c r="E148" s="60" t="s">
        <v>544</v>
      </c>
      <c r="F148" s="62" t="s">
        <v>84</v>
      </c>
      <c r="G148" s="65">
        <v>30</v>
      </c>
      <c r="H148" s="65">
        <v>50463</v>
      </c>
      <c r="I148" s="56" t="s">
        <v>502</v>
      </c>
      <c r="J148" s="67" t="e">
        <f>VLOOKUP(D148,#REF!,2)</f>
        <v>#REF!</v>
      </c>
    </row>
    <row r="149" spans="2:10">
      <c r="B149" s="52">
        <v>359</v>
      </c>
      <c r="C149" s="56" t="s">
        <v>75</v>
      </c>
      <c r="D149" s="56" t="s">
        <v>75</v>
      </c>
      <c r="E149" s="60" t="s">
        <v>310</v>
      </c>
      <c r="F149" s="62" t="s">
        <v>84</v>
      </c>
      <c r="G149" s="65">
        <v>12</v>
      </c>
      <c r="H149" s="65">
        <v>11290</v>
      </c>
      <c r="I149" s="56" t="s">
        <v>502</v>
      </c>
      <c r="J149" s="67" t="e">
        <f>VLOOKUP(D149,#REF!,2)</f>
        <v>#REF!</v>
      </c>
    </row>
    <row r="150" spans="2:10">
      <c r="B150" s="52">
        <v>361</v>
      </c>
      <c r="C150" s="56" t="s">
        <v>233</v>
      </c>
      <c r="D150" s="56" t="s">
        <v>233</v>
      </c>
      <c r="E150" s="60" t="s">
        <v>464</v>
      </c>
      <c r="F150" s="62" t="s">
        <v>84</v>
      </c>
      <c r="G150" s="65">
        <v>25</v>
      </c>
      <c r="H150" s="65">
        <v>23398</v>
      </c>
      <c r="I150" s="56" t="s">
        <v>502</v>
      </c>
      <c r="J150" s="67" t="e">
        <f>VLOOKUP(D150,#REF!,2)</f>
        <v>#REF!</v>
      </c>
    </row>
    <row r="151" spans="2:10">
      <c r="B151" s="52">
        <v>363</v>
      </c>
      <c r="C151" s="56" t="s">
        <v>1</v>
      </c>
      <c r="D151" s="56" t="s">
        <v>1</v>
      </c>
      <c r="E151" s="60" t="s">
        <v>951</v>
      </c>
      <c r="F151" s="62" t="s">
        <v>84</v>
      </c>
      <c r="G151" s="65">
        <v>38</v>
      </c>
      <c r="H151" s="65">
        <v>35741</v>
      </c>
      <c r="I151" s="56" t="s">
        <v>502</v>
      </c>
      <c r="J151" s="67" t="e">
        <f>VLOOKUP(D151,#REF!,2)</f>
        <v>#REF!</v>
      </c>
    </row>
    <row r="152" spans="2:10">
      <c r="B152" s="52">
        <v>365</v>
      </c>
      <c r="C152" s="56" t="s">
        <v>490</v>
      </c>
      <c r="D152" s="56" t="s">
        <v>490</v>
      </c>
      <c r="E152" s="60" t="s">
        <v>216</v>
      </c>
      <c r="F152" s="62" t="s">
        <v>84</v>
      </c>
      <c r="G152" s="65">
        <v>9</v>
      </c>
      <c r="H152" s="65">
        <v>12845</v>
      </c>
      <c r="I152" s="56" t="s">
        <v>502</v>
      </c>
      <c r="J152" s="67" t="e">
        <f>VLOOKUP(D152,#REF!,2)</f>
        <v>#REF!</v>
      </c>
    </row>
    <row r="153" spans="2:10">
      <c r="B153" s="52">
        <v>367</v>
      </c>
      <c r="C153" s="56" t="s">
        <v>421</v>
      </c>
      <c r="D153" s="56" t="s">
        <v>421</v>
      </c>
      <c r="E153" s="60" t="s">
        <v>952</v>
      </c>
      <c r="F153" s="62" t="s">
        <v>84</v>
      </c>
      <c r="G153" s="65">
        <v>14</v>
      </c>
      <c r="H153" s="65">
        <v>20883</v>
      </c>
      <c r="I153" s="56" t="s">
        <v>502</v>
      </c>
      <c r="J153" s="67" t="e">
        <f>VLOOKUP(D153,#REF!,2)</f>
        <v>#REF!</v>
      </c>
    </row>
    <row r="154" spans="2:10">
      <c r="B154" s="52">
        <v>369</v>
      </c>
      <c r="C154" s="56" t="s">
        <v>751</v>
      </c>
      <c r="D154" s="56" t="s">
        <v>751</v>
      </c>
      <c r="E154" s="60" t="s">
        <v>426</v>
      </c>
      <c r="F154" s="62" t="s">
        <v>84</v>
      </c>
      <c r="G154" s="65">
        <v>5</v>
      </c>
      <c r="H154" s="65">
        <v>3968</v>
      </c>
      <c r="I154" s="56" t="s">
        <v>502</v>
      </c>
      <c r="J154" s="67" t="e">
        <f>VLOOKUP(D154,#REF!,2)</f>
        <v>#REF!</v>
      </c>
    </row>
    <row r="155" spans="2:10">
      <c r="B155" s="52">
        <v>371</v>
      </c>
      <c r="C155" s="56" t="s">
        <v>693</v>
      </c>
      <c r="D155" s="56" t="s">
        <v>693</v>
      </c>
      <c r="E155" s="60" t="s">
        <v>870</v>
      </c>
      <c r="F155" s="62" t="s">
        <v>84</v>
      </c>
      <c r="G155" s="65">
        <v>38</v>
      </c>
      <c r="H155" s="65">
        <v>37085</v>
      </c>
      <c r="I155" s="56" t="s">
        <v>502</v>
      </c>
      <c r="J155" s="67" t="e">
        <f>VLOOKUP(D155,#REF!,2)</f>
        <v>#REF!</v>
      </c>
    </row>
    <row r="156" spans="2:10">
      <c r="B156" s="52">
        <v>373</v>
      </c>
      <c r="C156" s="56" t="s">
        <v>296</v>
      </c>
      <c r="D156" s="56" t="s">
        <v>296</v>
      </c>
      <c r="E156" s="60" t="s">
        <v>889</v>
      </c>
      <c r="F156" s="62" t="s">
        <v>84</v>
      </c>
      <c r="G156" s="65">
        <v>8</v>
      </c>
      <c r="H156" s="65">
        <v>7434</v>
      </c>
      <c r="I156" s="56" t="s">
        <v>502</v>
      </c>
      <c r="J156" s="67" t="e">
        <f>VLOOKUP(D156,#REF!,2)</f>
        <v>#REF!</v>
      </c>
    </row>
    <row r="157" spans="2:10">
      <c r="B157" s="52">
        <v>376</v>
      </c>
      <c r="C157" s="56" t="s">
        <v>482</v>
      </c>
      <c r="D157" s="56" t="s">
        <v>482</v>
      </c>
      <c r="E157" s="60" t="s">
        <v>358</v>
      </c>
      <c r="F157" s="62" t="s">
        <v>84</v>
      </c>
      <c r="G157" s="65">
        <v>36</v>
      </c>
      <c r="H157" s="65">
        <v>33822</v>
      </c>
      <c r="I157" s="56" t="s">
        <v>502</v>
      </c>
      <c r="J157" s="67" t="e">
        <f>VLOOKUP(D157,#REF!,2)</f>
        <v>#REF!</v>
      </c>
    </row>
    <row r="158" spans="2:10">
      <c r="B158" s="52">
        <v>378</v>
      </c>
      <c r="C158" s="56" t="s">
        <v>606</v>
      </c>
      <c r="D158" s="56" t="s">
        <v>606</v>
      </c>
      <c r="E158" s="60" t="s">
        <v>620</v>
      </c>
      <c r="F158" s="62" t="s">
        <v>84</v>
      </c>
      <c r="G158" s="65">
        <v>4</v>
      </c>
      <c r="H158" s="65">
        <v>1184</v>
      </c>
      <c r="I158" s="56" t="s">
        <v>502</v>
      </c>
      <c r="J158" s="67" t="e">
        <f>VLOOKUP(D158,#REF!,2)</f>
        <v>#REF!</v>
      </c>
    </row>
    <row r="159" spans="2:10">
      <c r="B159" s="52">
        <v>380</v>
      </c>
      <c r="C159" s="56" t="s">
        <v>766</v>
      </c>
      <c r="D159" s="56" t="s">
        <v>766</v>
      </c>
      <c r="E159" s="60" t="s">
        <v>953</v>
      </c>
      <c r="F159" s="62" t="s">
        <v>84</v>
      </c>
      <c r="G159" s="65">
        <v>26</v>
      </c>
      <c r="H159" s="65">
        <v>45156</v>
      </c>
      <c r="I159" s="56" t="s">
        <v>502</v>
      </c>
      <c r="J159" s="67" t="e">
        <f>VLOOKUP(D159,#REF!,2)</f>
        <v>#REF!</v>
      </c>
    </row>
    <row r="160" spans="2:10">
      <c r="B160" s="52">
        <v>382</v>
      </c>
      <c r="C160" s="56" t="s">
        <v>658</v>
      </c>
      <c r="D160" s="56" t="s">
        <v>658</v>
      </c>
      <c r="E160" s="60" t="s">
        <v>865</v>
      </c>
      <c r="F160" s="62" t="s">
        <v>84</v>
      </c>
      <c r="G160" s="65">
        <v>10</v>
      </c>
      <c r="H160" s="65">
        <v>11108</v>
      </c>
      <c r="I160" s="56" t="s">
        <v>502</v>
      </c>
      <c r="J160" s="67" t="e">
        <f>VLOOKUP(D160,#REF!,2)</f>
        <v>#REF!</v>
      </c>
    </row>
    <row r="161" spans="2:10">
      <c r="B161" s="52">
        <v>386</v>
      </c>
      <c r="C161" s="56" t="s">
        <v>14</v>
      </c>
      <c r="D161" s="56" t="s">
        <v>14</v>
      </c>
      <c r="E161" s="60" t="s">
        <v>602</v>
      </c>
      <c r="F161" s="62" t="s">
        <v>84</v>
      </c>
      <c r="G161" s="65">
        <v>185</v>
      </c>
      <c r="H161" s="65">
        <v>306027</v>
      </c>
      <c r="I161" s="56" t="s">
        <v>502</v>
      </c>
      <c r="J161" s="67" t="e">
        <f>VLOOKUP(D161,#REF!,2)</f>
        <v>#REF!</v>
      </c>
    </row>
    <row r="162" spans="2:10">
      <c r="B162" s="52">
        <v>390</v>
      </c>
      <c r="C162" s="56" t="s">
        <v>374</v>
      </c>
      <c r="D162" s="56" t="s">
        <v>374</v>
      </c>
      <c r="E162" s="60" t="s">
        <v>85</v>
      </c>
      <c r="F162" s="62" t="s">
        <v>84</v>
      </c>
      <c r="G162" s="65">
        <v>116</v>
      </c>
      <c r="H162" s="65">
        <v>258680</v>
      </c>
      <c r="I162" s="56" t="s">
        <v>502</v>
      </c>
      <c r="J162" s="67" t="e">
        <f>VLOOKUP(D162,#REF!,2)</f>
        <v>#REF!</v>
      </c>
    </row>
    <row r="163" spans="2:10">
      <c r="B163" s="52">
        <v>394</v>
      </c>
      <c r="C163" s="56" t="s">
        <v>719</v>
      </c>
      <c r="D163" s="56" t="s">
        <v>719</v>
      </c>
      <c r="E163" s="60" t="s">
        <v>276</v>
      </c>
      <c r="F163" s="62" t="s">
        <v>84</v>
      </c>
      <c r="G163" s="65">
        <v>74</v>
      </c>
      <c r="H163" s="65">
        <v>130542</v>
      </c>
      <c r="I163" s="56" t="s">
        <v>502</v>
      </c>
      <c r="J163" s="67" t="e">
        <f>VLOOKUP(D163,#REF!,2)</f>
        <v>#REF!</v>
      </c>
    </row>
    <row r="164" spans="2:10">
      <c r="B164" s="52">
        <v>397</v>
      </c>
      <c r="C164" s="56" t="s">
        <v>244</v>
      </c>
      <c r="D164" s="56" t="s">
        <v>244</v>
      </c>
      <c r="E164" s="60" t="s">
        <v>297</v>
      </c>
      <c r="F164" s="62" t="s">
        <v>84</v>
      </c>
      <c r="G164" s="65">
        <v>7</v>
      </c>
      <c r="H164" s="65">
        <v>8106</v>
      </c>
      <c r="I164" s="56" t="s">
        <v>502</v>
      </c>
      <c r="J164" s="67" t="e">
        <f>VLOOKUP(D164,#REF!,2)</f>
        <v>#REF!</v>
      </c>
    </row>
    <row r="165" spans="2:10">
      <c r="B165" s="52">
        <v>399</v>
      </c>
      <c r="C165" s="56" t="s">
        <v>94</v>
      </c>
      <c r="D165" s="56" t="s">
        <v>94</v>
      </c>
      <c r="E165" s="60" t="s">
        <v>711</v>
      </c>
      <c r="F165" s="62" t="s">
        <v>84</v>
      </c>
      <c r="G165" s="65">
        <v>12</v>
      </c>
      <c r="H165" s="65">
        <v>16895</v>
      </c>
      <c r="I165" s="56" t="s">
        <v>502</v>
      </c>
      <c r="J165" s="67" t="e">
        <f>VLOOKUP(D165,#REF!,2)</f>
        <v>#REF!</v>
      </c>
    </row>
    <row r="166" spans="2:10">
      <c r="B166" s="52">
        <v>402</v>
      </c>
      <c r="C166" s="56" t="s">
        <v>472</v>
      </c>
      <c r="D166" s="56" t="s">
        <v>472</v>
      </c>
      <c r="E166" s="60" t="s">
        <v>687</v>
      </c>
      <c r="F166" s="62" t="s">
        <v>84</v>
      </c>
      <c r="G166" s="65">
        <v>30</v>
      </c>
      <c r="H166" s="65">
        <v>30421</v>
      </c>
      <c r="I166" s="56" t="s">
        <v>502</v>
      </c>
      <c r="J166" s="67" t="e">
        <f>VLOOKUP(D166,#REF!,2)</f>
        <v>#REF!</v>
      </c>
    </row>
    <row r="167" spans="2:10">
      <c r="B167" s="52">
        <v>405</v>
      </c>
      <c r="C167" s="56" t="s">
        <v>532</v>
      </c>
      <c r="D167" s="56" t="s">
        <v>532</v>
      </c>
      <c r="E167" s="60" t="s">
        <v>954</v>
      </c>
      <c r="F167" s="62" t="s">
        <v>84</v>
      </c>
      <c r="G167" s="65">
        <v>26</v>
      </c>
      <c r="H167" s="65">
        <v>28405</v>
      </c>
      <c r="I167" s="56" t="s">
        <v>502</v>
      </c>
      <c r="J167" s="67" t="e">
        <f>VLOOKUP(D167,#REF!,2)</f>
        <v>#REF!</v>
      </c>
    </row>
    <row r="168" spans="2:10">
      <c r="B168" s="52">
        <v>407</v>
      </c>
      <c r="C168" s="56" t="s">
        <v>652</v>
      </c>
      <c r="D168" s="56" t="s">
        <v>652</v>
      </c>
      <c r="E168" s="60" t="s">
        <v>817</v>
      </c>
      <c r="F168" s="62" t="s">
        <v>84</v>
      </c>
      <c r="G168" s="65">
        <v>12</v>
      </c>
      <c r="H168" s="65">
        <v>8020</v>
      </c>
      <c r="I168" s="56" t="s">
        <v>502</v>
      </c>
      <c r="J168" s="67" t="e">
        <f>VLOOKUP(D168,#REF!,2)</f>
        <v>#REF!</v>
      </c>
    </row>
    <row r="169" spans="2:10">
      <c r="B169" s="52">
        <v>409</v>
      </c>
      <c r="C169" s="56" t="s">
        <v>387</v>
      </c>
      <c r="D169" s="56" t="s">
        <v>387</v>
      </c>
      <c r="E169" s="60" t="s">
        <v>714</v>
      </c>
      <c r="F169" s="62" t="s">
        <v>84</v>
      </c>
      <c r="G169" s="65">
        <v>20</v>
      </c>
      <c r="H169" s="65">
        <v>19569</v>
      </c>
      <c r="I169" s="56" t="s">
        <v>502</v>
      </c>
      <c r="J169" s="67" t="e">
        <f>VLOOKUP(D169,#REF!,2)</f>
        <v>#REF!</v>
      </c>
    </row>
    <row r="170" spans="2:10">
      <c r="B170" s="52">
        <v>413</v>
      </c>
      <c r="C170" s="56" t="s">
        <v>704</v>
      </c>
      <c r="D170" s="56" t="s">
        <v>704</v>
      </c>
      <c r="E170" s="60" t="s">
        <v>277</v>
      </c>
      <c r="F170" s="62" t="s">
        <v>84</v>
      </c>
      <c r="G170" s="65">
        <v>159</v>
      </c>
      <c r="H170" s="65">
        <v>265730</v>
      </c>
      <c r="I170" s="56" t="s">
        <v>502</v>
      </c>
      <c r="J170" s="67" t="e">
        <f>VLOOKUP(D170,#REF!,2)</f>
        <v>#REF!</v>
      </c>
    </row>
    <row r="171" spans="2:10">
      <c r="B171" s="52">
        <v>416</v>
      </c>
      <c r="C171" s="56" t="s">
        <v>700</v>
      </c>
      <c r="D171" s="56" t="s">
        <v>700</v>
      </c>
      <c r="E171" s="60" t="s">
        <v>955</v>
      </c>
      <c r="F171" s="62" t="s">
        <v>84</v>
      </c>
      <c r="G171" s="65">
        <v>274</v>
      </c>
      <c r="H171" s="65">
        <v>501169</v>
      </c>
      <c r="I171" s="56" t="s">
        <v>502</v>
      </c>
      <c r="J171" s="67" t="e">
        <f>VLOOKUP(D171,#REF!,2)</f>
        <v>#REF!</v>
      </c>
    </row>
    <row r="172" spans="2:10">
      <c r="B172" s="52">
        <v>418</v>
      </c>
      <c r="C172" s="56" t="s">
        <v>202</v>
      </c>
      <c r="D172" s="56" t="s">
        <v>202</v>
      </c>
      <c r="E172" s="60" t="s">
        <v>943</v>
      </c>
      <c r="F172" s="62" t="s">
        <v>84</v>
      </c>
      <c r="G172" s="65">
        <v>0</v>
      </c>
      <c r="H172" s="65">
        <v>2053</v>
      </c>
      <c r="I172" s="56" t="s">
        <v>502</v>
      </c>
      <c r="J172" s="67" t="e">
        <f>VLOOKUP(D172,#REF!,2)</f>
        <v>#REF!</v>
      </c>
    </row>
    <row r="173" spans="2:10">
      <c r="B173" s="52">
        <v>420</v>
      </c>
      <c r="C173" s="56" t="s">
        <v>103</v>
      </c>
      <c r="D173" s="56" t="s">
        <v>103</v>
      </c>
      <c r="E173" s="60" t="s">
        <v>450</v>
      </c>
      <c r="F173" s="62" t="s">
        <v>84</v>
      </c>
      <c r="G173" s="65">
        <v>20</v>
      </c>
      <c r="H173" s="65">
        <v>20167</v>
      </c>
      <c r="I173" s="56" t="s">
        <v>502</v>
      </c>
      <c r="J173" s="67" t="e">
        <f>VLOOKUP(D173,#REF!,2)</f>
        <v>#REF!</v>
      </c>
    </row>
    <row r="174" spans="2:10">
      <c r="B174" s="52">
        <v>422</v>
      </c>
      <c r="C174" s="56" t="s">
        <v>260</v>
      </c>
      <c r="D174" s="56" t="s">
        <v>260</v>
      </c>
      <c r="E174" s="60" t="s">
        <v>956</v>
      </c>
      <c r="F174" s="62" t="s">
        <v>84</v>
      </c>
      <c r="G174" s="65">
        <v>11</v>
      </c>
      <c r="H174" s="65">
        <v>12866</v>
      </c>
      <c r="I174" s="56" t="s">
        <v>502</v>
      </c>
      <c r="J174" s="67" t="e">
        <f>VLOOKUP(D174,#REF!,2)</f>
        <v>#REF!</v>
      </c>
    </row>
    <row r="175" spans="2:10">
      <c r="B175" s="52">
        <v>424</v>
      </c>
      <c r="C175" s="56" t="s">
        <v>128</v>
      </c>
      <c r="D175" s="56" t="s">
        <v>128</v>
      </c>
      <c r="E175" s="60" t="s">
        <v>947</v>
      </c>
      <c r="F175" s="62" t="s">
        <v>84</v>
      </c>
      <c r="G175" s="65">
        <v>13</v>
      </c>
      <c r="H175" s="65">
        <v>25938</v>
      </c>
      <c r="I175" s="56" t="s">
        <v>502</v>
      </c>
      <c r="J175" s="67" t="e">
        <f>VLOOKUP(D175,#REF!,2)</f>
        <v>#REF!</v>
      </c>
    </row>
    <row r="176" spans="2:10">
      <c r="B176" s="52">
        <v>428</v>
      </c>
      <c r="C176" s="56" t="s">
        <v>678</v>
      </c>
      <c r="D176" s="56" t="s">
        <v>678</v>
      </c>
      <c r="E176" s="60" t="s">
        <v>673</v>
      </c>
      <c r="F176" s="62" t="s">
        <v>84</v>
      </c>
      <c r="G176" s="65">
        <v>116</v>
      </c>
      <c r="H176" s="65">
        <v>258999</v>
      </c>
      <c r="I176" s="56" t="s">
        <v>502</v>
      </c>
      <c r="J176" s="67" t="e">
        <f>VLOOKUP(D176,#REF!,2)</f>
        <v>#REF!</v>
      </c>
    </row>
    <row r="177" spans="2:10">
      <c r="B177" s="52">
        <v>433</v>
      </c>
      <c r="C177" s="56" t="s">
        <v>727</v>
      </c>
      <c r="D177" s="56" t="s">
        <v>727</v>
      </c>
      <c r="E177" s="60" t="s">
        <v>139</v>
      </c>
      <c r="F177" s="62" t="s">
        <v>84</v>
      </c>
      <c r="G177" s="65">
        <v>144</v>
      </c>
      <c r="H177" s="65">
        <v>331671</v>
      </c>
      <c r="I177" s="56" t="s">
        <v>502</v>
      </c>
      <c r="J177" s="67" t="e">
        <f>VLOOKUP(D177,#REF!,2)</f>
        <v>#REF!</v>
      </c>
    </row>
    <row r="178" spans="2:10">
      <c r="B178" s="52">
        <v>436</v>
      </c>
      <c r="C178" s="56" t="s">
        <v>529</v>
      </c>
      <c r="D178" s="56" t="s">
        <v>529</v>
      </c>
      <c r="E178" s="60" t="s">
        <v>237</v>
      </c>
      <c r="F178" s="62" t="s">
        <v>84</v>
      </c>
      <c r="G178" s="65">
        <v>7</v>
      </c>
      <c r="H178" s="65">
        <v>3483</v>
      </c>
      <c r="I178" s="56" t="s">
        <v>502</v>
      </c>
      <c r="J178" s="67" t="e">
        <f>VLOOKUP(D178,#REF!,2)</f>
        <v>#REF!</v>
      </c>
    </row>
    <row r="179" spans="2:10">
      <c r="B179" s="52">
        <v>440</v>
      </c>
      <c r="C179" s="56" t="s">
        <v>355</v>
      </c>
      <c r="D179" s="56" t="s">
        <v>355</v>
      </c>
      <c r="E179" s="60" t="s">
        <v>880</v>
      </c>
      <c r="F179" s="62" t="s">
        <v>84</v>
      </c>
      <c r="G179" s="65">
        <v>87</v>
      </c>
      <c r="H179" s="65">
        <v>87762</v>
      </c>
      <c r="I179" s="56" t="s">
        <v>502</v>
      </c>
      <c r="J179" s="67" t="e">
        <f>VLOOKUP(D179,#REF!,2)</f>
        <v>#REF!</v>
      </c>
    </row>
    <row r="180" spans="2:10">
      <c r="B180" s="52">
        <v>442</v>
      </c>
      <c r="C180" s="56" t="s">
        <v>707</v>
      </c>
      <c r="D180" s="56" t="s">
        <v>707</v>
      </c>
      <c r="E180" s="60" t="s">
        <v>333</v>
      </c>
      <c r="F180" s="62" t="s">
        <v>84</v>
      </c>
      <c r="G180" s="65">
        <v>9</v>
      </c>
      <c r="H180" s="65">
        <v>9390</v>
      </c>
      <c r="I180" s="56" t="s">
        <v>502</v>
      </c>
      <c r="J180" s="67" t="e">
        <f>VLOOKUP(D180,#REF!,2)</f>
        <v>#REF!</v>
      </c>
    </row>
    <row r="181" spans="2:10">
      <c r="B181" s="52">
        <v>444</v>
      </c>
      <c r="C181" s="56" t="s">
        <v>161</v>
      </c>
      <c r="D181" s="56" t="s">
        <v>161</v>
      </c>
      <c r="E181" s="60" t="s">
        <v>131</v>
      </c>
      <c r="F181" s="62" t="s">
        <v>84</v>
      </c>
      <c r="G181" s="65">
        <v>47</v>
      </c>
      <c r="H181" s="65">
        <v>76118</v>
      </c>
      <c r="I181" s="56" t="s">
        <v>502</v>
      </c>
      <c r="J181" s="67" t="e">
        <f>VLOOKUP(D181,#REF!,2)</f>
        <v>#REF!</v>
      </c>
    </row>
    <row r="182" spans="2:10">
      <c r="B182" s="52">
        <v>450</v>
      </c>
      <c r="C182" s="56" t="s">
        <v>155</v>
      </c>
      <c r="D182" s="56" t="s">
        <v>155</v>
      </c>
      <c r="E182" s="60" t="s">
        <v>662</v>
      </c>
      <c r="F182" s="62" t="s">
        <v>84</v>
      </c>
      <c r="G182" s="65">
        <v>43</v>
      </c>
      <c r="H182" s="65">
        <v>41595</v>
      </c>
      <c r="I182" s="56" t="s">
        <v>502</v>
      </c>
      <c r="J182" s="67" t="e">
        <f>VLOOKUP(D182,#REF!,2)</f>
        <v>#REF!</v>
      </c>
    </row>
    <row r="183" spans="2:10">
      <c r="B183" s="52">
        <v>452</v>
      </c>
      <c r="C183" s="56" t="s">
        <v>59</v>
      </c>
      <c r="D183" s="56" t="s">
        <v>59</v>
      </c>
      <c r="E183" s="60" t="s">
        <v>887</v>
      </c>
      <c r="F183" s="62" t="s">
        <v>84</v>
      </c>
      <c r="G183" s="65">
        <v>18</v>
      </c>
      <c r="H183" s="65">
        <v>13652</v>
      </c>
      <c r="I183" s="56" t="s">
        <v>502</v>
      </c>
      <c r="J183" s="67" t="e">
        <f>VLOOKUP(D183,#REF!,2)</f>
        <v>#REF!</v>
      </c>
    </row>
    <row r="184" spans="2:10">
      <c r="B184" s="52">
        <v>454</v>
      </c>
      <c r="C184" s="56" t="s">
        <v>48</v>
      </c>
      <c r="D184" s="56" t="s">
        <v>48</v>
      </c>
      <c r="E184" s="60" t="s">
        <v>50</v>
      </c>
      <c r="F184" s="62" t="s">
        <v>84</v>
      </c>
      <c r="G184" s="65">
        <v>30</v>
      </c>
      <c r="H184" s="65">
        <v>35157</v>
      </c>
      <c r="I184" s="56" t="s">
        <v>502</v>
      </c>
      <c r="J184" s="67" t="e">
        <f>VLOOKUP(D184,#REF!,2)</f>
        <v>#REF!</v>
      </c>
    </row>
    <row r="185" spans="2:10">
      <c r="B185" s="52">
        <v>457</v>
      </c>
      <c r="C185" s="56" t="s">
        <v>402</v>
      </c>
      <c r="D185" s="56" t="s">
        <v>402</v>
      </c>
      <c r="E185" s="60" t="s">
        <v>251</v>
      </c>
      <c r="F185" s="62" t="s">
        <v>84</v>
      </c>
      <c r="G185" s="65">
        <v>50</v>
      </c>
      <c r="H185" s="65">
        <v>74863</v>
      </c>
      <c r="I185" s="56" t="s">
        <v>502</v>
      </c>
      <c r="J185" s="67" t="e">
        <f>VLOOKUP(D185,#REF!,2)</f>
        <v>#REF!</v>
      </c>
    </row>
    <row r="186" spans="2:10">
      <c r="B186" s="52">
        <v>459</v>
      </c>
      <c r="C186" s="56" t="s">
        <v>461</v>
      </c>
      <c r="D186" s="56" t="s">
        <v>461</v>
      </c>
      <c r="E186" s="60" t="s">
        <v>189</v>
      </c>
      <c r="F186" s="62" t="s">
        <v>84</v>
      </c>
      <c r="G186" s="65">
        <v>7</v>
      </c>
      <c r="H186" s="65">
        <v>13637</v>
      </c>
      <c r="I186" s="56" t="s">
        <v>502</v>
      </c>
      <c r="J186" s="67" t="e">
        <f>VLOOKUP(D186,#REF!,2)</f>
        <v>#REF!</v>
      </c>
    </row>
    <row r="187" spans="2:10">
      <c r="B187" s="52">
        <v>462</v>
      </c>
      <c r="C187" s="56" t="s">
        <v>153</v>
      </c>
      <c r="D187" s="56" t="s">
        <v>153</v>
      </c>
      <c r="E187" s="60" t="s">
        <v>957</v>
      </c>
      <c r="F187" s="62" t="s">
        <v>84</v>
      </c>
      <c r="G187" s="65">
        <v>36</v>
      </c>
      <c r="H187" s="65">
        <v>45333</v>
      </c>
      <c r="I187" s="56" t="s">
        <v>502</v>
      </c>
      <c r="J187" s="67" t="e">
        <f>VLOOKUP(D187,#REF!,2)</f>
        <v>#REF!</v>
      </c>
    </row>
    <row r="188" spans="2:10">
      <c r="B188" s="52">
        <v>465</v>
      </c>
      <c r="C188" s="56" t="s">
        <v>496</v>
      </c>
      <c r="D188" s="56" t="s">
        <v>496</v>
      </c>
      <c r="E188" s="60" t="s">
        <v>676</v>
      </c>
      <c r="F188" s="62" t="s">
        <v>84</v>
      </c>
      <c r="G188" s="65">
        <v>40</v>
      </c>
      <c r="H188" s="65">
        <v>59329</v>
      </c>
      <c r="I188" s="56" t="s">
        <v>502</v>
      </c>
      <c r="J188" s="67" t="e">
        <f>VLOOKUP(D188,#REF!,2)</f>
        <v>#REF!</v>
      </c>
    </row>
    <row r="189" spans="2:10">
      <c r="B189" s="52">
        <v>467</v>
      </c>
      <c r="C189" s="56" t="s">
        <v>746</v>
      </c>
      <c r="D189" s="56" t="s">
        <v>746</v>
      </c>
      <c r="E189" s="60" t="s">
        <v>38</v>
      </c>
      <c r="F189" s="62" t="s">
        <v>84</v>
      </c>
      <c r="G189" s="65">
        <v>1</v>
      </c>
      <c r="H189" s="65">
        <v>346</v>
      </c>
      <c r="I189" s="56" t="s">
        <v>502</v>
      </c>
      <c r="J189" s="67" t="e">
        <f>VLOOKUP(D189,#REF!,2)</f>
        <v>#REF!</v>
      </c>
    </row>
    <row r="190" spans="2:10">
      <c r="B190" s="52">
        <v>469</v>
      </c>
      <c r="C190" s="56" t="s">
        <v>29</v>
      </c>
      <c r="D190" s="56" t="s">
        <v>29</v>
      </c>
      <c r="E190" s="60" t="s">
        <v>97</v>
      </c>
      <c r="F190" s="62" t="s">
        <v>84</v>
      </c>
      <c r="G190" s="65">
        <v>3</v>
      </c>
      <c r="H190" s="65">
        <v>1781</v>
      </c>
      <c r="I190" s="56" t="s">
        <v>502</v>
      </c>
      <c r="J190" s="67" t="e">
        <f>VLOOKUP(D190,#REF!,2)</f>
        <v>#REF!</v>
      </c>
    </row>
    <row r="191" spans="2:10">
      <c r="B191" s="52">
        <v>472</v>
      </c>
      <c r="C191" s="56" t="s">
        <v>661</v>
      </c>
      <c r="D191" s="56" t="s">
        <v>661</v>
      </c>
      <c r="E191" s="60" t="s">
        <v>619</v>
      </c>
      <c r="F191" s="62" t="s">
        <v>84</v>
      </c>
      <c r="G191" s="65">
        <v>12</v>
      </c>
      <c r="H191" s="65">
        <v>13762</v>
      </c>
      <c r="I191" s="56" t="s">
        <v>502</v>
      </c>
      <c r="J191" s="67" t="e">
        <f>VLOOKUP(D191,#REF!,2)</f>
        <v>#REF!</v>
      </c>
    </row>
    <row r="192" spans="2:10">
      <c r="B192" s="52">
        <v>474</v>
      </c>
      <c r="C192" s="56" t="s">
        <v>723</v>
      </c>
      <c r="D192" s="56" t="s">
        <v>723</v>
      </c>
      <c r="E192" s="60" t="s">
        <v>907</v>
      </c>
      <c r="F192" s="62" t="s">
        <v>84</v>
      </c>
      <c r="G192" s="65">
        <v>29</v>
      </c>
      <c r="H192" s="65">
        <v>31671</v>
      </c>
      <c r="I192" s="56" t="s">
        <v>502</v>
      </c>
      <c r="J192" s="67" t="e">
        <f>VLOOKUP(D192,#REF!,2)</f>
        <v>#REF!</v>
      </c>
    </row>
    <row r="193" spans="2:10">
      <c r="B193" s="52">
        <v>477</v>
      </c>
      <c r="C193" s="56" t="s">
        <v>429</v>
      </c>
      <c r="D193" s="56" t="s">
        <v>429</v>
      </c>
      <c r="E193" s="60" t="s">
        <v>733</v>
      </c>
      <c r="F193" s="62" t="s">
        <v>84</v>
      </c>
      <c r="G193" s="65">
        <v>14</v>
      </c>
      <c r="H193" s="65">
        <v>5170</v>
      </c>
      <c r="I193" s="56" t="s">
        <v>502</v>
      </c>
      <c r="J193" s="67" t="e">
        <f>VLOOKUP(D193,#REF!,2)</f>
        <v>#REF!</v>
      </c>
    </row>
    <row r="194" spans="2:10">
      <c r="B194" s="52">
        <v>481</v>
      </c>
      <c r="C194" s="56" t="s">
        <v>741</v>
      </c>
      <c r="D194" s="56" t="s">
        <v>741</v>
      </c>
      <c r="E194" s="60" t="s">
        <v>198</v>
      </c>
      <c r="F194" s="62" t="s">
        <v>84</v>
      </c>
      <c r="G194" s="65">
        <v>87</v>
      </c>
      <c r="H194" s="65">
        <v>213056</v>
      </c>
      <c r="I194" s="56" t="s">
        <v>502</v>
      </c>
      <c r="J194" s="67" t="e">
        <f>VLOOKUP(D194,#REF!,2)</f>
        <v>#REF!</v>
      </c>
    </row>
    <row r="195" spans="2:10">
      <c r="B195" s="52">
        <v>485</v>
      </c>
      <c r="C195" s="56" t="s">
        <v>679</v>
      </c>
      <c r="D195" s="56" t="s">
        <v>679</v>
      </c>
      <c r="E195" s="60" t="s">
        <v>839</v>
      </c>
      <c r="F195" s="62" t="s">
        <v>84</v>
      </c>
      <c r="G195" s="65">
        <v>82</v>
      </c>
      <c r="H195" s="65">
        <v>233348</v>
      </c>
      <c r="I195" s="56" t="s">
        <v>502</v>
      </c>
      <c r="J195" s="67" t="e">
        <f>VLOOKUP(D195,#REF!,2)</f>
        <v>#REF!</v>
      </c>
    </row>
    <row r="196" spans="2:10">
      <c r="B196" s="52">
        <v>487</v>
      </c>
      <c r="C196" s="56" t="s">
        <v>422</v>
      </c>
      <c r="D196" s="56" t="s">
        <v>422</v>
      </c>
      <c r="E196" s="60" t="s">
        <v>785</v>
      </c>
      <c r="F196" s="62" t="s">
        <v>84</v>
      </c>
      <c r="G196" s="65">
        <v>11</v>
      </c>
      <c r="H196" s="65">
        <v>9281</v>
      </c>
      <c r="I196" s="56" t="s">
        <v>502</v>
      </c>
      <c r="J196" s="67" t="e">
        <f>VLOOKUP(D196,#REF!,2)</f>
        <v>#REF!</v>
      </c>
    </row>
    <row r="197" spans="2:10">
      <c r="B197" s="52">
        <v>489</v>
      </c>
      <c r="C197" s="56" t="s">
        <v>669</v>
      </c>
      <c r="D197" s="56" t="s">
        <v>669</v>
      </c>
      <c r="E197" s="60" t="s">
        <v>31</v>
      </c>
      <c r="F197" s="62" t="s">
        <v>84</v>
      </c>
      <c r="G197" s="65">
        <v>5</v>
      </c>
      <c r="H197" s="65">
        <v>1642</v>
      </c>
      <c r="I197" s="56" t="s">
        <v>502</v>
      </c>
      <c r="J197" s="67" t="e">
        <f>VLOOKUP(D197,#REF!,2)</f>
        <v>#REF!</v>
      </c>
    </row>
    <row r="198" spans="2:10">
      <c r="B198" s="52">
        <v>491</v>
      </c>
      <c r="C198" s="56" t="s">
        <v>729</v>
      </c>
      <c r="D198" s="56" t="s">
        <v>729</v>
      </c>
      <c r="E198" s="60" t="s">
        <v>885</v>
      </c>
      <c r="F198" s="62" t="s">
        <v>84</v>
      </c>
      <c r="G198" s="65">
        <v>23</v>
      </c>
      <c r="H198" s="65">
        <v>31790</v>
      </c>
      <c r="I198" s="56" t="s">
        <v>502</v>
      </c>
      <c r="J198" s="67" t="e">
        <f>VLOOKUP(D198,#REF!,2)</f>
        <v>#REF!</v>
      </c>
    </row>
    <row r="199" spans="2:10">
      <c r="B199" s="52">
        <v>493</v>
      </c>
      <c r="C199" s="56" t="s">
        <v>286</v>
      </c>
      <c r="D199" s="56" t="s">
        <v>286</v>
      </c>
      <c r="E199" s="60" t="s">
        <v>549</v>
      </c>
      <c r="F199" s="62" t="s">
        <v>84</v>
      </c>
      <c r="G199" s="65">
        <v>8</v>
      </c>
      <c r="H199" s="65">
        <v>13735</v>
      </c>
      <c r="I199" s="56" t="s">
        <v>502</v>
      </c>
      <c r="J199" s="67" t="e">
        <f>VLOOKUP(D199,#REF!,2)</f>
        <v>#REF!</v>
      </c>
    </row>
    <row r="200" spans="2:10">
      <c r="B200" s="52">
        <v>495</v>
      </c>
      <c r="C200" s="56" t="s">
        <v>550</v>
      </c>
      <c r="D200" s="56" t="s">
        <v>550</v>
      </c>
      <c r="E200" s="60" t="s">
        <v>663</v>
      </c>
      <c r="F200" s="62" t="s">
        <v>84</v>
      </c>
      <c r="G200" s="65">
        <v>16</v>
      </c>
      <c r="H200" s="65">
        <v>4861</v>
      </c>
      <c r="I200" s="56" t="s">
        <v>502</v>
      </c>
      <c r="J200" s="67" t="e">
        <f>VLOOKUP(D200,#REF!,2)</f>
        <v>#REF!</v>
      </c>
    </row>
    <row r="201" spans="2:10">
      <c r="B201" s="52">
        <v>498</v>
      </c>
      <c r="C201" s="56" t="s">
        <v>330</v>
      </c>
      <c r="D201" s="56" t="s">
        <v>330</v>
      </c>
      <c r="E201" s="60" t="s">
        <v>432</v>
      </c>
      <c r="F201" s="62" t="s">
        <v>84</v>
      </c>
      <c r="G201" s="65">
        <v>30</v>
      </c>
      <c r="H201" s="65">
        <v>30308</v>
      </c>
      <c r="I201" s="56" t="s">
        <v>502</v>
      </c>
      <c r="J201" s="67" t="e">
        <f>VLOOKUP(D201,#REF!,2)</f>
        <v>#REF!</v>
      </c>
    </row>
    <row r="202" spans="2:10">
      <c r="B202" s="52">
        <v>500</v>
      </c>
      <c r="C202" s="56" t="s">
        <v>179</v>
      </c>
      <c r="D202" s="56" t="s">
        <v>179</v>
      </c>
      <c r="E202" s="60" t="s">
        <v>958</v>
      </c>
      <c r="F202" s="62" t="s">
        <v>84</v>
      </c>
      <c r="G202" s="65">
        <v>22</v>
      </c>
      <c r="H202" s="65">
        <v>19623</v>
      </c>
      <c r="I202" s="56" t="s">
        <v>502</v>
      </c>
      <c r="J202" s="67" t="e">
        <f>VLOOKUP(D202,#REF!,2)</f>
        <v>#REF!</v>
      </c>
    </row>
    <row r="203" spans="2:10">
      <c r="B203" s="52">
        <v>502</v>
      </c>
      <c r="C203" s="56" t="s">
        <v>718</v>
      </c>
      <c r="D203" s="56" t="s">
        <v>718</v>
      </c>
      <c r="E203" s="60" t="s">
        <v>203</v>
      </c>
      <c r="F203" s="62" t="s">
        <v>84</v>
      </c>
      <c r="G203" s="65">
        <v>1</v>
      </c>
      <c r="H203" s="65">
        <v>3655</v>
      </c>
      <c r="I203" s="56" t="s">
        <v>502</v>
      </c>
      <c r="J203" s="67" t="e">
        <f>VLOOKUP(D203,#REF!,2)</f>
        <v>#REF!</v>
      </c>
    </row>
    <row r="204" spans="2:10">
      <c r="B204" s="52">
        <v>504</v>
      </c>
      <c r="C204" s="56" t="s">
        <v>478</v>
      </c>
      <c r="D204" s="56" t="s">
        <v>478</v>
      </c>
      <c r="E204" s="60" t="s">
        <v>487</v>
      </c>
      <c r="F204" s="62" t="s">
        <v>84</v>
      </c>
      <c r="G204" s="65">
        <v>10</v>
      </c>
      <c r="H204" s="65">
        <v>9792</v>
      </c>
      <c r="I204" s="56" t="s">
        <v>502</v>
      </c>
      <c r="J204" s="67" t="e">
        <f>VLOOKUP(D204,#REF!,2)</f>
        <v>#REF!</v>
      </c>
    </row>
    <row r="205" spans="2:10">
      <c r="B205" s="52">
        <v>506</v>
      </c>
      <c r="C205" s="56" t="s">
        <v>503</v>
      </c>
      <c r="D205" s="56" t="s">
        <v>503</v>
      </c>
      <c r="E205" s="60" t="s">
        <v>258</v>
      </c>
      <c r="F205" s="62" t="s">
        <v>84</v>
      </c>
      <c r="G205" s="65">
        <v>39</v>
      </c>
      <c r="H205" s="65">
        <v>30664</v>
      </c>
      <c r="I205" s="56" t="s">
        <v>502</v>
      </c>
      <c r="J205" s="67" t="e">
        <f>VLOOKUP(D205,#REF!,2)</f>
        <v>#REF!</v>
      </c>
    </row>
    <row r="206" spans="2:10">
      <c r="B206" s="52">
        <v>508</v>
      </c>
      <c r="C206" s="56" t="s">
        <v>712</v>
      </c>
      <c r="D206" s="56" t="s">
        <v>712</v>
      </c>
      <c r="E206" s="60" t="s">
        <v>107</v>
      </c>
      <c r="F206" s="62" t="s">
        <v>84</v>
      </c>
      <c r="G206" s="65">
        <v>13</v>
      </c>
      <c r="H206" s="65">
        <v>39908</v>
      </c>
      <c r="I206" s="56" t="s">
        <v>502</v>
      </c>
      <c r="J206" s="67" t="e">
        <f>VLOOKUP(D206,#REF!,2)</f>
        <v>#REF!</v>
      </c>
    </row>
    <row r="207" spans="2:10">
      <c r="B207" s="52">
        <v>510</v>
      </c>
      <c r="C207" s="56" t="s">
        <v>627</v>
      </c>
      <c r="D207" s="56" t="s">
        <v>627</v>
      </c>
      <c r="E207" s="60" t="s">
        <v>877</v>
      </c>
      <c r="F207" s="62" t="s">
        <v>84</v>
      </c>
      <c r="G207" s="65">
        <v>1</v>
      </c>
      <c r="H207" s="65">
        <v>135</v>
      </c>
      <c r="I207" s="56" t="s">
        <v>502</v>
      </c>
      <c r="J207" s="67" t="e">
        <f>VLOOKUP(D207,#REF!,2)</f>
        <v>#REF!</v>
      </c>
    </row>
    <row r="208" spans="2:10">
      <c r="B208" s="52">
        <v>512</v>
      </c>
      <c r="C208" s="56" t="s">
        <v>803</v>
      </c>
      <c r="D208" s="56" t="s">
        <v>803</v>
      </c>
      <c r="E208" s="60" t="s">
        <v>613</v>
      </c>
      <c r="F208" s="62" t="s">
        <v>84</v>
      </c>
      <c r="G208" s="65">
        <v>17</v>
      </c>
      <c r="H208" s="65">
        <v>21319</v>
      </c>
      <c r="I208" s="56" t="s">
        <v>502</v>
      </c>
      <c r="J208" s="67" t="e">
        <f>VLOOKUP(D208,#REF!,2)</f>
        <v>#REF!</v>
      </c>
    </row>
    <row r="209" spans="2:10">
      <c r="B209" s="52">
        <v>514</v>
      </c>
      <c r="C209" s="56" t="s">
        <v>281</v>
      </c>
      <c r="D209" s="56" t="s">
        <v>281</v>
      </c>
      <c r="E209" s="60" t="s">
        <v>881</v>
      </c>
      <c r="F209" s="62" t="s">
        <v>84</v>
      </c>
      <c r="G209" s="65">
        <v>15</v>
      </c>
      <c r="H209" s="65">
        <v>11996</v>
      </c>
      <c r="I209" s="56" t="s">
        <v>502</v>
      </c>
      <c r="J209" s="67" t="e">
        <f>VLOOKUP(D209,#REF!,2)</f>
        <v>#REF!</v>
      </c>
    </row>
    <row r="210" spans="2:10">
      <c r="B210" s="52">
        <v>517</v>
      </c>
      <c r="C210" s="56" t="s">
        <v>528</v>
      </c>
      <c r="D210" s="56" t="s">
        <v>528</v>
      </c>
      <c r="E210" s="60" t="s">
        <v>157</v>
      </c>
      <c r="F210" s="62" t="s">
        <v>84</v>
      </c>
      <c r="G210" s="65">
        <v>16</v>
      </c>
      <c r="H210" s="65">
        <v>34537</v>
      </c>
      <c r="I210" s="56" t="s">
        <v>502</v>
      </c>
      <c r="J210" s="67" t="e">
        <f>VLOOKUP(D210,#REF!,2)</f>
        <v>#REF!</v>
      </c>
    </row>
    <row r="211" spans="2:10">
      <c r="B211" s="52">
        <v>519</v>
      </c>
      <c r="C211" s="56" t="s">
        <v>299</v>
      </c>
      <c r="D211" s="56" t="s">
        <v>299</v>
      </c>
      <c r="E211" s="60" t="s">
        <v>616</v>
      </c>
      <c r="F211" s="62" t="s">
        <v>84</v>
      </c>
      <c r="G211" s="65">
        <v>11</v>
      </c>
      <c r="H211" s="65">
        <v>7579</v>
      </c>
      <c r="I211" s="56" t="s">
        <v>502</v>
      </c>
      <c r="J211" s="67" t="e">
        <f>VLOOKUP(D211,#REF!,2)</f>
        <v>#REF!</v>
      </c>
    </row>
    <row r="212" spans="2:10">
      <c r="B212" s="52">
        <v>521</v>
      </c>
      <c r="C212" s="56" t="s">
        <v>716</v>
      </c>
      <c r="D212" s="56" t="s">
        <v>716</v>
      </c>
      <c r="E212" s="60" t="s">
        <v>844</v>
      </c>
      <c r="F212" s="62" t="s">
        <v>84</v>
      </c>
      <c r="G212" s="65">
        <v>15</v>
      </c>
      <c r="H212" s="65">
        <v>15797</v>
      </c>
      <c r="I212" s="56" t="s">
        <v>502</v>
      </c>
      <c r="J212" s="67" t="e">
        <f>VLOOKUP(D212,#REF!,2)</f>
        <v>#REF!</v>
      </c>
    </row>
    <row r="213" spans="2:10">
      <c r="B213" s="52">
        <v>523</v>
      </c>
      <c r="C213" s="56" t="s">
        <v>804</v>
      </c>
      <c r="D213" s="56" t="s">
        <v>804</v>
      </c>
      <c r="E213" s="60" t="s">
        <v>908</v>
      </c>
      <c r="F213" s="62" t="s">
        <v>84</v>
      </c>
      <c r="G213" s="65">
        <v>21</v>
      </c>
      <c r="H213" s="65">
        <v>29204</v>
      </c>
      <c r="I213" s="56" t="s">
        <v>502</v>
      </c>
      <c r="J213" s="67" t="e">
        <f>VLOOKUP(D213,#REF!,2)</f>
        <v>#REF!</v>
      </c>
    </row>
    <row r="214" spans="2:10">
      <c r="B214" s="52">
        <v>525</v>
      </c>
      <c r="C214" s="56" t="s">
        <v>159</v>
      </c>
      <c r="D214" s="56" t="s">
        <v>159</v>
      </c>
      <c r="E214" s="60" t="s">
        <v>391</v>
      </c>
      <c r="F214" s="62" t="s">
        <v>84</v>
      </c>
      <c r="G214" s="65">
        <v>5</v>
      </c>
      <c r="H214" s="65">
        <v>955</v>
      </c>
      <c r="I214" s="56" t="s">
        <v>502</v>
      </c>
      <c r="J214" s="67" t="e">
        <f>VLOOKUP(D214,#REF!,2)</f>
        <v>#REF!</v>
      </c>
    </row>
    <row r="215" spans="2:10">
      <c r="B215" s="52">
        <v>528</v>
      </c>
      <c r="C215" s="56" t="s">
        <v>510</v>
      </c>
      <c r="D215" s="56" t="s">
        <v>510</v>
      </c>
      <c r="E215" s="60" t="s">
        <v>960</v>
      </c>
      <c r="F215" s="62" t="s">
        <v>84</v>
      </c>
      <c r="G215" s="65">
        <v>12</v>
      </c>
      <c r="H215" s="65">
        <v>13397</v>
      </c>
      <c r="I215" s="56" t="s">
        <v>502</v>
      </c>
      <c r="J215" s="67" t="e">
        <f>VLOOKUP(D215,#REF!,2)</f>
        <v>#REF!</v>
      </c>
    </row>
    <row r="216" spans="2:10">
      <c r="B216" s="52">
        <v>533</v>
      </c>
      <c r="C216" s="56" t="s">
        <v>197</v>
      </c>
      <c r="D216" s="56" t="s">
        <v>197</v>
      </c>
      <c r="E216" s="60" t="s">
        <v>453</v>
      </c>
      <c r="F216" s="62" t="s">
        <v>84</v>
      </c>
      <c r="G216" s="65">
        <v>631</v>
      </c>
      <c r="H216" s="65">
        <v>1451359</v>
      </c>
      <c r="I216" s="56" t="s">
        <v>502</v>
      </c>
      <c r="J216" s="67" t="e">
        <f>VLOOKUP(D216,#REF!,2)</f>
        <v>#REF!</v>
      </c>
    </row>
    <row r="217" spans="2:10">
      <c r="B217" s="52">
        <v>538</v>
      </c>
      <c r="C217" s="56" t="s">
        <v>708</v>
      </c>
      <c r="D217" s="56" t="s">
        <v>708</v>
      </c>
      <c r="E217" s="60" t="s">
        <v>878</v>
      </c>
      <c r="F217" s="62" t="s">
        <v>84</v>
      </c>
      <c r="G217" s="65">
        <v>24</v>
      </c>
      <c r="H217" s="65">
        <v>11939</v>
      </c>
      <c r="I217" s="56" t="s">
        <v>502</v>
      </c>
      <c r="J217" s="67" t="e">
        <f>VLOOKUP(D217,#REF!,2)</f>
        <v>#REF!</v>
      </c>
    </row>
    <row r="218" spans="2:10">
      <c r="B218" s="52">
        <v>540</v>
      </c>
      <c r="C218" s="56" t="s">
        <v>670</v>
      </c>
      <c r="D218" s="56" t="s">
        <v>670</v>
      </c>
      <c r="E218" s="60" t="s">
        <v>531</v>
      </c>
      <c r="F218" s="62" t="s">
        <v>84</v>
      </c>
      <c r="G218" s="65">
        <v>64</v>
      </c>
      <c r="H218" s="65">
        <v>78681</v>
      </c>
      <c r="I218" s="56" t="s">
        <v>502</v>
      </c>
      <c r="J218" s="67" t="e">
        <f>VLOOKUP(D218,#REF!,2)</f>
        <v>#REF!</v>
      </c>
    </row>
    <row r="219" spans="2:10">
      <c r="B219" s="52">
        <v>543</v>
      </c>
      <c r="C219" s="56" t="s">
        <v>630</v>
      </c>
      <c r="D219" s="56" t="s">
        <v>630</v>
      </c>
      <c r="E219" s="60" t="s">
        <v>851</v>
      </c>
      <c r="F219" s="62" t="s">
        <v>84</v>
      </c>
      <c r="G219" s="65">
        <v>31</v>
      </c>
      <c r="H219" s="65">
        <v>68475</v>
      </c>
      <c r="I219" s="56" t="s">
        <v>502</v>
      </c>
      <c r="J219" s="67" t="e">
        <f>VLOOKUP(D219,#REF!,2)</f>
        <v>#REF!</v>
      </c>
    </row>
    <row r="220" spans="2:10">
      <c r="B220" s="52">
        <v>546</v>
      </c>
      <c r="C220" s="56" t="s">
        <v>82</v>
      </c>
      <c r="D220" s="56" t="s">
        <v>82</v>
      </c>
      <c r="E220" s="60" t="s">
        <v>848</v>
      </c>
      <c r="F220" s="62" t="s">
        <v>84</v>
      </c>
      <c r="G220" s="65">
        <v>11</v>
      </c>
      <c r="H220" s="65">
        <v>31531</v>
      </c>
      <c r="I220" s="56" t="s">
        <v>502</v>
      </c>
      <c r="J220" s="67" t="e">
        <f>VLOOKUP(D220,#REF!,2)</f>
        <v>#REF!</v>
      </c>
    </row>
    <row r="221" spans="2:10">
      <c r="B221" s="52">
        <v>549</v>
      </c>
      <c r="C221" s="56" t="s">
        <v>425</v>
      </c>
      <c r="D221" s="56" t="s">
        <v>425</v>
      </c>
      <c r="E221" s="60" t="s">
        <v>842</v>
      </c>
      <c r="F221" s="62" t="s">
        <v>84</v>
      </c>
      <c r="G221" s="65">
        <v>29</v>
      </c>
      <c r="H221" s="65">
        <v>49227</v>
      </c>
      <c r="I221" s="56" t="s">
        <v>502</v>
      </c>
      <c r="J221" s="67" t="e">
        <f>VLOOKUP(D221,#REF!,2)</f>
        <v>#REF!</v>
      </c>
    </row>
    <row r="222" spans="2:10">
      <c r="B222" s="52">
        <v>551</v>
      </c>
      <c r="C222" s="56" t="s">
        <v>631</v>
      </c>
      <c r="D222" s="56" t="s">
        <v>631</v>
      </c>
      <c r="E222" s="60" t="s">
        <v>436</v>
      </c>
      <c r="F222" s="62" t="s">
        <v>84</v>
      </c>
      <c r="G222" s="65">
        <v>10</v>
      </c>
      <c r="H222" s="65">
        <v>15114</v>
      </c>
      <c r="I222" s="56" t="s">
        <v>502</v>
      </c>
      <c r="J222" s="67" t="e">
        <f>VLOOKUP(D222,#REF!,2)</f>
        <v>#REF!</v>
      </c>
    </row>
    <row r="223" spans="2:10">
      <c r="B223" s="52">
        <v>553</v>
      </c>
      <c r="C223" s="56" t="s">
        <v>633</v>
      </c>
      <c r="D223" s="56" t="s">
        <v>633</v>
      </c>
      <c r="E223" s="60" t="s">
        <v>454</v>
      </c>
      <c r="F223" s="62" t="s">
        <v>84</v>
      </c>
      <c r="G223" s="65">
        <v>18</v>
      </c>
      <c r="H223" s="65">
        <v>51168</v>
      </c>
      <c r="I223" s="56" t="s">
        <v>502</v>
      </c>
      <c r="J223" s="67" t="e">
        <f>VLOOKUP(D223,#REF!,2)</f>
        <v>#REF!</v>
      </c>
    </row>
    <row r="224" spans="2:10">
      <c r="B224" s="52">
        <v>555</v>
      </c>
      <c r="C224" s="56" t="s">
        <v>447</v>
      </c>
      <c r="D224" s="56" t="s">
        <v>447</v>
      </c>
      <c r="E224" s="60" t="s">
        <v>67</v>
      </c>
      <c r="F224" s="62" t="s">
        <v>84</v>
      </c>
      <c r="G224" s="65">
        <v>14</v>
      </c>
      <c r="H224" s="65">
        <v>13752</v>
      </c>
      <c r="I224" s="56" t="s">
        <v>502</v>
      </c>
      <c r="J224" s="67" t="e">
        <f>VLOOKUP(D224,#REF!,2)</f>
        <v>#REF!</v>
      </c>
    </row>
    <row r="225" spans="2:10">
      <c r="B225" s="52">
        <v>557</v>
      </c>
      <c r="C225" s="56" t="s">
        <v>637</v>
      </c>
      <c r="D225" s="56" t="s">
        <v>637</v>
      </c>
      <c r="E225" s="60" t="s">
        <v>119</v>
      </c>
      <c r="F225" s="62" t="s">
        <v>84</v>
      </c>
      <c r="G225" s="65">
        <v>1</v>
      </c>
      <c r="H225" s="65">
        <v>545</v>
      </c>
      <c r="I225" s="56" t="s">
        <v>502</v>
      </c>
      <c r="J225" s="67" t="e">
        <f>VLOOKUP(D225,#REF!,2)</f>
        <v>#REF!</v>
      </c>
    </row>
    <row r="226" spans="2:10">
      <c r="B226" s="52">
        <v>561</v>
      </c>
      <c r="C226" s="56" t="s">
        <v>653</v>
      </c>
      <c r="D226" s="56" t="s">
        <v>653</v>
      </c>
      <c r="E226" s="60" t="s">
        <v>405</v>
      </c>
      <c r="F226" s="62" t="s">
        <v>84</v>
      </c>
      <c r="G226" s="65">
        <v>36</v>
      </c>
      <c r="H226" s="65">
        <v>44023</v>
      </c>
      <c r="I226" s="56" t="s">
        <v>502</v>
      </c>
      <c r="J226" s="67" t="e">
        <f>VLOOKUP(D226,#REF!,2)</f>
        <v>#REF!</v>
      </c>
    </row>
    <row r="227" spans="2:10">
      <c r="B227" s="52">
        <v>563</v>
      </c>
      <c r="C227" s="56" t="s">
        <v>168</v>
      </c>
      <c r="D227" s="56" t="s">
        <v>168</v>
      </c>
      <c r="E227" s="60" t="s">
        <v>192</v>
      </c>
      <c r="F227" s="62" t="s">
        <v>84</v>
      </c>
      <c r="G227" s="65">
        <v>57</v>
      </c>
      <c r="H227" s="65">
        <v>53299</v>
      </c>
      <c r="I227" s="56" t="s">
        <v>502</v>
      </c>
      <c r="J227" s="67" t="e">
        <f>VLOOKUP(D227,#REF!,2)</f>
        <v>#REF!</v>
      </c>
    </row>
    <row r="228" spans="2:10">
      <c r="B228" s="52">
        <v>565</v>
      </c>
      <c r="C228" s="56" t="s">
        <v>215</v>
      </c>
      <c r="D228" s="56" t="s">
        <v>215</v>
      </c>
      <c r="E228" s="60" t="s">
        <v>517</v>
      </c>
      <c r="F228" s="62" t="s">
        <v>84</v>
      </c>
      <c r="G228" s="65">
        <v>29</v>
      </c>
      <c r="H228" s="65">
        <v>36281</v>
      </c>
      <c r="I228" s="56" t="s">
        <v>502</v>
      </c>
      <c r="J228" s="67" t="e">
        <f>VLOOKUP(D228,#REF!,2)</f>
        <v>#REF!</v>
      </c>
    </row>
    <row r="229" spans="2:10">
      <c r="B229" s="52">
        <v>568</v>
      </c>
      <c r="C229" s="56" t="s">
        <v>548</v>
      </c>
      <c r="D229" s="56" t="s">
        <v>548</v>
      </c>
      <c r="E229" s="60" t="s">
        <v>961</v>
      </c>
      <c r="F229" s="62" t="s">
        <v>84</v>
      </c>
      <c r="G229" s="65">
        <v>50</v>
      </c>
      <c r="H229" s="65">
        <v>37136</v>
      </c>
      <c r="I229" s="56" t="s">
        <v>502</v>
      </c>
      <c r="J229" s="67" t="e">
        <f>VLOOKUP(D229,#REF!,2)</f>
        <v>#REF!</v>
      </c>
    </row>
    <row r="230" spans="2:10">
      <c r="B230" s="52">
        <v>570</v>
      </c>
      <c r="C230" s="56" t="s">
        <v>223</v>
      </c>
      <c r="D230" s="56" t="s">
        <v>223</v>
      </c>
      <c r="E230" s="60" t="s">
        <v>603</v>
      </c>
      <c r="F230" s="62" t="s">
        <v>84</v>
      </c>
      <c r="G230" s="65">
        <v>33</v>
      </c>
      <c r="H230" s="65">
        <v>12734</v>
      </c>
      <c r="I230" s="56" t="s">
        <v>502</v>
      </c>
      <c r="J230" s="67" t="e">
        <f>VLOOKUP(D230,#REF!,2)</f>
        <v>#REF!</v>
      </c>
    </row>
    <row r="231" spans="2:10">
      <c r="B231" s="52">
        <v>573</v>
      </c>
      <c r="C231" s="56" t="s">
        <v>158</v>
      </c>
      <c r="D231" s="56" t="s">
        <v>158</v>
      </c>
      <c r="E231" s="60" t="s">
        <v>905</v>
      </c>
      <c r="F231" s="62" t="s">
        <v>84</v>
      </c>
      <c r="G231" s="65">
        <v>32</v>
      </c>
      <c r="H231" s="65">
        <v>24115</v>
      </c>
      <c r="I231" s="56" t="s">
        <v>502</v>
      </c>
      <c r="J231" s="67" t="e">
        <f>VLOOKUP(D231,#REF!,2)</f>
        <v>#REF!</v>
      </c>
    </row>
    <row r="232" spans="2:10">
      <c r="B232" s="52">
        <v>575</v>
      </c>
      <c r="C232" s="56" t="s">
        <v>204</v>
      </c>
      <c r="D232" s="56" t="s">
        <v>204</v>
      </c>
      <c r="E232" s="60" t="s">
        <v>288</v>
      </c>
      <c r="F232" s="62" t="s">
        <v>84</v>
      </c>
      <c r="G232" s="65">
        <v>3</v>
      </c>
      <c r="H232" s="65">
        <v>898</v>
      </c>
      <c r="I232" s="56" t="s">
        <v>502</v>
      </c>
      <c r="J232" s="67" t="e">
        <f>VLOOKUP(D232,#REF!,2)</f>
        <v>#REF!</v>
      </c>
    </row>
    <row r="233" spans="2:10">
      <c r="B233" s="52">
        <v>577</v>
      </c>
      <c r="C233" s="56" t="s">
        <v>456</v>
      </c>
      <c r="D233" s="56" t="s">
        <v>456</v>
      </c>
      <c r="E233" s="60" t="s">
        <v>873</v>
      </c>
      <c r="F233" s="62" t="s">
        <v>84</v>
      </c>
      <c r="G233" s="65">
        <v>26</v>
      </c>
      <c r="H233" s="65">
        <v>26430</v>
      </c>
      <c r="I233" s="56" t="s">
        <v>502</v>
      </c>
      <c r="J233" s="67" t="e">
        <f>VLOOKUP(D233,#REF!,2)</f>
        <v>#REF!</v>
      </c>
    </row>
    <row r="234" spans="2:10">
      <c r="B234" s="52">
        <v>580</v>
      </c>
      <c r="C234" s="56" t="s">
        <v>326</v>
      </c>
      <c r="D234" s="56" t="s">
        <v>326</v>
      </c>
      <c r="E234" s="60" t="s">
        <v>962</v>
      </c>
      <c r="F234" s="62" t="s">
        <v>84</v>
      </c>
      <c r="G234" s="65">
        <v>21</v>
      </c>
      <c r="H234" s="65">
        <v>20629</v>
      </c>
      <c r="I234" s="56" t="s">
        <v>502</v>
      </c>
      <c r="J234" s="67" t="e">
        <f>VLOOKUP(D234,#REF!,2)</f>
        <v>#REF!</v>
      </c>
    </row>
    <row r="235" spans="2:10">
      <c r="B235" s="52">
        <v>584</v>
      </c>
      <c r="C235" s="56" t="s">
        <v>117</v>
      </c>
      <c r="D235" s="56" t="s">
        <v>117</v>
      </c>
      <c r="E235" s="60" t="s">
        <v>589</v>
      </c>
      <c r="F235" s="62" t="s">
        <v>84</v>
      </c>
      <c r="G235" s="65">
        <v>116</v>
      </c>
      <c r="H235" s="65">
        <v>219466</v>
      </c>
      <c r="I235" s="56" t="s">
        <v>502</v>
      </c>
      <c r="J235" s="67" t="e">
        <f>VLOOKUP(D235,#REF!,2)</f>
        <v>#REF!</v>
      </c>
    </row>
    <row r="236" spans="2:10">
      <c r="B236" s="52">
        <v>586</v>
      </c>
      <c r="C236" s="56" t="s">
        <v>430</v>
      </c>
      <c r="D236" s="56" t="s">
        <v>430</v>
      </c>
      <c r="E236" s="60" t="s">
        <v>966</v>
      </c>
      <c r="F236" s="62" t="s">
        <v>84</v>
      </c>
      <c r="G236" s="65">
        <v>16</v>
      </c>
      <c r="H236" s="65">
        <v>20163</v>
      </c>
      <c r="I236" s="56" t="s">
        <v>502</v>
      </c>
      <c r="J236" s="67" t="e">
        <f>VLOOKUP(D236,#REF!,2)</f>
        <v>#REF!</v>
      </c>
    </row>
    <row r="237" spans="2:10">
      <c r="B237" s="52">
        <v>589</v>
      </c>
      <c r="C237" s="56" t="s">
        <v>401</v>
      </c>
      <c r="D237" s="56" t="s">
        <v>401</v>
      </c>
      <c r="E237" s="60" t="s">
        <v>574</v>
      </c>
      <c r="F237" s="62" t="s">
        <v>84</v>
      </c>
      <c r="G237" s="65">
        <v>21</v>
      </c>
      <c r="H237" s="65">
        <v>10295</v>
      </c>
      <c r="I237" s="56" t="s">
        <v>502</v>
      </c>
      <c r="J237" s="67" t="e">
        <f>VLOOKUP(D237,#REF!,2)</f>
        <v>#REF!</v>
      </c>
    </row>
    <row r="238" spans="2:10">
      <c r="B238" s="52">
        <v>593</v>
      </c>
      <c r="C238" s="56" t="s">
        <v>368</v>
      </c>
      <c r="D238" s="56" t="s">
        <v>368</v>
      </c>
      <c r="E238" s="60" t="s">
        <v>967</v>
      </c>
      <c r="F238" s="62" t="s">
        <v>84</v>
      </c>
      <c r="G238" s="65">
        <v>103</v>
      </c>
      <c r="H238" s="65">
        <v>236841</v>
      </c>
      <c r="I238" s="56" t="s">
        <v>502</v>
      </c>
      <c r="J238" s="67" t="e">
        <f>VLOOKUP(D238,#REF!,2)</f>
        <v>#REF!</v>
      </c>
    </row>
    <row r="239" spans="2:10">
      <c r="B239" s="52">
        <v>597</v>
      </c>
      <c r="C239" s="56" t="s">
        <v>64</v>
      </c>
      <c r="D239" s="56" t="s">
        <v>64</v>
      </c>
      <c r="E239" s="60" t="s">
        <v>565</v>
      </c>
      <c r="F239" s="62" t="s">
        <v>84</v>
      </c>
      <c r="G239" s="65">
        <v>40</v>
      </c>
      <c r="H239" s="65">
        <v>36328</v>
      </c>
      <c r="I239" s="56" t="s">
        <v>502</v>
      </c>
      <c r="J239" s="67" t="e">
        <f>VLOOKUP(D239,#REF!,2)</f>
        <v>#REF!</v>
      </c>
    </row>
    <row r="240" spans="2:10">
      <c r="B240" s="52">
        <v>599</v>
      </c>
      <c r="C240" s="56" t="s">
        <v>762</v>
      </c>
      <c r="D240" s="56" t="s">
        <v>762</v>
      </c>
      <c r="E240" s="60" t="s">
        <v>88</v>
      </c>
      <c r="F240" s="62" t="s">
        <v>84</v>
      </c>
      <c r="G240" s="65">
        <v>34</v>
      </c>
      <c r="H240" s="65">
        <v>33820</v>
      </c>
      <c r="I240" s="56" t="s">
        <v>502</v>
      </c>
      <c r="J240" s="67" t="e">
        <f>VLOOKUP(D240,#REF!,2)</f>
        <v>#REF!</v>
      </c>
    </row>
    <row r="241" spans="2:10">
      <c r="B241" s="52">
        <v>602</v>
      </c>
      <c r="C241" s="56" t="s">
        <v>23</v>
      </c>
      <c r="D241" s="56" t="s">
        <v>23</v>
      </c>
      <c r="E241" s="60" t="s">
        <v>610</v>
      </c>
      <c r="F241" s="62" t="s">
        <v>84</v>
      </c>
      <c r="G241" s="65">
        <v>35</v>
      </c>
      <c r="H241" s="65">
        <v>29925</v>
      </c>
      <c r="I241" s="56" t="s">
        <v>502</v>
      </c>
      <c r="J241" s="67" t="e">
        <f>VLOOKUP(D241,#REF!,2)</f>
        <v>#REF!</v>
      </c>
    </row>
    <row r="242" spans="2:10">
      <c r="B242" s="52">
        <v>605</v>
      </c>
      <c r="C242" s="56" t="s">
        <v>42</v>
      </c>
      <c r="D242" s="56" t="s">
        <v>42</v>
      </c>
      <c r="E242" s="60" t="s">
        <v>357</v>
      </c>
      <c r="F242" s="62" t="s">
        <v>84</v>
      </c>
      <c r="G242" s="65">
        <v>103</v>
      </c>
      <c r="H242" s="65">
        <v>101803</v>
      </c>
      <c r="I242" s="56" t="s">
        <v>502</v>
      </c>
      <c r="J242" s="67" t="e">
        <f>VLOOKUP(D242,#REF!,2)</f>
        <v>#REF!</v>
      </c>
    </row>
    <row r="243" spans="2:10">
      <c r="B243" s="52">
        <v>607</v>
      </c>
      <c r="C243" s="56" t="s">
        <v>757</v>
      </c>
      <c r="D243" s="56" t="s">
        <v>757</v>
      </c>
      <c r="E243" s="60" t="s">
        <v>896</v>
      </c>
      <c r="F243" s="62" t="s">
        <v>84</v>
      </c>
      <c r="G243" s="65">
        <v>40</v>
      </c>
      <c r="H243" s="65">
        <v>33758</v>
      </c>
      <c r="I243" s="56" t="s">
        <v>502</v>
      </c>
      <c r="J243" s="67" t="e">
        <f>VLOOKUP(D243,#REF!,2)</f>
        <v>#REF!</v>
      </c>
    </row>
    <row r="244" spans="2:10">
      <c r="B244" s="52">
        <v>611</v>
      </c>
      <c r="C244" s="56" t="s">
        <v>483</v>
      </c>
      <c r="D244" s="56" t="s">
        <v>483</v>
      </c>
      <c r="E244" s="60" t="s">
        <v>562</v>
      </c>
      <c r="F244" s="62" t="s">
        <v>84</v>
      </c>
      <c r="G244" s="65">
        <v>39</v>
      </c>
      <c r="H244" s="65">
        <v>88535</v>
      </c>
      <c r="I244" s="56" t="s">
        <v>502</v>
      </c>
      <c r="J244" s="67" t="e">
        <f>VLOOKUP(D244,#REF!,2)</f>
        <v>#REF!</v>
      </c>
    </row>
    <row r="245" spans="2:10">
      <c r="B245" s="52">
        <v>613</v>
      </c>
      <c r="C245" s="56" t="s">
        <v>774</v>
      </c>
      <c r="D245" s="56" t="s">
        <v>774</v>
      </c>
      <c r="E245" s="60" t="s">
        <v>969</v>
      </c>
      <c r="F245" s="62" t="s">
        <v>84</v>
      </c>
      <c r="G245" s="65">
        <v>19</v>
      </c>
      <c r="H245" s="65">
        <v>36027</v>
      </c>
      <c r="I245" s="56" t="s">
        <v>502</v>
      </c>
      <c r="J245" s="67" t="e">
        <f>VLOOKUP(D245,#REF!,2)</f>
        <v>#REF!</v>
      </c>
    </row>
    <row r="246" spans="2:10">
      <c r="B246" s="52">
        <v>615</v>
      </c>
      <c r="C246" s="56" t="s">
        <v>18</v>
      </c>
      <c r="D246" s="56" t="s">
        <v>18</v>
      </c>
      <c r="E246" s="60" t="s">
        <v>272</v>
      </c>
      <c r="F246" s="62" t="s">
        <v>84</v>
      </c>
      <c r="G246" s="65">
        <v>1</v>
      </c>
      <c r="H246" s="65">
        <v>238</v>
      </c>
      <c r="I246" s="56" t="s">
        <v>502</v>
      </c>
      <c r="J246" s="67" t="e">
        <f>VLOOKUP(D246,#REF!,2)</f>
        <v>#REF!</v>
      </c>
    </row>
    <row r="247" spans="2:10">
      <c r="B247" s="52">
        <v>620</v>
      </c>
      <c r="C247" s="56" t="s">
        <v>365</v>
      </c>
      <c r="D247" s="56" t="s">
        <v>365</v>
      </c>
      <c r="E247" s="60" t="s">
        <v>894</v>
      </c>
      <c r="F247" s="62" t="s">
        <v>84</v>
      </c>
      <c r="G247" s="65">
        <v>30</v>
      </c>
      <c r="H247" s="65">
        <v>40731</v>
      </c>
      <c r="I247" s="56" t="s">
        <v>502</v>
      </c>
      <c r="J247" s="67" t="e">
        <f>VLOOKUP(D247,#REF!,2)</f>
        <v>#REF!</v>
      </c>
    </row>
    <row r="248" spans="2:10">
      <c r="B248" s="52">
        <v>623</v>
      </c>
      <c r="C248" s="56" t="s">
        <v>214</v>
      </c>
      <c r="D248" s="56" t="s">
        <v>214</v>
      </c>
      <c r="E248" s="60" t="s">
        <v>897</v>
      </c>
      <c r="F248" s="62" t="s">
        <v>84</v>
      </c>
      <c r="G248" s="65">
        <v>61</v>
      </c>
      <c r="H248" s="65">
        <v>130505</v>
      </c>
      <c r="I248" s="56" t="s">
        <v>502</v>
      </c>
      <c r="J248" s="67" t="e">
        <f>VLOOKUP(D248,#REF!,2)</f>
        <v>#REF!</v>
      </c>
    </row>
    <row r="249" spans="2:10">
      <c r="B249" s="52">
        <v>626</v>
      </c>
      <c r="C249" s="56" t="s">
        <v>759</v>
      </c>
      <c r="D249" s="56" t="s">
        <v>759</v>
      </c>
      <c r="E249" s="60" t="s">
        <v>475</v>
      </c>
      <c r="F249" s="62" t="s">
        <v>84</v>
      </c>
      <c r="G249" s="65">
        <v>71</v>
      </c>
      <c r="H249" s="65">
        <v>153350</v>
      </c>
      <c r="I249" s="56" t="s">
        <v>502</v>
      </c>
      <c r="J249" s="67" t="e">
        <f>VLOOKUP(D249,#REF!,2)</f>
        <v>#REF!</v>
      </c>
    </row>
    <row r="250" spans="2:10">
      <c r="B250" s="52">
        <v>629</v>
      </c>
      <c r="C250" s="56" t="s">
        <v>386</v>
      </c>
      <c r="D250" s="56" t="s">
        <v>386</v>
      </c>
      <c r="E250" s="60" t="s">
        <v>970</v>
      </c>
      <c r="F250" s="62" t="s">
        <v>84</v>
      </c>
      <c r="G250" s="65">
        <v>158</v>
      </c>
      <c r="H250" s="65">
        <v>442811</v>
      </c>
      <c r="I250" s="56" t="s">
        <v>502</v>
      </c>
      <c r="J250" s="67" t="e">
        <f>VLOOKUP(D250,#REF!,2)</f>
        <v>#REF!</v>
      </c>
    </row>
    <row r="251" spans="2:10">
      <c r="B251" s="52">
        <v>633</v>
      </c>
      <c r="C251" s="56" t="s">
        <v>439</v>
      </c>
      <c r="D251" s="56" t="s">
        <v>439</v>
      </c>
      <c r="E251" s="60" t="s">
        <v>474</v>
      </c>
      <c r="F251" s="62" t="s">
        <v>84</v>
      </c>
      <c r="G251" s="65">
        <v>350</v>
      </c>
      <c r="H251" s="65">
        <v>577447</v>
      </c>
      <c r="I251" s="56" t="s">
        <v>502</v>
      </c>
      <c r="J251" s="67" t="e">
        <f>VLOOKUP(D251,#REF!,2)</f>
        <v>#REF!</v>
      </c>
    </row>
    <row r="252" spans="2:10">
      <c r="B252" s="52">
        <v>637</v>
      </c>
      <c r="C252" s="56" t="s">
        <v>611</v>
      </c>
      <c r="D252" s="56" t="s">
        <v>611</v>
      </c>
      <c r="E252" s="60" t="s">
        <v>833</v>
      </c>
      <c r="F252" s="62" t="s">
        <v>84</v>
      </c>
      <c r="G252" s="65">
        <v>164</v>
      </c>
      <c r="H252" s="65">
        <v>372840</v>
      </c>
      <c r="I252" s="56" t="s">
        <v>502</v>
      </c>
      <c r="J252" s="67" t="e">
        <f>VLOOKUP(D252,#REF!,2)</f>
        <v>#REF!</v>
      </c>
    </row>
    <row r="253" spans="2:10">
      <c r="B253" s="52">
        <v>640</v>
      </c>
      <c r="C253" s="56" t="s">
        <v>452</v>
      </c>
      <c r="D253" s="56" t="s">
        <v>452</v>
      </c>
      <c r="E253" s="60" t="s">
        <v>379</v>
      </c>
      <c r="F253" s="62" t="s">
        <v>84</v>
      </c>
      <c r="G253" s="65">
        <v>190</v>
      </c>
      <c r="H253" s="65">
        <v>499346</v>
      </c>
      <c r="I253" s="56" t="s">
        <v>502</v>
      </c>
      <c r="J253" s="67" t="e">
        <f>VLOOKUP(D253,#REF!,2)</f>
        <v>#REF!</v>
      </c>
    </row>
    <row r="254" spans="2:10">
      <c r="B254" s="52">
        <v>643</v>
      </c>
      <c r="C254" s="56" t="s">
        <v>771</v>
      </c>
      <c r="D254" s="56" t="s">
        <v>771</v>
      </c>
      <c r="E254" s="60" t="s">
        <v>33</v>
      </c>
      <c r="F254" s="62" t="s">
        <v>84</v>
      </c>
      <c r="G254" s="65">
        <v>172</v>
      </c>
      <c r="H254" s="65">
        <v>477274</v>
      </c>
      <c r="I254" s="56" t="s">
        <v>502</v>
      </c>
      <c r="J254" s="67" t="e">
        <f>VLOOKUP(D254,#REF!,2)</f>
        <v>#REF!</v>
      </c>
    </row>
    <row r="255" spans="2:10">
      <c r="B255" s="52">
        <v>647</v>
      </c>
      <c r="C255" s="56" t="s">
        <v>172</v>
      </c>
      <c r="D255" s="56" t="s">
        <v>172</v>
      </c>
      <c r="E255" s="60" t="s">
        <v>971</v>
      </c>
      <c r="F255" s="62" t="s">
        <v>84</v>
      </c>
      <c r="G255" s="65">
        <v>88</v>
      </c>
      <c r="H255" s="65">
        <v>142164</v>
      </c>
      <c r="I255" s="56" t="s">
        <v>502</v>
      </c>
      <c r="J255" s="67" t="e">
        <f>VLOOKUP(D255,#REF!,2)</f>
        <v>#REF!</v>
      </c>
    </row>
    <row r="256" spans="2:10">
      <c r="B256" s="52">
        <v>651</v>
      </c>
      <c r="C256" s="56" t="s">
        <v>514</v>
      </c>
      <c r="D256" s="56" t="s">
        <v>514</v>
      </c>
      <c r="E256" s="60" t="s">
        <v>188</v>
      </c>
      <c r="F256" s="62" t="s">
        <v>84</v>
      </c>
      <c r="G256" s="65">
        <v>158</v>
      </c>
      <c r="H256" s="65">
        <v>201243</v>
      </c>
      <c r="I256" s="56" t="s">
        <v>502</v>
      </c>
      <c r="J256" s="67" t="e">
        <f>VLOOKUP(D256,#REF!,2)</f>
        <v>#REF!</v>
      </c>
    </row>
    <row r="257" spans="2:10">
      <c r="B257" s="52">
        <v>653</v>
      </c>
      <c r="C257" s="56" t="s">
        <v>408</v>
      </c>
      <c r="D257" s="56" t="s">
        <v>408</v>
      </c>
      <c r="E257" s="60" t="s">
        <v>862</v>
      </c>
      <c r="F257" s="62" t="s">
        <v>84</v>
      </c>
      <c r="G257" s="65">
        <v>11</v>
      </c>
      <c r="H257" s="65">
        <v>20646</v>
      </c>
      <c r="I257" s="56" t="s">
        <v>502</v>
      </c>
      <c r="J257" s="67" t="e">
        <f>VLOOKUP(D257,#REF!,2)</f>
        <v>#REF!</v>
      </c>
    </row>
    <row r="258" spans="2:10">
      <c r="B258" s="52">
        <v>656</v>
      </c>
      <c r="C258" s="56" t="s">
        <v>702</v>
      </c>
      <c r="D258" s="56" t="s">
        <v>702</v>
      </c>
      <c r="E258" s="60" t="s">
        <v>195</v>
      </c>
      <c r="F258" s="62" t="s">
        <v>84</v>
      </c>
      <c r="G258" s="65">
        <v>43</v>
      </c>
      <c r="H258" s="65">
        <v>44597</v>
      </c>
      <c r="I258" s="56" t="s">
        <v>502</v>
      </c>
      <c r="J258" s="67" t="e">
        <f>VLOOKUP(D258,#REF!,2)</f>
        <v>#REF!</v>
      </c>
    </row>
    <row r="259" spans="2:10">
      <c r="B259" s="52">
        <v>658</v>
      </c>
      <c r="C259" s="56" t="s">
        <v>356</v>
      </c>
      <c r="D259" s="56" t="s">
        <v>356</v>
      </c>
      <c r="E259" s="60" t="s">
        <v>412</v>
      </c>
      <c r="F259" s="62" t="s">
        <v>84</v>
      </c>
      <c r="G259" s="65">
        <v>21</v>
      </c>
      <c r="H259" s="65">
        <v>32326</v>
      </c>
      <c r="I259" s="56" t="s">
        <v>502</v>
      </c>
      <c r="J259" s="67" t="e">
        <f>VLOOKUP(D259,#REF!,2)</f>
        <v>#REF!</v>
      </c>
    </row>
    <row r="260" spans="2:10">
      <c r="B260" s="52">
        <v>660</v>
      </c>
      <c r="C260" s="56" t="s">
        <v>668</v>
      </c>
      <c r="D260" s="56" t="s">
        <v>668</v>
      </c>
      <c r="E260" s="60" t="s">
        <v>867</v>
      </c>
      <c r="F260" s="62" t="s">
        <v>84</v>
      </c>
      <c r="G260" s="65">
        <v>29</v>
      </c>
      <c r="H260" s="65">
        <v>32818</v>
      </c>
      <c r="I260" s="56" t="s">
        <v>502</v>
      </c>
      <c r="J260" s="67" t="e">
        <f>VLOOKUP(D260,#REF!,2)</f>
        <v>#REF!</v>
      </c>
    </row>
    <row r="261" spans="2:10">
      <c r="B261" s="52">
        <v>662</v>
      </c>
      <c r="C261" s="56" t="s">
        <v>10</v>
      </c>
      <c r="D261" s="56" t="s">
        <v>10</v>
      </c>
      <c r="E261" s="60" t="s">
        <v>171</v>
      </c>
      <c r="F261" s="62" t="s">
        <v>84</v>
      </c>
      <c r="G261" s="65">
        <v>29</v>
      </c>
      <c r="H261" s="65">
        <v>27389</v>
      </c>
      <c r="I261" s="56" t="s">
        <v>502</v>
      </c>
      <c r="J261" s="67" t="e">
        <f>VLOOKUP(D261,#REF!,2)</f>
        <v>#REF!</v>
      </c>
    </row>
    <row r="262" spans="2:10">
      <c r="B262" s="52">
        <v>665</v>
      </c>
      <c r="C262" s="56" t="s">
        <v>274</v>
      </c>
      <c r="D262" s="56" t="s">
        <v>274</v>
      </c>
      <c r="E262" s="60" t="s">
        <v>359</v>
      </c>
      <c r="F262" s="62" t="s">
        <v>84</v>
      </c>
      <c r="G262" s="65">
        <v>2</v>
      </c>
      <c r="H262" s="65">
        <v>12790</v>
      </c>
      <c r="I262" s="56" t="s">
        <v>502</v>
      </c>
      <c r="J262" s="67" t="e">
        <f>VLOOKUP(D262,#REF!,2)</f>
        <v>#REF!</v>
      </c>
    </row>
    <row r="263" spans="2:10">
      <c r="B263" s="52">
        <v>668</v>
      </c>
      <c r="C263" s="56" t="s">
        <v>303</v>
      </c>
      <c r="D263" s="56" t="s">
        <v>303</v>
      </c>
      <c r="E263" s="60" t="s">
        <v>876</v>
      </c>
      <c r="F263" s="62" t="s">
        <v>84</v>
      </c>
      <c r="G263" s="65">
        <v>9</v>
      </c>
      <c r="H263" s="65">
        <v>9904</v>
      </c>
      <c r="I263" s="56" t="s">
        <v>502</v>
      </c>
      <c r="J263" s="67" t="e">
        <f>VLOOKUP(D263,#REF!,2)</f>
        <v>#REF!</v>
      </c>
    </row>
    <row r="264" spans="2:10">
      <c r="B264" s="52">
        <v>671</v>
      </c>
      <c r="C264" s="56" t="s">
        <v>699</v>
      </c>
      <c r="D264" s="56" t="s">
        <v>699</v>
      </c>
      <c r="E264" s="60" t="s">
        <v>345</v>
      </c>
      <c r="F264" s="62" t="s">
        <v>84</v>
      </c>
      <c r="G264" s="65">
        <v>7</v>
      </c>
      <c r="H264" s="65">
        <v>9610</v>
      </c>
      <c r="I264" s="56" t="s">
        <v>502</v>
      </c>
      <c r="J264" s="67" t="e">
        <f>VLOOKUP(D264,#REF!,2)</f>
        <v>#REF!</v>
      </c>
    </row>
    <row r="265" spans="2:10">
      <c r="B265" s="52">
        <v>674</v>
      </c>
      <c r="C265" s="56" t="s">
        <v>121</v>
      </c>
      <c r="D265" s="56" t="s">
        <v>121</v>
      </c>
      <c r="E265" s="60" t="s">
        <v>540</v>
      </c>
      <c r="F265" s="62" t="s">
        <v>84</v>
      </c>
      <c r="G265" s="65">
        <v>13</v>
      </c>
      <c r="H265" s="65">
        <v>10213</v>
      </c>
      <c r="I265" s="56" t="s">
        <v>502</v>
      </c>
      <c r="J265" s="67" t="e">
        <f>VLOOKUP(D265,#REF!,2)</f>
        <v>#REF!</v>
      </c>
    </row>
    <row r="266" spans="2:10">
      <c r="B266" s="52">
        <v>678</v>
      </c>
      <c r="C266" s="56" t="s">
        <v>83</v>
      </c>
      <c r="D266" s="56" t="s">
        <v>83</v>
      </c>
      <c r="E266" s="60" t="s">
        <v>416</v>
      </c>
      <c r="F266" s="62" t="s">
        <v>84</v>
      </c>
      <c r="G266" s="65">
        <v>61</v>
      </c>
      <c r="H266" s="65">
        <v>133122</v>
      </c>
      <c r="I266" s="56" t="s">
        <v>502</v>
      </c>
      <c r="J266" s="67" t="e">
        <f>VLOOKUP(D266,#REF!,2)</f>
        <v>#REF!</v>
      </c>
    </row>
    <row r="267" spans="2:10">
      <c r="B267" s="52">
        <v>681</v>
      </c>
      <c r="C267" s="56" t="s">
        <v>743</v>
      </c>
      <c r="D267" s="56" t="s">
        <v>743</v>
      </c>
      <c r="E267" s="60" t="s">
        <v>508</v>
      </c>
      <c r="F267" s="62" t="s">
        <v>84</v>
      </c>
      <c r="G267" s="65">
        <v>50</v>
      </c>
      <c r="H267" s="65">
        <v>69570</v>
      </c>
      <c r="I267" s="56" t="s">
        <v>502</v>
      </c>
      <c r="J267" s="67" t="e">
        <f>VLOOKUP(D267,#REF!,2)</f>
        <v>#REF!</v>
      </c>
    </row>
    <row r="268" spans="2:10">
      <c r="B268" s="52">
        <v>683</v>
      </c>
      <c r="C268" s="56" t="s">
        <v>152</v>
      </c>
      <c r="D268" s="56" t="s">
        <v>152</v>
      </c>
      <c r="E268" s="60" t="s">
        <v>924</v>
      </c>
      <c r="F268" s="62" t="s">
        <v>84</v>
      </c>
      <c r="G268" s="65">
        <v>3</v>
      </c>
      <c r="H268" s="65">
        <v>2283</v>
      </c>
      <c r="I268" s="56" t="s">
        <v>502</v>
      </c>
      <c r="J268" s="67" t="e">
        <f>VLOOKUP(D268,#REF!,2)</f>
        <v>#REF!</v>
      </c>
    </row>
    <row r="269" spans="2:10">
      <c r="B269" s="52">
        <v>685</v>
      </c>
      <c r="C269" s="56" t="s">
        <v>748</v>
      </c>
      <c r="D269" s="56" t="s">
        <v>748</v>
      </c>
      <c r="E269" s="60" t="s">
        <v>182</v>
      </c>
      <c r="F269" s="62" t="s">
        <v>84</v>
      </c>
      <c r="G269" s="65">
        <v>6</v>
      </c>
      <c r="H269" s="65">
        <v>9619</v>
      </c>
      <c r="I269" s="56" t="s">
        <v>502</v>
      </c>
      <c r="J269" s="67" t="e">
        <f>VLOOKUP(D269,#REF!,2)</f>
        <v>#REF!</v>
      </c>
    </row>
    <row r="270" spans="2:10">
      <c r="B270" s="52">
        <v>689</v>
      </c>
      <c r="C270" s="56" t="s">
        <v>739</v>
      </c>
      <c r="D270" s="56" t="s">
        <v>739</v>
      </c>
      <c r="E270" s="60" t="s">
        <v>773</v>
      </c>
      <c r="F270" s="62" t="s">
        <v>84</v>
      </c>
      <c r="G270" s="65">
        <v>90</v>
      </c>
      <c r="H270" s="65">
        <v>242913</v>
      </c>
      <c r="I270" s="56" t="s">
        <v>502</v>
      </c>
      <c r="J270" s="67" t="e">
        <f>VLOOKUP(D270,#REF!,2)</f>
        <v>#REF!</v>
      </c>
    </row>
    <row r="271" spans="2:10">
      <c r="B271" s="52">
        <v>693</v>
      </c>
      <c r="C271" s="56" t="s">
        <v>724</v>
      </c>
      <c r="D271" s="56" t="s">
        <v>724</v>
      </c>
      <c r="E271" s="60" t="s">
        <v>592</v>
      </c>
      <c r="F271" s="62" t="s">
        <v>84</v>
      </c>
      <c r="G271" s="65">
        <v>18</v>
      </c>
      <c r="H271" s="65">
        <v>13503</v>
      </c>
      <c r="I271" s="56" t="s">
        <v>502</v>
      </c>
      <c r="J271" s="67" t="e">
        <f>VLOOKUP(D271,#REF!,2)</f>
        <v>#REF!</v>
      </c>
    </row>
    <row r="272" spans="2:10">
      <c r="B272" s="52">
        <v>695</v>
      </c>
      <c r="C272" s="56" t="s">
        <v>180</v>
      </c>
      <c r="D272" s="56" t="s">
        <v>180</v>
      </c>
      <c r="E272" s="60" t="s">
        <v>394</v>
      </c>
      <c r="F272" s="62" t="s">
        <v>84</v>
      </c>
      <c r="G272" s="65">
        <v>31</v>
      </c>
      <c r="H272" s="65">
        <v>31190</v>
      </c>
      <c r="I272" s="56" t="s">
        <v>502</v>
      </c>
      <c r="J272" s="67" t="e">
        <f>VLOOKUP(D272,#REF!,2)</f>
        <v>#REF!</v>
      </c>
    </row>
    <row r="273" spans="2:10">
      <c r="B273" s="52">
        <v>697</v>
      </c>
      <c r="C273" s="56" t="s">
        <v>545</v>
      </c>
      <c r="D273" s="56" t="s">
        <v>545</v>
      </c>
      <c r="E273" s="60" t="s">
        <v>884</v>
      </c>
      <c r="F273" s="62" t="s">
        <v>84</v>
      </c>
      <c r="G273" s="65">
        <v>4</v>
      </c>
      <c r="H273" s="65">
        <v>522</v>
      </c>
      <c r="I273" s="56" t="s">
        <v>502</v>
      </c>
      <c r="J273" s="67" t="e">
        <f>VLOOKUP(D273,#REF!,2)</f>
        <v>#REF!</v>
      </c>
    </row>
    <row r="274" spans="2:10">
      <c r="B274" s="52">
        <v>701</v>
      </c>
      <c r="C274" s="56" t="s">
        <v>809</v>
      </c>
      <c r="D274" s="56" t="s">
        <v>809</v>
      </c>
      <c r="E274" s="60" t="s">
        <v>78</v>
      </c>
      <c r="F274" s="62" t="s">
        <v>84</v>
      </c>
      <c r="G274" s="65">
        <v>132</v>
      </c>
      <c r="H274" s="65">
        <v>194394</v>
      </c>
      <c r="I274" s="56" t="s">
        <v>502</v>
      </c>
      <c r="J274" s="67" t="e">
        <f>VLOOKUP(D274,#REF!,2)</f>
        <v>#REF!</v>
      </c>
    </row>
    <row r="275" spans="2:10">
      <c r="B275" s="52">
        <v>703</v>
      </c>
      <c r="C275" s="56" t="s">
        <v>728</v>
      </c>
      <c r="D275" s="56" t="s">
        <v>728</v>
      </c>
      <c r="E275" s="60" t="s">
        <v>645</v>
      </c>
      <c r="F275" s="62" t="s">
        <v>84</v>
      </c>
      <c r="G275" s="65">
        <v>4</v>
      </c>
      <c r="H275" s="65">
        <v>3840</v>
      </c>
      <c r="I275" s="56" t="s">
        <v>502</v>
      </c>
      <c r="J275" s="67" t="e">
        <f>VLOOKUP(D275,#REF!,2)</f>
        <v>#REF!</v>
      </c>
    </row>
    <row r="276" spans="2:10">
      <c r="B276" s="52">
        <v>707</v>
      </c>
      <c r="C276" s="56" t="s">
        <v>754</v>
      </c>
      <c r="D276" s="56" t="s">
        <v>754</v>
      </c>
      <c r="E276" s="60" t="s">
        <v>926</v>
      </c>
      <c r="F276" s="62" t="s">
        <v>84</v>
      </c>
      <c r="G276" s="65">
        <v>102</v>
      </c>
      <c r="H276" s="65">
        <v>213134</v>
      </c>
      <c r="I276" s="56" t="s">
        <v>502</v>
      </c>
      <c r="J276" s="67" t="e">
        <f>VLOOKUP(D276,#REF!,2)</f>
        <v>#REF!</v>
      </c>
    </row>
    <row r="277" spans="2:10">
      <c r="B277" s="52">
        <v>709</v>
      </c>
      <c r="C277" s="56" t="s">
        <v>383</v>
      </c>
      <c r="D277" s="56" t="s">
        <v>383</v>
      </c>
      <c r="E277" s="60" t="s">
        <v>541</v>
      </c>
      <c r="F277" s="62" t="s">
        <v>84</v>
      </c>
      <c r="G277" s="65">
        <v>7</v>
      </c>
      <c r="H277" s="65">
        <v>11695</v>
      </c>
      <c r="I277" s="56" t="s">
        <v>502</v>
      </c>
      <c r="J277" s="67" t="e">
        <f>VLOOKUP(D277,#REF!,2)</f>
        <v>#REF!</v>
      </c>
    </row>
    <row r="278" spans="2:10">
      <c r="B278" s="52">
        <v>712</v>
      </c>
      <c r="C278" s="56" t="s">
        <v>808</v>
      </c>
      <c r="D278" s="56" t="s">
        <v>808</v>
      </c>
      <c r="E278" s="60" t="s">
        <v>71</v>
      </c>
      <c r="F278" s="62" t="s">
        <v>84</v>
      </c>
      <c r="G278" s="65">
        <v>139</v>
      </c>
      <c r="H278" s="65">
        <v>290257</v>
      </c>
      <c r="I278" s="56" t="s">
        <v>502</v>
      </c>
      <c r="J278" s="67" t="e">
        <f>VLOOKUP(D278,#REF!,2)</f>
        <v>#REF!</v>
      </c>
    </row>
    <row r="279" spans="2:10">
      <c r="B279" s="52">
        <v>715</v>
      </c>
      <c r="C279" s="56" t="s">
        <v>600</v>
      </c>
      <c r="D279" s="56" t="s">
        <v>600</v>
      </c>
      <c r="E279" s="60" t="s">
        <v>70</v>
      </c>
      <c r="F279" s="62" t="s">
        <v>84</v>
      </c>
      <c r="G279" s="65">
        <v>37</v>
      </c>
      <c r="H279" s="65">
        <v>68328</v>
      </c>
      <c r="I279" s="56" t="s">
        <v>502</v>
      </c>
      <c r="J279" s="67" t="e">
        <f>VLOOKUP(D279,#REF!,2)</f>
        <v>#REF!</v>
      </c>
    </row>
    <row r="280" spans="2:10">
      <c r="B280" s="52">
        <v>717</v>
      </c>
      <c r="C280" s="56" t="s">
        <v>492</v>
      </c>
      <c r="D280" s="56" t="s">
        <v>492</v>
      </c>
      <c r="E280" s="60" t="s">
        <v>337</v>
      </c>
      <c r="F280" s="62" t="s">
        <v>84</v>
      </c>
      <c r="G280" s="65">
        <v>19</v>
      </c>
      <c r="H280" s="65">
        <v>48022</v>
      </c>
      <c r="I280" s="56" t="s">
        <v>502</v>
      </c>
      <c r="J280" s="67" t="e">
        <f>VLOOKUP(D280,#REF!,2)</f>
        <v>#REF!</v>
      </c>
    </row>
    <row r="281" spans="2:10">
      <c r="B281" s="52">
        <v>720</v>
      </c>
      <c r="C281" s="56" t="s">
        <v>590</v>
      </c>
      <c r="D281" s="56" t="s">
        <v>590</v>
      </c>
      <c r="E281" s="60" t="s">
        <v>566</v>
      </c>
      <c r="F281" s="62" t="s">
        <v>84</v>
      </c>
      <c r="G281" s="65">
        <v>26</v>
      </c>
      <c r="H281" s="65">
        <v>49087</v>
      </c>
      <c r="I281" s="56" t="s">
        <v>502</v>
      </c>
      <c r="J281" s="67" t="e">
        <f>VLOOKUP(D281,#REF!,2)</f>
        <v>#REF!</v>
      </c>
    </row>
    <row r="282" spans="2:10">
      <c r="B282" s="52">
        <v>724</v>
      </c>
      <c r="C282" s="56" t="s">
        <v>629</v>
      </c>
      <c r="D282" s="56" t="s">
        <v>629</v>
      </c>
      <c r="E282" s="60" t="s">
        <v>375</v>
      </c>
      <c r="F282" s="62" t="s">
        <v>84</v>
      </c>
      <c r="G282" s="65">
        <v>43</v>
      </c>
      <c r="H282" s="65">
        <v>83011</v>
      </c>
      <c r="I282" s="56" t="s">
        <v>502</v>
      </c>
      <c r="J282" s="67" t="e">
        <f>VLOOKUP(D282,#REF!,2)</f>
        <v>#REF!</v>
      </c>
    </row>
    <row r="283" spans="2:10">
      <c r="B283" s="52">
        <v>728</v>
      </c>
      <c r="C283" s="56" t="s">
        <v>407</v>
      </c>
      <c r="D283" s="56" t="s">
        <v>407</v>
      </c>
      <c r="E283" s="60" t="s">
        <v>231</v>
      </c>
      <c r="F283" s="62" t="s">
        <v>84</v>
      </c>
      <c r="G283" s="65">
        <v>105</v>
      </c>
      <c r="H283" s="65">
        <v>209263</v>
      </c>
      <c r="I283" s="56" t="s">
        <v>502</v>
      </c>
      <c r="J283" s="67" t="e">
        <f>VLOOKUP(D283,#REF!,2)</f>
        <v>#REF!</v>
      </c>
    </row>
    <row r="284" spans="2:10">
      <c r="B284" s="52">
        <v>730</v>
      </c>
      <c r="C284" s="56" t="s">
        <v>441</v>
      </c>
      <c r="D284" s="56" t="s">
        <v>441</v>
      </c>
      <c r="E284" s="60" t="s">
        <v>509</v>
      </c>
      <c r="F284" s="62" t="s">
        <v>84</v>
      </c>
      <c r="G284" s="65">
        <v>19</v>
      </c>
      <c r="H284" s="65">
        <v>22008</v>
      </c>
      <c r="I284" s="56" t="s">
        <v>502</v>
      </c>
      <c r="J284" s="67" t="e">
        <f>VLOOKUP(D284,#REF!,2)</f>
        <v>#REF!</v>
      </c>
    </row>
    <row r="285" spans="2:10">
      <c r="B285" s="52">
        <v>733</v>
      </c>
      <c r="C285" s="56" t="s">
        <v>140</v>
      </c>
      <c r="D285" s="56" t="s">
        <v>140</v>
      </c>
      <c r="E285" s="60" t="s">
        <v>860</v>
      </c>
      <c r="F285" s="62" t="s">
        <v>84</v>
      </c>
      <c r="G285" s="65">
        <v>19</v>
      </c>
      <c r="H285" s="65">
        <v>15472</v>
      </c>
      <c r="I285" s="56" t="s">
        <v>502</v>
      </c>
      <c r="J285" s="67" t="e">
        <f>VLOOKUP(D285,#REF!,2)</f>
        <v>#REF!</v>
      </c>
    </row>
    <row r="286" spans="2:10">
      <c r="B286" s="52">
        <v>735</v>
      </c>
      <c r="C286" s="56" t="s">
        <v>210</v>
      </c>
      <c r="D286" s="56" t="s">
        <v>210</v>
      </c>
      <c r="E286" s="60" t="s">
        <v>353</v>
      </c>
      <c r="F286" s="62" t="s">
        <v>84</v>
      </c>
      <c r="G286" s="65">
        <v>1</v>
      </c>
      <c r="H286" s="65">
        <v>174</v>
      </c>
      <c r="I286" s="56" t="s">
        <v>502</v>
      </c>
      <c r="J286" s="67" t="e">
        <f>VLOOKUP(D286,#REF!,2)</f>
        <v>#REF!</v>
      </c>
    </row>
    <row r="287" spans="2:10">
      <c r="B287" s="52">
        <v>737</v>
      </c>
      <c r="C287" s="56" t="s">
        <v>770</v>
      </c>
      <c r="D287" s="56" t="s">
        <v>770</v>
      </c>
      <c r="E287" s="60" t="s">
        <v>220</v>
      </c>
      <c r="F287" s="62" t="s">
        <v>84</v>
      </c>
      <c r="G287" s="65">
        <v>3</v>
      </c>
      <c r="H287" s="65">
        <v>2357</v>
      </c>
      <c r="I287" s="56" t="s">
        <v>502</v>
      </c>
      <c r="J287" s="67" t="e">
        <f>VLOOKUP(D287,#REF!,2)</f>
        <v>#REF!</v>
      </c>
    </row>
    <row r="288" spans="2:10">
      <c r="B288" s="52">
        <v>739</v>
      </c>
      <c r="C288" s="56" t="s">
        <v>787</v>
      </c>
      <c r="D288" s="56" t="s">
        <v>787</v>
      </c>
      <c r="E288" s="60" t="s">
        <v>972</v>
      </c>
      <c r="F288" s="62" t="s">
        <v>84</v>
      </c>
      <c r="G288" s="65">
        <v>1</v>
      </c>
      <c r="H288" s="65">
        <v>2588</v>
      </c>
      <c r="I288" s="56" t="s">
        <v>502</v>
      </c>
      <c r="J288" s="67" t="e">
        <f>VLOOKUP(D288,#REF!,2)</f>
        <v>#REF!</v>
      </c>
    </row>
    <row r="289" spans="2:10">
      <c r="B289" s="52">
        <v>741</v>
      </c>
      <c r="C289" s="56" t="s">
        <v>543</v>
      </c>
      <c r="D289" s="56" t="s">
        <v>543</v>
      </c>
      <c r="E289" s="60" t="s">
        <v>55</v>
      </c>
      <c r="F289" s="62" t="s">
        <v>84</v>
      </c>
      <c r="G289" s="65">
        <v>2</v>
      </c>
      <c r="H289" s="65">
        <v>746</v>
      </c>
      <c r="I289" s="56" t="s">
        <v>502</v>
      </c>
      <c r="J289" s="67" t="e">
        <f>VLOOKUP(D289,#REF!,2)</f>
        <v>#REF!</v>
      </c>
    </row>
    <row r="290" spans="2:10">
      <c r="B290" s="52">
        <v>743</v>
      </c>
      <c r="C290" s="56" t="s">
        <v>99</v>
      </c>
      <c r="D290" s="56" t="s">
        <v>99</v>
      </c>
      <c r="E290" s="60" t="s">
        <v>760</v>
      </c>
      <c r="F290" s="62" t="s">
        <v>84</v>
      </c>
      <c r="G290" s="65">
        <v>40</v>
      </c>
      <c r="H290" s="65">
        <v>42263</v>
      </c>
      <c r="I290" s="56" t="s">
        <v>502</v>
      </c>
      <c r="J290" s="67" t="e">
        <f>VLOOKUP(D290,#REF!,2)</f>
        <v>#REF!</v>
      </c>
    </row>
    <row r="291" spans="2:10">
      <c r="B291" s="52">
        <v>745</v>
      </c>
      <c r="C291" s="56" t="s">
        <v>806</v>
      </c>
      <c r="D291" s="56" t="s">
        <v>806</v>
      </c>
      <c r="E291" s="60" t="s">
        <v>909</v>
      </c>
      <c r="F291" s="62" t="s">
        <v>84</v>
      </c>
      <c r="G291" s="65">
        <v>10</v>
      </c>
      <c r="H291" s="65">
        <v>9221</v>
      </c>
      <c r="I291" s="56" t="s">
        <v>502</v>
      </c>
      <c r="J291" s="67" t="e">
        <f>VLOOKUP(D291,#REF!,2)</f>
        <v>#REF!</v>
      </c>
    </row>
    <row r="292" spans="2:10">
      <c r="B292" s="52">
        <v>747</v>
      </c>
      <c r="C292" s="56" t="s">
        <v>664</v>
      </c>
      <c r="D292" s="56" t="s">
        <v>664</v>
      </c>
      <c r="E292" s="60" t="s">
        <v>812</v>
      </c>
      <c r="F292" s="62" t="s">
        <v>84</v>
      </c>
      <c r="G292" s="65">
        <v>5</v>
      </c>
      <c r="H292" s="65">
        <v>3252</v>
      </c>
      <c r="I292" s="56" t="s">
        <v>502</v>
      </c>
      <c r="J292" s="67" t="e">
        <f>VLOOKUP(D292,#REF!,2)</f>
        <v>#REF!</v>
      </c>
    </row>
    <row r="293" spans="2:10">
      <c r="B293" s="52">
        <v>751</v>
      </c>
      <c r="C293" s="56" t="s">
        <v>123</v>
      </c>
      <c r="D293" s="56" t="s">
        <v>123</v>
      </c>
      <c r="E293" s="60" t="s">
        <v>571</v>
      </c>
      <c r="F293" s="62" t="s">
        <v>84</v>
      </c>
      <c r="G293" s="65">
        <v>157</v>
      </c>
      <c r="H293" s="65">
        <v>293586</v>
      </c>
      <c r="I293" s="56" t="s">
        <v>502</v>
      </c>
      <c r="J293" s="67" t="e">
        <f>VLOOKUP(D293,#REF!,2)</f>
        <v>#REF!</v>
      </c>
    </row>
    <row r="294" spans="2:10">
      <c r="B294" s="52">
        <v>753</v>
      </c>
      <c r="C294" s="56" t="s">
        <v>688</v>
      </c>
      <c r="D294" s="56" t="s">
        <v>688</v>
      </c>
      <c r="E294" s="60" t="s">
        <v>166</v>
      </c>
      <c r="F294" s="62" t="s">
        <v>84</v>
      </c>
      <c r="G294" s="65">
        <v>21</v>
      </c>
      <c r="H294" s="65">
        <v>51627</v>
      </c>
      <c r="I294" s="56" t="s">
        <v>502</v>
      </c>
      <c r="J294" s="67" t="e">
        <f>VLOOKUP(D294,#REF!,2)</f>
        <v>#REF!</v>
      </c>
    </row>
    <row r="295" spans="2:10">
      <c r="B295" s="52">
        <v>755</v>
      </c>
      <c r="C295" s="56" t="s">
        <v>933</v>
      </c>
      <c r="D295" s="56" t="s">
        <v>933</v>
      </c>
      <c r="E295" s="60" t="s">
        <v>87</v>
      </c>
      <c r="F295" s="62" t="s">
        <v>84</v>
      </c>
      <c r="G295" s="65">
        <v>36</v>
      </c>
      <c r="H295" s="65">
        <v>71064</v>
      </c>
      <c r="I295" s="56" t="s">
        <v>502</v>
      </c>
      <c r="J295" s="67" t="e">
        <f>VLOOKUP(D295,#REF!,2)</f>
        <v>#REF!</v>
      </c>
    </row>
    <row r="296" spans="2:10">
      <c r="B296" s="52">
        <v>757</v>
      </c>
      <c r="C296" s="56" t="s">
        <v>777</v>
      </c>
      <c r="D296" s="56" t="s">
        <v>777</v>
      </c>
      <c r="E296" s="60" t="s">
        <v>146</v>
      </c>
      <c r="F296" s="62" t="s">
        <v>84</v>
      </c>
      <c r="G296" s="65">
        <v>13</v>
      </c>
      <c r="H296" s="65">
        <v>8698</v>
      </c>
      <c r="I296" s="56" t="s">
        <v>502</v>
      </c>
      <c r="J296" s="67" t="e">
        <f>VLOOKUP(D296,#REF!,2)</f>
        <v>#REF!</v>
      </c>
    </row>
    <row r="297" spans="2:10">
      <c r="B297" s="52">
        <v>759</v>
      </c>
      <c r="C297" s="56" t="s">
        <v>73</v>
      </c>
      <c r="D297" s="56" t="s">
        <v>73</v>
      </c>
      <c r="E297" s="60" t="s">
        <v>735</v>
      </c>
      <c r="F297" s="62" t="s">
        <v>84</v>
      </c>
      <c r="G297" s="65">
        <v>5</v>
      </c>
      <c r="H297" s="65">
        <v>5678</v>
      </c>
      <c r="I297" s="56" t="s">
        <v>502</v>
      </c>
      <c r="J297" s="67" t="e">
        <f>VLOOKUP(D297,#REF!,2)</f>
        <v>#REF!</v>
      </c>
    </row>
    <row r="298" spans="2:10">
      <c r="B298" s="52">
        <v>761</v>
      </c>
      <c r="C298" s="56" t="s">
        <v>556</v>
      </c>
      <c r="D298" s="56" t="s">
        <v>556</v>
      </c>
      <c r="E298" s="60" t="s">
        <v>96</v>
      </c>
      <c r="F298" s="62" t="s">
        <v>84</v>
      </c>
      <c r="G298" s="65">
        <v>16</v>
      </c>
      <c r="H298" s="65">
        <v>19454</v>
      </c>
      <c r="I298" s="56" t="s">
        <v>502</v>
      </c>
      <c r="J298" s="67" t="e">
        <f>VLOOKUP(D298,#REF!,2)</f>
        <v>#REF!</v>
      </c>
    </row>
    <row r="299" spans="2:10">
      <c r="B299" s="52">
        <v>763</v>
      </c>
      <c r="C299" s="56" t="s">
        <v>417</v>
      </c>
      <c r="D299" s="56" t="s">
        <v>417</v>
      </c>
      <c r="E299" s="60" t="s">
        <v>973</v>
      </c>
      <c r="F299" s="62" t="s">
        <v>84</v>
      </c>
      <c r="G299" s="65">
        <v>10</v>
      </c>
      <c r="H299" s="65">
        <v>6272</v>
      </c>
      <c r="I299" s="56" t="s">
        <v>502</v>
      </c>
      <c r="J299" s="67" t="e">
        <f>VLOOKUP(D299,#REF!,2)</f>
        <v>#REF!</v>
      </c>
    </row>
    <row r="300" spans="2:10">
      <c r="B300" s="52">
        <v>765</v>
      </c>
      <c r="C300" s="56" t="s">
        <v>624</v>
      </c>
      <c r="D300" s="56" t="s">
        <v>624</v>
      </c>
      <c r="E300" s="60" t="s">
        <v>846</v>
      </c>
      <c r="F300" s="62" t="s">
        <v>84</v>
      </c>
      <c r="G300" s="65">
        <v>8</v>
      </c>
      <c r="H300" s="65">
        <v>18421</v>
      </c>
      <c r="I300" s="56" t="s">
        <v>502</v>
      </c>
      <c r="J300" s="67" t="e">
        <f>VLOOKUP(D300,#REF!,2)</f>
        <v>#REF!</v>
      </c>
    </row>
    <row r="301" spans="2:10">
      <c r="B301" s="52">
        <v>767</v>
      </c>
      <c r="C301" s="56" t="s">
        <v>294</v>
      </c>
      <c r="D301" s="56" t="s">
        <v>294</v>
      </c>
      <c r="E301" s="60" t="s">
        <v>124</v>
      </c>
      <c r="F301" s="62" t="s">
        <v>84</v>
      </c>
      <c r="G301" s="65">
        <v>8</v>
      </c>
      <c r="H301" s="65">
        <v>9205</v>
      </c>
      <c r="I301" s="56" t="s">
        <v>502</v>
      </c>
      <c r="J301" s="67" t="e">
        <f>VLOOKUP(D301,#REF!,2)</f>
        <v>#REF!</v>
      </c>
    </row>
    <row r="302" spans="2:10">
      <c r="B302" s="52">
        <v>769</v>
      </c>
      <c r="C302" s="56" t="s">
        <v>626</v>
      </c>
      <c r="D302" s="56" t="s">
        <v>626</v>
      </c>
      <c r="E302" s="60" t="s">
        <v>381</v>
      </c>
      <c r="F302" s="62" t="s">
        <v>84</v>
      </c>
      <c r="G302" s="65">
        <v>11</v>
      </c>
      <c r="H302" s="65">
        <v>6071</v>
      </c>
      <c r="I302" s="56" t="s">
        <v>502</v>
      </c>
      <c r="J302" s="67" t="e">
        <f>VLOOKUP(D302,#REF!,2)</f>
        <v>#REF!</v>
      </c>
    </row>
    <row r="303" spans="2:10">
      <c r="B303" s="52">
        <v>771</v>
      </c>
      <c r="C303" s="56" t="s">
        <v>583</v>
      </c>
      <c r="D303" s="56" t="s">
        <v>583</v>
      </c>
      <c r="E303" s="60" t="s">
        <v>974</v>
      </c>
      <c r="F303" s="62" t="s">
        <v>84</v>
      </c>
      <c r="G303" s="65">
        <v>15</v>
      </c>
      <c r="H303" s="65">
        <v>28618</v>
      </c>
      <c r="I303" s="56" t="s">
        <v>502</v>
      </c>
      <c r="J303" s="67" t="e">
        <f>VLOOKUP(D303,#REF!,2)</f>
        <v>#REF!</v>
      </c>
    </row>
    <row r="304" spans="2:10">
      <c r="B304" s="52">
        <v>773</v>
      </c>
      <c r="C304" s="56" t="s">
        <v>761</v>
      </c>
      <c r="D304" s="56" t="s">
        <v>761</v>
      </c>
      <c r="E304" s="60" t="s">
        <v>252</v>
      </c>
      <c r="F304" s="62" t="s">
        <v>84</v>
      </c>
      <c r="G304" s="65">
        <v>6</v>
      </c>
      <c r="H304" s="65">
        <v>3970</v>
      </c>
      <c r="I304" s="56" t="s">
        <v>502</v>
      </c>
      <c r="J304" s="67" t="e">
        <f>VLOOKUP(D304,#REF!,2)</f>
        <v>#REF!</v>
      </c>
    </row>
    <row r="305" spans="2:10">
      <c r="B305" s="52">
        <v>775</v>
      </c>
      <c r="C305" s="56" t="s">
        <v>568</v>
      </c>
      <c r="D305" s="56" t="s">
        <v>568</v>
      </c>
      <c r="E305" s="60" t="s">
        <v>975</v>
      </c>
      <c r="F305" s="62" t="s">
        <v>84</v>
      </c>
      <c r="G305" s="65">
        <v>16</v>
      </c>
      <c r="H305" s="65">
        <v>20570</v>
      </c>
      <c r="I305" s="56" t="s">
        <v>502</v>
      </c>
      <c r="J305" s="67" t="e">
        <f>VLOOKUP(D305,#REF!,2)</f>
        <v>#REF!</v>
      </c>
    </row>
    <row r="306" spans="2:10">
      <c r="B306" s="52">
        <v>777</v>
      </c>
      <c r="C306" s="56" t="s">
        <v>524</v>
      </c>
      <c r="D306" s="56" t="s">
        <v>524</v>
      </c>
      <c r="E306" s="60" t="s">
        <v>929</v>
      </c>
      <c r="F306" s="62" t="s">
        <v>84</v>
      </c>
      <c r="G306" s="65">
        <v>25</v>
      </c>
      <c r="H306" s="65">
        <v>43570</v>
      </c>
      <c r="I306" s="56" t="s">
        <v>502</v>
      </c>
      <c r="J306" s="67" t="e">
        <f>VLOOKUP(D306,#REF!,2)</f>
        <v>#REF!</v>
      </c>
    </row>
    <row r="307" spans="2:10">
      <c r="B307" s="52">
        <v>779</v>
      </c>
      <c r="C307" s="56" t="s">
        <v>243</v>
      </c>
      <c r="D307" s="56" t="s">
        <v>243</v>
      </c>
      <c r="E307" s="60" t="s">
        <v>593</v>
      </c>
      <c r="F307" s="62" t="s">
        <v>84</v>
      </c>
      <c r="G307" s="65">
        <v>39</v>
      </c>
      <c r="H307" s="65">
        <v>26662</v>
      </c>
      <c r="I307" s="56" t="s">
        <v>502</v>
      </c>
      <c r="J307" s="67" t="e">
        <f>VLOOKUP(D307,#REF!,2)</f>
        <v>#REF!</v>
      </c>
    </row>
    <row r="308" spans="2:10">
      <c r="B308" s="52">
        <v>781</v>
      </c>
      <c r="C308" s="56" t="s">
        <v>802</v>
      </c>
      <c r="D308" s="56" t="s">
        <v>802</v>
      </c>
      <c r="E308" s="60" t="s">
        <v>976</v>
      </c>
      <c r="F308" s="62" t="s">
        <v>84</v>
      </c>
      <c r="G308" s="65">
        <v>5</v>
      </c>
      <c r="H308" s="65">
        <v>13190</v>
      </c>
      <c r="I308" s="56" t="s">
        <v>502</v>
      </c>
      <c r="J308" s="67" t="e">
        <f>VLOOKUP(D308,#REF!,2)</f>
        <v>#REF!</v>
      </c>
    </row>
    <row r="309" spans="2:10">
      <c r="B309" s="52">
        <v>783</v>
      </c>
      <c r="C309" s="56" t="s">
        <v>709</v>
      </c>
      <c r="D309" s="56" t="s">
        <v>709</v>
      </c>
      <c r="E309" s="60" t="s">
        <v>463</v>
      </c>
      <c r="F309" s="62" t="s">
        <v>84</v>
      </c>
      <c r="G309" s="65">
        <v>9</v>
      </c>
      <c r="H309" s="65">
        <v>10009</v>
      </c>
      <c r="I309" s="56" t="s">
        <v>502</v>
      </c>
      <c r="J309" s="67" t="e">
        <f>VLOOKUP(D309,#REF!,2)</f>
        <v>#REF!</v>
      </c>
    </row>
    <row r="310" spans="2:10">
      <c r="B310" s="52">
        <v>785</v>
      </c>
      <c r="C310" s="56" t="s">
        <v>677</v>
      </c>
      <c r="D310" s="56" t="s">
        <v>677</v>
      </c>
      <c r="E310" s="60" t="s">
        <v>535</v>
      </c>
      <c r="F310" s="62" t="s">
        <v>84</v>
      </c>
      <c r="G310" s="65">
        <v>18</v>
      </c>
      <c r="H310" s="65">
        <v>69229</v>
      </c>
      <c r="I310" s="56" t="s">
        <v>502</v>
      </c>
      <c r="J310" s="67" t="e">
        <f>VLOOKUP(D310,#REF!,2)</f>
        <v>#REF!</v>
      </c>
    </row>
    <row r="311" spans="2:10">
      <c r="B311" s="52">
        <v>787</v>
      </c>
      <c r="C311" s="56" t="s">
        <v>151</v>
      </c>
      <c r="D311" s="56" t="s">
        <v>151</v>
      </c>
      <c r="E311" s="60" t="s">
        <v>681</v>
      </c>
      <c r="F311" s="62" t="s">
        <v>84</v>
      </c>
      <c r="G311" s="65">
        <v>14</v>
      </c>
      <c r="H311" s="65">
        <v>30295</v>
      </c>
      <c r="I311" s="56" t="s">
        <v>502</v>
      </c>
      <c r="J311" s="67" t="e">
        <f>VLOOKUP(D311,#REF!,2)</f>
        <v>#REF!</v>
      </c>
    </row>
    <row r="312" spans="2:10">
      <c r="B312" s="52">
        <v>789</v>
      </c>
      <c r="C312" s="56" t="s">
        <v>520</v>
      </c>
      <c r="D312" s="56" t="s">
        <v>520</v>
      </c>
      <c r="E312" s="60" t="s">
        <v>90</v>
      </c>
      <c r="F312" s="62" t="s">
        <v>84</v>
      </c>
      <c r="G312" s="65">
        <v>10</v>
      </c>
      <c r="H312" s="65">
        <v>37955</v>
      </c>
      <c r="I312" s="56" t="s">
        <v>502</v>
      </c>
      <c r="J312" s="67" t="e">
        <f>VLOOKUP(D312,#REF!,2)</f>
        <v>#REF!</v>
      </c>
    </row>
    <row r="313" spans="2:10">
      <c r="B313" s="52">
        <v>791</v>
      </c>
      <c r="C313" s="56" t="s">
        <v>722</v>
      </c>
      <c r="D313" s="56" t="s">
        <v>722</v>
      </c>
      <c r="E313" s="60" t="s">
        <v>577</v>
      </c>
      <c r="F313" s="62" t="s">
        <v>84</v>
      </c>
      <c r="G313" s="65">
        <v>14</v>
      </c>
      <c r="H313" s="65">
        <v>24262</v>
      </c>
      <c r="I313" s="56" t="s">
        <v>502</v>
      </c>
      <c r="J313" s="67" t="e">
        <f>VLOOKUP(D313,#REF!,2)</f>
        <v>#REF!</v>
      </c>
    </row>
    <row r="314" spans="2:10">
      <c r="B314" s="52">
        <v>793</v>
      </c>
      <c r="C314" s="56" t="s">
        <v>576</v>
      </c>
      <c r="D314" s="56" t="s">
        <v>576</v>
      </c>
      <c r="E314" s="60" t="s">
        <v>794</v>
      </c>
      <c r="F314" s="62" t="s">
        <v>84</v>
      </c>
      <c r="G314" s="65">
        <v>11</v>
      </c>
      <c r="H314" s="65">
        <v>17445</v>
      </c>
      <c r="I314" s="56" t="s">
        <v>502</v>
      </c>
      <c r="J314" s="67" t="e">
        <f>VLOOKUP(D314,#REF!,2)</f>
        <v>#REF!</v>
      </c>
    </row>
    <row r="315" spans="2:10">
      <c r="B315" s="52">
        <v>795</v>
      </c>
      <c r="C315" s="56" t="s">
        <v>35</v>
      </c>
      <c r="D315" s="56" t="s">
        <v>35</v>
      </c>
      <c r="E315" s="60" t="s">
        <v>609</v>
      </c>
      <c r="F315" s="62" t="s">
        <v>84</v>
      </c>
      <c r="G315" s="65">
        <v>8</v>
      </c>
      <c r="H315" s="65">
        <v>21101</v>
      </c>
      <c r="I315" s="56" t="s">
        <v>502</v>
      </c>
      <c r="J315" s="67" t="e">
        <f>VLOOKUP(D315,#REF!,2)</f>
        <v>#REF!</v>
      </c>
    </row>
    <row r="316" spans="2:10">
      <c r="B316" s="52">
        <v>797</v>
      </c>
      <c r="C316" s="56" t="s">
        <v>682</v>
      </c>
      <c r="D316" s="56" t="s">
        <v>682</v>
      </c>
      <c r="E316" s="60" t="s">
        <v>930</v>
      </c>
      <c r="F316" s="62" t="s">
        <v>84</v>
      </c>
      <c r="G316" s="65">
        <v>8</v>
      </c>
      <c r="H316" s="65">
        <v>16248</v>
      </c>
      <c r="I316" s="56" t="s">
        <v>502</v>
      </c>
      <c r="J316" s="67" t="e">
        <f>VLOOKUP(D316,#REF!,2)</f>
        <v>#REF!</v>
      </c>
    </row>
    <row r="317" spans="2:10">
      <c r="B317" s="52">
        <v>799</v>
      </c>
      <c r="C317" s="56" t="s">
        <v>684</v>
      </c>
      <c r="D317" s="56" t="s">
        <v>684</v>
      </c>
      <c r="E317" s="60" t="s">
        <v>798</v>
      </c>
      <c r="F317" s="62" t="s">
        <v>84</v>
      </c>
      <c r="G317" s="65">
        <v>9</v>
      </c>
      <c r="H317" s="65">
        <v>7672</v>
      </c>
      <c r="I317" s="56" t="s">
        <v>502</v>
      </c>
      <c r="J317" s="67" t="e">
        <f>VLOOKUP(D317,#REF!,2)</f>
        <v>#REF!</v>
      </c>
    </row>
    <row r="318" spans="2:10">
      <c r="B318" s="52">
        <v>801</v>
      </c>
      <c r="C318" s="56" t="s">
        <v>698</v>
      </c>
      <c r="D318" s="56" t="s">
        <v>698</v>
      </c>
      <c r="E318" s="60" t="s">
        <v>874</v>
      </c>
      <c r="F318" s="62" t="s">
        <v>84</v>
      </c>
      <c r="G318" s="65">
        <v>10</v>
      </c>
      <c r="H318" s="65">
        <v>10748</v>
      </c>
      <c r="I318" s="56" t="s">
        <v>502</v>
      </c>
      <c r="J318" s="67" t="e">
        <f>VLOOKUP(D318,#REF!,2)</f>
        <v>#REF!</v>
      </c>
    </row>
    <row r="319" spans="2:10">
      <c r="B319" s="52">
        <v>803</v>
      </c>
      <c r="C319" s="56" t="s">
        <v>232</v>
      </c>
      <c r="D319" s="56" t="s">
        <v>232</v>
      </c>
      <c r="E319" s="60" t="s">
        <v>928</v>
      </c>
      <c r="F319" s="62" t="s">
        <v>84</v>
      </c>
      <c r="G319" s="65">
        <v>9</v>
      </c>
      <c r="H319" s="65">
        <v>16510</v>
      </c>
      <c r="I319" s="56" t="s">
        <v>502</v>
      </c>
      <c r="J319" s="67" t="e">
        <f>VLOOKUP(D319,#REF!,2)</f>
        <v>#REF!</v>
      </c>
    </row>
    <row r="320" spans="2:10">
      <c r="B320" s="52">
        <v>805</v>
      </c>
      <c r="C320" s="56" t="s">
        <v>54</v>
      </c>
      <c r="D320" s="56" t="s">
        <v>54</v>
      </c>
      <c r="E320" s="60" t="s">
        <v>883</v>
      </c>
      <c r="F320" s="62" t="s">
        <v>84</v>
      </c>
      <c r="G320" s="65">
        <v>24</v>
      </c>
      <c r="H320" s="65">
        <v>30345</v>
      </c>
      <c r="I320" s="56" t="s">
        <v>502</v>
      </c>
      <c r="J320" s="67" t="e">
        <f>VLOOKUP(D320,#REF!,2)</f>
        <v>#REF!</v>
      </c>
    </row>
    <row r="321" spans="2:10">
      <c r="B321" s="52">
        <v>807</v>
      </c>
      <c r="C321" s="56" t="s">
        <v>385</v>
      </c>
      <c r="D321" s="56" t="s">
        <v>385</v>
      </c>
      <c r="E321" s="60" t="s">
        <v>898</v>
      </c>
      <c r="F321" s="62" t="s">
        <v>84</v>
      </c>
      <c r="G321" s="65">
        <v>14</v>
      </c>
      <c r="H321" s="65">
        <v>27454</v>
      </c>
      <c r="I321" s="56" t="s">
        <v>502</v>
      </c>
      <c r="J321" s="67" t="e">
        <f>VLOOKUP(D321,#REF!,2)</f>
        <v>#REF!</v>
      </c>
    </row>
    <row r="322" spans="2:10">
      <c r="B322" s="52">
        <v>809</v>
      </c>
      <c r="C322" s="56" t="s">
        <v>749</v>
      </c>
      <c r="D322" s="56" t="s">
        <v>749</v>
      </c>
      <c r="E322" s="60" t="s">
        <v>28</v>
      </c>
      <c r="F322" s="62" t="s">
        <v>84</v>
      </c>
      <c r="G322" s="65">
        <v>27</v>
      </c>
      <c r="H322" s="65">
        <v>70369</v>
      </c>
      <c r="I322" s="56" t="s">
        <v>502</v>
      </c>
      <c r="J322" s="67" t="e">
        <f>VLOOKUP(D322,#REF!,2)</f>
        <v>#REF!</v>
      </c>
    </row>
    <row r="323" spans="2:10">
      <c r="B323" s="52">
        <v>811</v>
      </c>
      <c r="C323" s="56" t="s">
        <v>435</v>
      </c>
      <c r="D323" s="56" t="s">
        <v>435</v>
      </c>
      <c r="E323" s="60" t="s">
        <v>222</v>
      </c>
      <c r="F323" s="62" t="s">
        <v>84</v>
      </c>
      <c r="G323" s="65">
        <v>7</v>
      </c>
      <c r="H323" s="65">
        <v>31161</v>
      </c>
      <c r="I323" s="56" t="s">
        <v>502</v>
      </c>
      <c r="J323" s="67" t="e">
        <f>VLOOKUP(D323,#REF!,2)</f>
        <v>#REF!</v>
      </c>
    </row>
    <row r="324" spans="2:10">
      <c r="B324" s="52">
        <v>813</v>
      </c>
      <c r="C324" s="56" t="s">
        <v>527</v>
      </c>
      <c r="D324" s="56" t="s">
        <v>527</v>
      </c>
      <c r="E324" s="60" t="s">
        <v>596</v>
      </c>
      <c r="F324" s="62" t="s">
        <v>84</v>
      </c>
      <c r="G324" s="65">
        <v>24</v>
      </c>
      <c r="H324" s="65">
        <v>18134</v>
      </c>
      <c r="I324" s="56" t="s">
        <v>502</v>
      </c>
      <c r="J324" s="67" t="e">
        <f>VLOOKUP(D324,#REF!,2)</f>
        <v>#REF!</v>
      </c>
    </row>
    <row r="325" spans="2:10">
      <c r="B325" s="52">
        <v>815</v>
      </c>
      <c r="C325" s="56" t="s">
        <v>264</v>
      </c>
      <c r="D325" s="56" t="s">
        <v>264</v>
      </c>
      <c r="E325" s="60" t="s">
        <v>388</v>
      </c>
      <c r="F325" s="62" t="s">
        <v>84</v>
      </c>
      <c r="G325" s="65">
        <v>24</v>
      </c>
      <c r="H325" s="65">
        <v>17597</v>
      </c>
      <c r="I325" s="56" t="s">
        <v>502</v>
      </c>
      <c r="J325" s="67" t="e">
        <f>VLOOKUP(D325,#REF!,2)</f>
        <v>#REF!</v>
      </c>
    </row>
    <row r="326" spans="2:10">
      <c r="B326" s="52">
        <v>817</v>
      </c>
      <c r="C326" s="56" t="s">
        <v>410</v>
      </c>
      <c r="D326" s="56" t="s">
        <v>410</v>
      </c>
      <c r="E326" s="60" t="s">
        <v>397</v>
      </c>
      <c r="F326" s="62" t="s">
        <v>84</v>
      </c>
      <c r="G326" s="65">
        <v>16</v>
      </c>
      <c r="H326" s="65">
        <v>22275</v>
      </c>
      <c r="I326" s="56" t="s">
        <v>502</v>
      </c>
      <c r="J326" s="67" t="e">
        <f>VLOOKUP(D326,#REF!,2)</f>
        <v>#REF!</v>
      </c>
    </row>
    <row r="327" spans="2:10">
      <c r="B327" s="52">
        <v>819</v>
      </c>
      <c r="C327" s="56" t="s">
        <v>242</v>
      </c>
      <c r="D327" s="56" t="s">
        <v>242</v>
      </c>
      <c r="E327" s="60" t="s">
        <v>390</v>
      </c>
      <c r="F327" s="62" t="s">
        <v>84</v>
      </c>
      <c r="G327" s="65">
        <v>5</v>
      </c>
      <c r="H327" s="65">
        <v>10961</v>
      </c>
      <c r="I327" s="56" t="s">
        <v>502</v>
      </c>
      <c r="J327" s="67" t="e">
        <f>VLOOKUP(D327,#REF!,2)</f>
        <v>#REF!</v>
      </c>
    </row>
    <row r="328" spans="2:10">
      <c r="B328" s="52">
        <v>821</v>
      </c>
      <c r="C328" s="56" t="s">
        <v>164</v>
      </c>
      <c r="D328" s="56" t="s">
        <v>164</v>
      </c>
      <c r="E328" s="60" t="s">
        <v>880</v>
      </c>
      <c r="F328" s="62" t="s">
        <v>84</v>
      </c>
      <c r="G328" s="65">
        <v>16</v>
      </c>
      <c r="H328" s="65">
        <v>16611</v>
      </c>
      <c r="I328" s="56" t="s">
        <v>502</v>
      </c>
      <c r="J328" s="67" t="e">
        <f>VLOOKUP(D328,#REF!,2)</f>
        <v>#REF!</v>
      </c>
    </row>
    <row r="329" spans="2:10">
      <c r="B329" s="52">
        <v>823</v>
      </c>
      <c r="C329" s="56" t="s">
        <v>445</v>
      </c>
      <c r="D329" s="56" t="s">
        <v>445</v>
      </c>
      <c r="E329" s="60" t="s">
        <v>864</v>
      </c>
      <c r="F329" s="62" t="s">
        <v>84</v>
      </c>
      <c r="G329" s="65">
        <v>22</v>
      </c>
      <c r="H329" s="65">
        <v>23239</v>
      </c>
      <c r="I329" s="56" t="s">
        <v>502</v>
      </c>
      <c r="J329" s="67" t="e">
        <f>VLOOKUP(D329,#REF!,2)</f>
        <v>#REF!</v>
      </c>
    </row>
    <row r="330" spans="2:10">
      <c r="B330" s="52">
        <v>825</v>
      </c>
      <c r="C330" s="56" t="s">
        <v>495</v>
      </c>
      <c r="D330" s="56" t="s">
        <v>495</v>
      </c>
      <c r="E330" s="60" t="s">
        <v>607</v>
      </c>
      <c r="F330" s="62" t="s">
        <v>84</v>
      </c>
      <c r="G330" s="65">
        <v>3</v>
      </c>
      <c r="H330" s="65">
        <v>4111</v>
      </c>
      <c r="I330" s="56" t="s">
        <v>502</v>
      </c>
      <c r="J330" s="67" t="e">
        <f>VLOOKUP(D330,#REF!,2)</f>
        <v>#REF!</v>
      </c>
    </row>
    <row r="331" spans="2:10">
      <c r="B331" s="52">
        <v>827</v>
      </c>
      <c r="C331" s="56" t="s">
        <v>506</v>
      </c>
      <c r="D331" s="56" t="s">
        <v>506</v>
      </c>
      <c r="E331" s="60" t="s">
        <v>965</v>
      </c>
      <c r="F331" s="62" t="s">
        <v>84</v>
      </c>
      <c r="G331" s="65">
        <v>7</v>
      </c>
      <c r="H331" s="65">
        <v>11137</v>
      </c>
      <c r="I331" s="56" t="s">
        <v>502</v>
      </c>
      <c r="J331" s="67" t="e">
        <f>VLOOKUP(D331,#REF!,2)</f>
        <v>#REF!</v>
      </c>
    </row>
    <row r="332" spans="2:10">
      <c r="B332" s="52">
        <v>829</v>
      </c>
      <c r="C332" s="56" t="s">
        <v>744</v>
      </c>
      <c r="D332" s="56" t="s">
        <v>744</v>
      </c>
      <c r="E332" s="60" t="s">
        <v>977</v>
      </c>
      <c r="F332" s="62" t="s">
        <v>84</v>
      </c>
      <c r="G332" s="65">
        <v>20</v>
      </c>
      <c r="H332" s="65">
        <v>39221</v>
      </c>
      <c r="I332" s="56" t="s">
        <v>502</v>
      </c>
      <c r="J332" s="67" t="e">
        <f>VLOOKUP(D332,#REF!,2)</f>
        <v>#REF!</v>
      </c>
    </row>
    <row r="333" spans="2:10">
      <c r="B333" s="52">
        <v>831</v>
      </c>
      <c r="C333" s="56" t="s">
        <v>122</v>
      </c>
      <c r="D333" s="56" t="s">
        <v>122</v>
      </c>
      <c r="E333" s="60" t="s">
        <v>608</v>
      </c>
      <c r="F333" s="62" t="s">
        <v>84</v>
      </c>
      <c r="G333" s="65">
        <v>23</v>
      </c>
      <c r="H333" s="65">
        <v>60338</v>
      </c>
      <c r="I333" s="56" t="s">
        <v>502</v>
      </c>
      <c r="J333" s="67" t="e">
        <f>VLOOKUP(D333,#REF!,2)</f>
        <v>#REF!</v>
      </c>
    </row>
    <row r="334" spans="2:10">
      <c r="B334" s="52">
        <v>833</v>
      </c>
      <c r="C334" s="56" t="s">
        <v>43</v>
      </c>
      <c r="D334" s="56" t="s">
        <v>43</v>
      </c>
      <c r="E334" s="60" t="s">
        <v>106</v>
      </c>
      <c r="F334" s="62" t="s">
        <v>84</v>
      </c>
      <c r="G334" s="65">
        <v>31</v>
      </c>
      <c r="H334" s="65">
        <v>78647</v>
      </c>
      <c r="I334" s="56" t="s">
        <v>502</v>
      </c>
      <c r="J334" s="67" t="e">
        <f>VLOOKUP(D334,#REF!,2)</f>
        <v>#REF!</v>
      </c>
    </row>
    <row r="335" spans="2:10">
      <c r="B335" s="52">
        <v>835</v>
      </c>
      <c r="C335" s="56" t="s">
        <v>553</v>
      </c>
      <c r="D335" s="56" t="s">
        <v>553</v>
      </c>
      <c r="E335" s="60" t="s">
        <v>92</v>
      </c>
      <c r="F335" s="62" t="s">
        <v>84</v>
      </c>
      <c r="G335" s="65">
        <v>15</v>
      </c>
      <c r="H335" s="65">
        <v>32998</v>
      </c>
      <c r="I335" s="56" t="s">
        <v>502</v>
      </c>
      <c r="J335" s="67" t="e">
        <f>VLOOKUP(D335,#REF!,2)</f>
        <v>#REF!</v>
      </c>
    </row>
    <row r="336" spans="2:10">
      <c r="B336" s="52">
        <v>837</v>
      </c>
      <c r="C336" s="56" t="s">
        <v>526</v>
      </c>
      <c r="D336" s="56" t="s">
        <v>526</v>
      </c>
      <c r="E336" s="60" t="s">
        <v>834</v>
      </c>
      <c r="F336" s="62" t="s">
        <v>84</v>
      </c>
      <c r="G336" s="65">
        <v>23</v>
      </c>
      <c r="H336" s="65">
        <v>31417</v>
      </c>
      <c r="I336" s="56" t="s">
        <v>502</v>
      </c>
      <c r="J336" s="67" t="e">
        <f>VLOOKUP(D336,#REF!,2)</f>
        <v>#REF!</v>
      </c>
    </row>
    <row r="337" spans="2:10">
      <c r="B337" s="52">
        <v>839</v>
      </c>
      <c r="C337" s="56" t="s">
        <v>715</v>
      </c>
      <c r="D337" s="56" t="s">
        <v>715</v>
      </c>
      <c r="E337" s="60" t="s">
        <v>925</v>
      </c>
      <c r="F337" s="62" t="s">
        <v>84</v>
      </c>
      <c r="G337" s="65">
        <v>8</v>
      </c>
      <c r="H337" s="65">
        <v>3894</v>
      </c>
      <c r="I337" s="56" t="s">
        <v>502</v>
      </c>
      <c r="J337" s="67" t="e">
        <f>VLOOKUP(D337,#REF!,2)</f>
        <v>#REF!</v>
      </c>
    </row>
    <row r="338" spans="2:10">
      <c r="B338" s="52">
        <v>841</v>
      </c>
      <c r="C338" s="56" t="s">
        <v>572</v>
      </c>
      <c r="D338" s="56" t="s">
        <v>572</v>
      </c>
      <c r="E338" s="60" t="s">
        <v>978</v>
      </c>
      <c r="F338" s="62" t="s">
        <v>84</v>
      </c>
      <c r="G338" s="65">
        <v>7</v>
      </c>
      <c r="H338" s="65">
        <v>4020</v>
      </c>
      <c r="I338" s="56" t="s">
        <v>502</v>
      </c>
      <c r="J338" s="67" t="e">
        <f>VLOOKUP(D338,#REF!,2)</f>
        <v>#REF!</v>
      </c>
    </row>
    <row r="339" spans="2:10">
      <c r="B339" s="52">
        <v>843</v>
      </c>
      <c r="C339" s="56" t="s">
        <v>69</v>
      </c>
      <c r="D339" s="56" t="s">
        <v>69</v>
      </c>
      <c r="E339" s="60" t="s">
        <v>395</v>
      </c>
      <c r="F339" s="62" t="s">
        <v>84</v>
      </c>
      <c r="G339" s="65">
        <v>45</v>
      </c>
      <c r="H339" s="65">
        <v>68009</v>
      </c>
      <c r="I339" s="56" t="s">
        <v>502</v>
      </c>
      <c r="J339" s="67" t="e">
        <f>VLOOKUP(D339,#REF!,2)</f>
        <v>#REF!</v>
      </c>
    </row>
    <row r="340" spans="2:10">
      <c r="B340" s="52">
        <v>845</v>
      </c>
      <c r="C340" s="56" t="s">
        <v>268</v>
      </c>
      <c r="D340" s="56" t="s">
        <v>268</v>
      </c>
      <c r="E340" s="60" t="s">
        <v>979</v>
      </c>
      <c r="F340" s="62" t="s">
        <v>84</v>
      </c>
      <c r="G340" s="65">
        <v>42</v>
      </c>
      <c r="H340" s="65">
        <v>88504</v>
      </c>
      <c r="I340" s="56" t="s">
        <v>502</v>
      </c>
      <c r="J340" s="67" t="e">
        <f>VLOOKUP(D340,#REF!,2)</f>
        <v>#REF!</v>
      </c>
    </row>
    <row r="341" spans="2:10">
      <c r="B341" s="52">
        <v>847</v>
      </c>
      <c r="C341" s="56" t="s">
        <v>635</v>
      </c>
      <c r="D341" s="56" t="s">
        <v>635</v>
      </c>
      <c r="E341" s="60" t="s">
        <v>587</v>
      </c>
      <c r="F341" s="62" t="s">
        <v>84</v>
      </c>
      <c r="G341" s="65">
        <v>10</v>
      </c>
      <c r="H341" s="65">
        <v>37268</v>
      </c>
      <c r="I341" s="56" t="s">
        <v>502</v>
      </c>
      <c r="J341" s="67" t="e">
        <f>VLOOKUP(D341,#REF!,2)</f>
        <v>#REF!</v>
      </c>
    </row>
    <row r="342" spans="2:10">
      <c r="B342" s="52">
        <v>849</v>
      </c>
      <c r="C342" s="56" t="s">
        <v>225</v>
      </c>
      <c r="D342" s="56" t="s">
        <v>225</v>
      </c>
      <c r="E342" s="60" t="s">
        <v>135</v>
      </c>
      <c r="F342" s="62" t="s">
        <v>84</v>
      </c>
      <c r="G342" s="65">
        <v>10</v>
      </c>
      <c r="H342" s="65">
        <v>23577</v>
      </c>
      <c r="I342" s="56" t="s">
        <v>502</v>
      </c>
      <c r="J342" s="67" t="e">
        <f>VLOOKUP(D342,#REF!,2)</f>
        <v>#REF!</v>
      </c>
    </row>
    <row r="343" spans="2:10">
      <c r="B343" s="52">
        <v>851</v>
      </c>
      <c r="C343" s="56" t="s">
        <v>68</v>
      </c>
      <c r="D343" s="56" t="s">
        <v>68</v>
      </c>
      <c r="E343" s="60" t="s">
        <v>980</v>
      </c>
      <c r="F343" s="62" t="s">
        <v>84</v>
      </c>
      <c r="G343" s="65">
        <v>8</v>
      </c>
      <c r="H343" s="65">
        <v>22950</v>
      </c>
      <c r="I343" s="56" t="s">
        <v>502</v>
      </c>
      <c r="J343" s="67" t="e">
        <f>VLOOKUP(D343,#REF!,2)</f>
        <v>#REF!</v>
      </c>
    </row>
    <row r="344" spans="2:10">
      <c r="B344" s="52">
        <v>853</v>
      </c>
      <c r="C344" s="56" t="s">
        <v>173</v>
      </c>
      <c r="D344" s="56" t="s">
        <v>173</v>
      </c>
      <c r="E344" s="60" t="s">
        <v>406</v>
      </c>
      <c r="F344" s="62" t="s">
        <v>84</v>
      </c>
      <c r="G344" s="65">
        <v>5</v>
      </c>
      <c r="H344" s="65">
        <v>13178</v>
      </c>
      <c r="I344" s="56" t="s">
        <v>502</v>
      </c>
      <c r="J344" s="67" t="e">
        <f>VLOOKUP(D344,#REF!,2)</f>
        <v>#REF!</v>
      </c>
    </row>
    <row r="345" spans="2:10">
      <c r="B345" s="52">
        <v>855</v>
      </c>
      <c r="C345" s="56" t="s">
        <v>241</v>
      </c>
      <c r="D345" s="56" t="s">
        <v>241</v>
      </c>
      <c r="E345" s="60" t="s">
        <v>694</v>
      </c>
      <c r="F345" s="62" t="s">
        <v>84</v>
      </c>
      <c r="G345" s="65">
        <v>20</v>
      </c>
      <c r="H345" s="65">
        <v>25989</v>
      </c>
      <c r="I345" s="56" t="s">
        <v>502</v>
      </c>
      <c r="J345" s="67" t="e">
        <f>VLOOKUP(D345,#REF!,2)</f>
        <v>#REF!</v>
      </c>
    </row>
    <row r="346" spans="2:10">
      <c r="B346" s="52">
        <v>857</v>
      </c>
      <c r="C346" s="56" t="s">
        <v>772</v>
      </c>
      <c r="D346" s="56" t="s">
        <v>772</v>
      </c>
      <c r="E346" s="60" t="s">
        <v>570</v>
      </c>
      <c r="F346" s="62" t="s">
        <v>84</v>
      </c>
      <c r="G346" s="65">
        <v>10</v>
      </c>
      <c r="H346" s="65">
        <v>12664</v>
      </c>
      <c r="I346" s="56" t="s">
        <v>502</v>
      </c>
      <c r="J346" s="67" t="e">
        <f>VLOOKUP(D346,#REF!,2)</f>
        <v>#REF!</v>
      </c>
    </row>
    <row r="347" spans="2:10">
      <c r="B347" s="52">
        <v>859</v>
      </c>
      <c r="C347" s="56" t="s">
        <v>350</v>
      </c>
      <c r="D347" s="56" t="s">
        <v>350</v>
      </c>
      <c r="E347" s="60" t="s">
        <v>634</v>
      </c>
      <c r="F347" s="62" t="s">
        <v>84</v>
      </c>
      <c r="G347" s="65">
        <v>15</v>
      </c>
      <c r="H347" s="65">
        <v>38853</v>
      </c>
      <c r="I347" s="56" t="s">
        <v>502</v>
      </c>
      <c r="J347" s="67" t="e">
        <f>VLOOKUP(D347,#REF!,2)</f>
        <v>#REF!</v>
      </c>
    </row>
    <row r="348" spans="2:10">
      <c r="B348" s="52">
        <v>861</v>
      </c>
      <c r="C348" s="56" t="s">
        <v>580</v>
      </c>
      <c r="D348" s="56" t="s">
        <v>580</v>
      </c>
      <c r="E348" s="60" t="s">
        <v>594</v>
      </c>
      <c r="F348" s="62" t="s">
        <v>84</v>
      </c>
      <c r="G348" s="65">
        <v>6</v>
      </c>
      <c r="H348" s="65">
        <v>11866</v>
      </c>
      <c r="I348" s="56" t="s">
        <v>502</v>
      </c>
      <c r="J348" s="67" t="e">
        <f>VLOOKUP(D348,#REF!,2)</f>
        <v>#REF!</v>
      </c>
    </row>
    <row r="349" spans="2:10">
      <c r="B349" s="52">
        <v>863</v>
      </c>
      <c r="C349" s="56" t="s">
        <v>37</v>
      </c>
      <c r="D349" s="56" t="s">
        <v>37</v>
      </c>
      <c r="E349" s="60" t="s">
        <v>475</v>
      </c>
      <c r="F349" s="62" t="s">
        <v>84</v>
      </c>
      <c r="G349" s="65">
        <v>19</v>
      </c>
      <c r="H349" s="65">
        <v>29329</v>
      </c>
      <c r="I349" s="56" t="s">
        <v>502</v>
      </c>
      <c r="J349" s="67" t="e">
        <f>VLOOKUP(D349,#REF!,2)</f>
        <v>#REF!</v>
      </c>
    </row>
    <row r="350" spans="2:10">
      <c r="B350" s="52">
        <v>865</v>
      </c>
      <c r="C350" s="56" t="s">
        <v>457</v>
      </c>
      <c r="D350" s="56" t="s">
        <v>457</v>
      </c>
      <c r="E350" s="60" t="s">
        <v>801</v>
      </c>
      <c r="F350" s="62" t="s">
        <v>84</v>
      </c>
      <c r="G350" s="65">
        <v>8</v>
      </c>
      <c r="H350" s="65">
        <v>11551</v>
      </c>
      <c r="I350" s="56" t="s">
        <v>502</v>
      </c>
      <c r="J350" s="67" t="e">
        <f>VLOOKUP(D350,#REF!,2)</f>
        <v>#REF!</v>
      </c>
    </row>
    <row r="351" spans="2:10">
      <c r="B351" s="52">
        <v>867</v>
      </c>
      <c r="C351" s="56" t="s">
        <v>703</v>
      </c>
      <c r="D351" s="56" t="s">
        <v>703</v>
      </c>
      <c r="E351" s="60" t="s">
        <v>875</v>
      </c>
      <c r="F351" s="62" t="s">
        <v>84</v>
      </c>
      <c r="G351" s="65">
        <v>4</v>
      </c>
      <c r="H351" s="65">
        <v>2848</v>
      </c>
      <c r="I351" s="56" t="s">
        <v>502</v>
      </c>
      <c r="J351" s="67" t="e">
        <f>VLOOKUP(D351,#REF!,2)</f>
        <v>#REF!</v>
      </c>
    </row>
    <row r="352" spans="2:10">
      <c r="B352" s="52">
        <v>869</v>
      </c>
      <c r="C352" s="56" t="s">
        <v>167</v>
      </c>
      <c r="D352" s="56" t="s">
        <v>167</v>
      </c>
      <c r="E352" s="60" t="s">
        <v>845</v>
      </c>
      <c r="F352" s="62" t="s">
        <v>84</v>
      </c>
      <c r="G352" s="65">
        <v>12</v>
      </c>
      <c r="H352" s="65">
        <v>20706</v>
      </c>
      <c r="I352" s="56" t="s">
        <v>502</v>
      </c>
      <c r="J352" s="67" t="e">
        <f>VLOOKUP(D352,#REF!,2)</f>
        <v>#REF!</v>
      </c>
    </row>
    <row r="353" spans="2:10">
      <c r="B353" s="52">
        <v>871</v>
      </c>
      <c r="C353" s="56" t="s">
        <v>747</v>
      </c>
      <c r="D353" s="56" t="s">
        <v>747</v>
      </c>
      <c r="E353" s="60" t="s">
        <v>361</v>
      </c>
      <c r="F353" s="62" t="s">
        <v>84</v>
      </c>
      <c r="G353" s="65">
        <v>30</v>
      </c>
      <c r="H353" s="65">
        <v>63202</v>
      </c>
      <c r="I353" s="56" t="s">
        <v>502</v>
      </c>
      <c r="J353" s="67" t="e">
        <f>VLOOKUP(D353,#REF!,2)</f>
        <v>#REF!</v>
      </c>
    </row>
    <row r="354" spans="2:10">
      <c r="B354" s="52">
        <v>873</v>
      </c>
      <c r="C354" s="56" t="s">
        <v>366</v>
      </c>
      <c r="D354" s="56" t="s">
        <v>366</v>
      </c>
      <c r="E354" s="60" t="s">
        <v>542</v>
      </c>
      <c r="F354" s="62" t="s">
        <v>84</v>
      </c>
      <c r="G354" s="65">
        <v>26</v>
      </c>
      <c r="H354" s="65">
        <v>28318</v>
      </c>
      <c r="I354" s="56" t="s">
        <v>502</v>
      </c>
      <c r="J354" s="67" t="e">
        <f>VLOOKUP(D354,#REF!,2)</f>
        <v>#REF!</v>
      </c>
    </row>
    <row r="355" spans="2:10">
      <c r="B355" s="52">
        <v>875</v>
      </c>
      <c r="C355" s="56" t="s">
        <v>756</v>
      </c>
      <c r="D355" s="56" t="s">
        <v>756</v>
      </c>
      <c r="E355" s="60" t="s">
        <v>638</v>
      </c>
      <c r="F355" s="62" t="s">
        <v>84</v>
      </c>
      <c r="G355" s="65">
        <v>29</v>
      </c>
      <c r="H355" s="65">
        <v>43960</v>
      </c>
      <c r="I355" s="56" t="s">
        <v>502</v>
      </c>
      <c r="J355" s="67" t="e">
        <f>VLOOKUP(D355,#REF!,2)</f>
        <v>#REF!</v>
      </c>
    </row>
    <row r="356" spans="2:10">
      <c r="B356" s="52">
        <v>877</v>
      </c>
      <c r="C356" s="56" t="s">
        <v>558</v>
      </c>
      <c r="D356" s="56" t="s">
        <v>558</v>
      </c>
      <c r="E356" s="60" t="s">
        <v>981</v>
      </c>
      <c r="F356" s="62" t="s">
        <v>84</v>
      </c>
      <c r="G356" s="65">
        <v>7</v>
      </c>
      <c r="H356" s="65">
        <v>30609</v>
      </c>
      <c r="I356" s="56" t="s">
        <v>502</v>
      </c>
      <c r="J356" s="67" t="e">
        <f>VLOOKUP(D356,#REF!,2)</f>
        <v>#REF!</v>
      </c>
    </row>
    <row r="357" spans="2:10">
      <c r="B357" s="52">
        <v>879</v>
      </c>
      <c r="C357" s="56" t="s">
        <v>455</v>
      </c>
      <c r="D357" s="56" t="s">
        <v>455</v>
      </c>
      <c r="E357" s="60" t="s">
        <v>554</v>
      </c>
      <c r="F357" s="62" t="s">
        <v>84</v>
      </c>
      <c r="G357" s="65">
        <v>6</v>
      </c>
      <c r="H357" s="65">
        <v>14742</v>
      </c>
      <c r="I357" s="56" t="s">
        <v>502</v>
      </c>
      <c r="J357" s="67" t="e">
        <f>VLOOKUP(D357,#REF!,2)</f>
        <v>#REF!</v>
      </c>
    </row>
    <row r="358" spans="2:10">
      <c r="B358" s="52">
        <v>881</v>
      </c>
      <c r="C358" s="56" t="s">
        <v>392</v>
      </c>
      <c r="D358" s="56" t="s">
        <v>392</v>
      </c>
      <c r="E358" s="60" t="s">
        <v>371</v>
      </c>
      <c r="F358" s="62" t="s">
        <v>84</v>
      </c>
      <c r="G358" s="65">
        <v>10</v>
      </c>
      <c r="H358" s="65">
        <v>24108</v>
      </c>
      <c r="I358" s="56" t="s">
        <v>502</v>
      </c>
      <c r="J358" s="67" t="e">
        <f>VLOOKUP(D358,#REF!,2)</f>
        <v>#REF!</v>
      </c>
    </row>
    <row r="359" spans="2:10">
      <c r="B359" s="52">
        <v>883</v>
      </c>
      <c r="C359" s="56" t="s">
        <v>279</v>
      </c>
      <c r="D359" s="56" t="s">
        <v>279</v>
      </c>
      <c r="E359" s="60" t="s">
        <v>353</v>
      </c>
      <c r="F359" s="62" t="s">
        <v>84</v>
      </c>
      <c r="G359" s="65">
        <v>9</v>
      </c>
      <c r="H359" s="65">
        <v>29374</v>
      </c>
      <c r="I359" s="56" t="s">
        <v>502</v>
      </c>
      <c r="J359" s="67" t="e">
        <f>VLOOKUP(D359,#REF!,2)</f>
        <v>#REF!</v>
      </c>
    </row>
    <row r="360" spans="2:10">
      <c r="B360" s="52">
        <v>885</v>
      </c>
      <c r="C360" s="56" t="s">
        <v>784</v>
      </c>
      <c r="D360" s="56" t="s">
        <v>784</v>
      </c>
      <c r="E360" s="60" t="s">
        <v>872</v>
      </c>
      <c r="F360" s="62" t="s">
        <v>84</v>
      </c>
      <c r="G360" s="65">
        <v>9</v>
      </c>
      <c r="H360" s="65">
        <v>18400</v>
      </c>
      <c r="I360" s="56" t="s">
        <v>502</v>
      </c>
      <c r="J360" s="67" t="e">
        <f>VLOOKUP(D360,#REF!,2)</f>
        <v>#REF!</v>
      </c>
    </row>
    <row r="361" spans="2:10">
      <c r="B361" s="52">
        <v>887</v>
      </c>
      <c r="C361" s="56" t="s">
        <v>786</v>
      </c>
      <c r="D361" s="56" t="s">
        <v>786</v>
      </c>
      <c r="E361" s="60" t="s">
        <v>972</v>
      </c>
      <c r="F361" s="62" t="s">
        <v>84</v>
      </c>
      <c r="G361" s="65">
        <v>8</v>
      </c>
      <c r="H361" s="65">
        <v>29641</v>
      </c>
      <c r="I361" s="56" t="s">
        <v>502</v>
      </c>
      <c r="J361" s="67" t="e">
        <f>VLOOKUP(D361,#REF!,2)</f>
        <v>#REF!</v>
      </c>
    </row>
    <row r="362" spans="2:10">
      <c r="B362" s="52">
        <v>889</v>
      </c>
      <c r="C362" s="56" t="s">
        <v>76</v>
      </c>
      <c r="D362" s="56" t="s">
        <v>76</v>
      </c>
      <c r="E362" s="60" t="s">
        <v>866</v>
      </c>
      <c r="F362" s="62" t="s">
        <v>84</v>
      </c>
      <c r="G362" s="65">
        <v>4</v>
      </c>
      <c r="H362" s="65">
        <v>2002</v>
      </c>
      <c r="I362" s="56" t="s">
        <v>502</v>
      </c>
      <c r="J362" s="67" t="e">
        <f>VLOOKUP(D362,#REF!,2)</f>
        <v>#REF!</v>
      </c>
    </row>
    <row r="363" spans="2:10">
      <c r="B363" s="52">
        <v>891</v>
      </c>
      <c r="C363" s="56" t="s">
        <v>586</v>
      </c>
      <c r="D363" s="56" t="s">
        <v>586</v>
      </c>
      <c r="E363" s="60" t="s">
        <v>767</v>
      </c>
      <c r="F363" s="62" t="s">
        <v>84</v>
      </c>
      <c r="G363" s="65">
        <v>4</v>
      </c>
      <c r="H363" s="65">
        <v>1054</v>
      </c>
      <c r="I363" s="56" t="s">
        <v>502</v>
      </c>
      <c r="J363" s="67" t="e">
        <f>VLOOKUP(D363,#REF!,2)</f>
        <v>#REF!</v>
      </c>
    </row>
    <row r="364" spans="2:10">
      <c r="B364" s="52">
        <v>893</v>
      </c>
      <c r="C364" s="56" t="s">
        <v>768</v>
      </c>
      <c r="D364" s="56" t="s">
        <v>768</v>
      </c>
      <c r="E364" s="60" t="s">
        <v>414</v>
      </c>
      <c r="F364" s="62" t="s">
        <v>84</v>
      </c>
      <c r="G364" s="65">
        <v>2</v>
      </c>
      <c r="H364" s="65">
        <v>2236</v>
      </c>
      <c r="I364" s="56" t="s">
        <v>502</v>
      </c>
      <c r="J364" s="67" t="e">
        <f>VLOOKUP(D364,#REF!,2)</f>
        <v>#REF!</v>
      </c>
    </row>
    <row r="365" spans="2:10">
      <c r="B365" s="52">
        <v>895</v>
      </c>
      <c r="C365" s="56" t="s">
        <v>133</v>
      </c>
      <c r="D365" s="56" t="s">
        <v>133</v>
      </c>
      <c r="E365" s="60" t="s">
        <v>895</v>
      </c>
      <c r="F365" s="62" t="s">
        <v>84</v>
      </c>
      <c r="G365" s="65">
        <v>5</v>
      </c>
      <c r="H365" s="65">
        <v>4035</v>
      </c>
      <c r="I365" s="56" t="s">
        <v>502</v>
      </c>
      <c r="J365" s="67" t="e">
        <f>VLOOKUP(D365,#REF!,2)</f>
        <v>#REF!</v>
      </c>
    </row>
    <row r="366" spans="2:10">
      <c r="B366" s="52">
        <v>897</v>
      </c>
      <c r="C366" s="56" t="s">
        <v>240</v>
      </c>
      <c r="D366" s="56" t="s">
        <v>240</v>
      </c>
      <c r="E366" s="60" t="s">
        <v>250</v>
      </c>
      <c r="F366" s="62" t="s">
        <v>84</v>
      </c>
      <c r="G366" s="65">
        <v>2</v>
      </c>
      <c r="H366" s="65">
        <v>1303</v>
      </c>
      <c r="I366" s="56" t="s">
        <v>502</v>
      </c>
      <c r="J366" s="67" t="e">
        <f>VLOOKUP(D366,#REF!,2)</f>
        <v>#REF!</v>
      </c>
    </row>
    <row r="367" spans="2:10">
      <c r="B367" s="52">
        <v>899</v>
      </c>
      <c r="C367" s="56" t="s">
        <v>519</v>
      </c>
      <c r="D367" s="56" t="s">
        <v>519</v>
      </c>
      <c r="E367" s="60" t="s">
        <v>325</v>
      </c>
      <c r="F367" s="62" t="s">
        <v>84</v>
      </c>
      <c r="G367" s="65">
        <v>3</v>
      </c>
      <c r="H367" s="65">
        <v>1071</v>
      </c>
      <c r="I367" s="56" t="s">
        <v>502</v>
      </c>
      <c r="J367" s="67" t="e">
        <f>VLOOKUP(D367,#REF!,2)</f>
        <v>#REF!</v>
      </c>
    </row>
    <row r="368" spans="2:10">
      <c r="B368" s="52">
        <v>901</v>
      </c>
      <c r="C368" s="56" t="s">
        <v>467</v>
      </c>
      <c r="D368" s="56" t="s">
        <v>467</v>
      </c>
      <c r="E368" s="60" t="s">
        <v>649</v>
      </c>
      <c r="F368" s="62" t="s">
        <v>84</v>
      </c>
      <c r="G368" s="65">
        <v>85</v>
      </c>
      <c r="H368" s="65">
        <v>54725</v>
      </c>
      <c r="I368" s="56" t="s">
        <v>324</v>
      </c>
      <c r="J368" s="67" t="e">
        <f>VLOOKUP(D368,#REF!,2)</f>
        <v>#REF!</v>
      </c>
    </row>
    <row r="369" spans="2:10">
      <c r="B369" s="52">
        <v>903</v>
      </c>
      <c r="C369" s="56" t="s">
        <v>686</v>
      </c>
      <c r="D369" s="56" t="s">
        <v>686</v>
      </c>
      <c r="E369" s="60" t="s">
        <v>557</v>
      </c>
      <c r="F369" s="62" t="s">
        <v>84</v>
      </c>
      <c r="G369" s="65">
        <v>90</v>
      </c>
      <c r="H369" s="65">
        <v>18986</v>
      </c>
      <c r="I369" s="56" t="s">
        <v>324</v>
      </c>
      <c r="J369" s="67" t="e">
        <f>VLOOKUP(D369,#REF!,2)</f>
        <v>#REF!</v>
      </c>
    </row>
    <row r="370" spans="2:10">
      <c r="B370" s="52">
        <v>906</v>
      </c>
      <c r="C370" s="56" t="s">
        <v>710</v>
      </c>
      <c r="D370" s="56" t="s">
        <v>710</v>
      </c>
      <c r="E370" s="60" t="s">
        <v>132</v>
      </c>
      <c r="F370" s="62" t="s">
        <v>84</v>
      </c>
      <c r="G370" s="65">
        <v>33</v>
      </c>
      <c r="H370" s="65">
        <v>44412</v>
      </c>
      <c r="I370" s="56" t="s">
        <v>324</v>
      </c>
      <c r="J370" s="67" t="e">
        <f>VLOOKUP(D370,#REF!,2)</f>
        <v>#REF!</v>
      </c>
    </row>
    <row r="371" spans="2:10">
      <c r="B371" s="52">
        <v>908</v>
      </c>
      <c r="C371" s="56" t="s">
        <v>705</v>
      </c>
      <c r="D371" s="56" t="s">
        <v>705</v>
      </c>
      <c r="E371" s="60" t="s">
        <v>27</v>
      </c>
      <c r="F371" s="62" t="s">
        <v>84</v>
      </c>
      <c r="G371" s="65">
        <v>12</v>
      </c>
      <c r="H371" s="65">
        <v>20698</v>
      </c>
      <c r="I371" s="56" t="s">
        <v>324</v>
      </c>
      <c r="J371" s="67" t="e">
        <f>VLOOKUP(D371,#REF!,2)</f>
        <v>#REF!</v>
      </c>
    </row>
    <row r="372" spans="2:10">
      <c r="B372" s="52">
        <v>910</v>
      </c>
      <c r="C372" s="56" t="s">
        <v>585</v>
      </c>
      <c r="D372" s="56" t="s">
        <v>585</v>
      </c>
      <c r="E372" s="60" t="s">
        <v>982</v>
      </c>
      <c r="F372" s="62" t="s">
        <v>84</v>
      </c>
      <c r="G372" s="65">
        <v>30</v>
      </c>
      <c r="H372" s="65">
        <v>29535</v>
      </c>
      <c r="I372" s="56" t="s">
        <v>324</v>
      </c>
      <c r="J372" s="67" t="e">
        <f>VLOOKUP(D372,#REF!,2)</f>
        <v>#REF!</v>
      </c>
    </row>
    <row r="373" spans="2:10">
      <c r="B373" s="52">
        <v>912</v>
      </c>
      <c r="C373" s="56" t="s">
        <v>327</v>
      </c>
      <c r="D373" s="56" t="s">
        <v>327</v>
      </c>
      <c r="E373" s="60" t="s">
        <v>25</v>
      </c>
      <c r="F373" s="62" t="s">
        <v>84</v>
      </c>
      <c r="G373" s="65">
        <v>14</v>
      </c>
      <c r="H373" s="65">
        <v>22072</v>
      </c>
      <c r="I373" s="56" t="s">
        <v>324</v>
      </c>
      <c r="J373" s="67" t="e">
        <f>VLOOKUP(D373,#REF!,2)</f>
        <v>#REF!</v>
      </c>
    </row>
    <row r="374" spans="2:10">
      <c r="B374" s="52">
        <v>914</v>
      </c>
      <c r="C374" s="56" t="s">
        <v>459</v>
      </c>
      <c r="D374" s="56" t="s">
        <v>459</v>
      </c>
      <c r="E374" s="60" t="s">
        <v>481</v>
      </c>
      <c r="F374" s="62" t="s">
        <v>84</v>
      </c>
      <c r="G374" s="65">
        <v>18</v>
      </c>
      <c r="H374" s="65">
        <v>14586</v>
      </c>
      <c r="I374" s="56" t="s">
        <v>324</v>
      </c>
      <c r="J374" s="67" t="e">
        <f>VLOOKUP(D374,#REF!,2)</f>
        <v>#REF!</v>
      </c>
    </row>
    <row r="375" spans="2:10">
      <c r="B375" s="52">
        <v>916</v>
      </c>
      <c r="C375" s="56" t="s">
        <v>238</v>
      </c>
      <c r="D375" s="56" t="s">
        <v>238</v>
      </c>
      <c r="E375" s="60" t="s">
        <v>221</v>
      </c>
      <c r="F375" s="62" t="s">
        <v>84</v>
      </c>
      <c r="G375" s="65">
        <v>29</v>
      </c>
      <c r="H375" s="65">
        <v>33415</v>
      </c>
      <c r="I375" s="56" t="s">
        <v>324</v>
      </c>
      <c r="J375" s="67" t="e">
        <f>VLOOKUP(D375,#REF!,2)</f>
        <v>#REF!</v>
      </c>
    </row>
    <row r="376" spans="2:10">
      <c r="B376" s="52">
        <v>918</v>
      </c>
      <c r="C376" s="56" t="s">
        <v>534</v>
      </c>
      <c r="D376" s="56" t="s">
        <v>534</v>
      </c>
      <c r="E376" s="60" t="s">
        <v>162</v>
      </c>
      <c r="F376" s="62" t="s">
        <v>84</v>
      </c>
      <c r="G376" s="65">
        <v>18</v>
      </c>
      <c r="H376" s="65">
        <v>21373</v>
      </c>
      <c r="I376" s="56" t="s">
        <v>324</v>
      </c>
      <c r="J376" s="67" t="e">
        <f>VLOOKUP(D376,#REF!,2)</f>
        <v>#REF!</v>
      </c>
    </row>
    <row r="377" spans="2:10">
      <c r="B377" s="52">
        <v>920</v>
      </c>
      <c r="C377" s="56" t="s">
        <v>828</v>
      </c>
      <c r="D377" s="56" t="s">
        <v>828</v>
      </c>
      <c r="E377" s="60" t="s">
        <v>269</v>
      </c>
      <c r="F377" s="62" t="s">
        <v>84</v>
      </c>
      <c r="G377" s="65">
        <v>22</v>
      </c>
      <c r="H377" s="65">
        <v>25135</v>
      </c>
      <c r="I377" s="56" t="s">
        <v>324</v>
      </c>
      <c r="J377" s="67" t="e">
        <f>VLOOKUP(D377,#REF!,2)</f>
        <v>#REF!</v>
      </c>
    </row>
    <row r="378" spans="2:10">
      <c r="B378" s="52">
        <v>922</v>
      </c>
      <c r="C378" s="56" t="s">
        <v>740</v>
      </c>
      <c r="D378" s="56" t="s">
        <v>740</v>
      </c>
      <c r="E378" s="60" t="s">
        <v>984</v>
      </c>
      <c r="F378" s="62" t="s">
        <v>84</v>
      </c>
      <c r="G378" s="65">
        <v>22</v>
      </c>
      <c r="H378" s="65">
        <v>20614</v>
      </c>
      <c r="I378" s="56" t="s">
        <v>324</v>
      </c>
      <c r="J378" s="67" t="e">
        <f>VLOOKUP(D378,#REF!,2)</f>
        <v>#REF!</v>
      </c>
    </row>
    <row r="379" spans="2:10">
      <c r="B379" s="52">
        <v>925</v>
      </c>
      <c r="C379" s="56" t="s">
        <v>290</v>
      </c>
      <c r="D379" s="56" t="s">
        <v>290</v>
      </c>
      <c r="E379" s="60" t="s">
        <v>420</v>
      </c>
      <c r="F379" s="62" t="s">
        <v>84</v>
      </c>
      <c r="G379" s="65">
        <v>34</v>
      </c>
      <c r="H379" s="65">
        <v>25959</v>
      </c>
      <c r="I379" s="56" t="s">
        <v>324</v>
      </c>
      <c r="J379" s="67" t="e">
        <f>VLOOKUP(D379,#REF!,2)</f>
        <v>#REF!</v>
      </c>
    </row>
    <row r="380" spans="2:10">
      <c r="B380" s="52">
        <v>927</v>
      </c>
      <c r="C380" s="56" t="s">
        <v>827</v>
      </c>
      <c r="D380" s="56" t="s">
        <v>827</v>
      </c>
      <c r="E380" s="60" t="s">
        <v>400</v>
      </c>
      <c r="F380" s="62" t="s">
        <v>84</v>
      </c>
      <c r="G380" s="65">
        <v>18</v>
      </c>
      <c r="H380" s="65">
        <v>20433</v>
      </c>
      <c r="I380" s="56" t="s">
        <v>324</v>
      </c>
      <c r="J380" s="67" t="e">
        <f>VLOOKUP(D380,#REF!,2)</f>
        <v>#REF!</v>
      </c>
    </row>
    <row r="381" spans="2:10">
      <c r="B381" s="52">
        <v>931</v>
      </c>
      <c r="C381" s="56" t="s">
        <v>790</v>
      </c>
      <c r="D381" s="56" t="s">
        <v>790</v>
      </c>
      <c r="E381" s="60" t="s">
        <v>249</v>
      </c>
      <c r="F381" s="62" t="s">
        <v>84</v>
      </c>
      <c r="G381" s="65">
        <v>114</v>
      </c>
      <c r="H381" s="65">
        <v>45235</v>
      </c>
      <c r="I381" s="56" t="s">
        <v>324</v>
      </c>
      <c r="J381" s="67" t="e">
        <f>VLOOKUP(D381,#REF!,2)</f>
        <v>#REF!</v>
      </c>
    </row>
    <row r="382" spans="2:10">
      <c r="B382" s="52">
        <v>933</v>
      </c>
      <c r="C382" s="56" t="s">
        <v>304</v>
      </c>
      <c r="D382" s="56" t="s">
        <v>304</v>
      </c>
      <c r="E382" s="60" t="s">
        <v>275</v>
      </c>
      <c r="F382" s="62" t="s">
        <v>84</v>
      </c>
      <c r="G382" s="65">
        <v>21</v>
      </c>
      <c r="H382" s="65">
        <v>19375</v>
      </c>
      <c r="I382" s="56" t="s">
        <v>324</v>
      </c>
      <c r="J382" s="67" t="e">
        <f>VLOOKUP(D382,#REF!,2)</f>
        <v>#REF!</v>
      </c>
    </row>
    <row r="383" spans="2:10">
      <c r="B383" s="52">
        <v>936</v>
      </c>
      <c r="C383" s="56" t="s">
        <v>278</v>
      </c>
      <c r="D383" s="56" t="s">
        <v>278</v>
      </c>
      <c r="E383" s="60" t="s">
        <v>903</v>
      </c>
      <c r="F383" s="62" t="s">
        <v>84</v>
      </c>
      <c r="G383" s="65">
        <v>12</v>
      </c>
      <c r="H383" s="65">
        <v>28698</v>
      </c>
      <c r="I383" s="56" t="s">
        <v>324</v>
      </c>
      <c r="J383" s="67" t="e">
        <f>VLOOKUP(D383,#REF!,2)</f>
        <v>#REF!</v>
      </c>
    </row>
    <row r="384" spans="2:10">
      <c r="B384" s="52">
        <v>939</v>
      </c>
      <c r="C384" s="56" t="s">
        <v>247</v>
      </c>
      <c r="D384" s="56" t="s">
        <v>247</v>
      </c>
      <c r="E384" s="60" t="s">
        <v>2</v>
      </c>
      <c r="F384" s="62" t="s">
        <v>84</v>
      </c>
      <c r="G384" s="65">
        <v>55</v>
      </c>
      <c r="H384" s="65">
        <v>26562</v>
      </c>
      <c r="I384" s="56" t="s">
        <v>324</v>
      </c>
      <c r="J384" s="67" t="e">
        <f>VLOOKUP(D384,#REF!,2)</f>
        <v>#REF!</v>
      </c>
    </row>
    <row r="385" spans="2:10">
      <c r="B385" s="52">
        <v>941</v>
      </c>
      <c r="C385" s="56" t="s">
        <v>815</v>
      </c>
      <c r="D385" s="56" t="s">
        <v>815</v>
      </c>
      <c r="E385" s="60" t="s">
        <v>764</v>
      </c>
      <c r="F385" s="62" t="s">
        <v>84</v>
      </c>
      <c r="G385" s="65">
        <v>12</v>
      </c>
      <c r="H385" s="65">
        <v>21908</v>
      </c>
      <c r="I385" s="56" t="s">
        <v>324</v>
      </c>
      <c r="J385" s="67" t="e">
        <f>VLOOKUP(D385,#REF!,2)</f>
        <v>#REF!</v>
      </c>
    </row>
    <row r="386" spans="2:10">
      <c r="B386" s="52">
        <v>944</v>
      </c>
      <c r="C386" s="56" t="s">
        <v>466</v>
      </c>
      <c r="D386" s="56" t="s">
        <v>466</v>
      </c>
      <c r="E386" s="60" t="s">
        <v>446</v>
      </c>
      <c r="F386" s="62" t="s">
        <v>84</v>
      </c>
      <c r="G386" s="65">
        <v>55</v>
      </c>
      <c r="H386" s="65">
        <v>18831</v>
      </c>
      <c r="I386" s="56" t="s">
        <v>324</v>
      </c>
      <c r="J386" s="67" t="e">
        <f>VLOOKUP(D386,#REF!,2)</f>
        <v>#REF!</v>
      </c>
    </row>
    <row r="387" spans="2:10">
      <c r="B387" s="52">
        <v>946</v>
      </c>
      <c r="C387" s="56" t="s">
        <v>522</v>
      </c>
      <c r="D387" s="56" t="s">
        <v>522</v>
      </c>
      <c r="E387" s="60" t="s">
        <v>985</v>
      </c>
      <c r="F387" s="62" t="s">
        <v>84</v>
      </c>
      <c r="G387" s="65">
        <v>20</v>
      </c>
      <c r="H387" s="65">
        <v>23230</v>
      </c>
      <c r="I387" s="56" t="s">
        <v>324</v>
      </c>
      <c r="J387" s="67" t="e">
        <f>VLOOKUP(D387,#REF!,2)</f>
        <v>#REF!</v>
      </c>
    </row>
    <row r="388" spans="2:10">
      <c r="B388" s="52">
        <v>949</v>
      </c>
      <c r="C388" s="56" t="s">
        <v>465</v>
      </c>
      <c r="D388" s="56" t="s">
        <v>465</v>
      </c>
      <c r="E388" s="60" t="s">
        <v>963</v>
      </c>
      <c r="F388" s="62" t="s">
        <v>84</v>
      </c>
      <c r="G388" s="65">
        <v>27</v>
      </c>
      <c r="H388" s="65">
        <v>36235</v>
      </c>
      <c r="I388" s="56" t="s">
        <v>324</v>
      </c>
      <c r="J388" s="67" t="e">
        <f>VLOOKUP(D388,#REF!,2)</f>
        <v>#REF!</v>
      </c>
    </row>
    <row r="389" spans="2:10">
      <c r="B389" s="52">
        <v>952</v>
      </c>
      <c r="C389" s="56" t="s">
        <v>89</v>
      </c>
      <c r="D389" s="56" t="s">
        <v>89</v>
      </c>
      <c r="E389" s="60" t="s">
        <v>959</v>
      </c>
      <c r="F389" s="62" t="s">
        <v>84</v>
      </c>
      <c r="G389" s="65">
        <v>33</v>
      </c>
      <c r="H389" s="65">
        <v>45508</v>
      </c>
      <c r="I389" s="56" t="s">
        <v>324</v>
      </c>
      <c r="J389" s="67" t="e">
        <f>VLOOKUP(D389,#REF!,2)</f>
        <v>#REF!</v>
      </c>
    </row>
    <row r="390" spans="2:10">
      <c r="B390" s="52">
        <v>954</v>
      </c>
      <c r="C390" s="56" t="s">
        <v>11</v>
      </c>
      <c r="D390" s="56" t="s">
        <v>11</v>
      </c>
      <c r="E390" s="60" t="s">
        <v>63</v>
      </c>
      <c r="F390" s="62" t="s">
        <v>84</v>
      </c>
      <c r="G390" s="65">
        <v>20</v>
      </c>
      <c r="H390" s="65">
        <v>24404</v>
      </c>
      <c r="I390" s="56" t="s">
        <v>324</v>
      </c>
      <c r="J390" s="67" t="e">
        <f>VLOOKUP(D390,#REF!,2)</f>
        <v>#REF!</v>
      </c>
    </row>
    <row r="391" spans="2:10">
      <c r="B391" s="52">
        <v>957</v>
      </c>
      <c r="C391" s="56" t="s">
        <v>362</v>
      </c>
      <c r="D391" s="56" t="s">
        <v>362</v>
      </c>
      <c r="E391" s="60" t="s">
        <v>805</v>
      </c>
      <c r="F391" s="62" t="s">
        <v>84</v>
      </c>
      <c r="G391" s="65">
        <v>34</v>
      </c>
      <c r="H391" s="65">
        <v>24815</v>
      </c>
      <c r="I391" s="56" t="s">
        <v>324</v>
      </c>
      <c r="J391" s="67" t="e">
        <f>VLOOKUP(D391,#REF!,2)</f>
        <v>#REF!</v>
      </c>
    </row>
    <row r="392" spans="2:10">
      <c r="B392" s="52">
        <v>959</v>
      </c>
      <c r="C392" s="56" t="s">
        <v>460</v>
      </c>
      <c r="D392" s="56" t="s">
        <v>460</v>
      </c>
      <c r="E392" s="60" t="s">
        <v>721</v>
      </c>
      <c r="F392" s="62" t="s">
        <v>84</v>
      </c>
      <c r="G392" s="65">
        <v>13</v>
      </c>
      <c r="H392" s="65">
        <v>19325</v>
      </c>
      <c r="I392" s="56" t="s">
        <v>324</v>
      </c>
      <c r="J392" s="67" t="e">
        <f>VLOOKUP(D392,#REF!,2)</f>
        <v>#REF!</v>
      </c>
    </row>
    <row r="393" spans="2:10">
      <c r="B393" s="52">
        <v>961</v>
      </c>
      <c r="C393" s="56" t="s">
        <v>826</v>
      </c>
      <c r="D393" s="56" t="s">
        <v>826</v>
      </c>
      <c r="E393" s="60" t="s">
        <v>986</v>
      </c>
      <c r="F393" s="62" t="s">
        <v>84</v>
      </c>
      <c r="G393" s="65">
        <v>19</v>
      </c>
      <c r="H393" s="65">
        <v>19519</v>
      </c>
      <c r="I393" s="56" t="s">
        <v>324</v>
      </c>
      <c r="J393" s="67" t="e">
        <f>VLOOKUP(D393,#REF!,2)</f>
        <v>#REF!</v>
      </c>
    </row>
    <row r="394" spans="2:10">
      <c r="B394" s="52">
        <v>964</v>
      </c>
      <c r="C394" s="56" t="s">
        <v>820</v>
      </c>
      <c r="D394" s="56" t="s">
        <v>820</v>
      </c>
      <c r="E394" s="60" t="s">
        <v>788</v>
      </c>
      <c r="F394" s="62" t="s">
        <v>84</v>
      </c>
      <c r="G394" s="65">
        <v>20</v>
      </c>
      <c r="H394" s="65">
        <v>24733</v>
      </c>
      <c r="I394" s="56" t="s">
        <v>324</v>
      </c>
      <c r="J394" s="67" t="e">
        <f>VLOOKUP(D394,#REF!,2)</f>
        <v>#REF!</v>
      </c>
    </row>
    <row r="395" spans="2:10">
      <c r="B395" s="52">
        <v>966</v>
      </c>
      <c r="C395" s="56" t="s">
        <v>138</v>
      </c>
      <c r="D395" s="56" t="s">
        <v>138</v>
      </c>
      <c r="E395" s="60" t="s">
        <v>856</v>
      </c>
      <c r="F395" s="62" t="s">
        <v>84</v>
      </c>
      <c r="G395" s="65">
        <v>12</v>
      </c>
      <c r="H395" s="65">
        <v>35389</v>
      </c>
      <c r="I395" s="56" t="s">
        <v>324</v>
      </c>
      <c r="J395" s="67" t="e">
        <f>VLOOKUP(D395,#REF!,2)</f>
        <v>#REF!</v>
      </c>
    </row>
    <row r="396" spans="2:10">
      <c r="B396" s="52">
        <v>968</v>
      </c>
      <c r="C396" s="56" t="s">
        <v>116</v>
      </c>
      <c r="D396" s="56" t="s">
        <v>116</v>
      </c>
      <c r="E396" s="60" t="s">
        <v>987</v>
      </c>
      <c r="F396" s="62" t="s">
        <v>84</v>
      </c>
      <c r="G396" s="65">
        <v>19</v>
      </c>
      <c r="H396" s="65">
        <v>19583</v>
      </c>
      <c r="I396" s="56" t="s">
        <v>324</v>
      </c>
      <c r="J396" s="67" t="e">
        <f>VLOOKUP(D396,#REF!,2)</f>
        <v>#REF!</v>
      </c>
    </row>
    <row r="397" spans="2:10">
      <c r="B397" s="52">
        <v>970</v>
      </c>
      <c r="C397" s="56" t="s">
        <v>825</v>
      </c>
      <c r="D397" s="56" t="s">
        <v>825</v>
      </c>
      <c r="E397" s="60" t="s">
        <v>913</v>
      </c>
      <c r="F397" s="62" t="s">
        <v>84</v>
      </c>
      <c r="G397" s="65">
        <v>20</v>
      </c>
      <c r="H397" s="65">
        <v>27660</v>
      </c>
      <c r="I397" s="56" t="s">
        <v>324</v>
      </c>
      <c r="J397" s="67" t="e">
        <f>VLOOKUP(D397,#REF!,2)</f>
        <v>#REF!</v>
      </c>
    </row>
    <row r="398" spans="2:10">
      <c r="B398" s="52">
        <v>972</v>
      </c>
      <c r="C398" s="56" t="s">
        <v>201</v>
      </c>
      <c r="D398" s="56" t="s">
        <v>201</v>
      </c>
      <c r="E398" s="60" t="s">
        <v>988</v>
      </c>
      <c r="F398" s="62" t="s">
        <v>84</v>
      </c>
      <c r="G398" s="65">
        <v>13</v>
      </c>
      <c r="H398" s="65">
        <v>25654</v>
      </c>
      <c r="I398" s="56" t="s">
        <v>324</v>
      </c>
      <c r="J398" s="67" t="e">
        <f>VLOOKUP(D398,#REF!,2)</f>
        <v>#REF!</v>
      </c>
    </row>
    <row r="399" spans="2:10">
      <c r="B399" s="52">
        <v>974</v>
      </c>
      <c r="C399" s="56" t="s">
        <v>824</v>
      </c>
      <c r="D399" s="56" t="s">
        <v>824</v>
      </c>
      <c r="E399" s="60" t="s">
        <v>112</v>
      </c>
      <c r="F399" s="62" t="s">
        <v>84</v>
      </c>
      <c r="G399" s="65">
        <v>18</v>
      </c>
      <c r="H399" s="65">
        <v>26282</v>
      </c>
      <c r="I399" s="56" t="s">
        <v>324</v>
      </c>
      <c r="J399" s="67" t="e">
        <f>VLOOKUP(D399,#REF!,2)</f>
        <v>#REF!</v>
      </c>
    </row>
    <row r="400" spans="2:10">
      <c r="B400" s="52">
        <v>976</v>
      </c>
      <c r="C400" s="56" t="s">
        <v>810</v>
      </c>
      <c r="D400" s="56" t="s">
        <v>810</v>
      </c>
      <c r="E400" s="60" t="s">
        <v>211</v>
      </c>
      <c r="F400" s="62" t="s">
        <v>84</v>
      </c>
      <c r="G400" s="65">
        <v>20</v>
      </c>
      <c r="H400" s="65">
        <v>37638</v>
      </c>
      <c r="I400" s="56" t="s">
        <v>324</v>
      </c>
      <c r="J400" s="67" t="e">
        <f>VLOOKUP(D400,#REF!,2)</f>
        <v>#REF!</v>
      </c>
    </row>
    <row r="401" spans="2:10">
      <c r="B401" s="52">
        <v>978</v>
      </c>
      <c r="C401" s="56" t="s">
        <v>639</v>
      </c>
      <c r="D401" s="56" t="s">
        <v>639</v>
      </c>
      <c r="E401" s="60" t="s">
        <v>989</v>
      </c>
      <c r="F401" s="62" t="s">
        <v>84</v>
      </c>
      <c r="G401" s="65">
        <v>3</v>
      </c>
      <c r="H401" s="65">
        <v>6386</v>
      </c>
      <c r="I401" s="56" t="s">
        <v>324</v>
      </c>
      <c r="J401" s="67" t="e">
        <f>VLOOKUP(D401,#REF!,2)</f>
        <v>#REF!</v>
      </c>
    </row>
    <row r="402" spans="2:10">
      <c r="B402" s="52">
        <v>980</v>
      </c>
      <c r="C402" s="56" t="s">
        <v>818</v>
      </c>
      <c r="D402" s="56" t="s">
        <v>818</v>
      </c>
      <c r="E402" s="60" t="s">
        <v>742</v>
      </c>
      <c r="F402" s="62" t="s">
        <v>84</v>
      </c>
      <c r="G402" s="65">
        <v>19</v>
      </c>
      <c r="H402" s="65">
        <v>19929</v>
      </c>
      <c r="I402" s="56" t="s">
        <v>324</v>
      </c>
      <c r="J402" s="67" t="e">
        <f>VLOOKUP(D402,#REF!,2)</f>
        <v>#REF!</v>
      </c>
    </row>
    <row r="403" spans="2:10">
      <c r="B403" s="52">
        <v>983</v>
      </c>
      <c r="C403" s="56" t="s">
        <v>816</v>
      </c>
      <c r="D403" s="56" t="s">
        <v>816</v>
      </c>
      <c r="E403" s="60" t="s">
        <v>681</v>
      </c>
      <c r="F403" s="62" t="s">
        <v>84</v>
      </c>
      <c r="G403" s="65">
        <v>42</v>
      </c>
      <c r="H403" s="65">
        <v>30625</v>
      </c>
      <c r="I403" s="56" t="s">
        <v>324</v>
      </c>
      <c r="J403" s="67" t="e">
        <f>VLOOKUP(D403,#REF!,2)</f>
        <v>#REF!</v>
      </c>
    </row>
    <row r="404" spans="2:10">
      <c r="B404" s="52">
        <v>985</v>
      </c>
      <c r="C404" s="56" t="s">
        <v>246</v>
      </c>
      <c r="D404" s="56" t="s">
        <v>246</v>
      </c>
      <c r="E404" s="60" t="s">
        <v>730</v>
      </c>
      <c r="F404" s="62" t="s">
        <v>84</v>
      </c>
      <c r="G404" s="65">
        <v>11</v>
      </c>
      <c r="H404" s="65">
        <v>18929</v>
      </c>
      <c r="I404" s="56" t="s">
        <v>324</v>
      </c>
      <c r="J404" s="67" t="e">
        <f>VLOOKUP(D404,#REF!,2)</f>
        <v>#REF!</v>
      </c>
    </row>
    <row r="405" spans="2:10">
      <c r="B405" s="52">
        <v>987</v>
      </c>
      <c r="C405" s="56" t="s">
        <v>491</v>
      </c>
      <c r="D405" s="56" t="s">
        <v>491</v>
      </c>
      <c r="E405" s="60" t="s">
        <v>899</v>
      </c>
      <c r="F405" s="62" t="s">
        <v>84</v>
      </c>
      <c r="G405" s="65">
        <v>15</v>
      </c>
      <c r="H405" s="65">
        <v>16962</v>
      </c>
      <c r="I405" s="56" t="s">
        <v>324</v>
      </c>
      <c r="J405" s="67" t="e">
        <f>VLOOKUP(D405,#REF!,2)</f>
        <v>#REF!</v>
      </c>
    </row>
    <row r="406" spans="2:10">
      <c r="B406" s="52">
        <v>989</v>
      </c>
      <c r="C406" s="56" t="s">
        <v>622</v>
      </c>
      <c r="D406" s="56" t="s">
        <v>622</v>
      </c>
      <c r="E406" s="60" t="s">
        <v>53</v>
      </c>
      <c r="F406" s="62" t="s">
        <v>84</v>
      </c>
      <c r="G406" s="65">
        <v>14</v>
      </c>
      <c r="H406" s="65">
        <v>16841</v>
      </c>
      <c r="I406" s="56" t="s">
        <v>324</v>
      </c>
      <c r="J406" s="67" t="e">
        <f>VLOOKUP(D406,#REF!,2)</f>
        <v>#REF!</v>
      </c>
    </row>
    <row r="407" spans="2:10">
      <c r="B407" s="52">
        <v>992</v>
      </c>
      <c r="C407" s="56" t="s">
        <v>328</v>
      </c>
      <c r="D407" s="56" t="s">
        <v>328</v>
      </c>
      <c r="E407" s="60" t="s">
        <v>20</v>
      </c>
      <c r="F407" s="62" t="s">
        <v>84</v>
      </c>
      <c r="G407" s="65">
        <v>18</v>
      </c>
      <c r="H407" s="65">
        <v>14534</v>
      </c>
      <c r="I407" s="56" t="s">
        <v>324</v>
      </c>
      <c r="J407" s="67" t="e">
        <f>VLOOKUP(D407,#REF!,2)</f>
        <v>#REF!</v>
      </c>
    </row>
    <row r="408" spans="2:10">
      <c r="B408" s="52">
        <v>994</v>
      </c>
      <c r="C408" s="56" t="s">
        <v>340</v>
      </c>
      <c r="D408" s="56" t="s">
        <v>340</v>
      </c>
      <c r="E408" s="60" t="s">
        <v>892</v>
      </c>
      <c r="F408" s="62" t="s">
        <v>84</v>
      </c>
      <c r="G408" s="65">
        <v>19</v>
      </c>
      <c r="H408" s="65">
        <v>28061</v>
      </c>
      <c r="I408" s="56" t="s">
        <v>324</v>
      </c>
      <c r="J408" s="67" t="e">
        <f>VLOOKUP(D408,#REF!,2)</f>
        <v>#REF!</v>
      </c>
    </row>
    <row r="409" spans="2:10">
      <c r="B409" s="52">
        <v>997</v>
      </c>
      <c r="C409" s="56" t="s">
        <v>347</v>
      </c>
      <c r="D409" s="56" t="s">
        <v>347</v>
      </c>
      <c r="E409" s="60" t="s">
        <v>513</v>
      </c>
      <c r="F409" s="62" t="s">
        <v>84</v>
      </c>
      <c r="G409" s="65">
        <v>42</v>
      </c>
      <c r="H409" s="65">
        <v>36644</v>
      </c>
      <c r="I409" s="56" t="s">
        <v>324</v>
      </c>
      <c r="J409" s="67" t="e">
        <f>VLOOKUP(D409,#REF!,2)</f>
        <v>#REF!</v>
      </c>
    </row>
    <row r="410" spans="2:10">
      <c r="B410" s="52">
        <v>999</v>
      </c>
      <c r="C410" s="56" t="s">
        <v>156</v>
      </c>
      <c r="D410" s="56" t="s">
        <v>156</v>
      </c>
      <c r="E410" s="60" t="s">
        <v>915</v>
      </c>
      <c r="F410" s="62" t="s">
        <v>84</v>
      </c>
      <c r="G410" s="65">
        <v>21</v>
      </c>
      <c r="H410" s="65">
        <v>31874</v>
      </c>
      <c r="I410" s="56" t="s">
        <v>324</v>
      </c>
      <c r="J410" s="67" t="e">
        <f>VLOOKUP(D410,#REF!,2)</f>
        <v>#REF!</v>
      </c>
    </row>
    <row r="411" spans="2:10">
      <c r="B411" s="52">
        <v>1001</v>
      </c>
      <c r="C411" s="56" t="s">
        <v>419</v>
      </c>
      <c r="D411" s="56" t="s">
        <v>419</v>
      </c>
      <c r="E411" s="60" t="s">
        <v>497</v>
      </c>
      <c r="F411" s="62" t="s">
        <v>84</v>
      </c>
      <c r="G411" s="65">
        <v>20</v>
      </c>
      <c r="H411" s="65">
        <v>23768</v>
      </c>
      <c r="I411" s="56" t="s">
        <v>324</v>
      </c>
      <c r="J411" s="67" t="e">
        <f>VLOOKUP(D411,#REF!,2)</f>
        <v>#REF!</v>
      </c>
    </row>
    <row r="412" spans="2:10">
      <c r="B412" s="52">
        <v>1004</v>
      </c>
      <c r="C412" s="56" t="s">
        <v>789</v>
      </c>
      <c r="D412" s="56" t="s">
        <v>789</v>
      </c>
      <c r="E412" s="60" t="s">
        <v>102</v>
      </c>
      <c r="F412" s="62" t="s">
        <v>84</v>
      </c>
      <c r="G412" s="65">
        <v>17</v>
      </c>
      <c r="H412" s="65">
        <v>47551</v>
      </c>
      <c r="I412" s="56" t="s">
        <v>324</v>
      </c>
      <c r="J412" s="67" t="e">
        <f>VLOOKUP(D412,#REF!,2)</f>
        <v>#REF!</v>
      </c>
    </row>
    <row r="413" spans="2:10">
      <c r="B413" s="52">
        <v>1006</v>
      </c>
      <c r="C413" s="56" t="s">
        <v>248</v>
      </c>
      <c r="D413" s="56" t="s">
        <v>248</v>
      </c>
      <c r="E413" s="60" t="s">
        <v>181</v>
      </c>
      <c r="F413" s="62" t="s">
        <v>84</v>
      </c>
      <c r="G413" s="65">
        <v>46</v>
      </c>
      <c r="H413" s="65">
        <v>16394</v>
      </c>
      <c r="I413" s="56" t="s">
        <v>324</v>
      </c>
      <c r="J413" s="67" t="e">
        <f>VLOOKUP(D413,#REF!,2)</f>
        <v>#REF!</v>
      </c>
    </row>
    <row r="414" spans="2:10">
      <c r="B414" s="52">
        <v>1008</v>
      </c>
      <c r="C414" s="56" t="s">
        <v>165</v>
      </c>
      <c r="D414" s="56" t="s">
        <v>165</v>
      </c>
      <c r="E414" s="60" t="s">
        <v>235</v>
      </c>
      <c r="F414" s="62" t="s">
        <v>84</v>
      </c>
      <c r="G414" s="65">
        <v>18</v>
      </c>
      <c r="H414" s="65">
        <v>37083</v>
      </c>
      <c r="I414" s="56" t="s">
        <v>324</v>
      </c>
      <c r="J414" s="67" t="e">
        <f>VLOOKUP(D414,#REF!,2)</f>
        <v>#REF!</v>
      </c>
    </row>
    <row r="415" spans="2:10">
      <c r="B415" s="52">
        <v>1010</v>
      </c>
      <c r="C415" s="56" t="s">
        <v>186</v>
      </c>
      <c r="D415" s="56" t="s">
        <v>186</v>
      </c>
      <c r="E415" s="60" t="s">
        <v>990</v>
      </c>
      <c r="F415" s="62" t="s">
        <v>84</v>
      </c>
      <c r="G415" s="65">
        <v>16</v>
      </c>
      <c r="H415" s="65">
        <v>14244</v>
      </c>
      <c r="I415" s="56" t="s">
        <v>324</v>
      </c>
      <c r="J415" s="67" t="e">
        <f>VLOOKUP(D415,#REF!,2)</f>
        <v>#REF!</v>
      </c>
    </row>
    <row r="416" spans="2:10">
      <c r="B416" s="52">
        <v>1012</v>
      </c>
      <c r="C416" s="56" t="s">
        <v>91</v>
      </c>
      <c r="D416" s="56" t="s">
        <v>91</v>
      </c>
      <c r="E416" s="60" t="s">
        <v>302</v>
      </c>
      <c r="F416" s="62" t="s">
        <v>84</v>
      </c>
      <c r="G416" s="65">
        <v>13</v>
      </c>
      <c r="H416" s="65">
        <v>24996</v>
      </c>
      <c r="I416" s="56" t="s">
        <v>324</v>
      </c>
      <c r="J416" s="67" t="e">
        <f>VLOOKUP(D416,#REF!,2)</f>
        <v>#REF!</v>
      </c>
    </row>
    <row r="417" spans="2:10">
      <c r="B417" s="52">
        <v>1014</v>
      </c>
      <c r="C417" s="56" t="s">
        <v>8</v>
      </c>
      <c r="D417" s="56" t="s">
        <v>8</v>
      </c>
      <c r="E417" s="60" t="s">
        <v>211</v>
      </c>
      <c r="F417" s="62" t="s">
        <v>84</v>
      </c>
      <c r="G417" s="65">
        <v>9</v>
      </c>
      <c r="H417" s="65">
        <v>6838</v>
      </c>
      <c r="I417" s="56" t="s">
        <v>324</v>
      </c>
      <c r="J417" s="67" t="e">
        <f>VLOOKUP(D417,#REF!,2)</f>
        <v>#REF!</v>
      </c>
    </row>
    <row r="418" spans="2:10">
      <c r="B418" s="52">
        <v>1016</v>
      </c>
      <c r="C418" s="56" t="s">
        <v>829</v>
      </c>
      <c r="D418" s="56" t="s">
        <v>829</v>
      </c>
      <c r="E418" s="60" t="s">
        <v>916</v>
      </c>
      <c r="F418" s="62" t="s">
        <v>84</v>
      </c>
      <c r="G418" s="65">
        <v>21</v>
      </c>
      <c r="H418" s="65">
        <v>30913</v>
      </c>
      <c r="I418" s="56" t="s">
        <v>324</v>
      </c>
      <c r="J418" s="67" t="e">
        <f>VLOOKUP(D418,#REF!,2)</f>
        <v>#REF!</v>
      </c>
    </row>
    <row r="419" spans="2:10">
      <c r="B419" s="52">
        <v>1018</v>
      </c>
      <c r="C419" s="56" t="s">
        <v>671</v>
      </c>
      <c r="D419" s="56" t="s">
        <v>671</v>
      </c>
      <c r="E419" s="60" t="s">
        <v>949</v>
      </c>
      <c r="F419" s="62" t="s">
        <v>84</v>
      </c>
      <c r="G419" s="65">
        <v>5</v>
      </c>
      <c r="H419" s="65">
        <v>3918</v>
      </c>
      <c r="I419" s="56" t="s">
        <v>324</v>
      </c>
      <c r="J419" s="67" t="e">
        <f>VLOOKUP(D419,#REF!,2)</f>
        <v>#REF!</v>
      </c>
    </row>
    <row r="420" spans="2:10">
      <c r="B420" s="52">
        <v>1020</v>
      </c>
      <c r="C420" s="56" t="s">
        <v>821</v>
      </c>
      <c r="D420" s="56" t="s">
        <v>821</v>
      </c>
      <c r="E420" s="60" t="s">
        <v>911</v>
      </c>
      <c r="F420" s="62" t="s">
        <v>84</v>
      </c>
      <c r="G420" s="65">
        <v>58</v>
      </c>
      <c r="H420" s="65">
        <v>71220</v>
      </c>
      <c r="I420" s="56" t="s">
        <v>324</v>
      </c>
      <c r="J420" s="67" t="e">
        <f>VLOOKUP(D420,#REF!,2)</f>
        <v>#REF!</v>
      </c>
    </row>
    <row r="421" spans="2:10">
      <c r="B421" s="52">
        <v>1023</v>
      </c>
      <c r="C421" s="56" t="s">
        <v>605</v>
      </c>
      <c r="D421" s="56" t="s">
        <v>605</v>
      </c>
      <c r="E421" s="60" t="s">
        <v>991</v>
      </c>
      <c r="F421" s="62" t="s">
        <v>84</v>
      </c>
      <c r="G421" s="65">
        <v>31</v>
      </c>
      <c r="H421" s="65">
        <v>29040</v>
      </c>
      <c r="I421" s="56" t="s">
        <v>324</v>
      </c>
      <c r="J421" s="67" t="e">
        <f>VLOOKUP(D421,#REF!,2)</f>
        <v>#REF!</v>
      </c>
    </row>
    <row r="422" spans="2:10">
      <c r="B422" s="52">
        <v>1025</v>
      </c>
      <c r="C422" s="56" t="s">
        <v>811</v>
      </c>
      <c r="D422" s="56" t="s">
        <v>811</v>
      </c>
      <c r="E422" s="60" t="s">
        <v>992</v>
      </c>
      <c r="F422" s="62" t="s">
        <v>84</v>
      </c>
      <c r="G422" s="65">
        <v>12</v>
      </c>
      <c r="H422" s="65">
        <v>17529</v>
      </c>
      <c r="I422" s="56" t="s">
        <v>324</v>
      </c>
      <c r="J422" s="67" t="e">
        <f>VLOOKUP(D422,#REF!,2)</f>
        <v>#REF!</v>
      </c>
    </row>
    <row r="423" spans="2:10">
      <c r="B423" s="52">
        <v>1027</v>
      </c>
      <c r="C423" s="56" t="s">
        <v>403</v>
      </c>
      <c r="D423" s="56" t="s">
        <v>403</v>
      </c>
      <c r="E423" s="60" t="s">
        <v>651</v>
      </c>
      <c r="F423" s="62" t="s">
        <v>84</v>
      </c>
      <c r="G423" s="65">
        <v>22</v>
      </c>
      <c r="H423" s="65">
        <v>32392</v>
      </c>
      <c r="I423" s="56" t="s">
        <v>324</v>
      </c>
      <c r="J423" s="67" t="e">
        <f>VLOOKUP(D423,#REF!,2)</f>
        <v>#REF!</v>
      </c>
    </row>
    <row r="424" spans="2:10">
      <c r="B424" s="52">
        <v>1029</v>
      </c>
      <c r="C424" s="56" t="s">
        <v>354</v>
      </c>
      <c r="D424" s="56" t="s">
        <v>354</v>
      </c>
      <c r="E424" s="60" t="s">
        <v>993</v>
      </c>
      <c r="F424" s="62" t="s">
        <v>84</v>
      </c>
      <c r="G424" s="65">
        <v>18</v>
      </c>
      <c r="H424" s="65">
        <v>23517</v>
      </c>
      <c r="I424" s="56" t="s">
        <v>324</v>
      </c>
      <c r="J424" s="67" t="e">
        <f>VLOOKUP(D424,#REF!,2)</f>
        <v>#REF!</v>
      </c>
    </row>
    <row r="425" spans="2:10">
      <c r="B425" s="52">
        <v>1031</v>
      </c>
      <c r="C425" s="56" t="s">
        <v>822</v>
      </c>
      <c r="D425" s="56" t="s">
        <v>822</v>
      </c>
      <c r="E425" s="60" t="s">
        <v>537</v>
      </c>
      <c r="F425" s="62" t="s">
        <v>84</v>
      </c>
      <c r="G425" s="65">
        <v>21</v>
      </c>
      <c r="H425" s="65">
        <v>19691</v>
      </c>
      <c r="I425" s="56" t="s">
        <v>324</v>
      </c>
      <c r="J425" s="67" t="e">
        <f>VLOOKUP(D425,#REF!,2)</f>
        <v>#REF!</v>
      </c>
    </row>
    <row r="426" spans="2:10">
      <c r="B426" s="52">
        <v>1033</v>
      </c>
      <c r="C426" s="56" t="s">
        <v>813</v>
      </c>
      <c r="D426" s="56" t="s">
        <v>813</v>
      </c>
      <c r="E426" s="60" t="s">
        <v>994</v>
      </c>
      <c r="F426" s="62" t="s">
        <v>84</v>
      </c>
      <c r="G426" s="65">
        <v>14</v>
      </c>
      <c r="H426" s="65">
        <v>17044</v>
      </c>
      <c r="I426" s="56" t="s">
        <v>324</v>
      </c>
      <c r="J426" s="67" t="e">
        <f>VLOOKUP(D426,#REF!,2)</f>
        <v>#REF!</v>
      </c>
    </row>
    <row r="427" spans="2:10">
      <c r="B427" s="52">
        <v>1037</v>
      </c>
      <c r="C427" s="56" t="s">
        <v>551</v>
      </c>
      <c r="D427" s="56" t="s">
        <v>551</v>
      </c>
      <c r="E427" s="60" t="s">
        <v>910</v>
      </c>
      <c r="F427" s="62" t="s">
        <v>84</v>
      </c>
      <c r="G427" s="65">
        <v>45</v>
      </c>
      <c r="H427" s="65">
        <v>33126</v>
      </c>
      <c r="I427" s="56" t="s">
        <v>324</v>
      </c>
      <c r="J427" s="67" t="e">
        <f>VLOOKUP(D427,#REF!,2)</f>
        <v>#REF!</v>
      </c>
    </row>
    <row r="428" spans="2:10">
      <c r="B428" s="52">
        <v>1039</v>
      </c>
      <c r="C428" s="56" t="s">
        <v>289</v>
      </c>
      <c r="D428" s="56" t="s">
        <v>289</v>
      </c>
      <c r="E428" s="60" t="s">
        <v>144</v>
      </c>
      <c r="F428" s="62" t="s">
        <v>84</v>
      </c>
      <c r="G428" s="65">
        <v>17</v>
      </c>
      <c r="H428" s="65">
        <v>25905</v>
      </c>
      <c r="I428" s="56" t="s">
        <v>324</v>
      </c>
      <c r="J428" s="67" t="e">
        <f>VLOOKUP(D428,#REF!,2)</f>
        <v>#REF!</v>
      </c>
    </row>
    <row r="429" spans="2:10">
      <c r="B429" s="52">
        <v>1041</v>
      </c>
      <c r="C429" s="56" t="s">
        <v>444</v>
      </c>
      <c r="D429" s="56" t="s">
        <v>444</v>
      </c>
      <c r="E429" s="60" t="s">
        <v>254</v>
      </c>
      <c r="F429" s="62" t="s">
        <v>84</v>
      </c>
      <c r="G429" s="65">
        <v>35</v>
      </c>
      <c r="H429" s="65">
        <v>38111</v>
      </c>
      <c r="I429" s="56" t="s">
        <v>324</v>
      </c>
      <c r="J429" s="67" t="e">
        <f>VLOOKUP(D429,#REF!,2)</f>
        <v>#REF!</v>
      </c>
    </row>
    <row r="430" spans="2:10">
      <c r="B430" s="52">
        <v>1044</v>
      </c>
      <c r="C430" s="56" t="s">
        <v>229</v>
      </c>
      <c r="D430" s="56" t="s">
        <v>229</v>
      </c>
      <c r="E430" s="60" t="s">
        <v>176</v>
      </c>
      <c r="F430" s="62" t="s">
        <v>84</v>
      </c>
      <c r="G430" s="65">
        <v>43</v>
      </c>
      <c r="H430" s="65">
        <v>41375</v>
      </c>
      <c r="I430" s="56" t="s">
        <v>324</v>
      </c>
      <c r="J430" s="67" t="e">
        <f>VLOOKUP(D430,#REF!,2)</f>
        <v>#REF!</v>
      </c>
    </row>
    <row r="431" spans="2:10">
      <c r="B431" s="52">
        <v>1047</v>
      </c>
      <c r="C431" s="56" t="s">
        <v>823</v>
      </c>
      <c r="D431" s="56" t="s">
        <v>823</v>
      </c>
      <c r="E431" s="60" t="s">
        <v>850</v>
      </c>
      <c r="F431" s="62" t="s">
        <v>84</v>
      </c>
      <c r="G431" s="65">
        <v>40</v>
      </c>
      <c r="H431" s="65">
        <v>35378</v>
      </c>
      <c r="I431" s="56" t="s">
        <v>324</v>
      </c>
      <c r="J431" s="67" t="e">
        <f>VLOOKUP(D431,#REF!,2)</f>
        <v>#REF!</v>
      </c>
    </row>
    <row r="432" spans="2:10">
      <c r="B432" s="52">
        <v>1050</v>
      </c>
      <c r="C432" s="56" t="s">
        <v>51</v>
      </c>
      <c r="D432" s="56" t="s">
        <v>51</v>
      </c>
      <c r="E432" s="60" t="s">
        <v>307</v>
      </c>
      <c r="F432" s="62" t="s">
        <v>84</v>
      </c>
      <c r="G432" s="65">
        <v>37</v>
      </c>
      <c r="H432" s="65">
        <v>33284</v>
      </c>
      <c r="I432" s="56" t="s">
        <v>324</v>
      </c>
      <c r="J432" s="67" t="e">
        <f>VLOOKUP(D432,#REF!,2)</f>
        <v>#REF!</v>
      </c>
    </row>
    <row r="433" spans="2:10">
      <c r="B433" s="52">
        <v>1052</v>
      </c>
      <c r="C433" s="56" t="s">
        <v>150</v>
      </c>
      <c r="D433" s="56" t="s">
        <v>150</v>
      </c>
      <c r="E433" s="60" t="s">
        <v>841</v>
      </c>
      <c r="F433" s="62" t="s">
        <v>84</v>
      </c>
      <c r="G433" s="65">
        <v>13</v>
      </c>
      <c r="H433" s="65">
        <v>22065</v>
      </c>
      <c r="I433" s="56" t="s">
        <v>324</v>
      </c>
      <c r="J433" s="67" t="e">
        <f>VLOOKUP(D433,#REF!,2)</f>
        <v>#REF!</v>
      </c>
    </row>
    <row r="434" spans="2:10">
      <c r="B434" s="52">
        <v>1055</v>
      </c>
      <c r="C434" s="56" t="s">
        <v>499</v>
      </c>
      <c r="D434" s="56" t="s">
        <v>499</v>
      </c>
      <c r="E434" s="60" t="s">
        <v>617</v>
      </c>
      <c r="F434" s="62" t="s">
        <v>84</v>
      </c>
      <c r="G434" s="65">
        <v>28</v>
      </c>
      <c r="H434" s="65">
        <v>23843</v>
      </c>
      <c r="I434" s="56" t="s">
        <v>324</v>
      </c>
      <c r="J434" s="67" t="e">
        <f>VLOOKUP(D434,#REF!,2)</f>
        <v>#REF!</v>
      </c>
    </row>
    <row r="435" spans="2:10">
      <c r="B435" s="52">
        <v>1057</v>
      </c>
      <c r="C435" s="56" t="s">
        <v>332</v>
      </c>
      <c r="D435" s="56" t="s">
        <v>332</v>
      </c>
      <c r="E435" s="60" t="s">
        <v>57</v>
      </c>
      <c r="F435" s="62" t="s">
        <v>84</v>
      </c>
      <c r="G435" s="65">
        <v>10</v>
      </c>
      <c r="H435" s="65">
        <v>103978</v>
      </c>
      <c r="I435" s="56" t="s">
        <v>324</v>
      </c>
      <c r="J435" s="67" t="e">
        <f>VLOOKUP(D435,#REF!,2)</f>
        <v>#REF!</v>
      </c>
    </row>
    <row r="436" spans="2:10">
      <c r="B436" s="52">
        <v>1061</v>
      </c>
      <c r="C436" s="56" t="s">
        <v>471</v>
      </c>
      <c r="D436" s="56" t="s">
        <v>471</v>
      </c>
      <c r="E436" s="60" t="s">
        <v>199</v>
      </c>
      <c r="F436" s="62" t="s">
        <v>84</v>
      </c>
      <c r="G436" s="65">
        <v>27</v>
      </c>
      <c r="H436" s="65">
        <v>26306</v>
      </c>
      <c r="I436" s="56" t="s">
        <v>324</v>
      </c>
      <c r="J436" s="67" t="e">
        <f>VLOOKUP(D436,#REF!,2)</f>
        <v>#REF!</v>
      </c>
    </row>
    <row r="437" spans="2:10">
      <c r="B437" s="52">
        <v>1063</v>
      </c>
      <c r="C437" s="56" t="s">
        <v>317</v>
      </c>
      <c r="D437" s="56" t="s">
        <v>317</v>
      </c>
      <c r="E437" s="60" t="s">
        <v>618</v>
      </c>
      <c r="F437" s="62" t="s">
        <v>84</v>
      </c>
      <c r="G437" s="65">
        <v>20</v>
      </c>
      <c r="H437" s="65">
        <v>25110</v>
      </c>
      <c r="I437" s="56" t="s">
        <v>324</v>
      </c>
      <c r="J437" s="67" t="e">
        <f>VLOOKUP(D437,#REF!,2)</f>
        <v>#REF!</v>
      </c>
    </row>
    <row r="438" spans="2:10">
      <c r="B438" s="52">
        <v>1065</v>
      </c>
      <c r="C438" s="56" t="s">
        <v>462</v>
      </c>
      <c r="D438" s="56" t="s">
        <v>462</v>
      </c>
      <c r="E438" s="60" t="s">
        <v>104</v>
      </c>
      <c r="F438" s="62" t="s">
        <v>84</v>
      </c>
      <c r="G438" s="65">
        <v>24</v>
      </c>
      <c r="H438" s="65">
        <v>32457</v>
      </c>
      <c r="I438" s="56" t="s">
        <v>324</v>
      </c>
      <c r="J438" s="67" t="e">
        <f>VLOOKUP(D438,#REF!,2)</f>
        <v>#REF!</v>
      </c>
    </row>
    <row r="439" spans="2:10">
      <c r="B439" s="52">
        <v>1069</v>
      </c>
      <c r="C439" s="56" t="s">
        <v>814</v>
      </c>
      <c r="D439" s="56" t="s">
        <v>814</v>
      </c>
      <c r="E439" s="60" t="s">
        <v>890</v>
      </c>
      <c r="F439" s="62" t="s">
        <v>84</v>
      </c>
      <c r="G439" s="65">
        <v>47</v>
      </c>
      <c r="H439" s="65">
        <v>21539</v>
      </c>
      <c r="I439" s="56" t="s">
        <v>324</v>
      </c>
      <c r="J439" s="67" t="e">
        <f>VLOOKUP(D439,#REF!,2)</f>
        <v>#REF!</v>
      </c>
    </row>
    <row r="440" spans="2:10">
      <c r="B440" s="52">
        <v>1071</v>
      </c>
      <c r="C440" s="56" t="s">
        <v>376</v>
      </c>
      <c r="D440" s="56" t="s">
        <v>376</v>
      </c>
      <c r="E440" s="60" t="s">
        <v>995</v>
      </c>
      <c r="F440" s="62" t="s">
        <v>84</v>
      </c>
      <c r="G440" s="65">
        <v>2</v>
      </c>
      <c r="H440" s="65">
        <v>2975</v>
      </c>
      <c r="I440" s="56" t="s">
        <v>324</v>
      </c>
      <c r="J440" s="67" t="e">
        <f>VLOOKUP(D440,#REF!,2)</f>
        <v>#REF!</v>
      </c>
    </row>
    <row r="441" spans="2:10">
      <c r="B441" s="52">
        <v>1073</v>
      </c>
      <c r="C441" s="56" t="s">
        <v>599</v>
      </c>
      <c r="D441" s="56" t="s">
        <v>599</v>
      </c>
      <c r="E441" s="60" t="s">
        <v>17</v>
      </c>
      <c r="F441" s="62" t="s">
        <v>84</v>
      </c>
      <c r="G441" s="65">
        <v>8</v>
      </c>
      <c r="H441" s="65">
        <v>18622</v>
      </c>
      <c r="I441" s="56" t="s">
        <v>324</v>
      </c>
      <c r="J441" s="67" t="e">
        <f>VLOOKUP(D441,#REF!,2)</f>
        <v>#REF!</v>
      </c>
    </row>
    <row r="442" spans="2:10">
      <c r="B442" s="52">
        <v>1075</v>
      </c>
      <c r="C442" s="56" t="s">
        <v>62</v>
      </c>
      <c r="D442" s="56" t="s">
        <v>62</v>
      </c>
      <c r="E442" s="60" t="s">
        <v>213</v>
      </c>
      <c r="F442" s="62" t="s">
        <v>84</v>
      </c>
      <c r="G442" s="65">
        <v>9</v>
      </c>
      <c r="H442" s="65">
        <v>10234</v>
      </c>
      <c r="I442" s="56" t="s">
        <v>324</v>
      </c>
      <c r="J442" s="67" t="e">
        <f>VLOOKUP(D442,#REF!,2)</f>
        <v>#REF!</v>
      </c>
    </row>
    <row r="443" spans="2:10">
      <c r="B443" s="52">
        <v>1077</v>
      </c>
      <c r="C443" s="56" t="s">
        <v>287</v>
      </c>
      <c r="D443" s="56" t="s">
        <v>287</v>
      </c>
      <c r="E443" s="60" t="s">
        <v>475</v>
      </c>
      <c r="F443" s="62" t="s">
        <v>84</v>
      </c>
      <c r="G443" s="65">
        <v>3</v>
      </c>
      <c r="H443" s="65">
        <v>19747</v>
      </c>
      <c r="I443" s="56" t="s">
        <v>324</v>
      </c>
      <c r="J443" s="67" t="e">
        <f>VLOOKUP(D443,#REF!,2)</f>
        <v>#REF!</v>
      </c>
    </row>
    <row r="444" spans="2:10">
      <c r="B444" s="52">
        <v>1079</v>
      </c>
      <c r="C444" s="56" t="s">
        <v>320</v>
      </c>
      <c r="D444" s="56" t="s">
        <v>320</v>
      </c>
      <c r="E444" s="60" t="s">
        <v>80</v>
      </c>
      <c r="F444" s="62" t="s">
        <v>84</v>
      </c>
      <c r="G444" s="65">
        <v>38</v>
      </c>
      <c r="H444" s="65">
        <v>46526</v>
      </c>
      <c r="I444" s="56" t="s">
        <v>324</v>
      </c>
      <c r="J444" s="67" t="e">
        <f>VLOOKUP(D444,#REF!,2)</f>
        <v>#REF!</v>
      </c>
    </row>
    <row r="445" spans="2:10">
      <c r="B445" s="52">
        <v>4</v>
      </c>
      <c r="C445" s="56" t="s">
        <v>194</v>
      </c>
      <c r="D445" s="56" t="s">
        <v>194</v>
      </c>
      <c r="E445" s="60" t="s">
        <v>765</v>
      </c>
      <c r="F445" s="62" t="s">
        <v>84</v>
      </c>
      <c r="G445" s="65">
        <v>32</v>
      </c>
      <c r="H445" s="65">
        <v>71098</v>
      </c>
      <c r="I445" s="56" t="s">
        <v>502</v>
      </c>
      <c r="J445" s="67" t="e">
        <f>VLOOKUP(D445,#REF!,2)</f>
        <v>#REF!</v>
      </c>
    </row>
    <row r="446" spans="2:10">
      <c r="B446" s="52">
        <v>7</v>
      </c>
      <c r="C446" s="56" t="s">
        <v>683</v>
      </c>
      <c r="D446" s="56" t="s">
        <v>683</v>
      </c>
      <c r="E446" s="60" t="s">
        <v>384</v>
      </c>
      <c r="F446" s="62" t="s">
        <v>84</v>
      </c>
      <c r="G446" s="65">
        <v>25</v>
      </c>
      <c r="H446" s="65">
        <v>35787</v>
      </c>
      <c r="I446" s="56" t="s">
        <v>502</v>
      </c>
      <c r="J446" s="67" t="e">
        <f>VLOOKUP(D446,#REF!,2)</f>
        <v>#REF!</v>
      </c>
    </row>
    <row r="447" spans="2:10">
      <c r="B447" s="52">
        <v>9</v>
      </c>
      <c r="C447" s="56" t="s">
        <v>342</v>
      </c>
      <c r="D447" s="56" t="s">
        <v>342</v>
      </c>
      <c r="E447" s="60" t="s">
        <v>438</v>
      </c>
      <c r="F447" s="62" t="s">
        <v>84</v>
      </c>
      <c r="G447" s="65">
        <v>29</v>
      </c>
      <c r="H447" s="65">
        <v>43020</v>
      </c>
      <c r="I447" s="56" t="s">
        <v>502</v>
      </c>
      <c r="J447" s="67" t="e">
        <f>VLOOKUP(D447,#REF!,2)</f>
        <v>#REF!</v>
      </c>
    </row>
    <row r="448" spans="2:10">
      <c r="B448" s="52">
        <v>11</v>
      </c>
      <c r="C448" s="56" t="s">
        <v>615</v>
      </c>
      <c r="D448" s="56" t="s">
        <v>615</v>
      </c>
      <c r="E448" s="60" t="s">
        <v>530</v>
      </c>
      <c r="F448" s="62" t="s">
        <v>84</v>
      </c>
      <c r="G448" s="65">
        <v>10</v>
      </c>
      <c r="H448" s="65">
        <v>18460</v>
      </c>
      <c r="I448" s="56" t="s">
        <v>502</v>
      </c>
      <c r="J448" s="67" t="e">
        <f>VLOOKUP(D448,#REF!,2)</f>
        <v>#REF!</v>
      </c>
    </row>
    <row r="449" spans="2:10" ht="12" customHeight="1">
      <c r="B449" s="52">
        <v>13</v>
      </c>
      <c r="C449" s="56" t="s">
        <v>485</v>
      </c>
      <c r="D449" s="56" t="s">
        <v>485</v>
      </c>
      <c r="E449" s="60" t="s">
        <v>871</v>
      </c>
      <c r="F449" s="62" t="s">
        <v>84</v>
      </c>
      <c r="G449" s="65">
        <v>19</v>
      </c>
      <c r="H449" s="65">
        <v>29882</v>
      </c>
      <c r="I449" s="56" t="s">
        <v>324</v>
      </c>
      <c r="J449" s="67" t="e">
        <f>VLOOKUP(D449,#REF!,2)</f>
        <v>#REF!</v>
      </c>
    </row>
    <row r="450" spans="2:10">
      <c r="B450" s="53" t="s">
        <v>854</v>
      </c>
      <c r="C450" s="57"/>
      <c r="D450" s="57"/>
      <c r="E450" s="57"/>
      <c r="F450" s="63"/>
      <c r="G450" s="65">
        <v>13971</v>
      </c>
      <c r="H450" s="65">
        <v>21923913</v>
      </c>
      <c r="I450" s="56" t="s">
        <v>134</v>
      </c>
      <c r="J450" s="67" t="e">
        <f>VLOOKUP(D450,#REF!,2)</f>
        <v>#REF!</v>
      </c>
    </row>
  </sheetData>
  <autoFilter ref="B6:I450"/>
  <mergeCells count="10">
    <mergeCell ref="B450:F450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honeticPr fontId="11"/>
  <pageMargins left="0.7" right="0.7" top="0.75" bottom="0.75" header="0.3" footer="0.3"/>
  <pageSetup paperSize="9" scale="56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/>
  <dimension ref="B2:J541"/>
  <sheetViews>
    <sheetView showGridLines="0" view="pageBreakPreview" topLeftCell="A281" zoomScaleSheetLayoutView="100" workbookViewId="0">
      <selection activeCell="G270" sqref="G270"/>
    </sheetView>
  </sheetViews>
  <sheetFormatPr defaultColWidth="3.25" defaultRowHeight="13.5"/>
  <cols>
    <col min="1" max="1" width="1.75" style="49" customWidth="1"/>
    <col min="2" max="2" width="5.75" style="49" customWidth="1"/>
    <col min="3" max="4" width="11.75" style="49" customWidth="1"/>
    <col min="5" max="5" width="27.625" style="49" customWidth="1"/>
    <col min="6" max="6" width="17.25" style="49" customWidth="1"/>
    <col min="7" max="7" width="7.875" style="49" bestFit="1" customWidth="1"/>
    <col min="8" max="8" width="54.875" style="49" bestFit="1" customWidth="1"/>
    <col min="9" max="9" width="9.375" style="49" bestFit="1" customWidth="1"/>
    <col min="10" max="10" width="54.875" style="49" bestFit="1" customWidth="1"/>
    <col min="11" max="11" width="5.75" style="49" bestFit="1" customWidth="1"/>
    <col min="12" max="255" width="3.25" style="49"/>
    <col min="256" max="256" width="1.75" style="49" customWidth="1"/>
    <col min="257" max="257" width="2.75" style="49" customWidth="1"/>
    <col min="258" max="259" width="11.75" style="49" customWidth="1"/>
    <col min="260" max="260" width="27.625" style="49" customWidth="1"/>
    <col min="261" max="261" width="17.25" style="49" customWidth="1"/>
    <col min="262" max="262" width="7.875" style="49" bestFit="1" customWidth="1"/>
    <col min="263" max="263" width="12.875" style="49" bestFit="1" customWidth="1"/>
    <col min="264" max="264" width="9.375" style="49" bestFit="1" customWidth="1"/>
    <col min="265" max="265" width="1.75" style="49" customWidth="1"/>
    <col min="266" max="266" width="3.25" style="49"/>
    <col min="267" max="267" width="5.75" style="49" bestFit="1" customWidth="1"/>
    <col min="268" max="511" width="3.25" style="49"/>
    <col min="512" max="512" width="1.75" style="49" customWidth="1"/>
    <col min="513" max="513" width="2.75" style="49" customWidth="1"/>
    <col min="514" max="515" width="11.75" style="49" customWidth="1"/>
    <col min="516" max="516" width="27.625" style="49" customWidth="1"/>
    <col min="517" max="517" width="17.25" style="49" customWidth="1"/>
    <col min="518" max="518" width="7.875" style="49" bestFit="1" customWidth="1"/>
    <col min="519" max="519" width="12.875" style="49" bestFit="1" customWidth="1"/>
    <col min="520" max="520" width="9.375" style="49" bestFit="1" customWidth="1"/>
    <col min="521" max="521" width="1.75" style="49" customWidth="1"/>
    <col min="522" max="522" width="3.25" style="49"/>
    <col min="523" max="523" width="5.75" style="49" bestFit="1" customWidth="1"/>
    <col min="524" max="767" width="3.25" style="49"/>
    <col min="768" max="768" width="1.75" style="49" customWidth="1"/>
    <col min="769" max="769" width="2.75" style="49" customWidth="1"/>
    <col min="770" max="771" width="11.75" style="49" customWidth="1"/>
    <col min="772" max="772" width="27.625" style="49" customWidth="1"/>
    <col min="773" max="773" width="17.25" style="49" customWidth="1"/>
    <col min="774" max="774" width="7.875" style="49" bestFit="1" customWidth="1"/>
    <col min="775" max="775" width="12.875" style="49" bestFit="1" customWidth="1"/>
    <col min="776" max="776" width="9.375" style="49" bestFit="1" customWidth="1"/>
    <col min="777" max="777" width="1.75" style="49" customWidth="1"/>
    <col min="778" max="778" width="3.25" style="49"/>
    <col min="779" max="779" width="5.75" style="49" bestFit="1" customWidth="1"/>
    <col min="780" max="1023" width="3.25" style="49"/>
    <col min="1024" max="1024" width="1.75" style="49" customWidth="1"/>
    <col min="1025" max="1025" width="2.75" style="49" customWidth="1"/>
    <col min="1026" max="1027" width="11.75" style="49" customWidth="1"/>
    <col min="1028" max="1028" width="27.625" style="49" customWidth="1"/>
    <col min="1029" max="1029" width="17.25" style="49" customWidth="1"/>
    <col min="1030" max="1030" width="7.875" style="49" bestFit="1" customWidth="1"/>
    <col min="1031" max="1031" width="12.875" style="49" bestFit="1" customWidth="1"/>
    <col min="1032" max="1032" width="9.375" style="49" bestFit="1" customWidth="1"/>
    <col min="1033" max="1033" width="1.75" style="49" customWidth="1"/>
    <col min="1034" max="1034" width="3.25" style="49"/>
    <col min="1035" max="1035" width="5.75" style="49" bestFit="1" customWidth="1"/>
    <col min="1036" max="1279" width="3.25" style="49"/>
    <col min="1280" max="1280" width="1.75" style="49" customWidth="1"/>
    <col min="1281" max="1281" width="2.75" style="49" customWidth="1"/>
    <col min="1282" max="1283" width="11.75" style="49" customWidth="1"/>
    <col min="1284" max="1284" width="27.625" style="49" customWidth="1"/>
    <col min="1285" max="1285" width="17.25" style="49" customWidth="1"/>
    <col min="1286" max="1286" width="7.875" style="49" bestFit="1" customWidth="1"/>
    <col min="1287" max="1287" width="12.875" style="49" bestFit="1" customWidth="1"/>
    <col min="1288" max="1288" width="9.375" style="49" bestFit="1" customWidth="1"/>
    <col min="1289" max="1289" width="1.75" style="49" customWidth="1"/>
    <col min="1290" max="1290" width="3.25" style="49"/>
    <col min="1291" max="1291" width="5.75" style="49" bestFit="1" customWidth="1"/>
    <col min="1292" max="1535" width="3.25" style="49"/>
    <col min="1536" max="1536" width="1.75" style="49" customWidth="1"/>
    <col min="1537" max="1537" width="2.75" style="49" customWidth="1"/>
    <col min="1538" max="1539" width="11.75" style="49" customWidth="1"/>
    <col min="1540" max="1540" width="27.625" style="49" customWidth="1"/>
    <col min="1541" max="1541" width="17.25" style="49" customWidth="1"/>
    <col min="1542" max="1542" width="7.875" style="49" bestFit="1" customWidth="1"/>
    <col min="1543" max="1543" width="12.875" style="49" bestFit="1" customWidth="1"/>
    <col min="1544" max="1544" width="9.375" style="49" bestFit="1" customWidth="1"/>
    <col min="1545" max="1545" width="1.75" style="49" customWidth="1"/>
    <col min="1546" max="1546" width="3.25" style="49"/>
    <col min="1547" max="1547" width="5.75" style="49" bestFit="1" customWidth="1"/>
    <col min="1548" max="1791" width="3.25" style="49"/>
    <col min="1792" max="1792" width="1.75" style="49" customWidth="1"/>
    <col min="1793" max="1793" width="2.75" style="49" customWidth="1"/>
    <col min="1794" max="1795" width="11.75" style="49" customWidth="1"/>
    <col min="1796" max="1796" width="27.625" style="49" customWidth="1"/>
    <col min="1797" max="1797" width="17.25" style="49" customWidth="1"/>
    <col min="1798" max="1798" width="7.875" style="49" bestFit="1" customWidth="1"/>
    <col min="1799" max="1799" width="12.875" style="49" bestFit="1" customWidth="1"/>
    <col min="1800" max="1800" width="9.375" style="49" bestFit="1" customWidth="1"/>
    <col min="1801" max="1801" width="1.75" style="49" customWidth="1"/>
    <col min="1802" max="1802" width="3.25" style="49"/>
    <col min="1803" max="1803" width="5.75" style="49" bestFit="1" customWidth="1"/>
    <col min="1804" max="2047" width="3.25" style="49"/>
    <col min="2048" max="2048" width="1.75" style="49" customWidth="1"/>
    <col min="2049" max="2049" width="2.75" style="49" customWidth="1"/>
    <col min="2050" max="2051" width="11.75" style="49" customWidth="1"/>
    <col min="2052" max="2052" width="27.625" style="49" customWidth="1"/>
    <col min="2053" max="2053" width="17.25" style="49" customWidth="1"/>
    <col min="2054" max="2054" width="7.875" style="49" bestFit="1" customWidth="1"/>
    <col min="2055" max="2055" width="12.875" style="49" bestFit="1" customWidth="1"/>
    <col min="2056" max="2056" width="9.375" style="49" bestFit="1" customWidth="1"/>
    <col min="2057" max="2057" width="1.75" style="49" customWidth="1"/>
    <col min="2058" max="2058" width="3.25" style="49"/>
    <col min="2059" max="2059" width="5.75" style="49" bestFit="1" customWidth="1"/>
    <col min="2060" max="2303" width="3.25" style="49"/>
    <col min="2304" max="2304" width="1.75" style="49" customWidth="1"/>
    <col min="2305" max="2305" width="2.75" style="49" customWidth="1"/>
    <col min="2306" max="2307" width="11.75" style="49" customWidth="1"/>
    <col min="2308" max="2308" width="27.625" style="49" customWidth="1"/>
    <col min="2309" max="2309" width="17.25" style="49" customWidth="1"/>
    <col min="2310" max="2310" width="7.875" style="49" bestFit="1" customWidth="1"/>
    <col min="2311" max="2311" width="12.875" style="49" bestFit="1" customWidth="1"/>
    <col min="2312" max="2312" width="9.375" style="49" bestFit="1" customWidth="1"/>
    <col min="2313" max="2313" width="1.75" style="49" customWidth="1"/>
    <col min="2314" max="2314" width="3.25" style="49"/>
    <col min="2315" max="2315" width="5.75" style="49" bestFit="1" customWidth="1"/>
    <col min="2316" max="2559" width="3.25" style="49"/>
    <col min="2560" max="2560" width="1.75" style="49" customWidth="1"/>
    <col min="2561" max="2561" width="2.75" style="49" customWidth="1"/>
    <col min="2562" max="2563" width="11.75" style="49" customWidth="1"/>
    <col min="2564" max="2564" width="27.625" style="49" customWidth="1"/>
    <col min="2565" max="2565" width="17.25" style="49" customWidth="1"/>
    <col min="2566" max="2566" width="7.875" style="49" bestFit="1" customWidth="1"/>
    <col min="2567" max="2567" width="12.875" style="49" bestFit="1" customWidth="1"/>
    <col min="2568" max="2568" width="9.375" style="49" bestFit="1" customWidth="1"/>
    <col min="2569" max="2569" width="1.75" style="49" customWidth="1"/>
    <col min="2570" max="2570" width="3.25" style="49"/>
    <col min="2571" max="2571" width="5.75" style="49" bestFit="1" customWidth="1"/>
    <col min="2572" max="2815" width="3.25" style="49"/>
    <col min="2816" max="2816" width="1.75" style="49" customWidth="1"/>
    <col min="2817" max="2817" width="2.75" style="49" customWidth="1"/>
    <col min="2818" max="2819" width="11.75" style="49" customWidth="1"/>
    <col min="2820" max="2820" width="27.625" style="49" customWidth="1"/>
    <col min="2821" max="2821" width="17.25" style="49" customWidth="1"/>
    <col min="2822" max="2822" width="7.875" style="49" bestFit="1" customWidth="1"/>
    <col min="2823" max="2823" width="12.875" style="49" bestFit="1" customWidth="1"/>
    <col min="2824" max="2824" width="9.375" style="49" bestFit="1" customWidth="1"/>
    <col min="2825" max="2825" width="1.75" style="49" customWidth="1"/>
    <col min="2826" max="2826" width="3.25" style="49"/>
    <col min="2827" max="2827" width="5.75" style="49" bestFit="1" customWidth="1"/>
    <col min="2828" max="3071" width="3.25" style="49"/>
    <col min="3072" max="3072" width="1.75" style="49" customWidth="1"/>
    <col min="3073" max="3073" width="2.75" style="49" customWidth="1"/>
    <col min="3074" max="3075" width="11.75" style="49" customWidth="1"/>
    <col min="3076" max="3076" width="27.625" style="49" customWidth="1"/>
    <col min="3077" max="3077" width="17.25" style="49" customWidth="1"/>
    <col min="3078" max="3078" width="7.875" style="49" bestFit="1" customWidth="1"/>
    <col min="3079" max="3079" width="12.875" style="49" bestFit="1" customWidth="1"/>
    <col min="3080" max="3080" width="9.375" style="49" bestFit="1" customWidth="1"/>
    <col min="3081" max="3081" width="1.75" style="49" customWidth="1"/>
    <col min="3082" max="3082" width="3.25" style="49"/>
    <col min="3083" max="3083" width="5.75" style="49" bestFit="1" customWidth="1"/>
    <col min="3084" max="3327" width="3.25" style="49"/>
    <col min="3328" max="3328" width="1.75" style="49" customWidth="1"/>
    <col min="3329" max="3329" width="2.75" style="49" customWidth="1"/>
    <col min="3330" max="3331" width="11.75" style="49" customWidth="1"/>
    <col min="3332" max="3332" width="27.625" style="49" customWidth="1"/>
    <col min="3333" max="3333" width="17.25" style="49" customWidth="1"/>
    <col min="3334" max="3334" width="7.875" style="49" bestFit="1" customWidth="1"/>
    <col min="3335" max="3335" width="12.875" style="49" bestFit="1" customWidth="1"/>
    <col min="3336" max="3336" width="9.375" style="49" bestFit="1" customWidth="1"/>
    <col min="3337" max="3337" width="1.75" style="49" customWidth="1"/>
    <col min="3338" max="3338" width="3.25" style="49"/>
    <col min="3339" max="3339" width="5.75" style="49" bestFit="1" customWidth="1"/>
    <col min="3340" max="3583" width="3.25" style="49"/>
    <col min="3584" max="3584" width="1.75" style="49" customWidth="1"/>
    <col min="3585" max="3585" width="2.75" style="49" customWidth="1"/>
    <col min="3586" max="3587" width="11.75" style="49" customWidth="1"/>
    <col min="3588" max="3588" width="27.625" style="49" customWidth="1"/>
    <col min="3589" max="3589" width="17.25" style="49" customWidth="1"/>
    <col min="3590" max="3590" width="7.875" style="49" bestFit="1" customWidth="1"/>
    <col min="3591" max="3591" width="12.875" style="49" bestFit="1" customWidth="1"/>
    <col min="3592" max="3592" width="9.375" style="49" bestFit="1" customWidth="1"/>
    <col min="3593" max="3593" width="1.75" style="49" customWidth="1"/>
    <col min="3594" max="3594" width="3.25" style="49"/>
    <col min="3595" max="3595" width="5.75" style="49" bestFit="1" customWidth="1"/>
    <col min="3596" max="3839" width="3.25" style="49"/>
    <col min="3840" max="3840" width="1.75" style="49" customWidth="1"/>
    <col min="3841" max="3841" width="2.75" style="49" customWidth="1"/>
    <col min="3842" max="3843" width="11.75" style="49" customWidth="1"/>
    <col min="3844" max="3844" width="27.625" style="49" customWidth="1"/>
    <col min="3845" max="3845" width="17.25" style="49" customWidth="1"/>
    <col min="3846" max="3846" width="7.875" style="49" bestFit="1" customWidth="1"/>
    <col min="3847" max="3847" width="12.875" style="49" bestFit="1" customWidth="1"/>
    <col min="3848" max="3848" width="9.375" style="49" bestFit="1" customWidth="1"/>
    <col min="3849" max="3849" width="1.75" style="49" customWidth="1"/>
    <col min="3850" max="3850" width="3.25" style="49"/>
    <col min="3851" max="3851" width="5.75" style="49" bestFit="1" customWidth="1"/>
    <col min="3852" max="4095" width="3.25" style="49"/>
    <col min="4096" max="4096" width="1.75" style="49" customWidth="1"/>
    <col min="4097" max="4097" width="2.75" style="49" customWidth="1"/>
    <col min="4098" max="4099" width="11.75" style="49" customWidth="1"/>
    <col min="4100" max="4100" width="27.625" style="49" customWidth="1"/>
    <col min="4101" max="4101" width="17.25" style="49" customWidth="1"/>
    <col min="4102" max="4102" width="7.875" style="49" bestFit="1" customWidth="1"/>
    <col min="4103" max="4103" width="12.875" style="49" bestFit="1" customWidth="1"/>
    <col min="4104" max="4104" width="9.375" style="49" bestFit="1" customWidth="1"/>
    <col min="4105" max="4105" width="1.75" style="49" customWidth="1"/>
    <col min="4106" max="4106" width="3.25" style="49"/>
    <col min="4107" max="4107" width="5.75" style="49" bestFit="1" customWidth="1"/>
    <col min="4108" max="4351" width="3.25" style="49"/>
    <col min="4352" max="4352" width="1.75" style="49" customWidth="1"/>
    <col min="4353" max="4353" width="2.75" style="49" customWidth="1"/>
    <col min="4354" max="4355" width="11.75" style="49" customWidth="1"/>
    <col min="4356" max="4356" width="27.625" style="49" customWidth="1"/>
    <col min="4357" max="4357" width="17.25" style="49" customWidth="1"/>
    <col min="4358" max="4358" width="7.875" style="49" bestFit="1" customWidth="1"/>
    <col min="4359" max="4359" width="12.875" style="49" bestFit="1" customWidth="1"/>
    <col min="4360" max="4360" width="9.375" style="49" bestFit="1" customWidth="1"/>
    <col min="4361" max="4361" width="1.75" style="49" customWidth="1"/>
    <col min="4362" max="4362" width="3.25" style="49"/>
    <col min="4363" max="4363" width="5.75" style="49" bestFit="1" customWidth="1"/>
    <col min="4364" max="4607" width="3.25" style="49"/>
    <col min="4608" max="4608" width="1.75" style="49" customWidth="1"/>
    <col min="4609" max="4609" width="2.75" style="49" customWidth="1"/>
    <col min="4610" max="4611" width="11.75" style="49" customWidth="1"/>
    <col min="4612" max="4612" width="27.625" style="49" customWidth="1"/>
    <col min="4613" max="4613" width="17.25" style="49" customWidth="1"/>
    <col min="4614" max="4614" width="7.875" style="49" bestFit="1" customWidth="1"/>
    <col min="4615" max="4615" width="12.875" style="49" bestFit="1" customWidth="1"/>
    <col min="4616" max="4616" width="9.375" style="49" bestFit="1" customWidth="1"/>
    <col min="4617" max="4617" width="1.75" style="49" customWidth="1"/>
    <col min="4618" max="4618" width="3.25" style="49"/>
    <col min="4619" max="4619" width="5.75" style="49" bestFit="1" customWidth="1"/>
    <col min="4620" max="4863" width="3.25" style="49"/>
    <col min="4864" max="4864" width="1.75" style="49" customWidth="1"/>
    <col min="4865" max="4865" width="2.75" style="49" customWidth="1"/>
    <col min="4866" max="4867" width="11.75" style="49" customWidth="1"/>
    <col min="4868" max="4868" width="27.625" style="49" customWidth="1"/>
    <col min="4869" max="4869" width="17.25" style="49" customWidth="1"/>
    <col min="4870" max="4870" width="7.875" style="49" bestFit="1" customWidth="1"/>
    <col min="4871" max="4871" width="12.875" style="49" bestFit="1" customWidth="1"/>
    <col min="4872" max="4872" width="9.375" style="49" bestFit="1" customWidth="1"/>
    <col min="4873" max="4873" width="1.75" style="49" customWidth="1"/>
    <col min="4874" max="4874" width="3.25" style="49"/>
    <col min="4875" max="4875" width="5.75" style="49" bestFit="1" customWidth="1"/>
    <col min="4876" max="5119" width="3.25" style="49"/>
    <col min="5120" max="5120" width="1.75" style="49" customWidth="1"/>
    <col min="5121" max="5121" width="2.75" style="49" customWidth="1"/>
    <col min="5122" max="5123" width="11.75" style="49" customWidth="1"/>
    <col min="5124" max="5124" width="27.625" style="49" customWidth="1"/>
    <col min="5125" max="5125" width="17.25" style="49" customWidth="1"/>
    <col min="5126" max="5126" width="7.875" style="49" bestFit="1" customWidth="1"/>
    <col min="5127" max="5127" width="12.875" style="49" bestFit="1" customWidth="1"/>
    <col min="5128" max="5128" width="9.375" style="49" bestFit="1" customWidth="1"/>
    <col min="5129" max="5129" width="1.75" style="49" customWidth="1"/>
    <col min="5130" max="5130" width="3.25" style="49"/>
    <col min="5131" max="5131" width="5.75" style="49" bestFit="1" customWidth="1"/>
    <col min="5132" max="5375" width="3.25" style="49"/>
    <col min="5376" max="5376" width="1.75" style="49" customWidth="1"/>
    <col min="5377" max="5377" width="2.75" style="49" customWidth="1"/>
    <col min="5378" max="5379" width="11.75" style="49" customWidth="1"/>
    <col min="5380" max="5380" width="27.625" style="49" customWidth="1"/>
    <col min="5381" max="5381" width="17.25" style="49" customWidth="1"/>
    <col min="5382" max="5382" width="7.875" style="49" bestFit="1" customWidth="1"/>
    <col min="5383" max="5383" width="12.875" style="49" bestFit="1" customWidth="1"/>
    <col min="5384" max="5384" width="9.375" style="49" bestFit="1" customWidth="1"/>
    <col min="5385" max="5385" width="1.75" style="49" customWidth="1"/>
    <col min="5386" max="5386" width="3.25" style="49"/>
    <col min="5387" max="5387" width="5.75" style="49" bestFit="1" customWidth="1"/>
    <col min="5388" max="5631" width="3.25" style="49"/>
    <col min="5632" max="5632" width="1.75" style="49" customWidth="1"/>
    <col min="5633" max="5633" width="2.75" style="49" customWidth="1"/>
    <col min="5634" max="5635" width="11.75" style="49" customWidth="1"/>
    <col min="5636" max="5636" width="27.625" style="49" customWidth="1"/>
    <col min="5637" max="5637" width="17.25" style="49" customWidth="1"/>
    <col min="5638" max="5638" width="7.875" style="49" bestFit="1" customWidth="1"/>
    <col min="5639" max="5639" width="12.875" style="49" bestFit="1" customWidth="1"/>
    <col min="5640" max="5640" width="9.375" style="49" bestFit="1" customWidth="1"/>
    <col min="5641" max="5641" width="1.75" style="49" customWidth="1"/>
    <col min="5642" max="5642" width="3.25" style="49"/>
    <col min="5643" max="5643" width="5.75" style="49" bestFit="1" customWidth="1"/>
    <col min="5644" max="5887" width="3.25" style="49"/>
    <col min="5888" max="5888" width="1.75" style="49" customWidth="1"/>
    <col min="5889" max="5889" width="2.75" style="49" customWidth="1"/>
    <col min="5890" max="5891" width="11.75" style="49" customWidth="1"/>
    <col min="5892" max="5892" width="27.625" style="49" customWidth="1"/>
    <col min="5893" max="5893" width="17.25" style="49" customWidth="1"/>
    <col min="5894" max="5894" width="7.875" style="49" bestFit="1" customWidth="1"/>
    <col min="5895" max="5895" width="12.875" style="49" bestFit="1" customWidth="1"/>
    <col min="5896" max="5896" width="9.375" style="49" bestFit="1" customWidth="1"/>
    <col min="5897" max="5897" width="1.75" style="49" customWidth="1"/>
    <col min="5898" max="5898" width="3.25" style="49"/>
    <col min="5899" max="5899" width="5.75" style="49" bestFit="1" customWidth="1"/>
    <col min="5900" max="6143" width="3.25" style="49"/>
    <col min="6144" max="6144" width="1.75" style="49" customWidth="1"/>
    <col min="6145" max="6145" width="2.75" style="49" customWidth="1"/>
    <col min="6146" max="6147" width="11.75" style="49" customWidth="1"/>
    <col min="6148" max="6148" width="27.625" style="49" customWidth="1"/>
    <col min="6149" max="6149" width="17.25" style="49" customWidth="1"/>
    <col min="6150" max="6150" width="7.875" style="49" bestFit="1" customWidth="1"/>
    <col min="6151" max="6151" width="12.875" style="49" bestFit="1" customWidth="1"/>
    <col min="6152" max="6152" width="9.375" style="49" bestFit="1" customWidth="1"/>
    <col min="6153" max="6153" width="1.75" style="49" customWidth="1"/>
    <col min="6154" max="6154" width="3.25" style="49"/>
    <col min="6155" max="6155" width="5.75" style="49" bestFit="1" customWidth="1"/>
    <col min="6156" max="6399" width="3.25" style="49"/>
    <col min="6400" max="6400" width="1.75" style="49" customWidth="1"/>
    <col min="6401" max="6401" width="2.75" style="49" customWidth="1"/>
    <col min="6402" max="6403" width="11.75" style="49" customWidth="1"/>
    <col min="6404" max="6404" width="27.625" style="49" customWidth="1"/>
    <col min="6405" max="6405" width="17.25" style="49" customWidth="1"/>
    <col min="6406" max="6406" width="7.875" style="49" bestFit="1" customWidth="1"/>
    <col min="6407" max="6407" width="12.875" style="49" bestFit="1" customWidth="1"/>
    <col min="6408" max="6408" width="9.375" style="49" bestFit="1" customWidth="1"/>
    <col min="6409" max="6409" width="1.75" style="49" customWidth="1"/>
    <col min="6410" max="6410" width="3.25" style="49"/>
    <col min="6411" max="6411" width="5.75" style="49" bestFit="1" customWidth="1"/>
    <col min="6412" max="6655" width="3.25" style="49"/>
    <col min="6656" max="6656" width="1.75" style="49" customWidth="1"/>
    <col min="6657" max="6657" width="2.75" style="49" customWidth="1"/>
    <col min="6658" max="6659" width="11.75" style="49" customWidth="1"/>
    <col min="6660" max="6660" width="27.625" style="49" customWidth="1"/>
    <col min="6661" max="6661" width="17.25" style="49" customWidth="1"/>
    <col min="6662" max="6662" width="7.875" style="49" bestFit="1" customWidth="1"/>
    <col min="6663" max="6663" width="12.875" style="49" bestFit="1" customWidth="1"/>
    <col min="6664" max="6664" width="9.375" style="49" bestFit="1" customWidth="1"/>
    <col min="6665" max="6665" width="1.75" style="49" customWidth="1"/>
    <col min="6666" max="6666" width="3.25" style="49"/>
    <col min="6667" max="6667" width="5.75" style="49" bestFit="1" customWidth="1"/>
    <col min="6668" max="6911" width="3.25" style="49"/>
    <col min="6912" max="6912" width="1.75" style="49" customWidth="1"/>
    <col min="6913" max="6913" width="2.75" style="49" customWidth="1"/>
    <col min="6914" max="6915" width="11.75" style="49" customWidth="1"/>
    <col min="6916" max="6916" width="27.625" style="49" customWidth="1"/>
    <col min="6917" max="6917" width="17.25" style="49" customWidth="1"/>
    <col min="6918" max="6918" width="7.875" style="49" bestFit="1" customWidth="1"/>
    <col min="6919" max="6919" width="12.875" style="49" bestFit="1" customWidth="1"/>
    <col min="6920" max="6920" width="9.375" style="49" bestFit="1" customWidth="1"/>
    <col min="6921" max="6921" width="1.75" style="49" customWidth="1"/>
    <col min="6922" max="6922" width="3.25" style="49"/>
    <col min="6923" max="6923" width="5.75" style="49" bestFit="1" customWidth="1"/>
    <col min="6924" max="7167" width="3.25" style="49"/>
    <col min="7168" max="7168" width="1.75" style="49" customWidth="1"/>
    <col min="7169" max="7169" width="2.75" style="49" customWidth="1"/>
    <col min="7170" max="7171" width="11.75" style="49" customWidth="1"/>
    <col min="7172" max="7172" width="27.625" style="49" customWidth="1"/>
    <col min="7173" max="7173" width="17.25" style="49" customWidth="1"/>
    <col min="7174" max="7174" width="7.875" style="49" bestFit="1" customWidth="1"/>
    <col min="7175" max="7175" width="12.875" style="49" bestFit="1" customWidth="1"/>
    <col min="7176" max="7176" width="9.375" style="49" bestFit="1" customWidth="1"/>
    <col min="7177" max="7177" width="1.75" style="49" customWidth="1"/>
    <col min="7178" max="7178" width="3.25" style="49"/>
    <col min="7179" max="7179" width="5.75" style="49" bestFit="1" customWidth="1"/>
    <col min="7180" max="7423" width="3.25" style="49"/>
    <col min="7424" max="7424" width="1.75" style="49" customWidth="1"/>
    <col min="7425" max="7425" width="2.75" style="49" customWidth="1"/>
    <col min="7426" max="7427" width="11.75" style="49" customWidth="1"/>
    <col min="7428" max="7428" width="27.625" style="49" customWidth="1"/>
    <col min="7429" max="7429" width="17.25" style="49" customWidth="1"/>
    <col min="7430" max="7430" width="7.875" style="49" bestFit="1" customWidth="1"/>
    <col min="7431" max="7431" width="12.875" style="49" bestFit="1" customWidth="1"/>
    <col min="7432" max="7432" width="9.375" style="49" bestFit="1" customWidth="1"/>
    <col min="7433" max="7433" width="1.75" style="49" customWidth="1"/>
    <col min="7434" max="7434" width="3.25" style="49"/>
    <col min="7435" max="7435" width="5.75" style="49" bestFit="1" customWidth="1"/>
    <col min="7436" max="7679" width="3.25" style="49"/>
    <col min="7680" max="7680" width="1.75" style="49" customWidth="1"/>
    <col min="7681" max="7681" width="2.75" style="49" customWidth="1"/>
    <col min="7682" max="7683" width="11.75" style="49" customWidth="1"/>
    <col min="7684" max="7684" width="27.625" style="49" customWidth="1"/>
    <col min="7685" max="7685" width="17.25" style="49" customWidth="1"/>
    <col min="7686" max="7686" width="7.875" style="49" bestFit="1" customWidth="1"/>
    <col min="7687" max="7687" width="12.875" style="49" bestFit="1" customWidth="1"/>
    <col min="7688" max="7688" width="9.375" style="49" bestFit="1" customWidth="1"/>
    <col min="7689" max="7689" width="1.75" style="49" customWidth="1"/>
    <col min="7690" max="7690" width="3.25" style="49"/>
    <col min="7691" max="7691" width="5.75" style="49" bestFit="1" customWidth="1"/>
    <col min="7692" max="7935" width="3.25" style="49"/>
    <col min="7936" max="7936" width="1.75" style="49" customWidth="1"/>
    <col min="7937" max="7937" width="2.75" style="49" customWidth="1"/>
    <col min="7938" max="7939" width="11.75" style="49" customWidth="1"/>
    <col min="7940" max="7940" width="27.625" style="49" customWidth="1"/>
    <col min="7941" max="7941" width="17.25" style="49" customWidth="1"/>
    <col min="7942" max="7942" width="7.875" style="49" bestFit="1" customWidth="1"/>
    <col min="7943" max="7943" width="12.875" style="49" bestFit="1" customWidth="1"/>
    <col min="7944" max="7944" width="9.375" style="49" bestFit="1" customWidth="1"/>
    <col min="7945" max="7945" width="1.75" style="49" customWidth="1"/>
    <col min="7946" max="7946" width="3.25" style="49"/>
    <col min="7947" max="7947" width="5.75" style="49" bestFit="1" customWidth="1"/>
    <col min="7948" max="8191" width="3.25" style="49"/>
    <col min="8192" max="8192" width="1.75" style="49" customWidth="1"/>
    <col min="8193" max="8193" width="2.75" style="49" customWidth="1"/>
    <col min="8194" max="8195" width="11.75" style="49" customWidth="1"/>
    <col min="8196" max="8196" width="27.625" style="49" customWidth="1"/>
    <col min="8197" max="8197" width="17.25" style="49" customWidth="1"/>
    <col min="8198" max="8198" width="7.875" style="49" bestFit="1" customWidth="1"/>
    <col min="8199" max="8199" width="12.875" style="49" bestFit="1" customWidth="1"/>
    <col min="8200" max="8200" width="9.375" style="49" bestFit="1" customWidth="1"/>
    <col min="8201" max="8201" width="1.75" style="49" customWidth="1"/>
    <col min="8202" max="8202" width="3.25" style="49"/>
    <col min="8203" max="8203" width="5.75" style="49" bestFit="1" customWidth="1"/>
    <col min="8204" max="8447" width="3.25" style="49"/>
    <col min="8448" max="8448" width="1.75" style="49" customWidth="1"/>
    <col min="8449" max="8449" width="2.75" style="49" customWidth="1"/>
    <col min="8450" max="8451" width="11.75" style="49" customWidth="1"/>
    <col min="8452" max="8452" width="27.625" style="49" customWidth="1"/>
    <col min="8453" max="8453" width="17.25" style="49" customWidth="1"/>
    <col min="8454" max="8454" width="7.875" style="49" bestFit="1" customWidth="1"/>
    <col min="8455" max="8455" width="12.875" style="49" bestFit="1" customWidth="1"/>
    <col min="8456" max="8456" width="9.375" style="49" bestFit="1" customWidth="1"/>
    <col min="8457" max="8457" width="1.75" style="49" customWidth="1"/>
    <col min="8458" max="8458" width="3.25" style="49"/>
    <col min="8459" max="8459" width="5.75" style="49" bestFit="1" customWidth="1"/>
    <col min="8460" max="8703" width="3.25" style="49"/>
    <col min="8704" max="8704" width="1.75" style="49" customWidth="1"/>
    <col min="8705" max="8705" width="2.75" style="49" customWidth="1"/>
    <col min="8706" max="8707" width="11.75" style="49" customWidth="1"/>
    <col min="8708" max="8708" width="27.625" style="49" customWidth="1"/>
    <col min="8709" max="8709" width="17.25" style="49" customWidth="1"/>
    <col min="8710" max="8710" width="7.875" style="49" bestFit="1" customWidth="1"/>
    <col min="8711" max="8711" width="12.875" style="49" bestFit="1" customWidth="1"/>
    <col min="8712" max="8712" width="9.375" style="49" bestFit="1" customWidth="1"/>
    <col min="8713" max="8713" width="1.75" style="49" customWidth="1"/>
    <col min="8714" max="8714" width="3.25" style="49"/>
    <col min="8715" max="8715" width="5.75" style="49" bestFit="1" customWidth="1"/>
    <col min="8716" max="8959" width="3.25" style="49"/>
    <col min="8960" max="8960" width="1.75" style="49" customWidth="1"/>
    <col min="8961" max="8961" width="2.75" style="49" customWidth="1"/>
    <col min="8962" max="8963" width="11.75" style="49" customWidth="1"/>
    <col min="8964" max="8964" width="27.625" style="49" customWidth="1"/>
    <col min="8965" max="8965" width="17.25" style="49" customWidth="1"/>
    <col min="8966" max="8966" width="7.875" style="49" bestFit="1" customWidth="1"/>
    <col min="8967" max="8967" width="12.875" style="49" bestFit="1" customWidth="1"/>
    <col min="8968" max="8968" width="9.375" style="49" bestFit="1" customWidth="1"/>
    <col min="8969" max="8969" width="1.75" style="49" customWidth="1"/>
    <col min="8970" max="8970" width="3.25" style="49"/>
    <col min="8971" max="8971" width="5.75" style="49" bestFit="1" customWidth="1"/>
    <col min="8972" max="9215" width="3.25" style="49"/>
    <col min="9216" max="9216" width="1.75" style="49" customWidth="1"/>
    <col min="9217" max="9217" width="2.75" style="49" customWidth="1"/>
    <col min="9218" max="9219" width="11.75" style="49" customWidth="1"/>
    <col min="9220" max="9220" width="27.625" style="49" customWidth="1"/>
    <col min="9221" max="9221" width="17.25" style="49" customWidth="1"/>
    <col min="9222" max="9222" width="7.875" style="49" bestFit="1" customWidth="1"/>
    <col min="9223" max="9223" width="12.875" style="49" bestFit="1" customWidth="1"/>
    <col min="9224" max="9224" width="9.375" style="49" bestFit="1" customWidth="1"/>
    <col min="9225" max="9225" width="1.75" style="49" customWidth="1"/>
    <col min="9226" max="9226" width="3.25" style="49"/>
    <col min="9227" max="9227" width="5.75" style="49" bestFit="1" customWidth="1"/>
    <col min="9228" max="9471" width="3.25" style="49"/>
    <col min="9472" max="9472" width="1.75" style="49" customWidth="1"/>
    <col min="9473" max="9473" width="2.75" style="49" customWidth="1"/>
    <col min="9474" max="9475" width="11.75" style="49" customWidth="1"/>
    <col min="9476" max="9476" width="27.625" style="49" customWidth="1"/>
    <col min="9477" max="9477" width="17.25" style="49" customWidth="1"/>
    <col min="9478" max="9478" width="7.875" style="49" bestFit="1" customWidth="1"/>
    <col min="9479" max="9479" width="12.875" style="49" bestFit="1" customWidth="1"/>
    <col min="9480" max="9480" width="9.375" style="49" bestFit="1" customWidth="1"/>
    <col min="9481" max="9481" width="1.75" style="49" customWidth="1"/>
    <col min="9482" max="9482" width="3.25" style="49"/>
    <col min="9483" max="9483" width="5.75" style="49" bestFit="1" customWidth="1"/>
    <col min="9484" max="9727" width="3.25" style="49"/>
    <col min="9728" max="9728" width="1.75" style="49" customWidth="1"/>
    <col min="9729" max="9729" width="2.75" style="49" customWidth="1"/>
    <col min="9730" max="9731" width="11.75" style="49" customWidth="1"/>
    <col min="9732" max="9732" width="27.625" style="49" customWidth="1"/>
    <col min="9733" max="9733" width="17.25" style="49" customWidth="1"/>
    <col min="9734" max="9734" width="7.875" style="49" bestFit="1" customWidth="1"/>
    <col min="9735" max="9735" width="12.875" style="49" bestFit="1" customWidth="1"/>
    <col min="9736" max="9736" width="9.375" style="49" bestFit="1" customWidth="1"/>
    <col min="9737" max="9737" width="1.75" style="49" customWidth="1"/>
    <col min="9738" max="9738" width="3.25" style="49"/>
    <col min="9739" max="9739" width="5.75" style="49" bestFit="1" customWidth="1"/>
    <col min="9740" max="9983" width="3.25" style="49"/>
    <col min="9984" max="9984" width="1.75" style="49" customWidth="1"/>
    <col min="9985" max="9985" width="2.75" style="49" customWidth="1"/>
    <col min="9986" max="9987" width="11.75" style="49" customWidth="1"/>
    <col min="9988" max="9988" width="27.625" style="49" customWidth="1"/>
    <col min="9989" max="9989" width="17.25" style="49" customWidth="1"/>
    <col min="9990" max="9990" width="7.875" style="49" bestFit="1" customWidth="1"/>
    <col min="9991" max="9991" width="12.875" style="49" bestFit="1" customWidth="1"/>
    <col min="9992" max="9992" width="9.375" style="49" bestFit="1" customWidth="1"/>
    <col min="9993" max="9993" width="1.75" style="49" customWidth="1"/>
    <col min="9994" max="9994" width="3.25" style="49"/>
    <col min="9995" max="9995" width="5.75" style="49" bestFit="1" customWidth="1"/>
    <col min="9996" max="10239" width="3.25" style="49"/>
    <col min="10240" max="10240" width="1.75" style="49" customWidth="1"/>
    <col min="10241" max="10241" width="2.75" style="49" customWidth="1"/>
    <col min="10242" max="10243" width="11.75" style="49" customWidth="1"/>
    <col min="10244" max="10244" width="27.625" style="49" customWidth="1"/>
    <col min="10245" max="10245" width="17.25" style="49" customWidth="1"/>
    <col min="10246" max="10246" width="7.875" style="49" bestFit="1" customWidth="1"/>
    <col min="10247" max="10247" width="12.875" style="49" bestFit="1" customWidth="1"/>
    <col min="10248" max="10248" width="9.375" style="49" bestFit="1" customWidth="1"/>
    <col min="10249" max="10249" width="1.75" style="49" customWidth="1"/>
    <col min="10250" max="10250" width="3.25" style="49"/>
    <col min="10251" max="10251" width="5.75" style="49" bestFit="1" customWidth="1"/>
    <col min="10252" max="10495" width="3.25" style="49"/>
    <col min="10496" max="10496" width="1.75" style="49" customWidth="1"/>
    <col min="10497" max="10497" width="2.75" style="49" customWidth="1"/>
    <col min="10498" max="10499" width="11.75" style="49" customWidth="1"/>
    <col min="10500" max="10500" width="27.625" style="49" customWidth="1"/>
    <col min="10501" max="10501" width="17.25" style="49" customWidth="1"/>
    <col min="10502" max="10502" width="7.875" style="49" bestFit="1" customWidth="1"/>
    <col min="10503" max="10503" width="12.875" style="49" bestFit="1" customWidth="1"/>
    <col min="10504" max="10504" width="9.375" style="49" bestFit="1" customWidth="1"/>
    <col min="10505" max="10505" width="1.75" style="49" customWidth="1"/>
    <col min="10506" max="10506" width="3.25" style="49"/>
    <col min="10507" max="10507" width="5.75" style="49" bestFit="1" customWidth="1"/>
    <col min="10508" max="10751" width="3.25" style="49"/>
    <col min="10752" max="10752" width="1.75" style="49" customWidth="1"/>
    <col min="10753" max="10753" width="2.75" style="49" customWidth="1"/>
    <col min="10754" max="10755" width="11.75" style="49" customWidth="1"/>
    <col min="10756" max="10756" width="27.625" style="49" customWidth="1"/>
    <col min="10757" max="10757" width="17.25" style="49" customWidth="1"/>
    <col min="10758" max="10758" width="7.875" style="49" bestFit="1" customWidth="1"/>
    <col min="10759" max="10759" width="12.875" style="49" bestFit="1" customWidth="1"/>
    <col min="10760" max="10760" width="9.375" style="49" bestFit="1" customWidth="1"/>
    <col min="10761" max="10761" width="1.75" style="49" customWidth="1"/>
    <col min="10762" max="10762" width="3.25" style="49"/>
    <col min="10763" max="10763" width="5.75" style="49" bestFit="1" customWidth="1"/>
    <col min="10764" max="11007" width="3.25" style="49"/>
    <col min="11008" max="11008" width="1.75" style="49" customWidth="1"/>
    <col min="11009" max="11009" width="2.75" style="49" customWidth="1"/>
    <col min="11010" max="11011" width="11.75" style="49" customWidth="1"/>
    <col min="11012" max="11012" width="27.625" style="49" customWidth="1"/>
    <col min="11013" max="11013" width="17.25" style="49" customWidth="1"/>
    <col min="11014" max="11014" width="7.875" style="49" bestFit="1" customWidth="1"/>
    <col min="11015" max="11015" width="12.875" style="49" bestFit="1" customWidth="1"/>
    <col min="11016" max="11016" width="9.375" style="49" bestFit="1" customWidth="1"/>
    <col min="11017" max="11017" width="1.75" style="49" customWidth="1"/>
    <col min="11018" max="11018" width="3.25" style="49"/>
    <col min="11019" max="11019" width="5.75" style="49" bestFit="1" customWidth="1"/>
    <col min="11020" max="11263" width="3.25" style="49"/>
    <col min="11264" max="11264" width="1.75" style="49" customWidth="1"/>
    <col min="11265" max="11265" width="2.75" style="49" customWidth="1"/>
    <col min="11266" max="11267" width="11.75" style="49" customWidth="1"/>
    <col min="11268" max="11268" width="27.625" style="49" customWidth="1"/>
    <col min="11269" max="11269" width="17.25" style="49" customWidth="1"/>
    <col min="11270" max="11270" width="7.875" style="49" bestFit="1" customWidth="1"/>
    <col min="11271" max="11271" width="12.875" style="49" bestFit="1" customWidth="1"/>
    <col min="11272" max="11272" width="9.375" style="49" bestFit="1" customWidth="1"/>
    <col min="11273" max="11273" width="1.75" style="49" customWidth="1"/>
    <col min="11274" max="11274" width="3.25" style="49"/>
    <col min="11275" max="11275" width="5.75" style="49" bestFit="1" customWidth="1"/>
    <col min="11276" max="11519" width="3.25" style="49"/>
    <col min="11520" max="11520" width="1.75" style="49" customWidth="1"/>
    <col min="11521" max="11521" width="2.75" style="49" customWidth="1"/>
    <col min="11522" max="11523" width="11.75" style="49" customWidth="1"/>
    <col min="11524" max="11524" width="27.625" style="49" customWidth="1"/>
    <col min="11525" max="11525" width="17.25" style="49" customWidth="1"/>
    <col min="11526" max="11526" width="7.875" style="49" bestFit="1" customWidth="1"/>
    <col min="11527" max="11527" width="12.875" style="49" bestFit="1" customWidth="1"/>
    <col min="11528" max="11528" width="9.375" style="49" bestFit="1" customWidth="1"/>
    <col min="11529" max="11529" width="1.75" style="49" customWidth="1"/>
    <col min="11530" max="11530" width="3.25" style="49"/>
    <col min="11531" max="11531" width="5.75" style="49" bestFit="1" customWidth="1"/>
    <col min="11532" max="11775" width="3.25" style="49"/>
    <col min="11776" max="11776" width="1.75" style="49" customWidth="1"/>
    <col min="11777" max="11777" width="2.75" style="49" customWidth="1"/>
    <col min="11778" max="11779" width="11.75" style="49" customWidth="1"/>
    <col min="11780" max="11780" width="27.625" style="49" customWidth="1"/>
    <col min="11781" max="11781" width="17.25" style="49" customWidth="1"/>
    <col min="11782" max="11782" width="7.875" style="49" bestFit="1" customWidth="1"/>
    <col min="11783" max="11783" width="12.875" style="49" bestFit="1" customWidth="1"/>
    <col min="11784" max="11784" width="9.375" style="49" bestFit="1" customWidth="1"/>
    <col min="11785" max="11785" width="1.75" style="49" customWidth="1"/>
    <col min="11786" max="11786" width="3.25" style="49"/>
    <col min="11787" max="11787" width="5.75" style="49" bestFit="1" customWidth="1"/>
    <col min="11788" max="12031" width="3.25" style="49"/>
    <col min="12032" max="12032" width="1.75" style="49" customWidth="1"/>
    <col min="12033" max="12033" width="2.75" style="49" customWidth="1"/>
    <col min="12034" max="12035" width="11.75" style="49" customWidth="1"/>
    <col min="12036" max="12036" width="27.625" style="49" customWidth="1"/>
    <col min="12037" max="12037" width="17.25" style="49" customWidth="1"/>
    <col min="12038" max="12038" width="7.875" style="49" bestFit="1" customWidth="1"/>
    <col min="12039" max="12039" width="12.875" style="49" bestFit="1" customWidth="1"/>
    <col min="12040" max="12040" width="9.375" style="49" bestFit="1" customWidth="1"/>
    <col min="12041" max="12041" width="1.75" style="49" customWidth="1"/>
    <col min="12042" max="12042" width="3.25" style="49"/>
    <col min="12043" max="12043" width="5.75" style="49" bestFit="1" customWidth="1"/>
    <col min="12044" max="12287" width="3.25" style="49"/>
    <col min="12288" max="12288" width="1.75" style="49" customWidth="1"/>
    <col min="12289" max="12289" width="2.75" style="49" customWidth="1"/>
    <col min="12290" max="12291" width="11.75" style="49" customWidth="1"/>
    <col min="12292" max="12292" width="27.625" style="49" customWidth="1"/>
    <col min="12293" max="12293" width="17.25" style="49" customWidth="1"/>
    <col min="12294" max="12294" width="7.875" style="49" bestFit="1" customWidth="1"/>
    <col min="12295" max="12295" width="12.875" style="49" bestFit="1" customWidth="1"/>
    <col min="12296" max="12296" width="9.375" style="49" bestFit="1" customWidth="1"/>
    <col min="12297" max="12297" width="1.75" style="49" customWidth="1"/>
    <col min="12298" max="12298" width="3.25" style="49"/>
    <col min="12299" max="12299" width="5.75" style="49" bestFit="1" customWidth="1"/>
    <col min="12300" max="12543" width="3.25" style="49"/>
    <col min="12544" max="12544" width="1.75" style="49" customWidth="1"/>
    <col min="12545" max="12545" width="2.75" style="49" customWidth="1"/>
    <col min="12546" max="12547" width="11.75" style="49" customWidth="1"/>
    <col min="12548" max="12548" width="27.625" style="49" customWidth="1"/>
    <col min="12549" max="12549" width="17.25" style="49" customWidth="1"/>
    <col min="12550" max="12550" width="7.875" style="49" bestFit="1" customWidth="1"/>
    <col min="12551" max="12551" width="12.875" style="49" bestFit="1" customWidth="1"/>
    <col min="12552" max="12552" width="9.375" style="49" bestFit="1" customWidth="1"/>
    <col min="12553" max="12553" width="1.75" style="49" customWidth="1"/>
    <col min="12554" max="12554" width="3.25" style="49"/>
    <col min="12555" max="12555" width="5.75" style="49" bestFit="1" customWidth="1"/>
    <col min="12556" max="12799" width="3.25" style="49"/>
    <col min="12800" max="12800" width="1.75" style="49" customWidth="1"/>
    <col min="12801" max="12801" width="2.75" style="49" customWidth="1"/>
    <col min="12802" max="12803" width="11.75" style="49" customWidth="1"/>
    <col min="12804" max="12804" width="27.625" style="49" customWidth="1"/>
    <col min="12805" max="12805" width="17.25" style="49" customWidth="1"/>
    <col min="12806" max="12806" width="7.875" style="49" bestFit="1" customWidth="1"/>
    <col min="12807" max="12807" width="12.875" style="49" bestFit="1" customWidth="1"/>
    <col min="12808" max="12808" width="9.375" style="49" bestFit="1" customWidth="1"/>
    <col min="12809" max="12809" width="1.75" style="49" customWidth="1"/>
    <col min="12810" max="12810" width="3.25" style="49"/>
    <col min="12811" max="12811" width="5.75" style="49" bestFit="1" customWidth="1"/>
    <col min="12812" max="13055" width="3.25" style="49"/>
    <col min="13056" max="13056" width="1.75" style="49" customWidth="1"/>
    <col min="13057" max="13057" width="2.75" style="49" customWidth="1"/>
    <col min="13058" max="13059" width="11.75" style="49" customWidth="1"/>
    <col min="13060" max="13060" width="27.625" style="49" customWidth="1"/>
    <col min="13061" max="13061" width="17.25" style="49" customWidth="1"/>
    <col min="13062" max="13062" width="7.875" style="49" bestFit="1" customWidth="1"/>
    <col min="13063" max="13063" width="12.875" style="49" bestFit="1" customWidth="1"/>
    <col min="13064" max="13064" width="9.375" style="49" bestFit="1" customWidth="1"/>
    <col min="13065" max="13065" width="1.75" style="49" customWidth="1"/>
    <col min="13066" max="13066" width="3.25" style="49"/>
    <col min="13067" max="13067" width="5.75" style="49" bestFit="1" customWidth="1"/>
    <col min="13068" max="13311" width="3.25" style="49"/>
    <col min="13312" max="13312" width="1.75" style="49" customWidth="1"/>
    <col min="13313" max="13313" width="2.75" style="49" customWidth="1"/>
    <col min="13314" max="13315" width="11.75" style="49" customWidth="1"/>
    <col min="13316" max="13316" width="27.625" style="49" customWidth="1"/>
    <col min="13317" max="13317" width="17.25" style="49" customWidth="1"/>
    <col min="13318" max="13318" width="7.875" style="49" bestFit="1" customWidth="1"/>
    <col min="13319" max="13319" width="12.875" style="49" bestFit="1" customWidth="1"/>
    <col min="13320" max="13320" width="9.375" style="49" bestFit="1" customWidth="1"/>
    <col min="13321" max="13321" width="1.75" style="49" customWidth="1"/>
    <col min="13322" max="13322" width="3.25" style="49"/>
    <col min="13323" max="13323" width="5.75" style="49" bestFit="1" customWidth="1"/>
    <col min="13324" max="13567" width="3.25" style="49"/>
    <col min="13568" max="13568" width="1.75" style="49" customWidth="1"/>
    <col min="13569" max="13569" width="2.75" style="49" customWidth="1"/>
    <col min="13570" max="13571" width="11.75" style="49" customWidth="1"/>
    <col min="13572" max="13572" width="27.625" style="49" customWidth="1"/>
    <col min="13573" max="13573" width="17.25" style="49" customWidth="1"/>
    <col min="13574" max="13574" width="7.875" style="49" bestFit="1" customWidth="1"/>
    <col min="13575" max="13575" width="12.875" style="49" bestFit="1" customWidth="1"/>
    <col min="13576" max="13576" width="9.375" style="49" bestFit="1" customWidth="1"/>
    <col min="13577" max="13577" width="1.75" style="49" customWidth="1"/>
    <col min="13578" max="13578" width="3.25" style="49"/>
    <col min="13579" max="13579" width="5.75" style="49" bestFit="1" customWidth="1"/>
    <col min="13580" max="13823" width="3.25" style="49"/>
    <col min="13824" max="13824" width="1.75" style="49" customWidth="1"/>
    <col min="13825" max="13825" width="2.75" style="49" customWidth="1"/>
    <col min="13826" max="13827" width="11.75" style="49" customWidth="1"/>
    <col min="13828" max="13828" width="27.625" style="49" customWidth="1"/>
    <col min="13829" max="13829" width="17.25" style="49" customWidth="1"/>
    <col min="13830" max="13830" width="7.875" style="49" bestFit="1" customWidth="1"/>
    <col min="13831" max="13831" width="12.875" style="49" bestFit="1" customWidth="1"/>
    <col min="13832" max="13832" width="9.375" style="49" bestFit="1" customWidth="1"/>
    <col min="13833" max="13833" width="1.75" style="49" customWidth="1"/>
    <col min="13834" max="13834" width="3.25" style="49"/>
    <col min="13835" max="13835" width="5.75" style="49" bestFit="1" customWidth="1"/>
    <col min="13836" max="14079" width="3.25" style="49"/>
    <col min="14080" max="14080" width="1.75" style="49" customWidth="1"/>
    <col min="14081" max="14081" width="2.75" style="49" customWidth="1"/>
    <col min="14082" max="14083" width="11.75" style="49" customWidth="1"/>
    <col min="14084" max="14084" width="27.625" style="49" customWidth="1"/>
    <col min="14085" max="14085" width="17.25" style="49" customWidth="1"/>
    <col min="14086" max="14086" width="7.875" style="49" bestFit="1" customWidth="1"/>
    <col min="14087" max="14087" width="12.875" style="49" bestFit="1" customWidth="1"/>
    <col min="14088" max="14088" width="9.375" style="49" bestFit="1" customWidth="1"/>
    <col min="14089" max="14089" width="1.75" style="49" customWidth="1"/>
    <col min="14090" max="14090" width="3.25" style="49"/>
    <col min="14091" max="14091" width="5.75" style="49" bestFit="1" customWidth="1"/>
    <col min="14092" max="14335" width="3.25" style="49"/>
    <col min="14336" max="14336" width="1.75" style="49" customWidth="1"/>
    <col min="14337" max="14337" width="2.75" style="49" customWidth="1"/>
    <col min="14338" max="14339" width="11.75" style="49" customWidth="1"/>
    <col min="14340" max="14340" width="27.625" style="49" customWidth="1"/>
    <col min="14341" max="14341" width="17.25" style="49" customWidth="1"/>
    <col min="14342" max="14342" width="7.875" style="49" bestFit="1" customWidth="1"/>
    <col min="14343" max="14343" width="12.875" style="49" bestFit="1" customWidth="1"/>
    <col min="14344" max="14344" width="9.375" style="49" bestFit="1" customWidth="1"/>
    <col min="14345" max="14345" width="1.75" style="49" customWidth="1"/>
    <col min="14346" max="14346" width="3.25" style="49"/>
    <col min="14347" max="14347" width="5.75" style="49" bestFit="1" customWidth="1"/>
    <col min="14348" max="14591" width="3.25" style="49"/>
    <col min="14592" max="14592" width="1.75" style="49" customWidth="1"/>
    <col min="14593" max="14593" width="2.75" style="49" customWidth="1"/>
    <col min="14594" max="14595" width="11.75" style="49" customWidth="1"/>
    <col min="14596" max="14596" width="27.625" style="49" customWidth="1"/>
    <col min="14597" max="14597" width="17.25" style="49" customWidth="1"/>
    <col min="14598" max="14598" width="7.875" style="49" bestFit="1" customWidth="1"/>
    <col min="14599" max="14599" width="12.875" style="49" bestFit="1" customWidth="1"/>
    <col min="14600" max="14600" width="9.375" style="49" bestFit="1" customWidth="1"/>
    <col min="14601" max="14601" width="1.75" style="49" customWidth="1"/>
    <col min="14602" max="14602" width="3.25" style="49"/>
    <col min="14603" max="14603" width="5.75" style="49" bestFit="1" customWidth="1"/>
    <col min="14604" max="14847" width="3.25" style="49"/>
    <col min="14848" max="14848" width="1.75" style="49" customWidth="1"/>
    <col min="14849" max="14849" width="2.75" style="49" customWidth="1"/>
    <col min="14850" max="14851" width="11.75" style="49" customWidth="1"/>
    <col min="14852" max="14852" width="27.625" style="49" customWidth="1"/>
    <col min="14853" max="14853" width="17.25" style="49" customWidth="1"/>
    <col min="14854" max="14854" width="7.875" style="49" bestFit="1" customWidth="1"/>
    <col min="14855" max="14855" width="12.875" style="49" bestFit="1" customWidth="1"/>
    <col min="14856" max="14856" width="9.375" style="49" bestFit="1" customWidth="1"/>
    <col min="14857" max="14857" width="1.75" style="49" customWidth="1"/>
    <col min="14858" max="14858" width="3.25" style="49"/>
    <col min="14859" max="14859" width="5.75" style="49" bestFit="1" customWidth="1"/>
    <col min="14860" max="15103" width="3.25" style="49"/>
    <col min="15104" max="15104" width="1.75" style="49" customWidth="1"/>
    <col min="15105" max="15105" width="2.75" style="49" customWidth="1"/>
    <col min="15106" max="15107" width="11.75" style="49" customWidth="1"/>
    <col min="15108" max="15108" width="27.625" style="49" customWidth="1"/>
    <col min="15109" max="15109" width="17.25" style="49" customWidth="1"/>
    <col min="15110" max="15110" width="7.875" style="49" bestFit="1" customWidth="1"/>
    <col min="15111" max="15111" width="12.875" style="49" bestFit="1" customWidth="1"/>
    <col min="15112" max="15112" width="9.375" style="49" bestFit="1" customWidth="1"/>
    <col min="15113" max="15113" width="1.75" style="49" customWidth="1"/>
    <col min="15114" max="15114" width="3.25" style="49"/>
    <col min="15115" max="15115" width="5.75" style="49" bestFit="1" customWidth="1"/>
    <col min="15116" max="15359" width="3.25" style="49"/>
    <col min="15360" max="15360" width="1.75" style="49" customWidth="1"/>
    <col min="15361" max="15361" width="2.75" style="49" customWidth="1"/>
    <col min="15362" max="15363" width="11.75" style="49" customWidth="1"/>
    <col min="15364" max="15364" width="27.625" style="49" customWidth="1"/>
    <col min="15365" max="15365" width="17.25" style="49" customWidth="1"/>
    <col min="15366" max="15366" width="7.875" style="49" bestFit="1" customWidth="1"/>
    <col min="15367" max="15367" width="12.875" style="49" bestFit="1" customWidth="1"/>
    <col min="15368" max="15368" width="9.375" style="49" bestFit="1" customWidth="1"/>
    <col min="15369" max="15369" width="1.75" style="49" customWidth="1"/>
    <col min="15370" max="15370" width="3.25" style="49"/>
    <col min="15371" max="15371" width="5.75" style="49" bestFit="1" customWidth="1"/>
    <col min="15372" max="15615" width="3.25" style="49"/>
    <col min="15616" max="15616" width="1.75" style="49" customWidth="1"/>
    <col min="15617" max="15617" width="2.75" style="49" customWidth="1"/>
    <col min="15618" max="15619" width="11.75" style="49" customWidth="1"/>
    <col min="15620" max="15620" width="27.625" style="49" customWidth="1"/>
    <col min="15621" max="15621" width="17.25" style="49" customWidth="1"/>
    <col min="15622" max="15622" width="7.875" style="49" bestFit="1" customWidth="1"/>
    <col min="15623" max="15623" width="12.875" style="49" bestFit="1" customWidth="1"/>
    <col min="15624" max="15624" width="9.375" style="49" bestFit="1" customWidth="1"/>
    <col min="15625" max="15625" width="1.75" style="49" customWidth="1"/>
    <col min="15626" max="15626" width="3.25" style="49"/>
    <col min="15627" max="15627" width="5.75" style="49" bestFit="1" customWidth="1"/>
    <col min="15628" max="15871" width="3.25" style="49"/>
    <col min="15872" max="15872" width="1.75" style="49" customWidth="1"/>
    <col min="15873" max="15873" width="2.75" style="49" customWidth="1"/>
    <col min="15874" max="15875" width="11.75" style="49" customWidth="1"/>
    <col min="15876" max="15876" width="27.625" style="49" customWidth="1"/>
    <col min="15877" max="15877" width="17.25" style="49" customWidth="1"/>
    <col min="15878" max="15878" width="7.875" style="49" bestFit="1" customWidth="1"/>
    <col min="15879" max="15879" width="12.875" style="49" bestFit="1" customWidth="1"/>
    <col min="15880" max="15880" width="9.375" style="49" bestFit="1" customWidth="1"/>
    <col min="15881" max="15881" width="1.75" style="49" customWidth="1"/>
    <col min="15882" max="15882" width="3.25" style="49"/>
    <col min="15883" max="15883" width="5.75" style="49" bestFit="1" customWidth="1"/>
    <col min="15884" max="16127" width="3.25" style="49"/>
    <col min="16128" max="16128" width="1.75" style="49" customWidth="1"/>
    <col min="16129" max="16129" width="2.75" style="49" customWidth="1"/>
    <col min="16130" max="16131" width="11.75" style="49" customWidth="1"/>
    <col min="16132" max="16132" width="27.625" style="49" customWidth="1"/>
    <col min="16133" max="16133" width="17.25" style="49" customWidth="1"/>
    <col min="16134" max="16134" width="7.875" style="49" bestFit="1" customWidth="1"/>
    <col min="16135" max="16135" width="12.875" style="49" bestFit="1" customWidth="1"/>
    <col min="16136" max="16136" width="9.375" style="49" bestFit="1" customWidth="1"/>
    <col min="16137" max="16137" width="1.75" style="49" customWidth="1"/>
    <col min="16138" max="16138" width="3.25" style="49"/>
    <col min="16139" max="16139" width="5.75" style="49" bestFit="1" customWidth="1"/>
    <col min="16140" max="16384" width="3.25" style="49"/>
  </cols>
  <sheetData>
    <row r="2" spans="2:10" ht="18.75">
      <c r="B2" s="50" t="s">
        <v>931</v>
      </c>
      <c r="C2" s="54"/>
      <c r="D2" s="54"/>
      <c r="E2" s="54"/>
      <c r="F2" s="54"/>
      <c r="G2" s="54"/>
      <c r="H2" s="54"/>
      <c r="I2" s="54"/>
    </row>
    <row r="3" spans="2:10">
      <c r="B3" s="49" t="s">
        <v>932</v>
      </c>
    </row>
    <row r="4" spans="2:10">
      <c r="G4" s="64"/>
      <c r="H4" s="64" t="s">
        <v>601</v>
      </c>
    </row>
    <row r="5" spans="2:10">
      <c r="B5" s="51" t="s">
        <v>632</v>
      </c>
      <c r="C5" s="55" t="s">
        <v>837</v>
      </c>
      <c r="D5" s="55" t="s">
        <v>934</v>
      </c>
      <c r="E5" s="58" t="s">
        <v>935</v>
      </c>
      <c r="F5" s="61" t="s">
        <v>428</v>
      </c>
      <c r="G5" s="58" t="s">
        <v>338</v>
      </c>
      <c r="H5" s="58" t="s">
        <v>997</v>
      </c>
      <c r="I5" s="58" t="s">
        <v>968</v>
      </c>
      <c r="J5" s="66" t="s">
        <v>737</v>
      </c>
    </row>
    <row r="6" spans="2:10">
      <c r="B6" s="51"/>
      <c r="C6" s="55"/>
      <c r="D6" s="55"/>
      <c r="E6" s="59"/>
      <c r="F6" s="61"/>
      <c r="G6" s="59"/>
      <c r="H6" s="59"/>
      <c r="I6" s="59"/>
      <c r="J6" s="66"/>
    </row>
    <row r="7" spans="2:10">
      <c r="B7" s="52">
        <v>571</v>
      </c>
      <c r="C7" s="56" t="s">
        <v>158</v>
      </c>
      <c r="D7" s="56" t="s">
        <v>158</v>
      </c>
      <c r="E7" s="60" t="s">
        <v>905</v>
      </c>
      <c r="F7" s="60" t="s">
        <v>41</v>
      </c>
      <c r="G7" s="65">
        <v>3680</v>
      </c>
      <c r="H7" s="67" t="e">
        <f>VLOOKUP(D7,#REF!,2)</f>
        <v>#REF!</v>
      </c>
    </row>
    <row r="8" spans="2:10">
      <c r="B8" s="52">
        <v>572</v>
      </c>
      <c r="C8" s="56" t="s">
        <v>158</v>
      </c>
      <c r="D8" s="56" t="s">
        <v>158</v>
      </c>
      <c r="E8" s="60" t="s">
        <v>905</v>
      </c>
      <c r="F8" s="60" t="s">
        <v>160</v>
      </c>
      <c r="G8" s="65">
        <v>20435</v>
      </c>
      <c r="H8" s="67" t="e">
        <f>VLOOKUP(D8,#REF!,2)</f>
        <v>#REF!</v>
      </c>
    </row>
    <row r="9" spans="2:10">
      <c r="B9" s="52">
        <v>578</v>
      </c>
      <c r="C9" s="56" t="s">
        <v>326</v>
      </c>
      <c r="D9" s="56" t="s">
        <v>326</v>
      </c>
      <c r="E9" s="60" t="s">
        <v>962</v>
      </c>
      <c r="F9" s="60" t="s">
        <v>920</v>
      </c>
      <c r="G9" s="65">
        <v>4005</v>
      </c>
      <c r="H9" s="67" t="e">
        <f>VLOOKUP(D9,#REF!,2)</f>
        <v>#REF!</v>
      </c>
    </row>
    <row r="10" spans="2:10">
      <c r="B10" s="52">
        <v>579</v>
      </c>
      <c r="C10" s="56" t="s">
        <v>326</v>
      </c>
      <c r="D10" s="56" t="s">
        <v>326</v>
      </c>
      <c r="E10" s="60" t="s">
        <v>962</v>
      </c>
      <c r="F10" s="60" t="s">
        <v>160</v>
      </c>
      <c r="G10" s="65">
        <v>16624</v>
      </c>
      <c r="H10" s="67" t="e">
        <f>VLOOKUP(D10,#REF!,2)</f>
        <v>#REF!</v>
      </c>
    </row>
    <row r="11" spans="2:10">
      <c r="B11" s="52">
        <v>267</v>
      </c>
      <c r="C11" s="56" t="s">
        <v>695</v>
      </c>
      <c r="D11" s="56" t="s">
        <v>695</v>
      </c>
      <c r="E11" s="60" t="s">
        <v>595</v>
      </c>
      <c r="F11" s="60" t="s">
        <v>160</v>
      </c>
      <c r="G11" s="65">
        <v>23206</v>
      </c>
      <c r="H11" s="67" t="e">
        <f>VLOOKUP(D11,#REF!,2)</f>
        <v>#REF!</v>
      </c>
    </row>
    <row r="12" spans="2:10">
      <c r="B12" s="52">
        <v>370</v>
      </c>
      <c r="C12" s="56" t="s">
        <v>693</v>
      </c>
      <c r="D12" s="56" t="s">
        <v>693</v>
      </c>
      <c r="E12" s="60" t="s">
        <v>870</v>
      </c>
      <c r="F12" s="60" t="s">
        <v>160</v>
      </c>
      <c r="G12" s="65">
        <v>37085</v>
      </c>
      <c r="H12" s="67" t="e">
        <f>VLOOKUP(D12,#REF!,2)</f>
        <v>#REF!</v>
      </c>
    </row>
    <row r="13" spans="2:10">
      <c r="B13" s="52">
        <v>576</v>
      </c>
      <c r="C13" s="56" t="s">
        <v>456</v>
      </c>
      <c r="D13" s="56" t="s">
        <v>456</v>
      </c>
      <c r="E13" s="60" t="s">
        <v>873</v>
      </c>
      <c r="F13" s="60" t="s">
        <v>160</v>
      </c>
      <c r="G13" s="65">
        <v>26430</v>
      </c>
      <c r="H13" s="67" t="e">
        <f>VLOOKUP(D13,#REF!,2)</f>
        <v>#REF!</v>
      </c>
    </row>
    <row r="14" spans="2:10">
      <c r="B14" s="52">
        <v>95</v>
      </c>
      <c r="C14" s="56" t="s">
        <v>795</v>
      </c>
      <c r="D14" s="56" t="s">
        <v>795</v>
      </c>
      <c r="E14" s="60" t="s">
        <v>431</v>
      </c>
      <c r="F14" s="60" t="s">
        <v>305</v>
      </c>
      <c r="G14" s="65">
        <v>49572</v>
      </c>
      <c r="H14" s="67" t="e">
        <f>VLOOKUP(D14,#REF!,2)</f>
        <v>#REF!</v>
      </c>
    </row>
    <row r="15" spans="2:10">
      <c r="B15" s="52">
        <v>97</v>
      </c>
      <c r="C15" s="56" t="s">
        <v>468</v>
      </c>
      <c r="D15" s="56" t="s">
        <v>468</v>
      </c>
      <c r="E15" s="60" t="s">
        <v>190</v>
      </c>
      <c r="F15" s="60" t="s">
        <v>305</v>
      </c>
      <c r="G15" s="65">
        <v>24371</v>
      </c>
      <c r="H15" s="67" t="e">
        <f>VLOOKUP(D15,#REF!,2)</f>
        <v>#REF!</v>
      </c>
    </row>
    <row r="16" spans="2:10">
      <c r="B16" s="52">
        <v>324</v>
      </c>
      <c r="C16" s="56" t="s">
        <v>691</v>
      </c>
      <c r="D16" s="56" t="s">
        <v>691</v>
      </c>
      <c r="E16" s="60" t="s">
        <v>869</v>
      </c>
      <c r="F16" s="60" t="s">
        <v>160</v>
      </c>
      <c r="G16" s="65">
        <v>14998</v>
      </c>
      <c r="H16" s="67" t="e">
        <f>VLOOKUP(D16,#REF!,2)</f>
        <v>#REF!</v>
      </c>
    </row>
    <row r="17" spans="2:8">
      <c r="B17" s="52">
        <v>257</v>
      </c>
      <c r="C17" s="56" t="s">
        <v>666</v>
      </c>
      <c r="D17" s="56" t="s">
        <v>666</v>
      </c>
      <c r="E17" s="60" t="s">
        <v>927</v>
      </c>
      <c r="F17" s="60" t="s">
        <v>41</v>
      </c>
      <c r="G17" s="65">
        <v>15380</v>
      </c>
      <c r="H17" s="67" t="e">
        <f>VLOOKUP(D17,#REF!,2)</f>
        <v>#REF!</v>
      </c>
    </row>
    <row r="18" spans="2:8">
      <c r="B18" s="52">
        <v>258</v>
      </c>
      <c r="C18" s="56" t="s">
        <v>666</v>
      </c>
      <c r="D18" s="56" t="s">
        <v>666</v>
      </c>
      <c r="E18" s="60" t="s">
        <v>927</v>
      </c>
      <c r="F18" s="60" t="s">
        <v>298</v>
      </c>
      <c r="G18" s="65">
        <v>49102</v>
      </c>
      <c r="H18" s="67" t="e">
        <f>VLOOKUP(D18,#REF!,2)</f>
        <v>#REF!</v>
      </c>
    </row>
    <row r="19" spans="2:8">
      <c r="B19" s="52">
        <v>259</v>
      </c>
      <c r="C19" s="56" t="s">
        <v>666</v>
      </c>
      <c r="D19" s="56" t="s">
        <v>666</v>
      </c>
      <c r="E19" s="60" t="s">
        <v>927</v>
      </c>
      <c r="F19" s="60" t="s">
        <v>160</v>
      </c>
      <c r="G19" s="65">
        <v>11233</v>
      </c>
      <c r="H19" s="67" t="e">
        <f>VLOOKUP(D19,#REF!,2)</f>
        <v>#REF!</v>
      </c>
    </row>
    <row r="20" spans="2:8">
      <c r="B20" s="52">
        <v>742</v>
      </c>
      <c r="C20" s="56" t="s">
        <v>99</v>
      </c>
      <c r="D20" s="56" t="s">
        <v>99</v>
      </c>
      <c r="E20" s="60" t="s">
        <v>760</v>
      </c>
      <c r="F20" s="60" t="s">
        <v>160</v>
      </c>
      <c r="G20" s="65">
        <v>42263</v>
      </c>
      <c r="H20" s="67" t="e">
        <f>VLOOKUP(D20,#REF!,2)</f>
        <v>#REF!</v>
      </c>
    </row>
    <row r="21" spans="2:8">
      <c r="B21" s="52">
        <v>822</v>
      </c>
      <c r="C21" s="56" t="s">
        <v>445</v>
      </c>
      <c r="D21" s="56" t="s">
        <v>445</v>
      </c>
      <c r="E21" s="60" t="s">
        <v>864</v>
      </c>
      <c r="F21" s="60" t="s">
        <v>996</v>
      </c>
      <c r="G21" s="65">
        <v>23239</v>
      </c>
      <c r="H21" s="67" t="e">
        <f>VLOOKUP(D21,#REF!,2)</f>
        <v>#REF!</v>
      </c>
    </row>
    <row r="22" spans="2:8">
      <c r="B22" s="52">
        <v>826</v>
      </c>
      <c r="C22" s="56" t="s">
        <v>506</v>
      </c>
      <c r="D22" s="56" t="s">
        <v>506</v>
      </c>
      <c r="E22" s="60" t="s">
        <v>965</v>
      </c>
      <c r="F22" s="60" t="s">
        <v>996</v>
      </c>
      <c r="G22" s="65">
        <v>11137</v>
      </c>
      <c r="H22" s="67" t="e">
        <f>VLOOKUP(D22,#REF!,2)</f>
        <v>#REF!</v>
      </c>
    </row>
    <row r="23" spans="2:8">
      <c r="B23" s="52">
        <v>1030</v>
      </c>
      <c r="C23" s="56" t="s">
        <v>822</v>
      </c>
      <c r="D23" s="56" t="s">
        <v>822</v>
      </c>
      <c r="E23" s="60" t="s">
        <v>537</v>
      </c>
      <c r="F23" s="60" t="s">
        <v>560</v>
      </c>
      <c r="G23" s="65">
        <v>19691</v>
      </c>
      <c r="H23" s="67" t="e">
        <f>VLOOKUP(D23,#REF!,2)</f>
        <v>#REF!</v>
      </c>
    </row>
    <row r="24" spans="2:8">
      <c r="B24" s="52">
        <v>453</v>
      </c>
      <c r="C24" s="56" t="s">
        <v>48</v>
      </c>
      <c r="D24" s="56" t="s">
        <v>48</v>
      </c>
      <c r="E24" s="60" t="s">
        <v>50</v>
      </c>
      <c r="F24" s="60" t="s">
        <v>160</v>
      </c>
      <c r="G24" s="65">
        <v>35157</v>
      </c>
      <c r="H24" s="67" t="e">
        <f>VLOOKUP(D24,#REF!,2)</f>
        <v>#REF!</v>
      </c>
    </row>
    <row r="25" spans="2:8">
      <c r="B25" s="52">
        <v>574</v>
      </c>
      <c r="C25" s="56" t="s">
        <v>204</v>
      </c>
      <c r="D25" s="56" t="s">
        <v>204</v>
      </c>
      <c r="E25" s="60" t="s">
        <v>288</v>
      </c>
      <c r="F25" s="60" t="s">
        <v>298</v>
      </c>
      <c r="G25" s="65">
        <v>898</v>
      </c>
      <c r="H25" s="67" t="e">
        <f>VLOOKUP(D25,#REF!,2)</f>
        <v>#REF!</v>
      </c>
    </row>
    <row r="26" spans="2:8">
      <c r="B26" s="52">
        <v>594</v>
      </c>
      <c r="C26" s="56" t="s">
        <v>64</v>
      </c>
      <c r="D26" s="56" t="s">
        <v>64</v>
      </c>
      <c r="E26" s="60" t="s">
        <v>565</v>
      </c>
      <c r="F26" s="60" t="s">
        <v>306</v>
      </c>
      <c r="G26" s="65">
        <v>3139</v>
      </c>
      <c r="H26" s="67" t="e">
        <f>VLOOKUP(D26,#REF!,2)</f>
        <v>#REF!</v>
      </c>
    </row>
    <row r="27" spans="2:8">
      <c r="B27" s="52">
        <v>595</v>
      </c>
      <c r="C27" s="56" t="s">
        <v>64</v>
      </c>
      <c r="D27" s="56" t="s">
        <v>64</v>
      </c>
      <c r="E27" s="60" t="s">
        <v>565</v>
      </c>
      <c r="F27" s="60" t="s">
        <v>160</v>
      </c>
      <c r="G27" s="65">
        <v>32039</v>
      </c>
      <c r="H27" s="67" t="e">
        <f>VLOOKUP(D27,#REF!,2)</f>
        <v>#REF!</v>
      </c>
    </row>
    <row r="28" spans="2:8">
      <c r="B28" s="52">
        <v>596</v>
      </c>
      <c r="C28" s="56" t="s">
        <v>64</v>
      </c>
      <c r="D28" s="56" t="s">
        <v>64</v>
      </c>
      <c r="E28" s="60" t="s">
        <v>565</v>
      </c>
      <c r="F28" s="60" t="s">
        <v>745</v>
      </c>
      <c r="G28" s="65">
        <v>1150</v>
      </c>
      <c r="H28" s="67" t="e">
        <f>VLOOKUP(D28,#REF!,2)</f>
        <v>#REF!</v>
      </c>
    </row>
    <row r="29" spans="2:8">
      <c r="B29" s="52">
        <v>850</v>
      </c>
      <c r="C29" s="56" t="s">
        <v>68</v>
      </c>
      <c r="D29" s="56" t="s">
        <v>68</v>
      </c>
      <c r="E29" s="60" t="s">
        <v>980</v>
      </c>
      <c r="F29" s="60" t="s">
        <v>996</v>
      </c>
      <c r="G29" s="65">
        <v>22950</v>
      </c>
      <c r="H29" s="67" t="e">
        <f>VLOOKUP(D29,#REF!,2)</f>
        <v>#REF!</v>
      </c>
    </row>
    <row r="30" spans="2:8">
      <c r="B30" s="52">
        <v>182</v>
      </c>
      <c r="C30" s="56" t="s">
        <v>807</v>
      </c>
      <c r="D30" s="56" t="s">
        <v>807</v>
      </c>
      <c r="E30" s="60" t="s">
        <v>946</v>
      </c>
      <c r="F30" s="60" t="s">
        <v>160</v>
      </c>
      <c r="G30" s="65">
        <v>7173</v>
      </c>
      <c r="H30" s="67" t="e">
        <f>VLOOKUP(D30,#REF!,2)</f>
        <v>#REF!</v>
      </c>
    </row>
    <row r="31" spans="2:8">
      <c r="B31" s="52">
        <v>967</v>
      </c>
      <c r="C31" s="56" t="s">
        <v>116</v>
      </c>
      <c r="D31" s="56" t="s">
        <v>116</v>
      </c>
      <c r="E31" s="60" t="s">
        <v>987</v>
      </c>
      <c r="F31" s="60" t="s">
        <v>560</v>
      </c>
      <c r="G31" s="65">
        <v>19583</v>
      </c>
      <c r="H31" s="67" t="e">
        <f>VLOOKUP(D31,#REF!,2)</f>
        <v>#REF!</v>
      </c>
    </row>
    <row r="32" spans="2:8">
      <c r="B32" s="52">
        <v>451</v>
      </c>
      <c r="C32" s="56" t="s">
        <v>59</v>
      </c>
      <c r="D32" s="56" t="s">
        <v>59</v>
      </c>
      <c r="E32" s="60" t="s">
        <v>887</v>
      </c>
      <c r="F32" s="60" t="s">
        <v>160</v>
      </c>
      <c r="G32" s="65">
        <v>13652</v>
      </c>
      <c r="H32" s="67" t="e">
        <f>VLOOKUP(D32,#REF!,2)</f>
        <v>#REF!</v>
      </c>
    </row>
    <row r="33" spans="2:8">
      <c r="B33" s="52">
        <v>473</v>
      </c>
      <c r="C33" s="56" t="s">
        <v>723</v>
      </c>
      <c r="D33" s="56" t="s">
        <v>723</v>
      </c>
      <c r="E33" s="60" t="s">
        <v>907</v>
      </c>
      <c r="F33" s="60" t="s">
        <v>41</v>
      </c>
      <c r="G33" s="65">
        <v>31671</v>
      </c>
      <c r="H33" s="67" t="e">
        <f>VLOOKUP(D33,#REF!,2)</f>
        <v>#REF!</v>
      </c>
    </row>
    <row r="34" spans="2:8">
      <c r="B34" s="52">
        <v>836</v>
      </c>
      <c r="C34" s="56" t="s">
        <v>526</v>
      </c>
      <c r="D34" s="56" t="s">
        <v>526</v>
      </c>
      <c r="E34" s="60" t="s">
        <v>834</v>
      </c>
      <c r="F34" s="60" t="s">
        <v>996</v>
      </c>
      <c r="G34" s="65">
        <v>31417</v>
      </c>
      <c r="H34" s="67" t="e">
        <f>VLOOKUP(D34,#REF!,2)</f>
        <v>#REF!</v>
      </c>
    </row>
    <row r="35" spans="2:8">
      <c r="B35" s="52">
        <v>353</v>
      </c>
      <c r="C35" s="56" t="s">
        <v>409</v>
      </c>
      <c r="D35" s="56" t="s">
        <v>409</v>
      </c>
      <c r="E35" s="60" t="s">
        <v>898</v>
      </c>
      <c r="F35" s="60" t="s">
        <v>298</v>
      </c>
      <c r="G35" s="65">
        <v>4574</v>
      </c>
      <c r="H35" s="67" t="e">
        <f>VLOOKUP(D35,#REF!,2)</f>
        <v>#REF!</v>
      </c>
    </row>
    <row r="36" spans="2:8">
      <c r="B36" s="52">
        <v>362</v>
      </c>
      <c r="C36" s="56" t="s">
        <v>1</v>
      </c>
      <c r="D36" s="56" t="s">
        <v>1</v>
      </c>
      <c r="E36" s="60" t="s">
        <v>951</v>
      </c>
      <c r="F36" s="60" t="s">
        <v>160</v>
      </c>
      <c r="G36" s="65">
        <v>35741</v>
      </c>
      <c r="H36" s="67" t="e">
        <f>VLOOKUP(D36,#REF!,2)</f>
        <v>#REF!</v>
      </c>
    </row>
    <row r="37" spans="2:8">
      <c r="B37" s="52">
        <v>379</v>
      </c>
      <c r="C37" s="56" t="s">
        <v>766</v>
      </c>
      <c r="D37" s="56" t="s">
        <v>766</v>
      </c>
      <c r="E37" s="60" t="s">
        <v>953</v>
      </c>
      <c r="F37" s="60" t="s">
        <v>41</v>
      </c>
      <c r="G37" s="65">
        <v>45156</v>
      </c>
      <c r="H37" s="67" t="e">
        <f>VLOOKUP(D37,#REF!,2)</f>
        <v>#REF!</v>
      </c>
    </row>
    <row r="38" spans="2:8">
      <c r="B38" s="52">
        <v>806</v>
      </c>
      <c r="C38" s="56" t="s">
        <v>385</v>
      </c>
      <c r="D38" s="56" t="s">
        <v>385</v>
      </c>
      <c r="E38" s="60" t="s">
        <v>898</v>
      </c>
      <c r="F38" s="60" t="s">
        <v>996</v>
      </c>
      <c r="G38" s="65">
        <v>27454</v>
      </c>
      <c r="H38" s="67" t="e">
        <f>VLOOKUP(D38,#REF!,2)</f>
        <v>#REF!</v>
      </c>
    </row>
    <row r="39" spans="2:8">
      <c r="B39" s="52">
        <v>1019</v>
      </c>
      <c r="C39" s="56" t="s">
        <v>821</v>
      </c>
      <c r="D39" s="56" t="s">
        <v>821</v>
      </c>
      <c r="E39" s="60" t="s">
        <v>911</v>
      </c>
      <c r="F39" s="60" t="s">
        <v>560</v>
      </c>
      <c r="G39" s="65">
        <v>71220</v>
      </c>
      <c r="H39" s="67" t="e">
        <f>VLOOKUP(D39,#REF!,2)</f>
        <v>#REF!</v>
      </c>
    </row>
    <row r="40" spans="2:8">
      <c r="B40" s="52">
        <v>744</v>
      </c>
      <c r="C40" s="56" t="s">
        <v>806</v>
      </c>
      <c r="D40" s="56" t="s">
        <v>806</v>
      </c>
      <c r="E40" s="60" t="s">
        <v>909</v>
      </c>
      <c r="F40" s="60" t="s">
        <v>160</v>
      </c>
      <c r="G40" s="65">
        <v>9221</v>
      </c>
      <c r="H40" s="67" t="e">
        <f>VLOOKUP(D40,#REF!,2)</f>
        <v>#REF!</v>
      </c>
    </row>
    <row r="41" spans="2:8">
      <c r="B41" s="52">
        <v>80</v>
      </c>
      <c r="C41" s="56" t="s">
        <v>321</v>
      </c>
      <c r="D41" s="56" t="s">
        <v>321</v>
      </c>
      <c r="E41" s="60" t="s">
        <v>906</v>
      </c>
      <c r="F41" s="60" t="s">
        <v>160</v>
      </c>
      <c r="G41" s="65">
        <v>54985</v>
      </c>
      <c r="H41" s="67" t="e">
        <f>VLOOKUP(D41,#REF!,2)</f>
        <v>#REF!</v>
      </c>
    </row>
    <row r="42" spans="2:8">
      <c r="B42" s="52">
        <v>511</v>
      </c>
      <c r="C42" s="56" t="s">
        <v>803</v>
      </c>
      <c r="D42" s="56" t="s">
        <v>803</v>
      </c>
      <c r="E42" s="60" t="s">
        <v>613</v>
      </c>
      <c r="F42" s="60" t="s">
        <v>160</v>
      </c>
      <c r="G42" s="65">
        <v>21319</v>
      </c>
      <c r="H42" s="67" t="e">
        <f>VLOOKUP(D42,#REF!,2)</f>
        <v>#REF!</v>
      </c>
    </row>
    <row r="43" spans="2:8">
      <c r="B43" s="52">
        <v>522</v>
      </c>
      <c r="C43" s="56" t="s">
        <v>804</v>
      </c>
      <c r="D43" s="56" t="s">
        <v>804</v>
      </c>
      <c r="E43" s="60" t="s">
        <v>908</v>
      </c>
      <c r="F43" s="60" t="s">
        <v>160</v>
      </c>
      <c r="G43" s="65">
        <v>29204</v>
      </c>
      <c r="H43" s="67" t="e">
        <f>VLOOKUP(D43,#REF!,2)</f>
        <v>#REF!</v>
      </c>
    </row>
    <row r="44" spans="2:8">
      <c r="B44" s="52">
        <v>134</v>
      </c>
      <c r="C44" s="56" t="s">
        <v>370</v>
      </c>
      <c r="D44" s="56" t="s">
        <v>370</v>
      </c>
      <c r="E44" s="60" t="s">
        <v>458</v>
      </c>
      <c r="F44" s="60" t="s">
        <v>305</v>
      </c>
      <c r="G44" s="65">
        <v>47681</v>
      </c>
      <c r="H44" s="67" t="e">
        <f>VLOOKUP(D44,#REF!,2)</f>
        <v>#REF!</v>
      </c>
    </row>
    <row r="45" spans="2:8">
      <c r="B45" s="52">
        <v>135</v>
      </c>
      <c r="C45" s="56" t="s">
        <v>370</v>
      </c>
      <c r="D45" s="56" t="s">
        <v>370</v>
      </c>
      <c r="E45" s="60" t="s">
        <v>458</v>
      </c>
      <c r="F45" s="60" t="s">
        <v>569</v>
      </c>
      <c r="G45" s="65">
        <v>11830</v>
      </c>
      <c r="H45" s="67" t="e">
        <f>VLOOKUP(D45,#REF!,2)</f>
        <v>#REF!</v>
      </c>
    </row>
    <row r="46" spans="2:8">
      <c r="B46" s="52">
        <v>88</v>
      </c>
      <c r="C46" s="56" t="s">
        <v>674</v>
      </c>
      <c r="D46" s="56" t="s">
        <v>674</v>
      </c>
      <c r="E46" s="60" t="s">
        <v>940</v>
      </c>
      <c r="F46" s="60" t="s">
        <v>160</v>
      </c>
      <c r="G46" s="65">
        <v>23342</v>
      </c>
      <c r="H46" s="67" t="e">
        <f>VLOOKUP(D46,#REF!,2)</f>
        <v>#REF!</v>
      </c>
    </row>
    <row r="47" spans="2:8">
      <c r="B47" s="52">
        <v>499</v>
      </c>
      <c r="C47" s="56" t="s">
        <v>179</v>
      </c>
      <c r="D47" s="56" t="s">
        <v>179</v>
      </c>
      <c r="E47" s="60" t="s">
        <v>958</v>
      </c>
      <c r="F47" s="60" t="s">
        <v>160</v>
      </c>
      <c r="G47" s="65">
        <v>19623</v>
      </c>
      <c r="H47" s="67" t="e">
        <f>VLOOKUP(D47,#REF!,2)</f>
        <v>#REF!</v>
      </c>
    </row>
    <row r="48" spans="2:8">
      <c r="B48" s="52">
        <v>360</v>
      </c>
      <c r="C48" s="56" t="s">
        <v>233</v>
      </c>
      <c r="D48" s="56" t="s">
        <v>233</v>
      </c>
      <c r="E48" s="60" t="s">
        <v>464</v>
      </c>
      <c r="F48" s="60" t="s">
        <v>160</v>
      </c>
      <c r="G48" s="65">
        <v>23398</v>
      </c>
      <c r="H48" s="67" t="e">
        <f>VLOOKUP(D48,#REF!,2)</f>
        <v>#REF!</v>
      </c>
    </row>
    <row r="49" spans="2:8">
      <c r="B49" s="52">
        <v>127</v>
      </c>
      <c r="C49" s="56" t="s">
        <v>782</v>
      </c>
      <c r="D49" s="56" t="s">
        <v>782</v>
      </c>
      <c r="E49" s="60" t="s">
        <v>903</v>
      </c>
      <c r="F49" s="60" t="s">
        <v>41</v>
      </c>
      <c r="G49" s="65">
        <v>28466</v>
      </c>
      <c r="H49" s="67" t="e">
        <f>VLOOKUP(D49,#REF!,2)</f>
        <v>#REF!</v>
      </c>
    </row>
    <row r="50" spans="2:8">
      <c r="B50" s="52">
        <v>128</v>
      </c>
      <c r="C50" s="56" t="s">
        <v>782</v>
      </c>
      <c r="D50" s="56" t="s">
        <v>782</v>
      </c>
      <c r="E50" s="60" t="s">
        <v>903</v>
      </c>
      <c r="F50" s="60" t="s">
        <v>298</v>
      </c>
      <c r="G50" s="65">
        <v>12626</v>
      </c>
      <c r="H50" s="67" t="e">
        <f>VLOOKUP(D50,#REF!,2)</f>
        <v>#REF!</v>
      </c>
    </row>
    <row r="51" spans="2:8">
      <c r="B51" s="52">
        <v>934</v>
      </c>
      <c r="C51" s="56" t="s">
        <v>278</v>
      </c>
      <c r="D51" s="56" t="s">
        <v>278</v>
      </c>
      <c r="E51" s="60" t="s">
        <v>903</v>
      </c>
      <c r="F51" s="60" t="s">
        <v>838</v>
      </c>
      <c r="G51" s="65">
        <v>9373</v>
      </c>
      <c r="H51" s="67" t="e">
        <f>VLOOKUP(D51,#REF!,2)</f>
        <v>#REF!</v>
      </c>
    </row>
    <row r="52" spans="2:8">
      <c r="B52" s="52">
        <v>935</v>
      </c>
      <c r="C52" s="56" t="s">
        <v>278</v>
      </c>
      <c r="D52" s="56" t="s">
        <v>278</v>
      </c>
      <c r="E52" s="60" t="s">
        <v>903</v>
      </c>
      <c r="F52" s="60" t="s">
        <v>560</v>
      </c>
      <c r="G52" s="65">
        <v>19325</v>
      </c>
      <c r="H52" s="67" t="e">
        <f>VLOOKUP(D52,#REF!,2)</f>
        <v>#REF!</v>
      </c>
    </row>
    <row r="53" spans="2:8">
      <c r="B53" s="52">
        <v>238</v>
      </c>
      <c r="C53" s="56" t="s">
        <v>731</v>
      </c>
      <c r="D53" s="56" t="s">
        <v>731</v>
      </c>
      <c r="E53" s="60" t="s">
        <v>886</v>
      </c>
      <c r="F53" s="60" t="s">
        <v>305</v>
      </c>
      <c r="G53" s="65">
        <v>24055</v>
      </c>
      <c r="H53" s="67" t="e">
        <f>VLOOKUP(D53,#REF!,2)</f>
        <v>#REF!</v>
      </c>
    </row>
    <row r="54" spans="2:8">
      <c r="B54" s="52">
        <v>251</v>
      </c>
      <c r="C54" s="56" t="s">
        <v>734</v>
      </c>
      <c r="D54" s="56" t="s">
        <v>734</v>
      </c>
      <c r="E54" s="60" t="s">
        <v>500</v>
      </c>
      <c r="F54" s="60" t="s">
        <v>41</v>
      </c>
      <c r="G54" s="65">
        <v>5186</v>
      </c>
      <c r="H54" s="67" t="e">
        <f>VLOOKUP(D54,#REF!,2)</f>
        <v>#REF!</v>
      </c>
    </row>
    <row r="55" spans="2:8">
      <c r="B55" s="52">
        <v>490</v>
      </c>
      <c r="C55" s="56" t="s">
        <v>729</v>
      </c>
      <c r="D55" s="56" t="s">
        <v>729</v>
      </c>
      <c r="E55" s="60" t="s">
        <v>885</v>
      </c>
      <c r="F55" s="60" t="s">
        <v>160</v>
      </c>
      <c r="G55" s="65">
        <v>31790</v>
      </c>
      <c r="H55" s="67" t="e">
        <f>VLOOKUP(D55,#REF!,2)</f>
        <v>#REF!</v>
      </c>
    </row>
    <row r="56" spans="2:8">
      <c r="B56" s="52">
        <v>503</v>
      </c>
      <c r="C56" s="56" t="s">
        <v>478</v>
      </c>
      <c r="D56" s="56" t="s">
        <v>478</v>
      </c>
      <c r="E56" s="60" t="s">
        <v>487</v>
      </c>
      <c r="F56" s="60" t="s">
        <v>160</v>
      </c>
      <c r="G56" s="65">
        <v>9792</v>
      </c>
      <c r="H56" s="67" t="e">
        <f>VLOOKUP(D56,#REF!,2)</f>
        <v>#REF!</v>
      </c>
    </row>
    <row r="57" spans="2:8">
      <c r="B57" s="52">
        <v>421</v>
      </c>
      <c r="C57" s="56" t="s">
        <v>260</v>
      </c>
      <c r="D57" s="56" t="s">
        <v>260</v>
      </c>
      <c r="E57" s="60" t="s">
        <v>956</v>
      </c>
      <c r="F57" s="60" t="s">
        <v>160</v>
      </c>
      <c r="G57" s="65">
        <v>12866</v>
      </c>
      <c r="H57" s="67" t="e">
        <f>VLOOKUP(D57,#REF!,2)</f>
        <v>#REF!</v>
      </c>
    </row>
    <row r="58" spans="2:8">
      <c r="B58" s="52">
        <v>534</v>
      </c>
      <c r="C58" s="56" t="s">
        <v>708</v>
      </c>
      <c r="D58" s="56" t="s">
        <v>708</v>
      </c>
      <c r="E58" s="60" t="s">
        <v>878</v>
      </c>
      <c r="F58" s="60" t="s">
        <v>305</v>
      </c>
      <c r="G58" s="65">
        <v>5543</v>
      </c>
      <c r="H58" s="67" t="e">
        <f>VLOOKUP(D58,#REF!,2)</f>
        <v>#REF!</v>
      </c>
    </row>
    <row r="59" spans="2:8">
      <c r="B59" s="52">
        <v>535</v>
      </c>
      <c r="C59" s="56" t="s">
        <v>708</v>
      </c>
      <c r="D59" s="56" t="s">
        <v>708</v>
      </c>
      <c r="E59" s="60" t="s">
        <v>878</v>
      </c>
      <c r="F59" s="60" t="s">
        <v>569</v>
      </c>
      <c r="G59" s="65">
        <v>598</v>
      </c>
      <c r="H59" s="67" t="e">
        <f>VLOOKUP(D59,#REF!,2)</f>
        <v>#REF!</v>
      </c>
    </row>
    <row r="60" spans="2:8">
      <c r="B60" s="52">
        <v>536</v>
      </c>
      <c r="C60" s="56" t="s">
        <v>708</v>
      </c>
      <c r="D60" s="56" t="s">
        <v>708</v>
      </c>
      <c r="E60" s="60" t="s">
        <v>878</v>
      </c>
      <c r="F60" s="60" t="s">
        <v>191</v>
      </c>
      <c r="G60" s="65">
        <v>2177</v>
      </c>
      <c r="H60" s="67" t="e">
        <f>VLOOKUP(D60,#REF!,2)</f>
        <v>#REF!</v>
      </c>
    </row>
    <row r="61" spans="2:8">
      <c r="B61" s="52">
        <v>537</v>
      </c>
      <c r="C61" s="56" t="s">
        <v>708</v>
      </c>
      <c r="D61" s="56" t="s">
        <v>708</v>
      </c>
      <c r="E61" s="60" t="s">
        <v>878</v>
      </c>
      <c r="F61" s="60" t="s">
        <v>919</v>
      </c>
      <c r="G61" s="65">
        <v>3621</v>
      </c>
      <c r="H61" s="67" t="e">
        <f>VLOOKUP(D61,#REF!,2)</f>
        <v>#REF!</v>
      </c>
    </row>
    <row r="62" spans="2:8">
      <c r="B62" s="52">
        <v>39</v>
      </c>
      <c r="C62" s="56" t="s">
        <v>660</v>
      </c>
      <c r="D62" s="56" t="s">
        <v>660</v>
      </c>
      <c r="E62" s="60" t="s">
        <v>938</v>
      </c>
      <c r="F62" s="60" t="s">
        <v>305</v>
      </c>
      <c r="G62" s="65">
        <v>74238</v>
      </c>
      <c r="H62" s="67" t="e">
        <f>VLOOKUP(D62,#REF!,2)</f>
        <v>#REF!</v>
      </c>
    </row>
    <row r="63" spans="2:8">
      <c r="B63" s="52">
        <v>85</v>
      </c>
      <c r="C63" s="56" t="s">
        <v>143</v>
      </c>
      <c r="D63" s="56" t="s">
        <v>143</v>
      </c>
      <c r="E63" s="60" t="s">
        <v>284</v>
      </c>
      <c r="F63" s="60" t="s">
        <v>706</v>
      </c>
      <c r="G63" s="65">
        <v>4161</v>
      </c>
      <c r="H63" s="67" t="e">
        <f>VLOOKUP(D63,#REF!,2)</f>
        <v>#REF!</v>
      </c>
    </row>
    <row r="64" spans="2:8">
      <c r="B64" s="52">
        <v>86</v>
      </c>
      <c r="C64" s="56" t="s">
        <v>143</v>
      </c>
      <c r="D64" s="56" t="s">
        <v>143</v>
      </c>
      <c r="E64" s="60" t="s">
        <v>284</v>
      </c>
      <c r="F64" s="60" t="s">
        <v>160</v>
      </c>
      <c r="G64" s="65">
        <v>19316</v>
      </c>
      <c r="H64" s="67" t="e">
        <f>VLOOKUP(D64,#REF!,2)</f>
        <v>#REF!</v>
      </c>
    </row>
    <row r="65" spans="2:8">
      <c r="B65" s="52">
        <v>114</v>
      </c>
      <c r="C65" s="56" t="s">
        <v>219</v>
      </c>
      <c r="D65" s="56" t="s">
        <v>219</v>
      </c>
      <c r="E65" s="60" t="s">
        <v>942</v>
      </c>
      <c r="F65" s="60" t="s">
        <v>41</v>
      </c>
      <c r="G65" s="65">
        <v>23520</v>
      </c>
      <c r="H65" s="67" t="e">
        <f>VLOOKUP(D65,#REF!,2)</f>
        <v>#REF!</v>
      </c>
    </row>
    <row r="66" spans="2:8">
      <c r="B66" s="52">
        <v>600</v>
      </c>
      <c r="C66" s="56" t="s">
        <v>23</v>
      </c>
      <c r="D66" s="56" t="s">
        <v>23</v>
      </c>
      <c r="E66" s="60" t="s">
        <v>610</v>
      </c>
      <c r="F66" s="60" t="s">
        <v>706</v>
      </c>
      <c r="G66" s="65">
        <v>994</v>
      </c>
      <c r="H66" s="67" t="e">
        <f>VLOOKUP(D66,#REF!,2)</f>
        <v>#REF!</v>
      </c>
    </row>
    <row r="67" spans="2:8">
      <c r="B67" s="52">
        <v>601</v>
      </c>
      <c r="C67" s="56" t="s">
        <v>23</v>
      </c>
      <c r="D67" s="56" t="s">
        <v>23</v>
      </c>
      <c r="E67" s="60" t="s">
        <v>610</v>
      </c>
      <c r="F67" s="60" t="s">
        <v>160</v>
      </c>
      <c r="G67" s="65">
        <v>28931</v>
      </c>
      <c r="H67" s="67" t="e">
        <f>VLOOKUP(D67,#REF!,2)</f>
        <v>#REF!</v>
      </c>
    </row>
    <row r="68" spans="2:8">
      <c r="B68" s="52">
        <v>616</v>
      </c>
      <c r="C68" s="56" t="s">
        <v>365</v>
      </c>
      <c r="D68" s="56" t="s">
        <v>365</v>
      </c>
      <c r="E68" s="60" t="s">
        <v>894</v>
      </c>
      <c r="F68" s="60" t="s">
        <v>305</v>
      </c>
      <c r="G68" s="65">
        <v>34691</v>
      </c>
      <c r="H68" s="67" t="e">
        <f>VLOOKUP(D68,#REF!,2)</f>
        <v>#REF!</v>
      </c>
    </row>
    <row r="69" spans="2:8">
      <c r="B69" s="52">
        <v>617</v>
      </c>
      <c r="C69" s="56" t="s">
        <v>365</v>
      </c>
      <c r="D69" s="56" t="s">
        <v>365</v>
      </c>
      <c r="E69" s="60" t="s">
        <v>894</v>
      </c>
      <c r="F69" s="60" t="s">
        <v>569</v>
      </c>
      <c r="G69" s="65">
        <v>514</v>
      </c>
      <c r="H69" s="67" t="e">
        <f>VLOOKUP(D69,#REF!,2)</f>
        <v>#REF!</v>
      </c>
    </row>
    <row r="70" spans="2:8">
      <c r="B70" s="52">
        <v>618</v>
      </c>
      <c r="C70" s="56" t="s">
        <v>365</v>
      </c>
      <c r="D70" s="56" t="s">
        <v>365</v>
      </c>
      <c r="E70" s="60" t="s">
        <v>894</v>
      </c>
      <c r="F70" s="60" t="s">
        <v>191</v>
      </c>
      <c r="G70" s="65">
        <v>3181</v>
      </c>
      <c r="H70" s="67" t="e">
        <f>VLOOKUP(D70,#REF!,2)</f>
        <v>#REF!</v>
      </c>
    </row>
    <row r="71" spans="2:8">
      <c r="B71" s="52">
        <v>619</v>
      </c>
      <c r="C71" s="56" t="s">
        <v>365</v>
      </c>
      <c r="D71" s="56" t="s">
        <v>365</v>
      </c>
      <c r="E71" s="60" t="s">
        <v>894</v>
      </c>
      <c r="F71" s="60" t="s">
        <v>919</v>
      </c>
      <c r="G71" s="65">
        <v>2345</v>
      </c>
      <c r="H71" s="67" t="e">
        <f>VLOOKUP(D71,#REF!,2)</f>
        <v>#REF!</v>
      </c>
    </row>
    <row r="72" spans="2:8">
      <c r="B72" s="52">
        <v>894</v>
      </c>
      <c r="C72" s="56" t="s">
        <v>133</v>
      </c>
      <c r="D72" s="56" t="s">
        <v>133</v>
      </c>
      <c r="E72" s="60" t="s">
        <v>895</v>
      </c>
      <c r="F72" s="60" t="s">
        <v>41</v>
      </c>
      <c r="G72" s="65">
        <v>4035</v>
      </c>
      <c r="H72" s="67" t="e">
        <f>VLOOKUP(D72,#REF!,2)</f>
        <v>#REF!</v>
      </c>
    </row>
    <row r="73" spans="2:8">
      <c r="B73" s="52">
        <v>896</v>
      </c>
      <c r="C73" s="56" t="s">
        <v>240</v>
      </c>
      <c r="D73" s="56" t="s">
        <v>240</v>
      </c>
      <c r="E73" s="60" t="s">
        <v>250</v>
      </c>
      <c r="F73" s="60" t="s">
        <v>41</v>
      </c>
      <c r="G73" s="65">
        <v>1303</v>
      </c>
      <c r="H73" s="67" t="e">
        <f>VLOOKUP(D73,#REF!,2)</f>
        <v>#REF!</v>
      </c>
    </row>
    <row r="74" spans="2:8">
      <c r="B74" s="52">
        <v>274</v>
      </c>
      <c r="C74" s="56" t="s">
        <v>597</v>
      </c>
      <c r="D74" s="56" t="s">
        <v>597</v>
      </c>
      <c r="E74" s="60" t="s">
        <v>904</v>
      </c>
      <c r="F74" s="60" t="s">
        <v>305</v>
      </c>
      <c r="G74" s="65">
        <v>3074</v>
      </c>
      <c r="H74" s="67" t="e">
        <f>VLOOKUP(D74,#REF!,2)</f>
        <v>#REF!</v>
      </c>
    </row>
    <row r="75" spans="2:8">
      <c r="B75" s="52">
        <v>888</v>
      </c>
      <c r="C75" s="56" t="s">
        <v>76</v>
      </c>
      <c r="D75" s="56" t="s">
        <v>76</v>
      </c>
      <c r="E75" s="60" t="s">
        <v>866</v>
      </c>
      <c r="F75" s="60" t="s">
        <v>41</v>
      </c>
      <c r="G75" s="65">
        <v>2002</v>
      </c>
      <c r="H75" s="67" t="e">
        <f>VLOOKUP(D75,#REF!,2)</f>
        <v>#REF!</v>
      </c>
    </row>
    <row r="76" spans="2:8">
      <c r="B76" s="52">
        <v>236</v>
      </c>
      <c r="C76" s="56" t="s">
        <v>344</v>
      </c>
      <c r="D76" s="56" t="s">
        <v>344</v>
      </c>
      <c r="E76" s="60" t="s">
        <v>681</v>
      </c>
      <c r="F76" s="60" t="s">
        <v>160</v>
      </c>
      <c r="G76" s="65">
        <v>37684</v>
      </c>
      <c r="H76" s="67" t="e">
        <f>VLOOKUP(D76,#REF!,2)</f>
        <v>#REF!</v>
      </c>
    </row>
    <row r="77" spans="2:8">
      <c r="B77" s="52">
        <v>263</v>
      </c>
      <c r="C77" s="56" t="s">
        <v>149</v>
      </c>
      <c r="D77" s="56" t="s">
        <v>149</v>
      </c>
      <c r="E77" s="60" t="s">
        <v>681</v>
      </c>
      <c r="F77" s="60" t="s">
        <v>298</v>
      </c>
      <c r="G77" s="65">
        <v>3509</v>
      </c>
      <c r="H77" s="67" t="e">
        <f>VLOOKUP(D77,#REF!,2)</f>
        <v>#REF!</v>
      </c>
    </row>
    <row r="78" spans="2:8">
      <c r="B78" s="52">
        <v>284</v>
      </c>
      <c r="C78" s="56" t="s">
        <v>725</v>
      </c>
      <c r="D78" s="56" t="s">
        <v>725</v>
      </c>
      <c r="E78" s="60" t="s">
        <v>72</v>
      </c>
      <c r="F78" s="60" t="s">
        <v>160</v>
      </c>
      <c r="G78" s="65">
        <v>15081</v>
      </c>
      <c r="H78" s="67" t="e">
        <f>VLOOKUP(D78,#REF!,2)</f>
        <v>#REF!</v>
      </c>
    </row>
    <row r="79" spans="2:8">
      <c r="B79" s="52">
        <v>286</v>
      </c>
      <c r="C79" s="56" t="s">
        <v>125</v>
      </c>
      <c r="D79" s="56" t="s">
        <v>125</v>
      </c>
      <c r="E79" s="60" t="s">
        <v>730</v>
      </c>
      <c r="F79" s="60" t="s">
        <v>41</v>
      </c>
      <c r="G79" s="65">
        <v>62804</v>
      </c>
      <c r="H79" s="67" t="e">
        <f>VLOOKUP(D79,#REF!,2)</f>
        <v>#REF!</v>
      </c>
    </row>
    <row r="80" spans="2:8">
      <c r="B80" s="52">
        <v>287</v>
      </c>
      <c r="C80" s="56" t="s">
        <v>125</v>
      </c>
      <c r="D80" s="56" t="s">
        <v>125</v>
      </c>
      <c r="E80" s="60" t="s">
        <v>730</v>
      </c>
      <c r="F80" s="60" t="s">
        <v>298</v>
      </c>
      <c r="G80" s="65">
        <v>22906</v>
      </c>
      <c r="H80" s="67" t="e">
        <f>VLOOKUP(D80,#REF!,2)</f>
        <v>#REF!</v>
      </c>
    </row>
    <row r="81" spans="2:8">
      <c r="B81" s="52">
        <v>780</v>
      </c>
      <c r="C81" s="56" t="s">
        <v>802</v>
      </c>
      <c r="D81" s="56" t="s">
        <v>802</v>
      </c>
      <c r="E81" s="60" t="s">
        <v>976</v>
      </c>
      <c r="F81" s="60" t="s">
        <v>996</v>
      </c>
      <c r="G81" s="65">
        <v>13190</v>
      </c>
      <c r="H81" s="67" t="e">
        <f>VLOOKUP(D81,#REF!,2)</f>
        <v>#REF!</v>
      </c>
    </row>
    <row r="82" spans="2:8">
      <c r="B82" s="52">
        <v>786</v>
      </c>
      <c r="C82" s="56" t="s">
        <v>151</v>
      </c>
      <c r="D82" s="56" t="s">
        <v>151</v>
      </c>
      <c r="E82" s="60" t="s">
        <v>681</v>
      </c>
      <c r="F82" s="60" t="s">
        <v>996</v>
      </c>
      <c r="G82" s="65">
        <v>30295</v>
      </c>
      <c r="H82" s="67" t="e">
        <f>VLOOKUP(D82,#REF!,2)</f>
        <v>#REF!</v>
      </c>
    </row>
    <row r="83" spans="2:8">
      <c r="B83" s="52">
        <v>979</v>
      </c>
      <c r="C83" s="56" t="s">
        <v>818</v>
      </c>
      <c r="D83" s="56" t="s">
        <v>818</v>
      </c>
      <c r="E83" s="60" t="s">
        <v>742</v>
      </c>
      <c r="F83" s="60" t="s">
        <v>560</v>
      </c>
      <c r="G83" s="65">
        <v>19929</v>
      </c>
      <c r="H83" s="67" t="e">
        <f>VLOOKUP(D83,#REF!,2)</f>
        <v>#REF!</v>
      </c>
    </row>
    <row r="84" spans="2:8">
      <c r="B84" s="52">
        <v>981</v>
      </c>
      <c r="C84" s="56" t="s">
        <v>816</v>
      </c>
      <c r="D84" s="56" t="s">
        <v>816</v>
      </c>
      <c r="E84" s="60" t="s">
        <v>681</v>
      </c>
      <c r="F84" s="60" t="s">
        <v>838</v>
      </c>
      <c r="G84" s="65">
        <v>14017</v>
      </c>
      <c r="H84" s="67" t="e">
        <f>VLOOKUP(D84,#REF!,2)</f>
        <v>#REF!</v>
      </c>
    </row>
    <row r="85" spans="2:8">
      <c r="B85" s="52">
        <v>982</v>
      </c>
      <c r="C85" s="56" t="s">
        <v>816</v>
      </c>
      <c r="D85" s="56" t="s">
        <v>816</v>
      </c>
      <c r="E85" s="60" t="s">
        <v>681</v>
      </c>
      <c r="F85" s="60" t="s">
        <v>560</v>
      </c>
      <c r="G85" s="65">
        <v>16608</v>
      </c>
      <c r="H85" s="67" t="e">
        <f>VLOOKUP(D85,#REF!,2)</f>
        <v>#REF!</v>
      </c>
    </row>
    <row r="86" spans="2:8">
      <c r="B86" s="52">
        <v>984</v>
      </c>
      <c r="C86" s="56" t="s">
        <v>246</v>
      </c>
      <c r="D86" s="56" t="s">
        <v>246</v>
      </c>
      <c r="E86" s="60" t="s">
        <v>730</v>
      </c>
      <c r="F86" s="60" t="s">
        <v>560</v>
      </c>
      <c r="G86" s="65">
        <v>18929</v>
      </c>
      <c r="H86" s="67" t="e">
        <f>VLOOKUP(D86,#REF!,2)</f>
        <v>#REF!</v>
      </c>
    </row>
    <row r="87" spans="2:8">
      <c r="B87" s="52">
        <v>281</v>
      </c>
      <c r="C87" s="56" t="s">
        <v>101</v>
      </c>
      <c r="D87" s="56" t="s">
        <v>101</v>
      </c>
      <c r="E87" s="60" t="s">
        <v>917</v>
      </c>
      <c r="F87" s="60" t="s">
        <v>41</v>
      </c>
      <c r="G87" s="65">
        <v>23435</v>
      </c>
      <c r="H87" s="67" t="e">
        <f>VLOOKUP(D87,#REF!,2)</f>
        <v>#REF!</v>
      </c>
    </row>
    <row r="88" spans="2:8">
      <c r="B88" s="52">
        <v>282</v>
      </c>
      <c r="C88" s="56" t="s">
        <v>101</v>
      </c>
      <c r="D88" s="56" t="s">
        <v>101</v>
      </c>
      <c r="E88" s="60" t="s">
        <v>917</v>
      </c>
      <c r="F88" s="60" t="s">
        <v>160</v>
      </c>
      <c r="G88" s="65">
        <v>12720</v>
      </c>
      <c r="H88" s="67" t="e">
        <f>VLOOKUP(D88,#REF!,2)</f>
        <v>#REF!</v>
      </c>
    </row>
    <row r="89" spans="2:8">
      <c r="B89" s="52">
        <v>792</v>
      </c>
      <c r="C89" s="56" t="s">
        <v>576</v>
      </c>
      <c r="D89" s="56" t="s">
        <v>576</v>
      </c>
      <c r="E89" s="60" t="s">
        <v>794</v>
      </c>
      <c r="F89" s="60" t="s">
        <v>996</v>
      </c>
      <c r="G89" s="65">
        <v>17445</v>
      </c>
      <c r="H89" s="67" t="e">
        <f>VLOOKUP(D89,#REF!,2)</f>
        <v>#REF!</v>
      </c>
    </row>
    <row r="90" spans="2:8">
      <c r="B90" s="52">
        <v>690</v>
      </c>
      <c r="C90" s="56" t="s">
        <v>724</v>
      </c>
      <c r="D90" s="56" t="s">
        <v>724</v>
      </c>
      <c r="E90" s="60" t="s">
        <v>592</v>
      </c>
      <c r="F90" s="60" t="s">
        <v>879</v>
      </c>
      <c r="G90" s="65">
        <v>2998</v>
      </c>
      <c r="H90" s="67" t="e">
        <f>VLOOKUP(D90,#REF!,2)</f>
        <v>#REF!</v>
      </c>
    </row>
    <row r="91" spans="2:8">
      <c r="B91" s="52">
        <v>691</v>
      </c>
      <c r="C91" s="56" t="s">
        <v>724</v>
      </c>
      <c r="D91" s="56" t="s">
        <v>724</v>
      </c>
      <c r="E91" s="60" t="s">
        <v>592</v>
      </c>
      <c r="F91" s="60" t="s">
        <v>920</v>
      </c>
      <c r="G91" s="65">
        <v>557</v>
      </c>
      <c r="H91" s="67" t="e">
        <f>VLOOKUP(D91,#REF!,2)</f>
        <v>#REF!</v>
      </c>
    </row>
    <row r="92" spans="2:8">
      <c r="B92" s="52">
        <v>692</v>
      </c>
      <c r="C92" s="56" t="s">
        <v>724</v>
      </c>
      <c r="D92" s="56" t="s">
        <v>724</v>
      </c>
      <c r="E92" s="60" t="s">
        <v>592</v>
      </c>
      <c r="F92" s="60" t="s">
        <v>160</v>
      </c>
      <c r="G92" s="65">
        <v>9948</v>
      </c>
      <c r="H92" s="67" t="e">
        <f>VLOOKUP(D92,#REF!,2)</f>
        <v>#REF!</v>
      </c>
    </row>
    <row r="93" spans="2:8">
      <c r="B93" s="52">
        <v>696</v>
      </c>
      <c r="C93" s="56" t="s">
        <v>545</v>
      </c>
      <c r="D93" s="56" t="s">
        <v>545</v>
      </c>
      <c r="E93" s="60" t="s">
        <v>884</v>
      </c>
      <c r="F93" s="60" t="s">
        <v>921</v>
      </c>
      <c r="G93" s="65">
        <v>522</v>
      </c>
      <c r="H93" s="67" t="e">
        <f>VLOOKUP(D93,#REF!,2)</f>
        <v>#REF!</v>
      </c>
    </row>
    <row r="94" spans="2:8">
      <c r="B94" s="52">
        <v>702</v>
      </c>
      <c r="C94" s="56" t="s">
        <v>728</v>
      </c>
      <c r="D94" s="56" t="s">
        <v>728</v>
      </c>
      <c r="E94" s="60" t="s">
        <v>645</v>
      </c>
      <c r="F94" s="60" t="s">
        <v>305</v>
      </c>
      <c r="G94" s="65">
        <v>3840</v>
      </c>
      <c r="H94" s="67" t="e">
        <f>VLOOKUP(D94,#REF!,2)</f>
        <v>#REF!</v>
      </c>
    </row>
    <row r="95" spans="2:8">
      <c r="B95" s="52">
        <v>898</v>
      </c>
      <c r="C95" s="56" t="s">
        <v>519</v>
      </c>
      <c r="D95" s="56" t="s">
        <v>519</v>
      </c>
      <c r="E95" s="60" t="s">
        <v>325</v>
      </c>
      <c r="F95" s="60" t="s">
        <v>41</v>
      </c>
      <c r="G95" s="65">
        <v>1071</v>
      </c>
      <c r="H95" s="67" t="e">
        <f>VLOOKUP(D95,#REF!,2)</f>
        <v>#REF!</v>
      </c>
    </row>
    <row r="96" spans="2:8">
      <c r="B96" s="52">
        <v>419</v>
      </c>
      <c r="C96" s="56" t="s">
        <v>103</v>
      </c>
      <c r="D96" s="56" t="s">
        <v>103</v>
      </c>
      <c r="E96" s="60" t="s">
        <v>450</v>
      </c>
      <c r="F96" s="60" t="s">
        <v>160</v>
      </c>
      <c r="G96" s="65">
        <v>20167</v>
      </c>
      <c r="H96" s="67" t="e">
        <f>VLOOKUP(D96,#REF!,2)</f>
        <v>#REF!</v>
      </c>
    </row>
    <row r="97" spans="2:8">
      <c r="B97" s="52">
        <v>816</v>
      </c>
      <c r="C97" s="56" t="s">
        <v>410</v>
      </c>
      <c r="D97" s="56" t="s">
        <v>410</v>
      </c>
      <c r="E97" s="60" t="s">
        <v>397</v>
      </c>
      <c r="F97" s="60" t="s">
        <v>996</v>
      </c>
      <c r="G97" s="65">
        <v>22275</v>
      </c>
      <c r="H97" s="67" t="e">
        <f>VLOOKUP(D97,#REF!,2)</f>
        <v>#REF!</v>
      </c>
    </row>
    <row r="98" spans="2:8">
      <c r="B98" s="52">
        <v>587</v>
      </c>
      <c r="C98" s="56" t="s">
        <v>401</v>
      </c>
      <c r="D98" s="56" t="s">
        <v>401</v>
      </c>
      <c r="E98" s="60" t="s">
        <v>574</v>
      </c>
      <c r="F98" s="60" t="s">
        <v>305</v>
      </c>
      <c r="G98" s="65">
        <v>9441</v>
      </c>
      <c r="H98" s="67" t="e">
        <f>VLOOKUP(D98,#REF!,2)</f>
        <v>#REF!</v>
      </c>
    </row>
    <row r="99" spans="2:8">
      <c r="B99" s="52">
        <v>588</v>
      </c>
      <c r="C99" s="56" t="s">
        <v>401</v>
      </c>
      <c r="D99" s="56" t="s">
        <v>401</v>
      </c>
      <c r="E99" s="60" t="s">
        <v>574</v>
      </c>
      <c r="F99" s="60" t="s">
        <v>919</v>
      </c>
      <c r="G99" s="65">
        <v>854</v>
      </c>
      <c r="H99" s="67" t="e">
        <f>VLOOKUP(D99,#REF!,2)</f>
        <v>#REF!</v>
      </c>
    </row>
    <row r="100" spans="2:8">
      <c r="B100" s="52">
        <v>345</v>
      </c>
      <c r="C100" s="56" t="s">
        <v>399</v>
      </c>
      <c r="D100" s="56" t="s">
        <v>399</v>
      </c>
      <c r="E100" s="60" t="s">
        <v>369</v>
      </c>
      <c r="F100" s="60" t="s">
        <v>160</v>
      </c>
      <c r="G100" s="65">
        <v>86836</v>
      </c>
      <c r="H100" s="67" t="e">
        <f>VLOOKUP(D100,#REF!,2)</f>
        <v>#REF!</v>
      </c>
    </row>
    <row r="101" spans="2:8">
      <c r="B101" s="52">
        <v>347</v>
      </c>
      <c r="C101" s="56" t="s">
        <v>300</v>
      </c>
      <c r="D101" s="56" t="s">
        <v>300</v>
      </c>
      <c r="E101" s="60" t="s">
        <v>882</v>
      </c>
      <c r="F101" s="60" t="s">
        <v>160</v>
      </c>
      <c r="G101" s="65">
        <v>17482</v>
      </c>
      <c r="H101" s="67" t="e">
        <f>VLOOKUP(D101,#REF!,2)</f>
        <v>#REF!</v>
      </c>
    </row>
    <row r="102" spans="2:8">
      <c r="B102" s="52">
        <v>383</v>
      </c>
      <c r="C102" s="56" t="s">
        <v>14</v>
      </c>
      <c r="D102" s="56" t="s">
        <v>14</v>
      </c>
      <c r="E102" s="60" t="s">
        <v>602</v>
      </c>
      <c r="F102" s="60" t="s">
        <v>41</v>
      </c>
      <c r="G102" s="65">
        <v>164173</v>
      </c>
      <c r="H102" s="67" t="e">
        <f>VLOOKUP(D102,#REF!,2)</f>
        <v>#REF!</v>
      </c>
    </row>
    <row r="103" spans="2:8">
      <c r="B103" s="52">
        <v>384</v>
      </c>
      <c r="C103" s="56" t="s">
        <v>14</v>
      </c>
      <c r="D103" s="56" t="s">
        <v>14</v>
      </c>
      <c r="E103" s="60" t="s">
        <v>602</v>
      </c>
      <c r="F103" s="60" t="s">
        <v>298</v>
      </c>
      <c r="G103" s="65">
        <v>4686</v>
      </c>
      <c r="H103" s="67" t="e">
        <f>VLOOKUP(D103,#REF!,2)</f>
        <v>#REF!</v>
      </c>
    </row>
    <row r="104" spans="2:8">
      <c r="B104" s="52">
        <v>385</v>
      </c>
      <c r="C104" s="56" t="s">
        <v>14</v>
      </c>
      <c r="D104" s="56" t="s">
        <v>14</v>
      </c>
      <c r="E104" s="60" t="s">
        <v>602</v>
      </c>
      <c r="F104" s="60" t="s">
        <v>918</v>
      </c>
      <c r="G104" s="65">
        <v>137168</v>
      </c>
      <c r="H104" s="67" t="e">
        <f>VLOOKUP(D104,#REF!,2)</f>
        <v>#REF!</v>
      </c>
    </row>
    <row r="105" spans="2:8">
      <c r="B105" s="52">
        <v>387</v>
      </c>
      <c r="C105" s="56" t="s">
        <v>374</v>
      </c>
      <c r="D105" s="56" t="s">
        <v>374</v>
      </c>
      <c r="E105" s="60" t="s">
        <v>85</v>
      </c>
      <c r="F105" s="60" t="s">
        <v>41</v>
      </c>
      <c r="G105" s="65">
        <v>136182</v>
      </c>
      <c r="H105" s="67" t="e">
        <f>VLOOKUP(D105,#REF!,2)</f>
        <v>#REF!</v>
      </c>
    </row>
    <row r="106" spans="2:8">
      <c r="B106" s="52">
        <v>388</v>
      </c>
      <c r="C106" s="56" t="s">
        <v>374</v>
      </c>
      <c r="D106" s="56" t="s">
        <v>374</v>
      </c>
      <c r="E106" s="60" t="s">
        <v>85</v>
      </c>
      <c r="F106" s="60" t="s">
        <v>298</v>
      </c>
      <c r="G106" s="65">
        <v>4010</v>
      </c>
      <c r="H106" s="67" t="e">
        <f>VLOOKUP(D106,#REF!,2)</f>
        <v>#REF!</v>
      </c>
    </row>
    <row r="107" spans="2:8">
      <c r="B107" s="52">
        <v>389</v>
      </c>
      <c r="C107" s="56" t="s">
        <v>374</v>
      </c>
      <c r="D107" s="56" t="s">
        <v>374</v>
      </c>
      <c r="E107" s="60" t="s">
        <v>85</v>
      </c>
      <c r="F107" s="60" t="s">
        <v>918</v>
      </c>
      <c r="G107" s="65">
        <v>118488</v>
      </c>
      <c r="H107" s="67" t="e">
        <f>VLOOKUP(D107,#REF!,2)</f>
        <v>#REF!</v>
      </c>
    </row>
    <row r="108" spans="2:8">
      <c r="B108" s="52">
        <v>391</v>
      </c>
      <c r="C108" s="56" t="s">
        <v>719</v>
      </c>
      <c r="D108" s="56" t="s">
        <v>719</v>
      </c>
      <c r="E108" s="60" t="s">
        <v>276</v>
      </c>
      <c r="F108" s="60" t="s">
        <v>41</v>
      </c>
      <c r="G108" s="65">
        <v>58146</v>
      </c>
      <c r="H108" s="67" t="e">
        <f>VLOOKUP(D108,#REF!,2)</f>
        <v>#REF!</v>
      </c>
    </row>
    <row r="109" spans="2:8">
      <c r="B109" s="52">
        <v>392</v>
      </c>
      <c r="C109" s="56" t="s">
        <v>719</v>
      </c>
      <c r="D109" s="56" t="s">
        <v>719</v>
      </c>
      <c r="E109" s="60" t="s">
        <v>276</v>
      </c>
      <c r="F109" s="60" t="s">
        <v>298</v>
      </c>
      <c r="G109" s="65">
        <v>1825</v>
      </c>
      <c r="H109" s="67" t="e">
        <f>VLOOKUP(D109,#REF!,2)</f>
        <v>#REF!</v>
      </c>
    </row>
    <row r="110" spans="2:8">
      <c r="B110" s="52">
        <v>393</v>
      </c>
      <c r="C110" s="56" t="s">
        <v>719</v>
      </c>
      <c r="D110" s="56" t="s">
        <v>719</v>
      </c>
      <c r="E110" s="60" t="s">
        <v>276</v>
      </c>
      <c r="F110" s="60" t="s">
        <v>918</v>
      </c>
      <c r="G110" s="65">
        <v>70571</v>
      </c>
      <c r="H110" s="67" t="e">
        <f>VLOOKUP(D110,#REF!,2)</f>
        <v>#REF!</v>
      </c>
    </row>
    <row r="111" spans="2:8">
      <c r="B111" s="52">
        <v>804</v>
      </c>
      <c r="C111" s="56" t="s">
        <v>54</v>
      </c>
      <c r="D111" s="56" t="s">
        <v>54</v>
      </c>
      <c r="E111" s="60" t="s">
        <v>883</v>
      </c>
      <c r="F111" s="60" t="s">
        <v>996</v>
      </c>
      <c r="G111" s="65">
        <v>30345</v>
      </c>
      <c r="H111" s="67" t="e">
        <f>VLOOKUP(D111,#REF!,2)</f>
        <v>#REF!</v>
      </c>
    </row>
    <row r="112" spans="2:8">
      <c r="B112" s="52">
        <v>812</v>
      </c>
      <c r="C112" s="56" t="s">
        <v>527</v>
      </c>
      <c r="D112" s="56" t="s">
        <v>527</v>
      </c>
      <c r="E112" s="60" t="s">
        <v>596</v>
      </c>
      <c r="F112" s="60" t="s">
        <v>996</v>
      </c>
      <c r="G112" s="65">
        <v>18134</v>
      </c>
      <c r="H112" s="67" t="e">
        <f>VLOOKUP(D112,#REF!,2)</f>
        <v>#REF!</v>
      </c>
    </row>
    <row r="113" spans="2:8">
      <c r="B113" s="52">
        <v>229</v>
      </c>
      <c r="C113" s="56" t="s">
        <v>476</v>
      </c>
      <c r="D113" s="56" t="s">
        <v>476</v>
      </c>
      <c r="E113" s="60" t="s">
        <v>891</v>
      </c>
      <c r="F113" s="60" t="s">
        <v>41</v>
      </c>
      <c r="G113" s="65">
        <v>64005</v>
      </c>
      <c r="H113" s="67" t="e">
        <f>VLOOKUP(D113,#REF!,2)</f>
        <v>#REF!</v>
      </c>
    </row>
    <row r="114" spans="2:8">
      <c r="B114" s="52">
        <v>230</v>
      </c>
      <c r="C114" s="56" t="s">
        <v>476</v>
      </c>
      <c r="D114" s="56" t="s">
        <v>476</v>
      </c>
      <c r="E114" s="60" t="s">
        <v>891</v>
      </c>
      <c r="F114" s="60" t="s">
        <v>298</v>
      </c>
      <c r="G114" s="65">
        <v>362</v>
      </c>
      <c r="H114" s="67" t="e">
        <f>VLOOKUP(D114,#REF!,2)</f>
        <v>#REF!</v>
      </c>
    </row>
    <row r="115" spans="2:8">
      <c r="B115" s="52">
        <v>231</v>
      </c>
      <c r="C115" s="56" t="s">
        <v>476</v>
      </c>
      <c r="D115" s="56" t="s">
        <v>476</v>
      </c>
      <c r="E115" s="60" t="s">
        <v>891</v>
      </c>
      <c r="F115" s="60" t="s">
        <v>918</v>
      </c>
      <c r="G115" s="65">
        <v>74257</v>
      </c>
      <c r="H115" s="67" t="e">
        <f>VLOOKUP(D115,#REF!,2)</f>
        <v>#REF!</v>
      </c>
    </row>
    <row r="116" spans="2:8">
      <c r="B116" s="52">
        <v>232</v>
      </c>
      <c r="C116" s="56" t="s">
        <v>476</v>
      </c>
      <c r="D116" s="56" t="s">
        <v>476</v>
      </c>
      <c r="E116" s="60" t="s">
        <v>891</v>
      </c>
      <c r="F116" s="60" t="s">
        <v>160</v>
      </c>
      <c r="G116" s="65">
        <v>15953</v>
      </c>
      <c r="H116" s="67" t="e">
        <f>VLOOKUP(D116,#REF!,2)</f>
        <v>#REF!</v>
      </c>
    </row>
    <row r="117" spans="2:8">
      <c r="B117" s="52">
        <v>758</v>
      </c>
      <c r="C117" s="56" t="s">
        <v>73</v>
      </c>
      <c r="D117" s="56" t="s">
        <v>73</v>
      </c>
      <c r="E117" s="60" t="s">
        <v>735</v>
      </c>
      <c r="F117" s="60" t="s">
        <v>996</v>
      </c>
      <c r="G117" s="65">
        <v>5678</v>
      </c>
      <c r="H117" s="67" t="e">
        <f>VLOOKUP(D117,#REF!,2)</f>
        <v>#REF!</v>
      </c>
    </row>
    <row r="118" spans="2:8">
      <c r="B118" s="52">
        <v>704</v>
      </c>
      <c r="C118" s="56" t="s">
        <v>754</v>
      </c>
      <c r="D118" s="56" t="s">
        <v>754</v>
      </c>
      <c r="E118" s="60" t="s">
        <v>926</v>
      </c>
      <c r="F118" s="60" t="s">
        <v>41</v>
      </c>
      <c r="G118" s="65">
        <v>101715</v>
      </c>
      <c r="H118" s="67" t="e">
        <f>VLOOKUP(D118,#REF!,2)</f>
        <v>#REF!</v>
      </c>
    </row>
    <row r="119" spans="2:8">
      <c r="B119" s="52">
        <v>705</v>
      </c>
      <c r="C119" s="56" t="s">
        <v>754</v>
      </c>
      <c r="D119" s="56" t="s">
        <v>754</v>
      </c>
      <c r="E119" s="60" t="s">
        <v>926</v>
      </c>
      <c r="F119" s="60" t="s">
        <v>298</v>
      </c>
      <c r="G119" s="65">
        <v>9630</v>
      </c>
      <c r="H119" s="67" t="e">
        <f>VLOOKUP(D119,#REF!,2)</f>
        <v>#REF!</v>
      </c>
    </row>
    <row r="120" spans="2:8">
      <c r="B120" s="52">
        <v>706</v>
      </c>
      <c r="C120" s="56" t="s">
        <v>754</v>
      </c>
      <c r="D120" s="56" t="s">
        <v>754</v>
      </c>
      <c r="E120" s="60" t="s">
        <v>926</v>
      </c>
      <c r="F120" s="60" t="s">
        <v>918</v>
      </c>
      <c r="G120" s="65">
        <v>101789</v>
      </c>
      <c r="H120" s="67" t="e">
        <f>VLOOKUP(D120,#REF!,2)</f>
        <v>#REF!</v>
      </c>
    </row>
    <row r="121" spans="2:8">
      <c r="B121" s="52">
        <v>874</v>
      </c>
      <c r="C121" s="56" t="s">
        <v>756</v>
      </c>
      <c r="D121" s="56" t="s">
        <v>756</v>
      </c>
      <c r="E121" s="60" t="s">
        <v>638</v>
      </c>
      <c r="F121" s="60" t="s">
        <v>996</v>
      </c>
      <c r="G121" s="65">
        <v>43960</v>
      </c>
      <c r="H121" s="67" t="e">
        <f>VLOOKUP(D121,#REF!,2)</f>
        <v>#REF!</v>
      </c>
    </row>
    <row r="122" spans="2:8">
      <c r="B122" s="52">
        <v>63</v>
      </c>
      <c r="C122" s="56" t="s">
        <v>451</v>
      </c>
      <c r="D122" s="56" t="s">
        <v>451</v>
      </c>
      <c r="E122" s="60" t="s">
        <v>316</v>
      </c>
      <c r="F122" s="60" t="s">
        <v>41</v>
      </c>
      <c r="G122" s="65">
        <v>75960</v>
      </c>
      <c r="H122" s="67" t="e">
        <f>VLOOKUP(D122,#REF!,2)</f>
        <v>#REF!</v>
      </c>
    </row>
    <row r="123" spans="2:8">
      <c r="B123" s="52">
        <v>146</v>
      </c>
      <c r="C123" s="56" t="s">
        <v>427</v>
      </c>
      <c r="D123" s="56" t="s">
        <v>427</v>
      </c>
      <c r="E123" s="60" t="s">
        <v>764</v>
      </c>
      <c r="F123" s="60" t="s">
        <v>41</v>
      </c>
      <c r="G123" s="65">
        <v>37891</v>
      </c>
      <c r="H123" s="67" t="e">
        <f>VLOOKUP(D123,#REF!,2)</f>
        <v>#REF!</v>
      </c>
    </row>
    <row r="124" spans="2:8">
      <c r="B124" s="52">
        <v>940</v>
      </c>
      <c r="C124" s="56" t="s">
        <v>815</v>
      </c>
      <c r="D124" s="56" t="s">
        <v>815</v>
      </c>
      <c r="E124" s="60" t="s">
        <v>764</v>
      </c>
      <c r="F124" s="60" t="s">
        <v>560</v>
      </c>
      <c r="G124" s="65">
        <v>21908</v>
      </c>
      <c r="H124" s="67" t="e">
        <f>VLOOKUP(D124,#REF!,2)</f>
        <v>#REF!</v>
      </c>
    </row>
    <row r="125" spans="2:8">
      <c r="B125" s="52">
        <v>612</v>
      </c>
      <c r="C125" s="56" t="s">
        <v>774</v>
      </c>
      <c r="D125" s="56" t="s">
        <v>774</v>
      </c>
      <c r="E125" s="60" t="s">
        <v>969</v>
      </c>
      <c r="F125" s="60" t="s">
        <v>41</v>
      </c>
      <c r="G125" s="65">
        <v>36027</v>
      </c>
      <c r="H125" s="67" t="e">
        <f>VLOOKUP(D125,#REF!,2)</f>
        <v>#REF!</v>
      </c>
    </row>
    <row r="126" spans="2:8">
      <c r="B126" s="52">
        <v>614</v>
      </c>
      <c r="C126" s="56" t="s">
        <v>18</v>
      </c>
      <c r="D126" s="56" t="s">
        <v>18</v>
      </c>
      <c r="E126" s="60" t="s">
        <v>272</v>
      </c>
      <c r="F126" s="60" t="s">
        <v>298</v>
      </c>
      <c r="G126" s="65">
        <v>238</v>
      </c>
      <c r="H126" s="67" t="e">
        <f>VLOOKUP(D126,#REF!,2)</f>
        <v>#REF!</v>
      </c>
    </row>
    <row r="127" spans="2:8">
      <c r="B127" s="52">
        <v>627</v>
      </c>
      <c r="C127" s="56" t="s">
        <v>386</v>
      </c>
      <c r="D127" s="56" t="s">
        <v>386</v>
      </c>
      <c r="E127" s="60" t="s">
        <v>970</v>
      </c>
      <c r="F127" s="60" t="s">
        <v>41</v>
      </c>
      <c r="G127" s="65">
        <v>175312</v>
      </c>
      <c r="H127" s="67" t="e">
        <f>VLOOKUP(D127,#REF!,2)</f>
        <v>#REF!</v>
      </c>
    </row>
    <row r="128" spans="2:8">
      <c r="B128" s="52">
        <v>628</v>
      </c>
      <c r="C128" s="56" t="s">
        <v>386</v>
      </c>
      <c r="D128" s="56" t="s">
        <v>386</v>
      </c>
      <c r="E128" s="60" t="s">
        <v>970</v>
      </c>
      <c r="F128" s="60" t="s">
        <v>918</v>
      </c>
      <c r="G128" s="65">
        <v>267499</v>
      </c>
      <c r="H128" s="67" t="e">
        <f>VLOOKUP(D128,#REF!,2)</f>
        <v>#REF!</v>
      </c>
    </row>
    <row r="129" spans="2:8">
      <c r="B129" s="52">
        <v>630</v>
      </c>
      <c r="C129" s="56" t="s">
        <v>439</v>
      </c>
      <c r="D129" s="56" t="s">
        <v>439</v>
      </c>
      <c r="E129" s="60" t="s">
        <v>474</v>
      </c>
      <c r="F129" s="60" t="s">
        <v>41</v>
      </c>
      <c r="G129" s="65">
        <v>273619</v>
      </c>
      <c r="H129" s="67" t="e">
        <f>VLOOKUP(D129,#REF!,2)</f>
        <v>#REF!</v>
      </c>
    </row>
    <row r="130" spans="2:8">
      <c r="B130" s="52">
        <v>631</v>
      </c>
      <c r="C130" s="56" t="s">
        <v>439</v>
      </c>
      <c r="D130" s="56" t="s">
        <v>439</v>
      </c>
      <c r="E130" s="60" t="s">
        <v>474</v>
      </c>
      <c r="F130" s="60" t="s">
        <v>298</v>
      </c>
      <c r="G130" s="65">
        <v>2461</v>
      </c>
      <c r="H130" s="67" t="e">
        <f>VLOOKUP(D130,#REF!,2)</f>
        <v>#REF!</v>
      </c>
    </row>
    <row r="131" spans="2:8">
      <c r="B131" s="52">
        <v>632</v>
      </c>
      <c r="C131" s="56" t="s">
        <v>439</v>
      </c>
      <c r="D131" s="56" t="s">
        <v>439</v>
      </c>
      <c r="E131" s="60" t="s">
        <v>474</v>
      </c>
      <c r="F131" s="60" t="s">
        <v>918</v>
      </c>
      <c r="G131" s="65">
        <v>301367</v>
      </c>
      <c r="H131" s="67" t="e">
        <f>VLOOKUP(D131,#REF!,2)</f>
        <v>#REF!</v>
      </c>
    </row>
    <row r="132" spans="2:8">
      <c r="B132" s="52">
        <v>638</v>
      </c>
      <c r="C132" s="56" t="s">
        <v>452</v>
      </c>
      <c r="D132" s="56" t="s">
        <v>452</v>
      </c>
      <c r="E132" s="60" t="s">
        <v>379</v>
      </c>
      <c r="F132" s="60" t="s">
        <v>41</v>
      </c>
      <c r="G132" s="65">
        <v>206586</v>
      </c>
      <c r="H132" s="67" t="e">
        <f>VLOOKUP(D132,#REF!,2)</f>
        <v>#REF!</v>
      </c>
    </row>
    <row r="133" spans="2:8">
      <c r="B133" s="52">
        <v>639</v>
      </c>
      <c r="C133" s="56" t="s">
        <v>452</v>
      </c>
      <c r="D133" s="56" t="s">
        <v>452</v>
      </c>
      <c r="E133" s="60" t="s">
        <v>379</v>
      </c>
      <c r="F133" s="60" t="s">
        <v>918</v>
      </c>
      <c r="G133" s="65">
        <v>292760</v>
      </c>
      <c r="H133" s="67" t="e">
        <f>VLOOKUP(D133,#REF!,2)</f>
        <v>#REF!</v>
      </c>
    </row>
    <row r="134" spans="2:8">
      <c r="B134" s="52">
        <v>641</v>
      </c>
      <c r="C134" s="56" t="s">
        <v>771</v>
      </c>
      <c r="D134" s="56" t="s">
        <v>771</v>
      </c>
      <c r="E134" s="60" t="s">
        <v>33</v>
      </c>
      <c r="F134" s="60" t="s">
        <v>41</v>
      </c>
      <c r="G134" s="65">
        <v>196875</v>
      </c>
      <c r="H134" s="67" t="e">
        <f>VLOOKUP(D134,#REF!,2)</f>
        <v>#REF!</v>
      </c>
    </row>
    <row r="135" spans="2:8">
      <c r="B135" s="52">
        <v>642</v>
      </c>
      <c r="C135" s="56" t="s">
        <v>771</v>
      </c>
      <c r="D135" s="56" t="s">
        <v>771</v>
      </c>
      <c r="E135" s="60" t="s">
        <v>33</v>
      </c>
      <c r="F135" s="60" t="s">
        <v>918</v>
      </c>
      <c r="G135" s="65">
        <v>280399</v>
      </c>
      <c r="H135" s="67" t="e">
        <f>VLOOKUP(D135,#REF!,2)</f>
        <v>#REF!</v>
      </c>
    </row>
    <row r="136" spans="2:8">
      <c r="B136" s="52">
        <v>644</v>
      </c>
      <c r="C136" s="56" t="s">
        <v>172</v>
      </c>
      <c r="D136" s="56" t="s">
        <v>172</v>
      </c>
      <c r="E136" s="60" t="s">
        <v>971</v>
      </c>
      <c r="F136" s="60" t="s">
        <v>41</v>
      </c>
      <c r="G136" s="65">
        <v>67636</v>
      </c>
      <c r="H136" s="67" t="e">
        <f>VLOOKUP(D136,#REF!,2)</f>
        <v>#REF!</v>
      </c>
    </row>
    <row r="137" spans="2:8">
      <c r="B137" s="52">
        <v>645</v>
      </c>
      <c r="C137" s="56" t="s">
        <v>172</v>
      </c>
      <c r="D137" s="56" t="s">
        <v>172</v>
      </c>
      <c r="E137" s="60" t="s">
        <v>971</v>
      </c>
      <c r="F137" s="60" t="s">
        <v>298</v>
      </c>
      <c r="G137" s="65">
        <v>4064</v>
      </c>
      <c r="H137" s="67" t="e">
        <f>VLOOKUP(D137,#REF!,2)</f>
        <v>#REF!</v>
      </c>
    </row>
    <row r="138" spans="2:8">
      <c r="B138" s="52">
        <v>646</v>
      </c>
      <c r="C138" s="56" t="s">
        <v>172</v>
      </c>
      <c r="D138" s="56" t="s">
        <v>172</v>
      </c>
      <c r="E138" s="60" t="s">
        <v>971</v>
      </c>
      <c r="F138" s="60" t="s">
        <v>918</v>
      </c>
      <c r="G138" s="65">
        <v>70464</v>
      </c>
      <c r="H138" s="67" t="e">
        <f>VLOOKUP(D138,#REF!,2)</f>
        <v>#REF!</v>
      </c>
    </row>
    <row r="139" spans="2:8">
      <c r="B139" s="52">
        <v>648</v>
      </c>
      <c r="C139" s="56" t="s">
        <v>514</v>
      </c>
      <c r="D139" s="56" t="s">
        <v>514</v>
      </c>
      <c r="E139" s="60" t="s">
        <v>188</v>
      </c>
      <c r="F139" s="60" t="s">
        <v>41</v>
      </c>
      <c r="G139" s="65">
        <v>88446</v>
      </c>
      <c r="H139" s="67" t="e">
        <f>VLOOKUP(D139,#REF!,2)</f>
        <v>#REF!</v>
      </c>
    </row>
    <row r="140" spans="2:8">
      <c r="B140" s="52">
        <v>649</v>
      </c>
      <c r="C140" s="56" t="s">
        <v>514</v>
      </c>
      <c r="D140" s="56" t="s">
        <v>514</v>
      </c>
      <c r="E140" s="60" t="s">
        <v>188</v>
      </c>
      <c r="F140" s="60" t="s">
        <v>918</v>
      </c>
      <c r="G140" s="65">
        <v>92164</v>
      </c>
      <c r="H140" s="67" t="e">
        <f>VLOOKUP(D140,#REF!,2)</f>
        <v>#REF!</v>
      </c>
    </row>
    <row r="141" spans="2:8">
      <c r="B141" s="52">
        <v>650</v>
      </c>
      <c r="C141" s="56" t="s">
        <v>514</v>
      </c>
      <c r="D141" s="56" t="s">
        <v>514</v>
      </c>
      <c r="E141" s="60" t="s">
        <v>188</v>
      </c>
      <c r="F141" s="60" t="s">
        <v>160</v>
      </c>
      <c r="G141" s="65">
        <v>20633</v>
      </c>
      <c r="H141" s="67" t="e">
        <f>VLOOKUP(D141,#REF!,2)</f>
        <v>#REF!</v>
      </c>
    </row>
    <row r="142" spans="2:8">
      <c r="B142" s="52">
        <v>854</v>
      </c>
      <c r="C142" s="56" t="s">
        <v>241</v>
      </c>
      <c r="D142" s="56" t="s">
        <v>241</v>
      </c>
      <c r="E142" s="60" t="s">
        <v>694</v>
      </c>
      <c r="F142" s="60" t="s">
        <v>996</v>
      </c>
      <c r="G142" s="65">
        <v>25989</v>
      </c>
      <c r="H142" s="67" t="e">
        <f>VLOOKUP(D142,#REF!,2)</f>
        <v>#REF!</v>
      </c>
    </row>
    <row r="143" spans="2:8">
      <c r="B143" s="52">
        <v>856</v>
      </c>
      <c r="C143" s="56" t="s">
        <v>772</v>
      </c>
      <c r="D143" s="56" t="s">
        <v>772</v>
      </c>
      <c r="E143" s="60" t="s">
        <v>570</v>
      </c>
      <c r="F143" s="60" t="s">
        <v>996</v>
      </c>
      <c r="G143" s="65">
        <v>12664</v>
      </c>
      <c r="H143" s="67" t="e">
        <f>VLOOKUP(D143,#REF!,2)</f>
        <v>#REF!</v>
      </c>
    </row>
    <row r="144" spans="2:8">
      <c r="B144" s="52">
        <v>860</v>
      </c>
      <c r="C144" s="56" t="s">
        <v>580</v>
      </c>
      <c r="D144" s="56" t="s">
        <v>580</v>
      </c>
      <c r="E144" s="60" t="s">
        <v>594</v>
      </c>
      <c r="F144" s="60" t="s">
        <v>996</v>
      </c>
      <c r="G144" s="65">
        <v>11866</v>
      </c>
      <c r="H144" s="67" t="e">
        <f>VLOOKUP(D144,#REF!,2)</f>
        <v>#REF!</v>
      </c>
    </row>
    <row r="145" spans="2:8">
      <c r="B145" s="52">
        <v>1070</v>
      </c>
      <c r="C145" s="56" t="s">
        <v>376</v>
      </c>
      <c r="D145" s="56" t="s">
        <v>376</v>
      </c>
      <c r="E145" s="60" t="s">
        <v>995</v>
      </c>
      <c r="F145" s="60" t="s">
        <v>560</v>
      </c>
      <c r="G145" s="65">
        <v>2975</v>
      </c>
      <c r="H145" s="67" t="e">
        <f>VLOOKUP(D145,#REF!,2)</f>
        <v>#REF!</v>
      </c>
    </row>
    <row r="146" spans="2:8">
      <c r="B146" s="52">
        <v>118</v>
      </c>
      <c r="C146" s="56" t="s">
        <v>389</v>
      </c>
      <c r="D146" s="56" t="s">
        <v>389</v>
      </c>
      <c r="E146" s="60" t="s">
        <v>124</v>
      </c>
      <c r="F146" s="60" t="s">
        <v>298</v>
      </c>
      <c r="G146" s="65">
        <v>1544</v>
      </c>
      <c r="H146" s="67" t="e">
        <f>VLOOKUP(D146,#REF!,2)</f>
        <v>#REF!</v>
      </c>
    </row>
    <row r="147" spans="2:8">
      <c r="B147" s="52">
        <v>203</v>
      </c>
      <c r="C147" s="56" t="s">
        <v>640</v>
      </c>
      <c r="D147" s="56" t="s">
        <v>640</v>
      </c>
      <c r="E147" s="60" t="s">
        <v>256</v>
      </c>
      <c r="F147" s="60" t="s">
        <v>41</v>
      </c>
      <c r="G147" s="65">
        <v>49546</v>
      </c>
      <c r="H147" s="67" t="e">
        <f>VLOOKUP(D147,#REF!,2)</f>
        <v>#REF!</v>
      </c>
    </row>
    <row r="148" spans="2:8">
      <c r="B148" s="52">
        <v>204</v>
      </c>
      <c r="C148" s="56" t="s">
        <v>640</v>
      </c>
      <c r="D148" s="56" t="s">
        <v>640</v>
      </c>
      <c r="E148" s="60" t="s">
        <v>256</v>
      </c>
      <c r="F148" s="60" t="s">
        <v>918</v>
      </c>
      <c r="G148" s="65">
        <v>64089</v>
      </c>
      <c r="H148" s="67" t="e">
        <f>VLOOKUP(D148,#REF!,2)</f>
        <v>#REF!</v>
      </c>
    </row>
    <row r="149" spans="2:8">
      <c r="B149" s="52">
        <v>205</v>
      </c>
      <c r="C149" s="56" t="s">
        <v>640</v>
      </c>
      <c r="D149" s="56" t="s">
        <v>640</v>
      </c>
      <c r="E149" s="60" t="s">
        <v>256</v>
      </c>
      <c r="F149" s="60" t="s">
        <v>160</v>
      </c>
      <c r="G149" s="65">
        <v>37103</v>
      </c>
      <c r="H149" s="67" t="e">
        <f>VLOOKUP(D149,#REF!,2)</f>
        <v>#REF!</v>
      </c>
    </row>
    <row r="150" spans="2:8">
      <c r="B150" s="52">
        <v>766</v>
      </c>
      <c r="C150" s="56" t="s">
        <v>294</v>
      </c>
      <c r="D150" s="56" t="s">
        <v>294</v>
      </c>
      <c r="E150" s="60" t="s">
        <v>124</v>
      </c>
      <c r="F150" s="60" t="s">
        <v>996</v>
      </c>
      <c r="G150" s="65">
        <v>9205</v>
      </c>
      <c r="H150" s="67" t="e">
        <f>VLOOKUP(D150,#REF!,2)</f>
        <v>#REF!</v>
      </c>
    </row>
    <row r="151" spans="2:8">
      <c r="B151" s="52">
        <v>102</v>
      </c>
      <c r="C151" s="56" t="s">
        <v>433</v>
      </c>
      <c r="D151" s="56" t="s">
        <v>433</v>
      </c>
      <c r="E151" s="60" t="s">
        <v>259</v>
      </c>
      <c r="F151" s="60" t="s">
        <v>41</v>
      </c>
      <c r="G151" s="65">
        <v>86037</v>
      </c>
      <c r="H151" s="67" t="e">
        <f>VLOOKUP(D151,#REF!,2)</f>
        <v>#REF!</v>
      </c>
    </row>
    <row r="152" spans="2:8">
      <c r="B152" s="52">
        <v>103</v>
      </c>
      <c r="C152" s="56" t="s">
        <v>433</v>
      </c>
      <c r="D152" s="56" t="s">
        <v>433</v>
      </c>
      <c r="E152" s="60" t="s">
        <v>259</v>
      </c>
      <c r="F152" s="60" t="s">
        <v>298</v>
      </c>
      <c r="G152" s="65">
        <v>532</v>
      </c>
      <c r="H152" s="67" t="e">
        <f>VLOOKUP(D152,#REF!,2)</f>
        <v>#REF!</v>
      </c>
    </row>
    <row r="153" spans="2:8">
      <c r="B153" s="52">
        <v>104</v>
      </c>
      <c r="C153" s="56" t="s">
        <v>433</v>
      </c>
      <c r="D153" s="56" t="s">
        <v>433</v>
      </c>
      <c r="E153" s="60" t="s">
        <v>259</v>
      </c>
      <c r="F153" s="60" t="s">
        <v>918</v>
      </c>
      <c r="G153" s="65">
        <v>142574</v>
      </c>
      <c r="H153" s="67" t="e">
        <f>VLOOKUP(D153,#REF!,2)</f>
        <v>#REF!</v>
      </c>
    </row>
    <row r="154" spans="2:8">
      <c r="B154" s="52">
        <v>207</v>
      </c>
      <c r="C154" s="56" t="s">
        <v>800</v>
      </c>
      <c r="D154" s="56" t="s">
        <v>800</v>
      </c>
      <c r="E154" s="60" t="s">
        <v>218</v>
      </c>
      <c r="F154" s="60" t="s">
        <v>41</v>
      </c>
      <c r="G154" s="65">
        <v>94663</v>
      </c>
      <c r="H154" s="67" t="e">
        <f>VLOOKUP(D154,#REF!,2)</f>
        <v>#REF!</v>
      </c>
    </row>
    <row r="155" spans="2:8">
      <c r="B155" s="52">
        <v>208</v>
      </c>
      <c r="C155" s="56" t="s">
        <v>800</v>
      </c>
      <c r="D155" s="56" t="s">
        <v>800</v>
      </c>
      <c r="E155" s="60" t="s">
        <v>218</v>
      </c>
      <c r="F155" s="60" t="s">
        <v>298</v>
      </c>
      <c r="G155" s="65">
        <v>7825</v>
      </c>
      <c r="H155" s="67" t="e">
        <f>VLOOKUP(D155,#REF!,2)</f>
        <v>#REF!</v>
      </c>
    </row>
    <row r="156" spans="2:8">
      <c r="B156" s="52">
        <v>209</v>
      </c>
      <c r="C156" s="56" t="s">
        <v>800</v>
      </c>
      <c r="D156" s="56" t="s">
        <v>800</v>
      </c>
      <c r="E156" s="60" t="s">
        <v>218</v>
      </c>
      <c r="F156" s="60" t="s">
        <v>918</v>
      </c>
      <c r="G156" s="65">
        <v>102290</v>
      </c>
      <c r="H156" s="67" t="e">
        <f>VLOOKUP(D156,#REF!,2)</f>
        <v>#REF!</v>
      </c>
    </row>
    <row r="157" spans="2:8">
      <c r="B157" s="52">
        <v>218</v>
      </c>
      <c r="C157" s="56" t="s">
        <v>273</v>
      </c>
      <c r="D157" s="56" t="s">
        <v>273</v>
      </c>
      <c r="E157" s="60" t="s">
        <v>209</v>
      </c>
      <c r="F157" s="60" t="s">
        <v>41</v>
      </c>
      <c r="G157" s="65">
        <v>119046</v>
      </c>
      <c r="H157" s="67" t="e">
        <f>VLOOKUP(D157,#REF!,2)</f>
        <v>#REF!</v>
      </c>
    </row>
    <row r="158" spans="2:8">
      <c r="B158" s="52">
        <v>219</v>
      </c>
      <c r="C158" s="56" t="s">
        <v>273</v>
      </c>
      <c r="D158" s="56" t="s">
        <v>273</v>
      </c>
      <c r="E158" s="60" t="s">
        <v>209</v>
      </c>
      <c r="F158" s="60" t="s">
        <v>298</v>
      </c>
      <c r="G158" s="65">
        <v>151</v>
      </c>
      <c r="H158" s="67" t="e">
        <f>VLOOKUP(D158,#REF!,2)</f>
        <v>#REF!</v>
      </c>
    </row>
    <row r="159" spans="2:8">
      <c r="B159" s="52">
        <v>220</v>
      </c>
      <c r="C159" s="56" t="s">
        <v>273</v>
      </c>
      <c r="D159" s="56" t="s">
        <v>273</v>
      </c>
      <c r="E159" s="60" t="s">
        <v>209</v>
      </c>
      <c r="F159" s="60" t="s">
        <v>918</v>
      </c>
      <c r="G159" s="65">
        <v>150794</v>
      </c>
      <c r="H159" s="67" t="e">
        <f>VLOOKUP(D159,#REF!,2)</f>
        <v>#REF!</v>
      </c>
    </row>
    <row r="160" spans="2:8">
      <c r="B160" s="52">
        <v>308</v>
      </c>
      <c r="C160" s="56" t="s">
        <v>799</v>
      </c>
      <c r="D160" s="56" t="s">
        <v>799</v>
      </c>
      <c r="E160" s="60" t="s">
        <v>840</v>
      </c>
      <c r="F160" s="60" t="s">
        <v>41</v>
      </c>
      <c r="G160" s="65">
        <v>103613</v>
      </c>
      <c r="H160" s="67" t="e">
        <f>VLOOKUP(D160,#REF!,2)</f>
        <v>#REF!</v>
      </c>
    </row>
    <row r="161" spans="2:8">
      <c r="B161" s="52">
        <v>309</v>
      </c>
      <c r="C161" s="56" t="s">
        <v>799</v>
      </c>
      <c r="D161" s="56" t="s">
        <v>799</v>
      </c>
      <c r="E161" s="60" t="s">
        <v>840</v>
      </c>
      <c r="F161" s="60" t="s">
        <v>918</v>
      </c>
      <c r="G161" s="65">
        <v>160043</v>
      </c>
      <c r="H161" s="67" t="e">
        <f>VLOOKUP(D161,#REF!,2)</f>
        <v>#REF!</v>
      </c>
    </row>
    <row r="162" spans="2:8">
      <c r="B162" s="52">
        <v>330</v>
      </c>
      <c r="C162" s="56" t="s">
        <v>797</v>
      </c>
      <c r="D162" s="56" t="s">
        <v>797</v>
      </c>
      <c r="E162" s="60" t="s">
        <v>102</v>
      </c>
      <c r="F162" s="60" t="s">
        <v>41</v>
      </c>
      <c r="G162" s="65">
        <v>129077</v>
      </c>
      <c r="H162" s="67" t="e">
        <f>VLOOKUP(D162,#REF!,2)</f>
        <v>#REF!</v>
      </c>
    </row>
    <row r="163" spans="2:8">
      <c r="B163" s="52">
        <v>331</v>
      </c>
      <c r="C163" s="56" t="s">
        <v>797</v>
      </c>
      <c r="D163" s="56" t="s">
        <v>797</v>
      </c>
      <c r="E163" s="60" t="s">
        <v>102</v>
      </c>
      <c r="F163" s="60" t="s">
        <v>298</v>
      </c>
      <c r="G163" s="65">
        <v>3730</v>
      </c>
      <c r="H163" s="67" t="e">
        <f>VLOOKUP(D163,#REF!,2)</f>
        <v>#REF!</v>
      </c>
    </row>
    <row r="164" spans="2:8">
      <c r="B164" s="52">
        <v>332</v>
      </c>
      <c r="C164" s="56" t="s">
        <v>797</v>
      </c>
      <c r="D164" s="56" t="s">
        <v>797</v>
      </c>
      <c r="E164" s="60" t="s">
        <v>102</v>
      </c>
      <c r="F164" s="60" t="s">
        <v>918</v>
      </c>
      <c r="G164" s="65">
        <v>151027</v>
      </c>
      <c r="H164" s="67" t="e">
        <f>VLOOKUP(D164,#REF!,2)</f>
        <v>#REF!</v>
      </c>
    </row>
    <row r="165" spans="2:8">
      <c r="B165" s="52">
        <v>429</v>
      </c>
      <c r="C165" s="56" t="s">
        <v>727</v>
      </c>
      <c r="D165" s="56" t="s">
        <v>727</v>
      </c>
      <c r="E165" s="60" t="s">
        <v>139</v>
      </c>
      <c r="F165" s="60" t="s">
        <v>41</v>
      </c>
      <c r="G165" s="65">
        <v>137768</v>
      </c>
      <c r="H165" s="67" t="e">
        <f>VLOOKUP(D165,#REF!,2)</f>
        <v>#REF!</v>
      </c>
    </row>
    <row r="166" spans="2:8">
      <c r="B166" s="52">
        <v>430</v>
      </c>
      <c r="C166" s="56" t="s">
        <v>727</v>
      </c>
      <c r="D166" s="56" t="s">
        <v>727</v>
      </c>
      <c r="E166" s="60" t="s">
        <v>139</v>
      </c>
      <c r="F166" s="60" t="s">
        <v>298</v>
      </c>
      <c r="G166" s="65">
        <v>756</v>
      </c>
      <c r="H166" s="67" t="e">
        <f>VLOOKUP(D166,#REF!,2)</f>
        <v>#REF!</v>
      </c>
    </row>
    <row r="167" spans="2:8">
      <c r="B167" s="52">
        <v>431</v>
      </c>
      <c r="C167" s="56" t="s">
        <v>727</v>
      </c>
      <c r="D167" s="56" t="s">
        <v>727</v>
      </c>
      <c r="E167" s="60" t="s">
        <v>139</v>
      </c>
      <c r="F167" s="60" t="s">
        <v>918</v>
      </c>
      <c r="G167" s="65">
        <v>187229</v>
      </c>
      <c r="H167" s="67" t="e">
        <f>VLOOKUP(D167,#REF!,2)</f>
        <v>#REF!</v>
      </c>
    </row>
    <row r="168" spans="2:8">
      <c r="B168" s="52">
        <v>432</v>
      </c>
      <c r="C168" s="56" t="s">
        <v>727</v>
      </c>
      <c r="D168" s="56" t="s">
        <v>727</v>
      </c>
      <c r="E168" s="60" t="s">
        <v>139</v>
      </c>
      <c r="F168" s="60" t="s">
        <v>160</v>
      </c>
      <c r="G168" s="65">
        <v>5918</v>
      </c>
      <c r="H168" s="67" t="e">
        <f>VLOOKUP(D168,#REF!,2)</f>
        <v>#REF!</v>
      </c>
    </row>
    <row r="169" spans="2:8">
      <c r="B169" s="52">
        <v>505</v>
      </c>
      <c r="C169" s="56" t="s">
        <v>503</v>
      </c>
      <c r="D169" s="56" t="s">
        <v>503</v>
      </c>
      <c r="E169" s="60" t="s">
        <v>258</v>
      </c>
      <c r="F169" s="60" t="s">
        <v>41</v>
      </c>
      <c r="G169" s="65">
        <v>30664</v>
      </c>
      <c r="H169" s="67" t="e">
        <f>VLOOKUP(D169,#REF!,2)</f>
        <v>#REF!</v>
      </c>
    </row>
    <row r="170" spans="2:8">
      <c r="B170" s="52">
        <v>529</v>
      </c>
      <c r="C170" s="56" t="s">
        <v>197</v>
      </c>
      <c r="D170" s="56" t="s">
        <v>197</v>
      </c>
      <c r="E170" s="60" t="s">
        <v>453</v>
      </c>
      <c r="F170" s="60" t="s">
        <v>41</v>
      </c>
      <c r="G170" s="65">
        <v>639177</v>
      </c>
      <c r="H170" s="67" t="e">
        <f>VLOOKUP(D170,#REF!,2)</f>
        <v>#REF!</v>
      </c>
    </row>
    <row r="171" spans="2:8">
      <c r="B171" s="52">
        <v>530</v>
      </c>
      <c r="C171" s="56" t="s">
        <v>197</v>
      </c>
      <c r="D171" s="56" t="s">
        <v>197</v>
      </c>
      <c r="E171" s="60" t="s">
        <v>453</v>
      </c>
      <c r="F171" s="60" t="s">
        <v>298</v>
      </c>
      <c r="G171" s="65">
        <v>372</v>
      </c>
      <c r="H171" s="67" t="e">
        <f>VLOOKUP(D171,#REF!,2)</f>
        <v>#REF!</v>
      </c>
    </row>
    <row r="172" spans="2:8">
      <c r="B172" s="52">
        <v>531</v>
      </c>
      <c r="C172" s="56" t="s">
        <v>197</v>
      </c>
      <c r="D172" s="56" t="s">
        <v>197</v>
      </c>
      <c r="E172" s="60" t="s">
        <v>453</v>
      </c>
      <c r="F172" s="60" t="s">
        <v>918</v>
      </c>
      <c r="G172" s="65">
        <v>756187</v>
      </c>
      <c r="H172" s="67" t="e">
        <f>VLOOKUP(D172,#REF!,2)</f>
        <v>#REF!</v>
      </c>
    </row>
    <row r="173" spans="2:8">
      <c r="B173" s="52">
        <v>532</v>
      </c>
      <c r="C173" s="56" t="s">
        <v>197</v>
      </c>
      <c r="D173" s="56" t="s">
        <v>197</v>
      </c>
      <c r="E173" s="60" t="s">
        <v>453</v>
      </c>
      <c r="F173" s="60" t="s">
        <v>160</v>
      </c>
      <c r="G173" s="65">
        <v>55623</v>
      </c>
      <c r="H173" s="67" t="e">
        <f>VLOOKUP(D173,#REF!,2)</f>
        <v>#REF!</v>
      </c>
    </row>
    <row r="174" spans="2:8">
      <c r="B174" s="52">
        <v>776</v>
      </c>
      <c r="C174" s="56" t="s">
        <v>524</v>
      </c>
      <c r="D174" s="56" t="s">
        <v>524</v>
      </c>
      <c r="E174" s="60" t="s">
        <v>929</v>
      </c>
      <c r="F174" s="60" t="s">
        <v>996</v>
      </c>
      <c r="G174" s="65">
        <v>43570</v>
      </c>
      <c r="H174" s="67" t="e">
        <f>VLOOKUP(D174,#REF!,2)</f>
        <v>#REF!</v>
      </c>
    </row>
    <row r="175" spans="2:8">
      <c r="B175" s="52">
        <v>802</v>
      </c>
      <c r="C175" s="56" t="s">
        <v>232</v>
      </c>
      <c r="D175" s="56" t="s">
        <v>232</v>
      </c>
      <c r="E175" s="60" t="s">
        <v>928</v>
      </c>
      <c r="F175" s="60" t="s">
        <v>996</v>
      </c>
      <c r="G175" s="65">
        <v>16510</v>
      </c>
      <c r="H175" s="67" t="e">
        <f>VLOOKUP(D175,#REF!,2)</f>
        <v>#REF!</v>
      </c>
    </row>
    <row r="176" spans="2:8">
      <c r="B176" s="52">
        <v>818</v>
      </c>
      <c r="C176" s="56" t="s">
        <v>242</v>
      </c>
      <c r="D176" s="56" t="s">
        <v>242</v>
      </c>
      <c r="E176" s="60" t="s">
        <v>390</v>
      </c>
      <c r="F176" s="60" t="s">
        <v>996</v>
      </c>
      <c r="G176" s="65">
        <v>10961</v>
      </c>
      <c r="H176" s="67" t="e">
        <f>VLOOKUP(D176,#REF!,2)</f>
        <v>#REF!</v>
      </c>
    </row>
    <row r="177" spans="2:8">
      <c r="B177" s="52">
        <v>842</v>
      </c>
      <c r="C177" s="56" t="s">
        <v>69</v>
      </c>
      <c r="D177" s="56" t="s">
        <v>69</v>
      </c>
      <c r="E177" s="60" t="s">
        <v>395</v>
      </c>
      <c r="F177" s="60" t="s">
        <v>996</v>
      </c>
      <c r="G177" s="65">
        <v>68009</v>
      </c>
      <c r="H177" s="67" t="e">
        <f>VLOOKUP(D177,#REF!,2)</f>
        <v>#REF!</v>
      </c>
    </row>
    <row r="178" spans="2:8">
      <c r="B178" s="52">
        <v>844</v>
      </c>
      <c r="C178" s="56" t="s">
        <v>268</v>
      </c>
      <c r="D178" s="56" t="s">
        <v>268</v>
      </c>
      <c r="E178" s="60" t="s">
        <v>979</v>
      </c>
      <c r="F178" s="60" t="s">
        <v>996</v>
      </c>
      <c r="G178" s="65">
        <v>88504</v>
      </c>
      <c r="H178" s="67" t="e">
        <f>VLOOKUP(D178,#REF!,2)</f>
        <v>#REF!</v>
      </c>
    </row>
    <row r="179" spans="2:8">
      <c r="B179" s="52">
        <v>986</v>
      </c>
      <c r="C179" s="56" t="s">
        <v>491</v>
      </c>
      <c r="D179" s="56" t="s">
        <v>491</v>
      </c>
      <c r="E179" s="60" t="s">
        <v>899</v>
      </c>
      <c r="F179" s="60" t="s">
        <v>560</v>
      </c>
      <c r="G179" s="65">
        <v>16962</v>
      </c>
      <c r="H179" s="67" t="e">
        <f>VLOOKUP(D179,#REF!,2)</f>
        <v>#REF!</v>
      </c>
    </row>
    <row r="180" spans="2:8">
      <c r="B180" s="52">
        <v>1002</v>
      </c>
      <c r="C180" s="56" t="s">
        <v>789</v>
      </c>
      <c r="D180" s="56" t="s">
        <v>789</v>
      </c>
      <c r="E180" s="60" t="s">
        <v>102</v>
      </c>
      <c r="F180" s="60" t="s">
        <v>560</v>
      </c>
      <c r="G180" s="65">
        <v>20991</v>
      </c>
      <c r="H180" s="67" t="e">
        <f>VLOOKUP(D180,#REF!,2)</f>
        <v>#REF!</v>
      </c>
    </row>
    <row r="181" spans="2:8">
      <c r="B181" s="52">
        <v>1003</v>
      </c>
      <c r="C181" s="56" t="s">
        <v>789</v>
      </c>
      <c r="D181" s="56" t="s">
        <v>789</v>
      </c>
      <c r="E181" s="60" t="s">
        <v>102</v>
      </c>
      <c r="F181" s="60" t="s">
        <v>336</v>
      </c>
      <c r="G181" s="65">
        <v>26560</v>
      </c>
      <c r="H181" s="67" t="e">
        <f>VLOOKUP(D181,#REF!,2)</f>
        <v>#REF!</v>
      </c>
    </row>
    <row r="182" spans="2:8">
      <c r="B182" s="52">
        <v>1021</v>
      </c>
      <c r="C182" s="56" t="s">
        <v>605</v>
      </c>
      <c r="D182" s="56" t="s">
        <v>605</v>
      </c>
      <c r="E182" s="60" t="s">
        <v>991</v>
      </c>
      <c r="F182" s="60" t="s">
        <v>838</v>
      </c>
      <c r="G182" s="65">
        <v>2662</v>
      </c>
      <c r="H182" s="67" t="e">
        <f>VLOOKUP(D182,#REF!,2)</f>
        <v>#REF!</v>
      </c>
    </row>
    <row r="183" spans="2:8">
      <c r="B183" s="52">
        <v>1022</v>
      </c>
      <c r="C183" s="56" t="s">
        <v>605</v>
      </c>
      <c r="D183" s="56" t="s">
        <v>605</v>
      </c>
      <c r="E183" s="60" t="s">
        <v>991</v>
      </c>
      <c r="F183" s="60" t="s">
        <v>560</v>
      </c>
      <c r="G183" s="65">
        <v>26378</v>
      </c>
      <c r="H183" s="67" t="e">
        <f>VLOOKUP(D183,#REF!,2)</f>
        <v>#REF!</v>
      </c>
    </row>
    <row r="184" spans="2:8">
      <c r="B184" s="52">
        <v>1024</v>
      </c>
      <c r="C184" s="56" t="s">
        <v>811</v>
      </c>
      <c r="D184" s="56" t="s">
        <v>811</v>
      </c>
      <c r="E184" s="60" t="s">
        <v>992</v>
      </c>
      <c r="F184" s="60" t="s">
        <v>560</v>
      </c>
      <c r="G184" s="65">
        <v>17529</v>
      </c>
      <c r="H184" s="67" t="e">
        <f>VLOOKUP(D184,#REF!,2)</f>
        <v>#REF!</v>
      </c>
    </row>
    <row r="185" spans="2:8">
      <c r="B185" s="52">
        <v>1032</v>
      </c>
      <c r="C185" s="56" t="s">
        <v>813</v>
      </c>
      <c r="D185" s="56" t="s">
        <v>813</v>
      </c>
      <c r="E185" s="60" t="s">
        <v>994</v>
      </c>
      <c r="F185" s="60" t="s">
        <v>560</v>
      </c>
      <c r="G185" s="65">
        <v>17044</v>
      </c>
      <c r="H185" s="67" t="e">
        <f>VLOOKUP(D185,#REF!,2)</f>
        <v>#REF!</v>
      </c>
    </row>
    <row r="186" spans="2:8">
      <c r="B186" s="52">
        <v>21</v>
      </c>
      <c r="C186" s="56" t="s">
        <v>378</v>
      </c>
      <c r="D186" s="56" t="s">
        <v>378</v>
      </c>
      <c r="E186" s="60" t="s">
        <v>937</v>
      </c>
      <c r="F186" s="60" t="s">
        <v>160</v>
      </c>
      <c r="G186" s="65">
        <v>29293</v>
      </c>
      <c r="H186" s="67" t="e">
        <f>VLOOKUP(D186,#REF!,2)</f>
        <v>#REF!</v>
      </c>
    </row>
    <row r="187" spans="2:8">
      <c r="B187" s="52">
        <v>187</v>
      </c>
      <c r="C187" s="56" t="s">
        <v>479</v>
      </c>
      <c r="D187" s="56" t="s">
        <v>479</v>
      </c>
      <c r="E187" s="60" t="s">
        <v>282</v>
      </c>
      <c r="F187" s="60" t="s">
        <v>41</v>
      </c>
      <c r="G187" s="65">
        <v>28729</v>
      </c>
      <c r="H187" s="67" t="e">
        <f>VLOOKUP(D187,#REF!,2)</f>
        <v>#REF!</v>
      </c>
    </row>
    <row r="188" spans="2:8">
      <c r="B188" s="52">
        <v>188</v>
      </c>
      <c r="C188" s="56" t="s">
        <v>479</v>
      </c>
      <c r="D188" s="56" t="s">
        <v>479</v>
      </c>
      <c r="E188" s="60" t="s">
        <v>282</v>
      </c>
      <c r="F188" s="60" t="s">
        <v>160</v>
      </c>
      <c r="G188" s="65">
        <v>6582</v>
      </c>
      <c r="H188" s="67" t="e">
        <f>VLOOKUP(D188,#REF!,2)</f>
        <v>#REF!</v>
      </c>
    </row>
    <row r="189" spans="2:8">
      <c r="B189" s="52">
        <v>414</v>
      </c>
      <c r="C189" s="56" t="s">
        <v>700</v>
      </c>
      <c r="D189" s="56" t="s">
        <v>700</v>
      </c>
      <c r="E189" s="60" t="s">
        <v>955</v>
      </c>
      <c r="F189" s="60" t="s">
        <v>41</v>
      </c>
      <c r="G189" s="65">
        <v>263218</v>
      </c>
      <c r="H189" s="67" t="e">
        <f>VLOOKUP(D189,#REF!,2)</f>
        <v>#REF!</v>
      </c>
    </row>
    <row r="190" spans="2:8">
      <c r="B190" s="52">
        <v>415</v>
      </c>
      <c r="C190" s="56" t="s">
        <v>700</v>
      </c>
      <c r="D190" s="56" t="s">
        <v>700</v>
      </c>
      <c r="E190" s="60" t="s">
        <v>955</v>
      </c>
      <c r="F190" s="60" t="s">
        <v>918</v>
      </c>
      <c r="G190" s="65">
        <v>237951</v>
      </c>
      <c r="H190" s="67" t="e">
        <f>VLOOKUP(D190,#REF!,2)</f>
        <v>#REF!</v>
      </c>
    </row>
    <row r="191" spans="2:8">
      <c r="B191" s="52">
        <v>5</v>
      </c>
      <c r="C191" s="56" t="s">
        <v>507</v>
      </c>
      <c r="D191" s="56" t="s">
        <v>507</v>
      </c>
      <c r="E191" s="60" t="s">
        <v>847</v>
      </c>
      <c r="F191" s="60" t="s">
        <v>305</v>
      </c>
      <c r="G191" s="65">
        <v>4617</v>
      </c>
      <c r="H191" s="67" t="e">
        <f>VLOOKUP(D191,#REF!,2)</f>
        <v>#REF!</v>
      </c>
    </row>
    <row r="192" spans="2:8">
      <c r="B192" s="52">
        <v>201</v>
      </c>
      <c r="C192" s="56" t="s">
        <v>776</v>
      </c>
      <c r="D192" s="56" t="s">
        <v>776</v>
      </c>
      <c r="E192" s="60" t="s">
        <v>901</v>
      </c>
      <c r="F192" s="60" t="s">
        <v>41</v>
      </c>
      <c r="G192" s="65">
        <v>24910</v>
      </c>
      <c r="H192" s="67" t="e">
        <f>VLOOKUP(D192,#REF!,2)</f>
        <v>#REF!</v>
      </c>
    </row>
    <row r="193" spans="2:8">
      <c r="B193" s="52">
        <v>634</v>
      </c>
      <c r="C193" s="56" t="s">
        <v>611</v>
      </c>
      <c r="D193" s="56" t="s">
        <v>611</v>
      </c>
      <c r="E193" s="60" t="s">
        <v>833</v>
      </c>
      <c r="F193" s="60" t="s">
        <v>41</v>
      </c>
      <c r="G193" s="65">
        <v>165052</v>
      </c>
      <c r="H193" s="67" t="e">
        <f>VLOOKUP(D193,#REF!,2)</f>
        <v>#REF!</v>
      </c>
    </row>
    <row r="194" spans="2:8">
      <c r="B194" s="52">
        <v>635</v>
      </c>
      <c r="C194" s="56" t="s">
        <v>611</v>
      </c>
      <c r="D194" s="56" t="s">
        <v>611</v>
      </c>
      <c r="E194" s="60" t="s">
        <v>833</v>
      </c>
      <c r="F194" s="60" t="s">
        <v>918</v>
      </c>
      <c r="G194" s="65">
        <v>196013</v>
      </c>
      <c r="H194" s="67" t="e">
        <f>VLOOKUP(D194,#REF!,2)</f>
        <v>#REF!</v>
      </c>
    </row>
    <row r="195" spans="2:8">
      <c r="B195" s="52">
        <v>636</v>
      </c>
      <c r="C195" s="56" t="s">
        <v>611</v>
      </c>
      <c r="D195" s="56" t="s">
        <v>611</v>
      </c>
      <c r="E195" s="60" t="s">
        <v>833</v>
      </c>
      <c r="F195" s="60" t="s">
        <v>160</v>
      </c>
      <c r="G195" s="65">
        <v>11775</v>
      </c>
      <c r="H195" s="67" t="e">
        <f>VLOOKUP(D195,#REF!,2)</f>
        <v>#REF!</v>
      </c>
    </row>
    <row r="196" spans="2:8">
      <c r="B196" s="52">
        <v>852</v>
      </c>
      <c r="C196" s="56" t="s">
        <v>173</v>
      </c>
      <c r="D196" s="56" t="s">
        <v>173</v>
      </c>
      <c r="E196" s="60" t="s">
        <v>406</v>
      </c>
      <c r="F196" s="60" t="s">
        <v>996</v>
      </c>
      <c r="G196" s="65">
        <v>13178</v>
      </c>
      <c r="H196" s="67" t="e">
        <f>VLOOKUP(D196,#REF!,2)</f>
        <v>#REF!</v>
      </c>
    </row>
    <row r="197" spans="2:8">
      <c r="B197" s="52">
        <v>858</v>
      </c>
      <c r="C197" s="56" t="s">
        <v>350</v>
      </c>
      <c r="D197" s="56" t="s">
        <v>350</v>
      </c>
      <c r="E197" s="60" t="s">
        <v>634</v>
      </c>
      <c r="F197" s="60" t="s">
        <v>996</v>
      </c>
      <c r="G197" s="65">
        <v>38853</v>
      </c>
      <c r="H197" s="67" t="e">
        <f>VLOOKUP(D197,#REF!,2)</f>
        <v>#REF!</v>
      </c>
    </row>
    <row r="198" spans="2:8">
      <c r="B198" s="52">
        <v>76</v>
      </c>
      <c r="C198" s="56" t="s">
        <v>418</v>
      </c>
      <c r="D198" s="56" t="s">
        <v>418</v>
      </c>
      <c r="E198" s="60" t="s">
        <v>914</v>
      </c>
      <c r="F198" s="60" t="s">
        <v>160</v>
      </c>
      <c r="G198" s="65">
        <v>30369</v>
      </c>
      <c r="H198" s="67" t="e">
        <f>VLOOKUP(D198,#REF!,2)</f>
        <v>#REF!</v>
      </c>
    </row>
    <row r="199" spans="2:8">
      <c r="B199" s="52">
        <v>297</v>
      </c>
      <c r="C199" s="56" t="s">
        <v>689</v>
      </c>
      <c r="D199" s="56" t="s">
        <v>689</v>
      </c>
      <c r="E199" s="60" t="s">
        <v>868</v>
      </c>
      <c r="F199" s="60" t="s">
        <v>160</v>
      </c>
      <c r="G199" s="65">
        <v>16170</v>
      </c>
      <c r="H199" s="67" t="e">
        <f>VLOOKUP(D199,#REF!,2)</f>
        <v>#REF!</v>
      </c>
    </row>
    <row r="200" spans="2:8">
      <c r="B200" s="52">
        <v>318</v>
      </c>
      <c r="C200" s="56" t="s">
        <v>690</v>
      </c>
      <c r="D200" s="56" t="s">
        <v>690</v>
      </c>
      <c r="E200" s="60" t="s">
        <v>86</v>
      </c>
      <c r="F200" s="60" t="s">
        <v>160</v>
      </c>
      <c r="G200" s="65">
        <v>12808</v>
      </c>
      <c r="H200" s="67" t="e">
        <f>VLOOKUP(D200,#REF!,2)</f>
        <v>#REF!</v>
      </c>
    </row>
    <row r="201" spans="2:8">
      <c r="B201" s="52">
        <v>752</v>
      </c>
      <c r="C201" s="56" t="s">
        <v>688</v>
      </c>
      <c r="D201" s="56" t="s">
        <v>688</v>
      </c>
      <c r="E201" s="60" t="s">
        <v>166</v>
      </c>
      <c r="F201" s="60" t="s">
        <v>41</v>
      </c>
      <c r="G201" s="65">
        <v>51627</v>
      </c>
      <c r="H201" s="67" t="e">
        <f>VLOOKUP(D201,#REF!,2)</f>
        <v>#REF!</v>
      </c>
    </row>
    <row r="202" spans="2:8">
      <c r="B202" s="52">
        <v>754</v>
      </c>
      <c r="C202" s="56" t="s">
        <v>933</v>
      </c>
      <c r="D202" s="56" t="s">
        <v>933</v>
      </c>
      <c r="E202" s="60" t="s">
        <v>87</v>
      </c>
      <c r="F202" s="60" t="s">
        <v>996</v>
      </c>
      <c r="G202" s="65">
        <v>71064</v>
      </c>
      <c r="H202" s="67" t="e">
        <f>VLOOKUP(D202,#REF!,2)</f>
        <v>#REF!</v>
      </c>
    </row>
    <row r="203" spans="2:8">
      <c r="B203" s="52">
        <v>748</v>
      </c>
      <c r="C203" s="56" t="s">
        <v>123</v>
      </c>
      <c r="D203" s="56" t="s">
        <v>123</v>
      </c>
      <c r="E203" s="60" t="s">
        <v>571</v>
      </c>
      <c r="F203" s="60" t="s">
        <v>41</v>
      </c>
      <c r="G203" s="65">
        <v>160831</v>
      </c>
      <c r="H203" s="67" t="e">
        <f>VLOOKUP(D203,#REF!,2)</f>
        <v>#REF!</v>
      </c>
    </row>
    <row r="204" spans="2:8">
      <c r="B204" s="52">
        <v>749</v>
      </c>
      <c r="C204" s="56" t="s">
        <v>123</v>
      </c>
      <c r="D204" s="56" t="s">
        <v>123</v>
      </c>
      <c r="E204" s="60" t="s">
        <v>571</v>
      </c>
      <c r="F204" s="60" t="s">
        <v>298</v>
      </c>
      <c r="G204" s="65">
        <v>569</v>
      </c>
      <c r="H204" s="67" t="e">
        <f>VLOOKUP(D204,#REF!,2)</f>
        <v>#REF!</v>
      </c>
    </row>
    <row r="205" spans="2:8">
      <c r="B205" s="52">
        <v>750</v>
      </c>
      <c r="C205" s="56" t="s">
        <v>123</v>
      </c>
      <c r="D205" s="56" t="s">
        <v>123</v>
      </c>
      <c r="E205" s="60" t="s">
        <v>571</v>
      </c>
      <c r="F205" s="60" t="s">
        <v>918</v>
      </c>
      <c r="G205" s="65">
        <v>132186</v>
      </c>
      <c r="H205" s="67" t="e">
        <f>VLOOKUP(D205,#REF!,2)</f>
        <v>#REF!</v>
      </c>
    </row>
    <row r="206" spans="2:8">
      <c r="B206" s="52">
        <v>746</v>
      </c>
      <c r="C206" s="56" t="s">
        <v>664</v>
      </c>
      <c r="D206" s="56" t="s">
        <v>664</v>
      </c>
      <c r="E206" s="60" t="s">
        <v>812</v>
      </c>
      <c r="F206" s="60" t="s">
        <v>305</v>
      </c>
      <c r="G206" s="65">
        <v>3252</v>
      </c>
      <c r="H206" s="67" t="e">
        <f>VLOOKUP(D206,#REF!,2)</f>
        <v>#REF!</v>
      </c>
    </row>
    <row r="207" spans="2:8">
      <c r="B207" s="52">
        <v>710</v>
      </c>
      <c r="C207" s="56" t="s">
        <v>808</v>
      </c>
      <c r="D207" s="56" t="s">
        <v>808</v>
      </c>
      <c r="E207" s="60" t="s">
        <v>71</v>
      </c>
      <c r="F207" s="60" t="s">
        <v>41</v>
      </c>
      <c r="G207" s="65">
        <v>150839</v>
      </c>
      <c r="H207" s="67" t="e">
        <f>VLOOKUP(D207,#REF!,2)</f>
        <v>#REF!</v>
      </c>
    </row>
    <row r="208" spans="2:8">
      <c r="B208" s="52">
        <v>711</v>
      </c>
      <c r="C208" s="56" t="s">
        <v>808</v>
      </c>
      <c r="D208" s="56" t="s">
        <v>808</v>
      </c>
      <c r="E208" s="60" t="s">
        <v>71</v>
      </c>
      <c r="F208" s="60" t="s">
        <v>918</v>
      </c>
      <c r="G208" s="65">
        <v>139418</v>
      </c>
      <c r="H208" s="67" t="e">
        <f>VLOOKUP(D208,#REF!,2)</f>
        <v>#REF!</v>
      </c>
    </row>
    <row r="209" spans="2:8">
      <c r="B209" s="52">
        <v>340</v>
      </c>
      <c r="C209" s="56" t="s">
        <v>217</v>
      </c>
      <c r="D209" s="56" t="s">
        <v>217</v>
      </c>
      <c r="E209" s="60" t="s">
        <v>486</v>
      </c>
      <c r="F209" s="60" t="s">
        <v>41</v>
      </c>
      <c r="G209" s="65">
        <v>11012</v>
      </c>
      <c r="H209" s="67" t="e">
        <f>VLOOKUP(D209,#REF!,2)</f>
        <v>#REF!</v>
      </c>
    </row>
    <row r="210" spans="2:8">
      <c r="B210" s="52">
        <v>341</v>
      </c>
      <c r="C210" s="56" t="s">
        <v>217</v>
      </c>
      <c r="D210" s="56" t="s">
        <v>217</v>
      </c>
      <c r="E210" s="60" t="s">
        <v>486</v>
      </c>
      <c r="F210" s="60" t="s">
        <v>160</v>
      </c>
      <c r="G210" s="65">
        <v>12003</v>
      </c>
      <c r="H210" s="67" t="e">
        <f>VLOOKUP(D210,#REF!,2)</f>
        <v>#REF!</v>
      </c>
    </row>
    <row r="211" spans="2:8">
      <c r="B211" s="52">
        <v>1005</v>
      </c>
      <c r="C211" s="56" t="s">
        <v>248</v>
      </c>
      <c r="D211" s="56" t="s">
        <v>248</v>
      </c>
      <c r="E211" s="60" t="s">
        <v>181</v>
      </c>
      <c r="F211" s="60" t="s">
        <v>838</v>
      </c>
      <c r="G211" s="65">
        <v>16394</v>
      </c>
      <c r="H211" s="67" t="e">
        <f>VLOOKUP(D211,#REF!,2)</f>
        <v>#REF!</v>
      </c>
    </row>
    <row r="212" spans="2:8">
      <c r="B212" s="52">
        <v>539</v>
      </c>
      <c r="C212" s="56" t="s">
        <v>670</v>
      </c>
      <c r="D212" s="56" t="s">
        <v>670</v>
      </c>
      <c r="E212" s="60" t="s">
        <v>531</v>
      </c>
      <c r="F212" s="60" t="s">
        <v>41</v>
      </c>
      <c r="G212" s="65">
        <v>78681</v>
      </c>
      <c r="H212" s="67" t="e">
        <f>VLOOKUP(D212,#REF!,2)</f>
        <v>#REF!</v>
      </c>
    </row>
    <row r="213" spans="2:8">
      <c r="B213" s="52">
        <v>562</v>
      </c>
      <c r="C213" s="56" t="s">
        <v>168</v>
      </c>
      <c r="D213" s="56" t="s">
        <v>168</v>
      </c>
      <c r="E213" s="60" t="s">
        <v>192</v>
      </c>
      <c r="F213" s="60" t="s">
        <v>160</v>
      </c>
      <c r="G213" s="65">
        <v>53299</v>
      </c>
      <c r="H213" s="67" t="e">
        <f>VLOOKUP(D213,#REF!,2)</f>
        <v>#REF!</v>
      </c>
    </row>
    <row r="214" spans="2:8">
      <c r="B214" s="52">
        <v>303</v>
      </c>
      <c r="C214" s="56" t="s">
        <v>680</v>
      </c>
      <c r="D214" s="56" t="s">
        <v>680</v>
      </c>
      <c r="E214" s="60" t="s">
        <v>449</v>
      </c>
      <c r="F214" s="60" t="s">
        <v>41</v>
      </c>
      <c r="G214" s="65">
        <v>35287</v>
      </c>
      <c r="H214" s="67" t="e">
        <f>VLOOKUP(D214,#REF!,2)</f>
        <v>#REF!</v>
      </c>
    </row>
    <row r="215" spans="2:8">
      <c r="B215" s="52">
        <v>304</v>
      </c>
      <c r="C215" s="56" t="s">
        <v>680</v>
      </c>
      <c r="D215" s="56" t="s">
        <v>680</v>
      </c>
      <c r="E215" s="60" t="s">
        <v>449</v>
      </c>
      <c r="F215" s="60" t="s">
        <v>298</v>
      </c>
      <c r="G215" s="65">
        <v>21316</v>
      </c>
      <c r="H215" s="67" t="e">
        <f>VLOOKUP(D215,#REF!,2)</f>
        <v>#REF!</v>
      </c>
    </row>
    <row r="216" spans="2:8">
      <c r="B216" s="52">
        <v>311</v>
      </c>
      <c r="C216" s="56" t="s">
        <v>685</v>
      </c>
      <c r="D216" s="56" t="s">
        <v>685</v>
      </c>
      <c r="E216" s="60" t="s">
        <v>888</v>
      </c>
      <c r="F216" s="60" t="s">
        <v>41</v>
      </c>
      <c r="G216" s="65">
        <v>56659</v>
      </c>
      <c r="H216" s="67" t="e">
        <f>VLOOKUP(D216,#REF!,2)</f>
        <v>#REF!</v>
      </c>
    </row>
    <row r="217" spans="2:8">
      <c r="B217" s="52">
        <v>312</v>
      </c>
      <c r="C217" s="56" t="s">
        <v>685</v>
      </c>
      <c r="D217" s="56" t="s">
        <v>685</v>
      </c>
      <c r="E217" s="60" t="s">
        <v>888</v>
      </c>
      <c r="F217" s="60" t="s">
        <v>298</v>
      </c>
      <c r="G217" s="65">
        <v>12164</v>
      </c>
      <c r="H217" s="67" t="e">
        <f>VLOOKUP(D217,#REF!,2)</f>
        <v>#REF!</v>
      </c>
    </row>
    <row r="218" spans="2:8">
      <c r="B218" s="52">
        <v>313</v>
      </c>
      <c r="C218" s="56" t="s">
        <v>685</v>
      </c>
      <c r="D218" s="56" t="s">
        <v>685</v>
      </c>
      <c r="E218" s="60" t="s">
        <v>888</v>
      </c>
      <c r="F218" s="60" t="s">
        <v>918</v>
      </c>
      <c r="G218" s="65">
        <v>70934</v>
      </c>
      <c r="H218" s="67" t="e">
        <f>VLOOKUP(D218,#REF!,2)</f>
        <v>#REF!</v>
      </c>
    </row>
    <row r="219" spans="2:8">
      <c r="B219" s="52">
        <v>315</v>
      </c>
      <c r="C219" s="56" t="s">
        <v>469</v>
      </c>
      <c r="D219" s="56" t="s">
        <v>469</v>
      </c>
      <c r="E219" s="60" t="s">
        <v>323</v>
      </c>
      <c r="F219" s="60" t="s">
        <v>41</v>
      </c>
      <c r="G219" s="65">
        <v>23316</v>
      </c>
      <c r="H219" s="67" t="e">
        <f>VLOOKUP(D219,#REF!,2)</f>
        <v>#REF!</v>
      </c>
    </row>
    <row r="220" spans="2:8">
      <c r="B220" s="52">
        <v>316</v>
      </c>
      <c r="C220" s="56" t="s">
        <v>469</v>
      </c>
      <c r="D220" s="56" t="s">
        <v>469</v>
      </c>
      <c r="E220" s="60" t="s">
        <v>323</v>
      </c>
      <c r="F220" s="60" t="s">
        <v>160</v>
      </c>
      <c r="G220" s="65">
        <v>28345</v>
      </c>
      <c r="H220" s="67" t="e">
        <f>VLOOKUP(D220,#REF!,2)</f>
        <v>#REF!</v>
      </c>
    </row>
    <row r="221" spans="2:8">
      <c r="B221" s="52">
        <v>796</v>
      </c>
      <c r="C221" s="56" t="s">
        <v>682</v>
      </c>
      <c r="D221" s="56" t="s">
        <v>682</v>
      </c>
      <c r="E221" s="60" t="s">
        <v>930</v>
      </c>
      <c r="F221" s="60" t="s">
        <v>996</v>
      </c>
      <c r="G221" s="65">
        <v>16248</v>
      </c>
      <c r="H221" s="67" t="e">
        <f>VLOOKUP(D221,#REF!,2)</f>
        <v>#REF!</v>
      </c>
    </row>
    <row r="222" spans="2:8">
      <c r="B222" s="52">
        <v>798</v>
      </c>
      <c r="C222" s="56" t="s">
        <v>684</v>
      </c>
      <c r="D222" s="56" t="s">
        <v>684</v>
      </c>
      <c r="E222" s="60" t="s">
        <v>798</v>
      </c>
      <c r="F222" s="60" t="s">
        <v>996</v>
      </c>
      <c r="G222" s="65">
        <v>7672</v>
      </c>
      <c r="H222" s="67" t="e">
        <f>VLOOKUP(D222,#REF!,2)</f>
        <v>#REF!</v>
      </c>
    </row>
    <row r="223" spans="2:8">
      <c r="B223" s="52">
        <v>990</v>
      </c>
      <c r="C223" s="56" t="s">
        <v>328</v>
      </c>
      <c r="D223" s="56" t="s">
        <v>328</v>
      </c>
      <c r="E223" s="60" t="s">
        <v>20</v>
      </c>
      <c r="F223" s="60" t="s">
        <v>838</v>
      </c>
      <c r="G223" s="65">
        <v>8441</v>
      </c>
      <c r="H223" s="67" t="e">
        <f>VLOOKUP(D223,#REF!,2)</f>
        <v>#REF!</v>
      </c>
    </row>
    <row r="224" spans="2:8">
      <c r="B224" s="52">
        <v>991</v>
      </c>
      <c r="C224" s="56" t="s">
        <v>328</v>
      </c>
      <c r="D224" s="56" t="s">
        <v>328</v>
      </c>
      <c r="E224" s="60" t="s">
        <v>20</v>
      </c>
      <c r="F224" s="60" t="s">
        <v>560</v>
      </c>
      <c r="G224" s="65">
        <v>6093</v>
      </c>
      <c r="H224" s="67" t="e">
        <f>VLOOKUP(D224,#REF!,2)</f>
        <v>#REF!</v>
      </c>
    </row>
    <row r="225" spans="2:8">
      <c r="B225" s="52">
        <v>82</v>
      </c>
      <c r="C225" s="56" t="s">
        <v>538</v>
      </c>
      <c r="D225" s="56" t="s">
        <v>538</v>
      </c>
      <c r="E225" s="60" t="s">
        <v>939</v>
      </c>
      <c r="F225" s="60" t="s">
        <v>305</v>
      </c>
      <c r="G225" s="65">
        <v>56444</v>
      </c>
      <c r="H225" s="67" t="e">
        <f>VLOOKUP(D225,#REF!,2)</f>
        <v>#REF!</v>
      </c>
    </row>
    <row r="226" spans="2:8">
      <c r="B226" s="52">
        <v>83</v>
      </c>
      <c r="C226" s="56" t="s">
        <v>538</v>
      </c>
      <c r="D226" s="56" t="s">
        <v>538</v>
      </c>
      <c r="E226" s="60" t="s">
        <v>939</v>
      </c>
      <c r="F226" s="60" t="s">
        <v>919</v>
      </c>
      <c r="G226" s="65">
        <v>1334</v>
      </c>
      <c r="H226" s="67" t="e">
        <f>VLOOKUP(D226,#REF!,2)</f>
        <v>#REF!</v>
      </c>
    </row>
    <row r="227" spans="2:8">
      <c r="B227" s="52">
        <v>150</v>
      </c>
      <c r="C227" s="56" t="s">
        <v>5</v>
      </c>
      <c r="D227" s="56" t="s">
        <v>5</v>
      </c>
      <c r="E227" s="60" t="s">
        <v>174</v>
      </c>
      <c r="F227" s="60" t="s">
        <v>160</v>
      </c>
      <c r="G227" s="65">
        <v>11732</v>
      </c>
      <c r="H227" s="67" t="e">
        <f>VLOOKUP(D227,#REF!,2)</f>
        <v>#REF!</v>
      </c>
    </row>
    <row r="228" spans="2:8">
      <c r="B228" s="52">
        <v>513</v>
      </c>
      <c r="C228" s="56" t="s">
        <v>281</v>
      </c>
      <c r="D228" s="56" t="s">
        <v>281</v>
      </c>
      <c r="E228" s="60" t="s">
        <v>881</v>
      </c>
      <c r="F228" s="60" t="s">
        <v>160</v>
      </c>
      <c r="G228" s="65">
        <v>11996</v>
      </c>
      <c r="H228" s="67" t="e">
        <f>VLOOKUP(D228,#REF!,2)</f>
        <v>#REF!</v>
      </c>
    </row>
    <row r="229" spans="2:8">
      <c r="B229" s="52">
        <v>657</v>
      </c>
      <c r="C229" s="56" t="s">
        <v>356</v>
      </c>
      <c r="D229" s="56" t="s">
        <v>356</v>
      </c>
      <c r="E229" s="60" t="s">
        <v>412</v>
      </c>
      <c r="F229" s="60" t="s">
        <v>160</v>
      </c>
      <c r="G229" s="65">
        <v>32326</v>
      </c>
      <c r="H229" s="67" t="e">
        <f>VLOOKUP(D229,#REF!,2)</f>
        <v>#REF!</v>
      </c>
    </row>
    <row r="230" spans="2:8">
      <c r="B230" s="52">
        <v>124</v>
      </c>
      <c r="C230" s="56" t="s">
        <v>672</v>
      </c>
      <c r="D230" s="56" t="s">
        <v>672</v>
      </c>
      <c r="E230" s="60" t="s">
        <v>226</v>
      </c>
      <c r="F230" s="60" t="s">
        <v>305</v>
      </c>
      <c r="G230" s="65">
        <v>10661</v>
      </c>
      <c r="H230" s="67" t="e">
        <f>VLOOKUP(D230,#REF!,2)</f>
        <v>#REF!</v>
      </c>
    </row>
    <row r="231" spans="2:8">
      <c r="B231" s="52">
        <v>125</v>
      </c>
      <c r="C231" s="56" t="s">
        <v>672</v>
      </c>
      <c r="D231" s="56" t="s">
        <v>672</v>
      </c>
      <c r="E231" s="60" t="s">
        <v>226</v>
      </c>
      <c r="F231" s="60" t="s">
        <v>919</v>
      </c>
      <c r="G231" s="65">
        <v>472</v>
      </c>
      <c r="H231" s="67" t="e">
        <f>VLOOKUP(D231,#REF!,2)</f>
        <v>#REF!</v>
      </c>
    </row>
    <row r="232" spans="2:8">
      <c r="B232" s="52">
        <v>41</v>
      </c>
      <c r="C232" s="56" t="s">
        <v>494</v>
      </c>
      <c r="D232" s="56" t="s">
        <v>494</v>
      </c>
      <c r="E232" s="60" t="s">
        <v>488</v>
      </c>
      <c r="F232" s="60" t="s">
        <v>305</v>
      </c>
      <c r="G232" s="65">
        <v>13443</v>
      </c>
      <c r="H232" s="67" t="e">
        <f>VLOOKUP(D232,#REF!,2)</f>
        <v>#REF!</v>
      </c>
    </row>
    <row r="233" spans="2:8">
      <c r="B233" s="52">
        <v>120</v>
      </c>
      <c r="C233" s="56" t="s">
        <v>267</v>
      </c>
      <c r="D233" s="56" t="s">
        <v>267</v>
      </c>
      <c r="E233" s="60" t="s">
        <v>498</v>
      </c>
      <c r="F233" s="60" t="s">
        <v>305</v>
      </c>
      <c r="G233" s="65">
        <v>12220</v>
      </c>
      <c r="H233" s="67" t="e">
        <f>VLOOKUP(D233,#REF!,2)</f>
        <v>#REF!</v>
      </c>
    </row>
    <row r="234" spans="2:8">
      <c r="B234" s="52">
        <v>320</v>
      </c>
      <c r="C234" s="56" t="s">
        <v>228</v>
      </c>
      <c r="D234" s="56" t="s">
        <v>228</v>
      </c>
      <c r="E234" s="60" t="s">
        <v>0</v>
      </c>
      <c r="F234" s="60" t="s">
        <v>305</v>
      </c>
      <c r="G234" s="65">
        <v>165</v>
      </c>
      <c r="H234" s="67" t="e">
        <f>VLOOKUP(D234,#REF!,2)</f>
        <v>#REF!</v>
      </c>
    </row>
    <row r="235" spans="2:8">
      <c r="B235" s="52">
        <v>569</v>
      </c>
      <c r="C235" s="56" t="s">
        <v>223</v>
      </c>
      <c r="D235" s="56" t="s">
        <v>223</v>
      </c>
      <c r="E235" s="60" t="s">
        <v>603</v>
      </c>
      <c r="F235" s="60" t="s">
        <v>305</v>
      </c>
      <c r="G235" s="65">
        <v>12734</v>
      </c>
      <c r="H235" s="67" t="e">
        <f>VLOOKUP(D235,#REF!,2)</f>
        <v>#REF!</v>
      </c>
    </row>
    <row r="236" spans="2:8">
      <c r="B236" s="52">
        <v>734</v>
      </c>
      <c r="C236" s="56" t="s">
        <v>210</v>
      </c>
      <c r="D236" s="56" t="s">
        <v>210</v>
      </c>
      <c r="E236" s="60" t="s">
        <v>353</v>
      </c>
      <c r="F236" s="60" t="s">
        <v>298</v>
      </c>
      <c r="G236" s="65">
        <v>174</v>
      </c>
      <c r="H236" s="67" t="e">
        <f>VLOOKUP(D236,#REF!,2)</f>
        <v>#REF!</v>
      </c>
    </row>
    <row r="237" spans="2:8">
      <c r="B237" s="52">
        <v>738</v>
      </c>
      <c r="C237" s="56" t="s">
        <v>787</v>
      </c>
      <c r="D237" s="56" t="s">
        <v>787</v>
      </c>
      <c r="E237" s="60" t="s">
        <v>972</v>
      </c>
      <c r="F237" s="60" t="s">
        <v>298</v>
      </c>
      <c r="G237" s="65">
        <v>2588</v>
      </c>
      <c r="H237" s="67" t="e">
        <f>VLOOKUP(D237,#REF!,2)</f>
        <v>#REF!</v>
      </c>
    </row>
    <row r="238" spans="2:8">
      <c r="B238" s="52">
        <v>880</v>
      </c>
      <c r="C238" s="56" t="s">
        <v>392</v>
      </c>
      <c r="D238" s="56" t="s">
        <v>392</v>
      </c>
      <c r="E238" s="60" t="s">
        <v>371</v>
      </c>
      <c r="F238" s="60" t="s">
        <v>996</v>
      </c>
      <c r="G238" s="65">
        <v>24108</v>
      </c>
      <c r="H238" s="67" t="e">
        <f>VLOOKUP(D238,#REF!,2)</f>
        <v>#REF!</v>
      </c>
    </row>
    <row r="239" spans="2:8">
      <c r="B239" s="52">
        <v>882</v>
      </c>
      <c r="C239" s="56" t="s">
        <v>279</v>
      </c>
      <c r="D239" s="56" t="s">
        <v>279</v>
      </c>
      <c r="E239" s="60" t="s">
        <v>353</v>
      </c>
      <c r="F239" s="60" t="s">
        <v>996</v>
      </c>
      <c r="G239" s="65">
        <v>29374</v>
      </c>
      <c r="H239" s="67" t="e">
        <f>VLOOKUP(D239,#REF!,2)</f>
        <v>#REF!</v>
      </c>
    </row>
    <row r="240" spans="2:8">
      <c r="B240" s="52">
        <v>884</v>
      </c>
      <c r="C240" s="56" t="s">
        <v>784</v>
      </c>
      <c r="D240" s="56" t="s">
        <v>784</v>
      </c>
      <c r="E240" s="60" t="s">
        <v>872</v>
      </c>
      <c r="F240" s="60" t="s">
        <v>996</v>
      </c>
      <c r="G240" s="65">
        <v>18400</v>
      </c>
      <c r="H240" s="67" t="e">
        <f>VLOOKUP(D240,#REF!,2)</f>
        <v>#REF!</v>
      </c>
    </row>
    <row r="241" spans="2:8">
      <c r="B241" s="52">
        <v>886</v>
      </c>
      <c r="C241" s="56" t="s">
        <v>786</v>
      </c>
      <c r="D241" s="56" t="s">
        <v>786</v>
      </c>
      <c r="E241" s="60" t="s">
        <v>972</v>
      </c>
      <c r="F241" s="60" t="s">
        <v>996</v>
      </c>
      <c r="G241" s="65">
        <v>29641</v>
      </c>
      <c r="H241" s="67" t="e">
        <f>VLOOKUP(D241,#REF!,2)</f>
        <v>#REF!</v>
      </c>
    </row>
    <row r="242" spans="2:8">
      <c r="B242" s="52">
        <v>164</v>
      </c>
      <c r="C242" s="56" t="s">
        <v>783</v>
      </c>
      <c r="D242" s="56" t="s">
        <v>783</v>
      </c>
      <c r="E242" s="60" t="s">
        <v>697</v>
      </c>
      <c r="F242" s="60" t="s">
        <v>305</v>
      </c>
      <c r="G242" s="65">
        <v>99291</v>
      </c>
      <c r="H242" s="67" t="e">
        <f>VLOOKUP(D242,#REF!,2)</f>
        <v>#REF!</v>
      </c>
    </row>
    <row r="243" spans="2:8">
      <c r="B243" s="52">
        <v>374</v>
      </c>
      <c r="C243" s="56" t="s">
        <v>482</v>
      </c>
      <c r="D243" s="56" t="s">
        <v>482</v>
      </c>
      <c r="E243" s="60" t="s">
        <v>358</v>
      </c>
      <c r="F243" s="60" t="s">
        <v>706</v>
      </c>
      <c r="G243" s="65">
        <v>8560</v>
      </c>
      <c r="H243" s="67" t="e">
        <f>VLOOKUP(D243,#REF!,2)</f>
        <v>#REF!</v>
      </c>
    </row>
    <row r="244" spans="2:8">
      <c r="B244" s="52">
        <v>375</v>
      </c>
      <c r="C244" s="56" t="s">
        <v>482</v>
      </c>
      <c r="D244" s="56" t="s">
        <v>482</v>
      </c>
      <c r="E244" s="60" t="s">
        <v>358</v>
      </c>
      <c r="F244" s="60" t="s">
        <v>160</v>
      </c>
      <c r="G244" s="65">
        <v>25262</v>
      </c>
      <c r="H244" s="67" t="e">
        <f>VLOOKUP(D244,#REF!,2)</f>
        <v>#REF!</v>
      </c>
    </row>
    <row r="245" spans="2:8">
      <c r="B245" s="52">
        <v>8</v>
      </c>
      <c r="C245" s="56" t="s">
        <v>342</v>
      </c>
      <c r="D245" s="56" t="s">
        <v>342</v>
      </c>
      <c r="E245" s="60" t="s">
        <v>438</v>
      </c>
      <c r="F245" s="60" t="s">
        <v>706</v>
      </c>
      <c r="G245" s="65">
        <v>43020</v>
      </c>
      <c r="H245" s="67" t="e">
        <f>VLOOKUP(D245,#REF!,2)</f>
        <v>#REF!</v>
      </c>
    </row>
    <row r="246" spans="2:8">
      <c r="B246" s="52">
        <v>90</v>
      </c>
      <c r="C246" s="56" t="s">
        <v>108</v>
      </c>
      <c r="D246" s="56" t="s">
        <v>108</v>
      </c>
      <c r="E246" s="60" t="s">
        <v>22</v>
      </c>
      <c r="F246" s="60" t="s">
        <v>160</v>
      </c>
      <c r="G246" s="65">
        <v>44092</v>
      </c>
      <c r="H246" s="67" t="e">
        <f>VLOOKUP(D246,#REF!,2)</f>
        <v>#REF!</v>
      </c>
    </row>
    <row r="247" spans="2:8">
      <c r="B247" s="52">
        <v>178</v>
      </c>
      <c r="C247" s="56" t="s">
        <v>283</v>
      </c>
      <c r="D247" s="56" t="s">
        <v>283</v>
      </c>
      <c r="E247" s="60" t="s">
        <v>170</v>
      </c>
      <c r="F247" s="60" t="s">
        <v>160</v>
      </c>
      <c r="G247" s="65">
        <v>13690</v>
      </c>
      <c r="H247" s="67" t="e">
        <f>VLOOKUP(D247,#REF!,2)</f>
        <v>#REF!</v>
      </c>
    </row>
    <row r="248" spans="2:8">
      <c r="B248" s="52">
        <v>349</v>
      </c>
      <c r="C248" s="56" t="s">
        <v>212</v>
      </c>
      <c r="D248" s="56" t="s">
        <v>212</v>
      </c>
      <c r="E248" s="60" t="s">
        <v>280</v>
      </c>
      <c r="F248" s="60" t="s">
        <v>305</v>
      </c>
      <c r="G248" s="65">
        <v>5257</v>
      </c>
      <c r="H248" s="67" t="e">
        <f>VLOOKUP(D248,#REF!,2)</f>
        <v>#REF!</v>
      </c>
    </row>
    <row r="249" spans="2:8">
      <c r="B249" s="52">
        <v>350</v>
      </c>
      <c r="C249" s="56" t="s">
        <v>212</v>
      </c>
      <c r="D249" s="56" t="s">
        <v>212</v>
      </c>
      <c r="E249" s="60" t="s">
        <v>280</v>
      </c>
      <c r="F249" s="60" t="s">
        <v>569</v>
      </c>
      <c r="G249" s="65">
        <v>316</v>
      </c>
      <c r="H249" s="67" t="e">
        <f>VLOOKUP(D249,#REF!,2)</f>
        <v>#REF!</v>
      </c>
    </row>
    <row r="250" spans="2:8">
      <c r="B250" s="52">
        <v>351</v>
      </c>
      <c r="C250" s="56" t="s">
        <v>212</v>
      </c>
      <c r="D250" s="56" t="s">
        <v>212</v>
      </c>
      <c r="E250" s="60" t="s">
        <v>280</v>
      </c>
      <c r="F250" s="60" t="s">
        <v>919</v>
      </c>
      <c r="G250" s="65">
        <v>2884</v>
      </c>
      <c r="H250" s="67" t="e">
        <f>VLOOKUP(D250,#REF!,2)</f>
        <v>#REF!</v>
      </c>
    </row>
    <row r="251" spans="2:8">
      <c r="B251" s="52">
        <v>106</v>
      </c>
      <c r="C251" s="56" t="s">
        <v>579</v>
      </c>
      <c r="D251" s="56" t="s">
        <v>579</v>
      </c>
      <c r="E251" s="60" t="s">
        <v>750</v>
      </c>
      <c r="F251" s="60" t="s">
        <v>160</v>
      </c>
      <c r="G251" s="65">
        <v>4324</v>
      </c>
      <c r="H251" s="67" t="e">
        <f>VLOOKUP(D251,#REF!,2)</f>
        <v>#REF!</v>
      </c>
    </row>
    <row r="252" spans="2:8">
      <c r="B252" s="52">
        <v>406</v>
      </c>
      <c r="C252" s="56" t="s">
        <v>652</v>
      </c>
      <c r="D252" s="56" t="s">
        <v>652</v>
      </c>
      <c r="E252" s="60" t="s">
        <v>817</v>
      </c>
      <c r="F252" s="60" t="s">
        <v>305</v>
      </c>
      <c r="G252" s="65">
        <v>8020</v>
      </c>
      <c r="H252" s="67" t="e">
        <f>VLOOKUP(D252,#REF!,2)</f>
        <v>#REF!</v>
      </c>
    </row>
    <row r="253" spans="2:8">
      <c r="B253" s="52">
        <v>408</v>
      </c>
      <c r="C253" s="56" t="s">
        <v>387</v>
      </c>
      <c r="D253" s="56" t="s">
        <v>387</v>
      </c>
      <c r="E253" s="60" t="s">
        <v>714</v>
      </c>
      <c r="F253" s="60" t="s">
        <v>160</v>
      </c>
      <c r="G253" s="65">
        <v>19569</v>
      </c>
      <c r="H253" s="67" t="e">
        <f>VLOOKUP(D253,#REF!,2)</f>
        <v>#REF!</v>
      </c>
    </row>
    <row r="254" spans="2:8">
      <c r="B254" s="52">
        <v>192</v>
      </c>
      <c r="C254" s="56" t="s">
        <v>505</v>
      </c>
      <c r="D254" s="56" t="s">
        <v>505</v>
      </c>
      <c r="E254" s="60" t="s">
        <v>941</v>
      </c>
      <c r="F254" s="60" t="s">
        <v>160</v>
      </c>
      <c r="G254" s="65">
        <v>16097</v>
      </c>
      <c r="H254" s="67" t="e">
        <f>VLOOKUP(D254,#REF!,2)</f>
        <v>#REF!</v>
      </c>
    </row>
    <row r="255" spans="2:8">
      <c r="B255" s="52">
        <v>248</v>
      </c>
      <c r="C255" s="56" t="s">
        <v>208</v>
      </c>
      <c r="D255" s="56" t="s">
        <v>208</v>
      </c>
      <c r="E255" s="60" t="s">
        <v>732</v>
      </c>
      <c r="F255" s="60" t="s">
        <v>41</v>
      </c>
      <c r="G255" s="65">
        <v>58230</v>
      </c>
      <c r="H255" s="67" t="e">
        <f>VLOOKUP(D255,#REF!,2)</f>
        <v>#REF!</v>
      </c>
    </row>
    <row r="256" spans="2:8">
      <c r="B256" s="52">
        <v>249</v>
      </c>
      <c r="C256" s="56" t="s">
        <v>208</v>
      </c>
      <c r="D256" s="56" t="s">
        <v>208</v>
      </c>
      <c r="E256" s="60" t="s">
        <v>732</v>
      </c>
      <c r="F256" s="60" t="s">
        <v>298</v>
      </c>
      <c r="G256" s="65">
        <v>46215</v>
      </c>
      <c r="H256" s="67" t="e">
        <f>VLOOKUP(D256,#REF!,2)</f>
        <v>#REF!</v>
      </c>
    </row>
    <row r="257" spans="2:8">
      <c r="B257" s="52">
        <v>253</v>
      </c>
      <c r="C257" s="56" t="s">
        <v>423</v>
      </c>
      <c r="D257" s="56" t="s">
        <v>423</v>
      </c>
      <c r="E257" s="60" t="s">
        <v>950</v>
      </c>
      <c r="F257" s="60" t="s">
        <v>41</v>
      </c>
      <c r="G257" s="65">
        <v>10444</v>
      </c>
      <c r="H257" s="67" t="e">
        <f>VLOOKUP(D257,#REF!,2)</f>
        <v>#REF!</v>
      </c>
    </row>
    <row r="258" spans="2:8">
      <c r="B258" s="52">
        <v>255</v>
      </c>
      <c r="C258" s="56" t="s">
        <v>448</v>
      </c>
      <c r="D258" s="56" t="s">
        <v>448</v>
      </c>
      <c r="E258" s="60" t="s">
        <v>535</v>
      </c>
      <c r="F258" s="60" t="s">
        <v>298</v>
      </c>
      <c r="G258" s="65">
        <v>11349</v>
      </c>
      <c r="H258" s="67" t="e">
        <f>VLOOKUP(D258,#REF!,2)</f>
        <v>#REF!</v>
      </c>
    </row>
    <row r="259" spans="2:8">
      <c r="B259" s="52">
        <v>271</v>
      </c>
      <c r="C259" s="56" t="s">
        <v>61</v>
      </c>
      <c r="D259" s="56" t="s">
        <v>61</v>
      </c>
      <c r="E259" s="60" t="s">
        <v>701</v>
      </c>
      <c r="F259" s="60" t="s">
        <v>41</v>
      </c>
      <c r="G259" s="65">
        <v>10969</v>
      </c>
      <c r="H259" s="67" t="e">
        <f>VLOOKUP(D259,#REF!,2)</f>
        <v>#REF!</v>
      </c>
    </row>
    <row r="260" spans="2:8">
      <c r="B260" s="52">
        <v>272</v>
      </c>
      <c r="C260" s="56" t="s">
        <v>61</v>
      </c>
      <c r="D260" s="56" t="s">
        <v>61</v>
      </c>
      <c r="E260" s="60" t="s">
        <v>701</v>
      </c>
      <c r="F260" s="60" t="s">
        <v>160</v>
      </c>
      <c r="G260" s="65">
        <v>2461</v>
      </c>
      <c r="H260" s="67" t="e">
        <f>VLOOKUP(D260,#REF!,2)</f>
        <v>#REF!</v>
      </c>
    </row>
    <row r="261" spans="2:8">
      <c r="B261" s="52">
        <v>784</v>
      </c>
      <c r="C261" s="56" t="s">
        <v>677</v>
      </c>
      <c r="D261" s="56" t="s">
        <v>677</v>
      </c>
      <c r="E261" s="60" t="s">
        <v>535</v>
      </c>
      <c r="F261" s="60" t="s">
        <v>996</v>
      </c>
      <c r="G261" s="65">
        <v>69229</v>
      </c>
      <c r="H261" s="67" t="e">
        <f>VLOOKUP(D261,#REF!,2)</f>
        <v>#REF!</v>
      </c>
    </row>
    <row r="262" spans="2:8">
      <c r="B262" s="52">
        <v>5</v>
      </c>
      <c r="C262" s="56" t="s">
        <v>683</v>
      </c>
      <c r="D262" s="56" t="s">
        <v>683</v>
      </c>
      <c r="E262" s="60" t="s">
        <v>384</v>
      </c>
      <c r="F262" s="60" t="s">
        <v>706</v>
      </c>
      <c r="G262" s="65">
        <v>2390</v>
      </c>
      <c r="H262" s="67" t="e">
        <f>VLOOKUP(D262,#REF!,2)</f>
        <v>#REF!</v>
      </c>
    </row>
    <row r="263" spans="2:8">
      <c r="B263" s="52">
        <v>6</v>
      </c>
      <c r="C263" s="56" t="s">
        <v>683</v>
      </c>
      <c r="D263" s="56" t="s">
        <v>683</v>
      </c>
      <c r="E263" s="60" t="s">
        <v>384</v>
      </c>
      <c r="F263" s="60" t="s">
        <v>706</v>
      </c>
      <c r="G263" s="65">
        <v>33397</v>
      </c>
      <c r="H263" s="67" t="e">
        <f>VLOOKUP(D263,#REF!,2)</f>
        <v>#REF!</v>
      </c>
    </row>
    <row r="264" spans="2:8">
      <c r="B264" s="52">
        <v>130</v>
      </c>
      <c r="C264" s="56" t="s">
        <v>792</v>
      </c>
      <c r="D264" s="56" t="s">
        <v>792</v>
      </c>
      <c r="E264" s="60" t="s">
        <v>944</v>
      </c>
      <c r="F264" s="60" t="s">
        <v>41</v>
      </c>
      <c r="G264" s="65">
        <v>52649</v>
      </c>
      <c r="H264" s="67" t="e">
        <f>VLOOKUP(D264,#REF!,2)</f>
        <v>#REF!</v>
      </c>
    </row>
    <row r="265" spans="2:8">
      <c r="B265" s="52">
        <v>174</v>
      </c>
      <c r="C265" s="56" t="s">
        <v>647</v>
      </c>
      <c r="D265" s="56" t="s">
        <v>647</v>
      </c>
      <c r="E265" s="60" t="s">
        <v>945</v>
      </c>
      <c r="F265" s="60" t="s">
        <v>569</v>
      </c>
      <c r="G265" s="65">
        <v>34487</v>
      </c>
      <c r="H265" s="67" t="e">
        <f>VLOOKUP(D265,#REF!,2)</f>
        <v>#REF!</v>
      </c>
    </row>
    <row r="266" spans="2:8">
      <c r="B266" s="52">
        <v>736</v>
      </c>
      <c r="C266" s="56" t="s">
        <v>770</v>
      </c>
      <c r="D266" s="56" t="s">
        <v>770</v>
      </c>
      <c r="E266" s="60" t="s">
        <v>220</v>
      </c>
      <c r="F266" s="60" t="s">
        <v>305</v>
      </c>
      <c r="G266" s="65">
        <v>2357</v>
      </c>
      <c r="H266" s="67" t="e">
        <f>VLOOKUP(D266,#REF!,2)</f>
        <v>#REF!</v>
      </c>
    </row>
    <row r="267" spans="2:8">
      <c r="B267" s="52">
        <v>659</v>
      </c>
      <c r="C267" s="56" t="s">
        <v>668</v>
      </c>
      <c r="D267" s="56" t="s">
        <v>668</v>
      </c>
      <c r="E267" s="60" t="s">
        <v>867</v>
      </c>
      <c r="F267" s="60" t="s">
        <v>160</v>
      </c>
      <c r="G267" s="65">
        <v>32818</v>
      </c>
      <c r="H267" s="67" t="e">
        <f>VLOOKUP(D267,#REF!,2)</f>
        <v>#REF!</v>
      </c>
    </row>
    <row r="268" spans="2:8">
      <c r="B268" s="52">
        <v>166</v>
      </c>
      <c r="C268" s="56" t="s">
        <v>667</v>
      </c>
      <c r="D268" s="56" t="s">
        <v>667</v>
      </c>
      <c r="E268" s="60" t="s">
        <v>567</v>
      </c>
      <c r="F268" s="60" t="s">
        <v>160</v>
      </c>
      <c r="G268" s="65">
        <v>18543</v>
      </c>
      <c r="H268" s="67" t="e">
        <f>VLOOKUP(D268,#REF!,2)</f>
        <v>#REF!</v>
      </c>
    </row>
    <row r="269" spans="2:8">
      <c r="B269" s="52">
        <v>110</v>
      </c>
      <c r="C269" s="56" t="s">
        <v>34</v>
      </c>
      <c r="D269" s="56" t="s">
        <v>34</v>
      </c>
      <c r="E269" s="60" t="s">
        <v>573</v>
      </c>
      <c r="F269" s="60" t="s">
        <v>160</v>
      </c>
      <c r="G269" s="65">
        <v>9533</v>
      </c>
      <c r="H269" s="67" t="e">
        <f>VLOOKUP(D269,#REF!,2)</f>
        <v>#REF!</v>
      </c>
    </row>
    <row r="270" spans="2:8">
      <c r="B270" s="52">
        <v>915</v>
      </c>
      <c r="C270" s="56" t="s">
        <v>238</v>
      </c>
      <c r="D270" s="56" t="s">
        <v>238</v>
      </c>
      <c r="E270" s="60" t="s">
        <v>221</v>
      </c>
      <c r="F270" s="60" t="s">
        <v>560</v>
      </c>
      <c r="G270" s="65">
        <v>33415</v>
      </c>
      <c r="H270" s="67" t="e">
        <f>VLOOKUP(D270,#REF!,2)</f>
        <v>#REF!</v>
      </c>
    </row>
    <row r="271" spans="2:8">
      <c r="B271" s="52">
        <v>973</v>
      </c>
      <c r="C271" s="56" t="s">
        <v>824</v>
      </c>
      <c r="D271" s="56" t="s">
        <v>824</v>
      </c>
      <c r="E271" s="60" t="s">
        <v>112</v>
      </c>
      <c r="F271" s="60" t="s">
        <v>560</v>
      </c>
      <c r="G271" s="65">
        <v>26282</v>
      </c>
      <c r="H271" s="67" t="e">
        <f>VLOOKUP(D271,#REF!,2)</f>
        <v>#REF!</v>
      </c>
    </row>
    <row r="272" spans="2:8">
      <c r="B272" s="52">
        <v>157</v>
      </c>
      <c r="C272" s="56" t="s">
        <v>313</v>
      </c>
      <c r="D272" s="56" t="s">
        <v>313</v>
      </c>
      <c r="E272" s="60" t="s">
        <v>348</v>
      </c>
      <c r="F272" s="60" t="s">
        <v>706</v>
      </c>
      <c r="G272" s="65">
        <v>9441</v>
      </c>
      <c r="H272" s="67" t="e">
        <f>VLOOKUP(D272,#REF!,2)</f>
        <v>#REF!</v>
      </c>
    </row>
    <row r="273" spans="2:8">
      <c r="B273" s="52">
        <v>423</v>
      </c>
      <c r="C273" s="56" t="s">
        <v>128</v>
      </c>
      <c r="D273" s="56" t="s">
        <v>128</v>
      </c>
      <c r="E273" s="60" t="s">
        <v>947</v>
      </c>
      <c r="F273" s="60" t="s">
        <v>41</v>
      </c>
      <c r="G273" s="65">
        <v>25938</v>
      </c>
      <c r="H273" s="67" t="e">
        <f>VLOOKUP(D273,#REF!,2)</f>
        <v>#REF!</v>
      </c>
    </row>
    <row r="274" spans="2:8">
      <c r="B274" s="52">
        <v>337</v>
      </c>
      <c r="C274" s="56" t="s">
        <v>696</v>
      </c>
      <c r="D274" s="56" t="s">
        <v>696</v>
      </c>
      <c r="E274" s="60" t="s">
        <v>36</v>
      </c>
      <c r="F274" s="60" t="s">
        <v>41</v>
      </c>
      <c r="G274" s="65">
        <v>16033</v>
      </c>
      <c r="H274" s="67" t="e">
        <f>VLOOKUP(D274,#REF!,2)</f>
        <v>#REF!</v>
      </c>
    </row>
    <row r="275" spans="2:8">
      <c r="B275" s="52">
        <v>338</v>
      </c>
      <c r="C275" s="56" t="s">
        <v>696</v>
      </c>
      <c r="D275" s="56" t="s">
        <v>696</v>
      </c>
      <c r="E275" s="60" t="s">
        <v>36</v>
      </c>
      <c r="F275" s="60" t="s">
        <v>160</v>
      </c>
      <c r="G275" s="65">
        <v>12159</v>
      </c>
      <c r="H275" s="67" t="e">
        <f>VLOOKUP(D275,#REF!,2)</f>
        <v>#REF!</v>
      </c>
    </row>
    <row r="276" spans="2:8">
      <c r="B276" s="52">
        <v>794</v>
      </c>
      <c r="C276" s="56" t="s">
        <v>35</v>
      </c>
      <c r="D276" s="56" t="s">
        <v>35</v>
      </c>
      <c r="E276" s="60" t="s">
        <v>609</v>
      </c>
      <c r="F276" s="60" t="s">
        <v>996</v>
      </c>
      <c r="G276" s="65">
        <v>21101</v>
      </c>
      <c r="H276" s="67" t="e">
        <f>VLOOKUP(D276,#REF!,2)</f>
        <v>#REF!</v>
      </c>
    </row>
    <row r="277" spans="2:8">
      <c r="B277" s="52">
        <v>1</v>
      </c>
      <c r="C277" s="56" t="s">
        <v>158</v>
      </c>
      <c r="D277" s="56" t="s">
        <v>158</v>
      </c>
      <c r="E277" s="60" t="s">
        <v>905</v>
      </c>
      <c r="F277" s="60" t="s">
        <v>41</v>
      </c>
      <c r="G277" s="65">
        <v>18751</v>
      </c>
      <c r="H277" s="67" t="e">
        <f>VLOOKUP(D277,#REF!,2)</f>
        <v>#REF!</v>
      </c>
    </row>
    <row r="278" spans="2:8">
      <c r="B278" s="52">
        <v>2</v>
      </c>
      <c r="C278" s="56" t="s">
        <v>158</v>
      </c>
      <c r="D278" s="56" t="s">
        <v>158</v>
      </c>
      <c r="E278" s="60" t="s">
        <v>905</v>
      </c>
      <c r="F278" s="60" t="s">
        <v>160</v>
      </c>
      <c r="G278" s="65">
        <v>53850</v>
      </c>
      <c r="H278" s="67" t="e">
        <f>VLOOKUP(D278,#REF!,2)</f>
        <v>#REF!</v>
      </c>
    </row>
    <row r="279" spans="2:8">
      <c r="B279" s="52">
        <v>3</v>
      </c>
      <c r="C279" s="56" t="s">
        <v>326</v>
      </c>
      <c r="D279" s="56" t="s">
        <v>326</v>
      </c>
      <c r="E279" s="60" t="s">
        <v>962</v>
      </c>
      <c r="F279" s="60" t="s">
        <v>920</v>
      </c>
      <c r="G279" s="65">
        <v>11414</v>
      </c>
      <c r="H279" s="67" t="e">
        <f>VLOOKUP(D279,#REF!,2)</f>
        <v>#REF!</v>
      </c>
    </row>
    <row r="280" spans="2:8">
      <c r="B280" s="52">
        <v>4</v>
      </c>
      <c r="C280" s="56" t="s">
        <v>326</v>
      </c>
      <c r="D280" s="56" t="s">
        <v>326</v>
      </c>
      <c r="E280" s="60" t="s">
        <v>962</v>
      </c>
      <c r="F280" s="60" t="s">
        <v>160</v>
      </c>
      <c r="G280" s="65">
        <v>33252</v>
      </c>
      <c r="H280" s="67" t="e">
        <f>VLOOKUP(D280,#REF!,2)</f>
        <v>#REF!</v>
      </c>
    </row>
    <row r="281" spans="2:8">
      <c r="B281" s="52">
        <v>5</v>
      </c>
      <c r="C281" s="56" t="s">
        <v>695</v>
      </c>
      <c r="D281" s="56" t="s">
        <v>695</v>
      </c>
      <c r="E281" s="60" t="s">
        <v>595</v>
      </c>
      <c r="F281" s="60" t="s">
        <v>160</v>
      </c>
      <c r="G281" s="65">
        <v>51046</v>
      </c>
      <c r="H281" s="67" t="e">
        <f>VLOOKUP(D281,#REF!,2)</f>
        <v>#REF!</v>
      </c>
    </row>
    <row r="282" spans="2:8">
      <c r="B282" s="52">
        <v>6</v>
      </c>
      <c r="C282" s="56" t="s">
        <v>693</v>
      </c>
      <c r="D282" s="56" t="s">
        <v>693</v>
      </c>
      <c r="E282" s="60" t="s">
        <v>870</v>
      </c>
      <c r="F282" s="60" t="s">
        <v>160</v>
      </c>
      <c r="G282" s="65">
        <v>82540</v>
      </c>
      <c r="H282" s="67" t="e">
        <f>VLOOKUP(D282,#REF!,2)</f>
        <v>#REF!</v>
      </c>
    </row>
    <row r="283" spans="2:8">
      <c r="B283" s="52">
        <v>7</v>
      </c>
      <c r="C283" s="56" t="s">
        <v>456</v>
      </c>
      <c r="D283" s="56" t="s">
        <v>456</v>
      </c>
      <c r="E283" s="60" t="s">
        <v>873</v>
      </c>
      <c r="F283" s="60" t="s">
        <v>160</v>
      </c>
      <c r="G283" s="65">
        <v>73974</v>
      </c>
      <c r="H283" s="67" t="e">
        <f>VLOOKUP(D283,#REF!,2)</f>
        <v>#REF!</v>
      </c>
    </row>
    <row r="284" spans="2:8">
      <c r="B284" s="52">
        <v>8</v>
      </c>
      <c r="C284" s="56" t="s">
        <v>795</v>
      </c>
      <c r="D284" s="56" t="s">
        <v>795</v>
      </c>
      <c r="E284" s="60" t="s">
        <v>431</v>
      </c>
      <c r="F284" s="60" t="s">
        <v>305</v>
      </c>
      <c r="G284" s="65">
        <v>130421</v>
      </c>
      <c r="H284" s="67" t="e">
        <f>VLOOKUP(D284,#REF!,2)</f>
        <v>#REF!</v>
      </c>
    </row>
    <row r="285" spans="2:8">
      <c r="B285" s="52">
        <v>9</v>
      </c>
      <c r="C285" s="56" t="s">
        <v>468</v>
      </c>
      <c r="D285" s="56" t="s">
        <v>468</v>
      </c>
      <c r="E285" s="60" t="s">
        <v>190</v>
      </c>
      <c r="F285" s="60" t="s">
        <v>305</v>
      </c>
      <c r="G285" s="65">
        <v>71006</v>
      </c>
      <c r="H285" s="67" t="e">
        <f>VLOOKUP(D285,#REF!,2)</f>
        <v>#REF!</v>
      </c>
    </row>
    <row r="286" spans="2:8">
      <c r="B286" s="52">
        <v>10</v>
      </c>
      <c r="C286" s="56" t="s">
        <v>691</v>
      </c>
      <c r="D286" s="56" t="s">
        <v>691</v>
      </c>
      <c r="E286" s="60" t="s">
        <v>869</v>
      </c>
      <c r="F286" s="60" t="s">
        <v>160</v>
      </c>
      <c r="G286" s="65">
        <v>44846</v>
      </c>
      <c r="H286" s="67" t="e">
        <f>VLOOKUP(D286,#REF!,2)</f>
        <v>#REF!</v>
      </c>
    </row>
    <row r="287" spans="2:8">
      <c r="B287" s="52">
        <v>11</v>
      </c>
      <c r="C287" s="56" t="s">
        <v>666</v>
      </c>
      <c r="D287" s="56" t="s">
        <v>666</v>
      </c>
      <c r="E287" s="60" t="s">
        <v>927</v>
      </c>
      <c r="F287" s="60" t="s">
        <v>41</v>
      </c>
      <c r="G287" s="65">
        <v>44887</v>
      </c>
      <c r="H287" s="67" t="e">
        <f>VLOOKUP(D287,#REF!,2)</f>
        <v>#REF!</v>
      </c>
    </row>
    <row r="288" spans="2:8">
      <c r="B288" s="52">
        <v>12</v>
      </c>
      <c r="C288" s="56" t="s">
        <v>666</v>
      </c>
      <c r="D288" s="56" t="s">
        <v>666</v>
      </c>
      <c r="E288" s="60" t="s">
        <v>927</v>
      </c>
      <c r="F288" s="60" t="s">
        <v>298</v>
      </c>
      <c r="G288" s="65">
        <v>125943</v>
      </c>
      <c r="H288" s="67" t="e">
        <f>VLOOKUP(D288,#REF!,2)</f>
        <v>#REF!</v>
      </c>
    </row>
    <row r="289" spans="2:8">
      <c r="B289" s="52">
        <v>13</v>
      </c>
      <c r="C289" s="56" t="s">
        <v>666</v>
      </c>
      <c r="D289" s="56" t="s">
        <v>666</v>
      </c>
      <c r="E289" s="60" t="s">
        <v>927</v>
      </c>
      <c r="F289" s="60" t="s">
        <v>160</v>
      </c>
      <c r="G289" s="65">
        <v>34653</v>
      </c>
      <c r="H289" s="67" t="e">
        <f>VLOOKUP(D289,#REF!,2)</f>
        <v>#REF!</v>
      </c>
    </row>
    <row r="290" spans="2:8">
      <c r="B290" s="52">
        <v>14</v>
      </c>
      <c r="C290" s="56" t="s">
        <v>99</v>
      </c>
      <c r="D290" s="56" t="s">
        <v>99</v>
      </c>
      <c r="E290" s="60" t="s">
        <v>760</v>
      </c>
      <c r="F290" s="60" t="s">
        <v>160</v>
      </c>
      <c r="G290" s="65">
        <v>116886</v>
      </c>
      <c r="H290" s="67" t="e">
        <f>VLOOKUP(D290,#REF!,2)</f>
        <v>#REF!</v>
      </c>
    </row>
    <row r="291" spans="2:8">
      <c r="B291" s="52">
        <v>15</v>
      </c>
      <c r="C291" s="56" t="s">
        <v>445</v>
      </c>
      <c r="D291" s="56" t="s">
        <v>445</v>
      </c>
      <c r="E291" s="60" t="s">
        <v>864</v>
      </c>
      <c r="F291" s="60" t="s">
        <v>996</v>
      </c>
      <c r="G291" s="65">
        <v>67770</v>
      </c>
      <c r="H291" s="67" t="e">
        <f>VLOOKUP(D291,#REF!,2)</f>
        <v>#REF!</v>
      </c>
    </row>
    <row r="292" spans="2:8">
      <c r="B292" s="52">
        <v>16</v>
      </c>
      <c r="C292" s="56" t="s">
        <v>506</v>
      </c>
      <c r="D292" s="56" t="s">
        <v>506</v>
      </c>
      <c r="E292" s="60" t="s">
        <v>965</v>
      </c>
      <c r="F292" s="60" t="s">
        <v>996</v>
      </c>
      <c r="G292" s="65">
        <v>32105</v>
      </c>
      <c r="H292" s="67" t="e">
        <f>VLOOKUP(D292,#REF!,2)</f>
        <v>#REF!</v>
      </c>
    </row>
    <row r="293" spans="2:8">
      <c r="B293" s="52">
        <v>17</v>
      </c>
      <c r="C293" s="56" t="s">
        <v>822</v>
      </c>
      <c r="D293" s="56" t="s">
        <v>822</v>
      </c>
      <c r="E293" s="60" t="s">
        <v>537</v>
      </c>
      <c r="F293" s="60" t="s">
        <v>560</v>
      </c>
      <c r="G293" s="65">
        <v>60066</v>
      </c>
      <c r="H293" s="67" t="e">
        <f>VLOOKUP(D293,#REF!,2)</f>
        <v>#REF!</v>
      </c>
    </row>
    <row r="294" spans="2:8">
      <c r="B294" s="52">
        <v>18</v>
      </c>
      <c r="C294" s="56" t="s">
        <v>48</v>
      </c>
      <c r="D294" s="56" t="s">
        <v>48</v>
      </c>
      <c r="E294" s="60" t="s">
        <v>50</v>
      </c>
      <c r="F294" s="60" t="s">
        <v>160</v>
      </c>
      <c r="G294" s="65">
        <v>85968</v>
      </c>
      <c r="H294" s="67" t="e">
        <f>VLOOKUP(D294,#REF!,2)</f>
        <v>#REF!</v>
      </c>
    </row>
    <row r="295" spans="2:8">
      <c r="B295" s="52">
        <v>19</v>
      </c>
      <c r="C295" s="56" t="s">
        <v>204</v>
      </c>
      <c r="D295" s="56" t="s">
        <v>204</v>
      </c>
      <c r="E295" s="60" t="s">
        <v>288</v>
      </c>
      <c r="F295" s="60" t="s">
        <v>298</v>
      </c>
      <c r="G295" s="65">
        <v>3929</v>
      </c>
      <c r="H295" s="67" t="e">
        <f>VLOOKUP(D295,#REF!,2)</f>
        <v>#REF!</v>
      </c>
    </row>
    <row r="296" spans="2:8">
      <c r="B296" s="52">
        <v>20</v>
      </c>
      <c r="C296" s="56" t="s">
        <v>64</v>
      </c>
      <c r="D296" s="56" t="s">
        <v>64</v>
      </c>
      <c r="E296" s="60" t="s">
        <v>565</v>
      </c>
      <c r="F296" s="60" t="s">
        <v>306</v>
      </c>
      <c r="G296" s="65">
        <v>6277</v>
      </c>
      <c r="H296" s="67" t="e">
        <f>VLOOKUP(D296,#REF!,2)</f>
        <v>#REF!</v>
      </c>
    </row>
    <row r="297" spans="2:8">
      <c r="B297" s="52">
        <v>21</v>
      </c>
      <c r="C297" s="56" t="s">
        <v>64</v>
      </c>
      <c r="D297" s="56" t="s">
        <v>64</v>
      </c>
      <c r="E297" s="60" t="s">
        <v>565</v>
      </c>
      <c r="F297" s="60" t="s">
        <v>160</v>
      </c>
      <c r="G297" s="65">
        <v>87825</v>
      </c>
      <c r="H297" s="67" t="e">
        <f>VLOOKUP(D297,#REF!,2)</f>
        <v>#REF!</v>
      </c>
    </row>
    <row r="298" spans="2:8">
      <c r="B298" s="52">
        <v>22</v>
      </c>
      <c r="C298" s="56" t="s">
        <v>64</v>
      </c>
      <c r="D298" s="56" t="s">
        <v>64</v>
      </c>
      <c r="E298" s="60" t="s">
        <v>565</v>
      </c>
      <c r="F298" s="60" t="s">
        <v>745</v>
      </c>
      <c r="G298" s="65">
        <v>1150</v>
      </c>
      <c r="H298" s="67" t="e">
        <f>VLOOKUP(D298,#REF!,2)</f>
        <v>#REF!</v>
      </c>
    </row>
    <row r="299" spans="2:8">
      <c r="B299" s="52">
        <v>23</v>
      </c>
      <c r="C299" s="56" t="s">
        <v>68</v>
      </c>
      <c r="D299" s="56" t="s">
        <v>68</v>
      </c>
      <c r="E299" s="60" t="s">
        <v>980</v>
      </c>
      <c r="F299" s="60" t="s">
        <v>996</v>
      </c>
      <c r="G299" s="65">
        <v>65605</v>
      </c>
      <c r="H299" s="67" t="e">
        <f>VLOOKUP(D299,#REF!,2)</f>
        <v>#REF!</v>
      </c>
    </row>
    <row r="300" spans="2:8">
      <c r="B300" s="52">
        <v>24</v>
      </c>
      <c r="C300" s="56" t="s">
        <v>807</v>
      </c>
      <c r="D300" s="56" t="s">
        <v>807</v>
      </c>
      <c r="E300" s="60" t="s">
        <v>946</v>
      </c>
      <c r="F300" s="60" t="s">
        <v>160</v>
      </c>
      <c r="G300" s="65">
        <v>18541</v>
      </c>
      <c r="H300" s="67" t="e">
        <f>VLOOKUP(D300,#REF!,2)</f>
        <v>#REF!</v>
      </c>
    </row>
    <row r="301" spans="2:8">
      <c r="B301" s="52">
        <v>25</v>
      </c>
      <c r="C301" s="56" t="s">
        <v>116</v>
      </c>
      <c r="D301" s="56" t="s">
        <v>116</v>
      </c>
      <c r="E301" s="60" t="s">
        <v>987</v>
      </c>
      <c r="F301" s="60" t="s">
        <v>560</v>
      </c>
      <c r="G301" s="65">
        <v>53868</v>
      </c>
      <c r="H301" s="67" t="e">
        <f>VLOOKUP(D301,#REF!,2)</f>
        <v>#REF!</v>
      </c>
    </row>
    <row r="302" spans="2:8">
      <c r="B302" s="52">
        <v>26</v>
      </c>
      <c r="C302" s="56" t="s">
        <v>59</v>
      </c>
      <c r="D302" s="56" t="s">
        <v>59</v>
      </c>
      <c r="E302" s="60" t="s">
        <v>887</v>
      </c>
      <c r="F302" s="60" t="s">
        <v>160</v>
      </c>
      <c r="G302" s="65">
        <v>45424</v>
      </c>
      <c r="H302" s="67" t="e">
        <f>VLOOKUP(D302,#REF!,2)</f>
        <v>#REF!</v>
      </c>
    </row>
    <row r="303" spans="2:8">
      <c r="B303" s="52">
        <v>27</v>
      </c>
      <c r="C303" s="56" t="s">
        <v>723</v>
      </c>
      <c r="D303" s="56" t="s">
        <v>723</v>
      </c>
      <c r="E303" s="60" t="s">
        <v>907</v>
      </c>
      <c r="F303" s="60" t="s">
        <v>41</v>
      </c>
      <c r="G303" s="65">
        <v>92581</v>
      </c>
      <c r="H303" s="67" t="e">
        <f>VLOOKUP(D303,#REF!,2)</f>
        <v>#REF!</v>
      </c>
    </row>
    <row r="304" spans="2:8">
      <c r="B304" s="52">
        <v>28</v>
      </c>
      <c r="C304" s="56" t="s">
        <v>526</v>
      </c>
      <c r="D304" s="56" t="s">
        <v>526</v>
      </c>
      <c r="E304" s="60" t="s">
        <v>834</v>
      </c>
      <c r="F304" s="60" t="s">
        <v>996</v>
      </c>
      <c r="G304" s="65">
        <v>92890</v>
      </c>
      <c r="H304" s="67" t="e">
        <f>VLOOKUP(D304,#REF!,2)</f>
        <v>#REF!</v>
      </c>
    </row>
    <row r="305" spans="2:8">
      <c r="B305" s="52">
        <v>29</v>
      </c>
      <c r="C305" s="56" t="s">
        <v>409</v>
      </c>
      <c r="D305" s="56" t="s">
        <v>409</v>
      </c>
      <c r="E305" s="60" t="s">
        <v>898</v>
      </c>
      <c r="F305" s="60" t="s">
        <v>298</v>
      </c>
      <c r="G305" s="65">
        <v>11345</v>
      </c>
      <c r="H305" s="67" t="e">
        <f>VLOOKUP(D305,#REF!,2)</f>
        <v>#REF!</v>
      </c>
    </row>
    <row r="306" spans="2:8">
      <c r="B306" s="52">
        <v>30</v>
      </c>
      <c r="C306" s="56" t="s">
        <v>1</v>
      </c>
      <c r="D306" s="56" t="s">
        <v>1</v>
      </c>
      <c r="E306" s="60" t="s">
        <v>951</v>
      </c>
      <c r="F306" s="60" t="s">
        <v>160</v>
      </c>
      <c r="G306" s="65">
        <v>94482</v>
      </c>
      <c r="H306" s="67" t="e">
        <f>VLOOKUP(D306,#REF!,2)</f>
        <v>#REF!</v>
      </c>
    </row>
    <row r="307" spans="2:8">
      <c r="B307" s="52">
        <v>31</v>
      </c>
      <c r="C307" s="56" t="s">
        <v>766</v>
      </c>
      <c r="D307" s="56" t="s">
        <v>766</v>
      </c>
      <c r="E307" s="60" t="s">
        <v>953</v>
      </c>
      <c r="F307" s="60" t="s">
        <v>41</v>
      </c>
      <c r="G307" s="65">
        <v>94782</v>
      </c>
      <c r="H307" s="67" t="e">
        <f>VLOOKUP(D307,#REF!,2)</f>
        <v>#REF!</v>
      </c>
    </row>
    <row r="308" spans="2:8">
      <c r="B308" s="52">
        <v>32</v>
      </c>
      <c r="C308" s="56" t="s">
        <v>385</v>
      </c>
      <c r="D308" s="56" t="s">
        <v>385</v>
      </c>
      <c r="E308" s="60" t="s">
        <v>898</v>
      </c>
      <c r="F308" s="60" t="s">
        <v>996</v>
      </c>
      <c r="G308" s="65">
        <v>79850</v>
      </c>
      <c r="H308" s="67" t="e">
        <f>VLOOKUP(D308,#REF!,2)</f>
        <v>#REF!</v>
      </c>
    </row>
    <row r="309" spans="2:8">
      <c r="B309" s="52">
        <v>33</v>
      </c>
      <c r="C309" s="56" t="s">
        <v>821</v>
      </c>
      <c r="D309" s="56" t="s">
        <v>821</v>
      </c>
      <c r="E309" s="60" t="s">
        <v>911</v>
      </c>
      <c r="F309" s="60" t="s">
        <v>560</v>
      </c>
      <c r="G309" s="65">
        <v>68956</v>
      </c>
      <c r="H309" s="67" t="e">
        <f>VLOOKUP(D309,#REF!,2)</f>
        <v>#REF!</v>
      </c>
    </row>
    <row r="310" spans="2:8">
      <c r="B310" s="52">
        <v>34</v>
      </c>
      <c r="C310" s="56" t="s">
        <v>806</v>
      </c>
      <c r="D310" s="56" t="s">
        <v>806</v>
      </c>
      <c r="E310" s="60" t="s">
        <v>909</v>
      </c>
      <c r="F310" s="60" t="s">
        <v>160</v>
      </c>
      <c r="G310" s="65">
        <v>29391</v>
      </c>
      <c r="H310" s="67" t="e">
        <f>VLOOKUP(D310,#REF!,2)</f>
        <v>#REF!</v>
      </c>
    </row>
    <row r="311" spans="2:8">
      <c r="B311" s="52">
        <v>35</v>
      </c>
      <c r="C311" s="56" t="s">
        <v>321</v>
      </c>
      <c r="D311" s="56" t="s">
        <v>321</v>
      </c>
      <c r="E311" s="60" t="s">
        <v>906</v>
      </c>
      <c r="F311" s="60" t="s">
        <v>160</v>
      </c>
      <c r="G311" s="65">
        <v>150204</v>
      </c>
      <c r="H311" s="67" t="e">
        <f>VLOOKUP(D311,#REF!,2)</f>
        <v>#REF!</v>
      </c>
    </row>
    <row r="312" spans="2:8">
      <c r="B312" s="52">
        <v>36</v>
      </c>
      <c r="C312" s="56" t="s">
        <v>803</v>
      </c>
      <c r="D312" s="56" t="s">
        <v>803</v>
      </c>
      <c r="E312" s="60" t="s">
        <v>613</v>
      </c>
      <c r="F312" s="60" t="s">
        <v>160</v>
      </c>
      <c r="G312" s="65">
        <v>57479</v>
      </c>
      <c r="H312" s="67" t="e">
        <f>VLOOKUP(D312,#REF!,2)</f>
        <v>#REF!</v>
      </c>
    </row>
    <row r="313" spans="2:8">
      <c r="B313" s="52">
        <v>37</v>
      </c>
      <c r="C313" s="56" t="s">
        <v>804</v>
      </c>
      <c r="D313" s="56" t="s">
        <v>804</v>
      </c>
      <c r="E313" s="60" t="s">
        <v>908</v>
      </c>
      <c r="F313" s="60" t="s">
        <v>160</v>
      </c>
      <c r="G313" s="65">
        <v>60637</v>
      </c>
      <c r="H313" s="67" t="e">
        <f>VLOOKUP(D313,#REF!,2)</f>
        <v>#REF!</v>
      </c>
    </row>
    <row r="314" spans="2:8">
      <c r="B314" s="52">
        <v>38</v>
      </c>
      <c r="C314" s="56" t="s">
        <v>370</v>
      </c>
      <c r="D314" s="56" t="s">
        <v>370</v>
      </c>
      <c r="E314" s="60" t="s">
        <v>458</v>
      </c>
      <c r="F314" s="60" t="s">
        <v>305</v>
      </c>
      <c r="G314" s="65">
        <v>91559</v>
      </c>
      <c r="H314" s="67" t="e">
        <f>VLOOKUP(D314,#REF!,2)</f>
        <v>#REF!</v>
      </c>
    </row>
    <row r="315" spans="2:8">
      <c r="B315" s="52">
        <v>39</v>
      </c>
      <c r="C315" s="56" t="s">
        <v>370</v>
      </c>
      <c r="D315" s="56" t="s">
        <v>370</v>
      </c>
      <c r="E315" s="60" t="s">
        <v>458</v>
      </c>
      <c r="F315" s="60" t="s">
        <v>569</v>
      </c>
      <c r="G315" s="65">
        <v>34311</v>
      </c>
      <c r="H315" s="67" t="e">
        <f>VLOOKUP(D315,#REF!,2)</f>
        <v>#REF!</v>
      </c>
    </row>
    <row r="316" spans="2:8">
      <c r="B316" s="52">
        <v>40</v>
      </c>
      <c r="C316" s="56" t="s">
        <v>674</v>
      </c>
      <c r="D316" s="56" t="s">
        <v>674</v>
      </c>
      <c r="E316" s="60" t="s">
        <v>940</v>
      </c>
      <c r="F316" s="60" t="s">
        <v>160</v>
      </c>
      <c r="G316" s="65">
        <v>65521</v>
      </c>
      <c r="H316" s="67" t="e">
        <f>VLOOKUP(D316,#REF!,2)</f>
        <v>#REF!</v>
      </c>
    </row>
    <row r="317" spans="2:8">
      <c r="B317" s="52">
        <v>41</v>
      </c>
      <c r="C317" s="56" t="s">
        <v>179</v>
      </c>
      <c r="D317" s="56" t="s">
        <v>179</v>
      </c>
      <c r="E317" s="60" t="s">
        <v>958</v>
      </c>
      <c r="F317" s="60" t="s">
        <v>160</v>
      </c>
      <c r="G317" s="65">
        <v>60054</v>
      </c>
      <c r="H317" s="67" t="e">
        <f>VLOOKUP(D317,#REF!,2)</f>
        <v>#REF!</v>
      </c>
    </row>
    <row r="318" spans="2:8">
      <c r="B318" s="52">
        <v>42</v>
      </c>
      <c r="C318" s="56" t="s">
        <v>233</v>
      </c>
      <c r="D318" s="56" t="s">
        <v>233</v>
      </c>
      <c r="E318" s="60" t="s">
        <v>464</v>
      </c>
      <c r="F318" s="60" t="s">
        <v>160</v>
      </c>
      <c r="G318" s="65">
        <v>65051</v>
      </c>
      <c r="H318" s="67" t="e">
        <f>VLOOKUP(D318,#REF!,2)</f>
        <v>#REF!</v>
      </c>
    </row>
    <row r="319" spans="2:8">
      <c r="B319" s="52">
        <v>43</v>
      </c>
      <c r="C319" s="56" t="s">
        <v>782</v>
      </c>
      <c r="D319" s="56" t="s">
        <v>782</v>
      </c>
      <c r="E319" s="60" t="s">
        <v>903</v>
      </c>
      <c r="F319" s="60" t="s">
        <v>41</v>
      </c>
      <c r="G319" s="65">
        <v>66315</v>
      </c>
      <c r="H319" s="67" t="e">
        <f>VLOOKUP(D319,#REF!,2)</f>
        <v>#REF!</v>
      </c>
    </row>
    <row r="320" spans="2:8">
      <c r="B320" s="52">
        <v>44</v>
      </c>
      <c r="C320" s="56" t="s">
        <v>782</v>
      </c>
      <c r="D320" s="56" t="s">
        <v>782</v>
      </c>
      <c r="E320" s="60" t="s">
        <v>903</v>
      </c>
      <c r="F320" s="60" t="s">
        <v>298</v>
      </c>
      <c r="G320" s="65">
        <v>25921</v>
      </c>
      <c r="H320" s="67" t="e">
        <f>VLOOKUP(D320,#REF!,2)</f>
        <v>#REF!</v>
      </c>
    </row>
    <row r="321" spans="2:8">
      <c r="B321" s="52">
        <v>45</v>
      </c>
      <c r="C321" s="56" t="s">
        <v>278</v>
      </c>
      <c r="D321" s="56" t="s">
        <v>278</v>
      </c>
      <c r="E321" s="60" t="s">
        <v>903</v>
      </c>
      <c r="F321" s="60" t="s">
        <v>838</v>
      </c>
      <c r="G321" s="65">
        <v>23139</v>
      </c>
      <c r="H321" s="67" t="e">
        <f>VLOOKUP(D321,#REF!,2)</f>
        <v>#REF!</v>
      </c>
    </row>
    <row r="322" spans="2:8">
      <c r="B322" s="52">
        <v>46</v>
      </c>
      <c r="C322" s="56" t="s">
        <v>278</v>
      </c>
      <c r="D322" s="56" t="s">
        <v>278</v>
      </c>
      <c r="E322" s="60" t="s">
        <v>903</v>
      </c>
      <c r="F322" s="60" t="s">
        <v>560</v>
      </c>
      <c r="G322" s="65">
        <v>52586</v>
      </c>
      <c r="H322" s="67" t="e">
        <f>VLOOKUP(D322,#REF!,2)</f>
        <v>#REF!</v>
      </c>
    </row>
    <row r="323" spans="2:8">
      <c r="B323" s="52">
        <v>47</v>
      </c>
      <c r="C323" s="56" t="s">
        <v>731</v>
      </c>
      <c r="D323" s="56" t="s">
        <v>731</v>
      </c>
      <c r="E323" s="60" t="s">
        <v>886</v>
      </c>
      <c r="F323" s="60" t="s">
        <v>305</v>
      </c>
      <c r="G323" s="65">
        <v>50849</v>
      </c>
      <c r="H323" s="67" t="e">
        <f>VLOOKUP(D323,#REF!,2)</f>
        <v>#REF!</v>
      </c>
    </row>
    <row r="324" spans="2:8">
      <c r="B324" s="52">
        <v>48</v>
      </c>
      <c r="C324" s="56" t="s">
        <v>734</v>
      </c>
      <c r="D324" s="56" t="s">
        <v>734</v>
      </c>
      <c r="E324" s="60" t="s">
        <v>500</v>
      </c>
      <c r="F324" s="60" t="s">
        <v>41</v>
      </c>
      <c r="G324" s="65">
        <v>18091</v>
      </c>
      <c r="H324" s="67" t="e">
        <f>VLOOKUP(D324,#REF!,2)</f>
        <v>#REF!</v>
      </c>
    </row>
    <row r="325" spans="2:8">
      <c r="B325" s="52">
        <v>49</v>
      </c>
      <c r="C325" s="56" t="s">
        <v>729</v>
      </c>
      <c r="D325" s="56" t="s">
        <v>729</v>
      </c>
      <c r="E325" s="60" t="s">
        <v>885</v>
      </c>
      <c r="F325" s="60" t="s">
        <v>160</v>
      </c>
      <c r="G325" s="65">
        <v>87339</v>
      </c>
      <c r="H325" s="67" t="e">
        <f>VLOOKUP(D325,#REF!,2)</f>
        <v>#REF!</v>
      </c>
    </row>
    <row r="326" spans="2:8">
      <c r="B326" s="52">
        <v>50</v>
      </c>
      <c r="C326" s="56" t="s">
        <v>478</v>
      </c>
      <c r="D326" s="56" t="s">
        <v>478</v>
      </c>
      <c r="E326" s="60" t="s">
        <v>487</v>
      </c>
      <c r="F326" s="60" t="s">
        <v>160</v>
      </c>
      <c r="G326" s="65">
        <v>30170</v>
      </c>
      <c r="H326" s="67" t="e">
        <f>VLOOKUP(D326,#REF!,2)</f>
        <v>#REF!</v>
      </c>
    </row>
    <row r="327" spans="2:8">
      <c r="B327" s="52">
        <v>51</v>
      </c>
      <c r="C327" s="56" t="s">
        <v>260</v>
      </c>
      <c r="D327" s="56" t="s">
        <v>260</v>
      </c>
      <c r="E327" s="60" t="s">
        <v>956</v>
      </c>
      <c r="F327" s="60" t="s">
        <v>160</v>
      </c>
      <c r="G327" s="65">
        <v>29949</v>
      </c>
      <c r="H327" s="67" t="e">
        <f>VLOOKUP(D327,#REF!,2)</f>
        <v>#REF!</v>
      </c>
    </row>
    <row r="328" spans="2:8">
      <c r="B328" s="52">
        <v>52</v>
      </c>
      <c r="C328" s="56" t="s">
        <v>708</v>
      </c>
      <c r="D328" s="56" t="s">
        <v>708</v>
      </c>
      <c r="E328" s="60" t="s">
        <v>878</v>
      </c>
      <c r="F328" s="60" t="s">
        <v>305</v>
      </c>
      <c r="G328" s="65">
        <v>15490</v>
      </c>
      <c r="H328" s="67" t="e">
        <f>VLOOKUP(D328,#REF!,2)</f>
        <v>#REF!</v>
      </c>
    </row>
    <row r="329" spans="2:8">
      <c r="B329" s="52">
        <v>53</v>
      </c>
      <c r="C329" s="56" t="s">
        <v>708</v>
      </c>
      <c r="D329" s="56" t="s">
        <v>708</v>
      </c>
      <c r="E329" s="60" t="s">
        <v>878</v>
      </c>
      <c r="F329" s="60" t="s">
        <v>569</v>
      </c>
      <c r="G329" s="65">
        <v>1639</v>
      </c>
      <c r="H329" s="67" t="e">
        <f>VLOOKUP(D329,#REF!,2)</f>
        <v>#REF!</v>
      </c>
    </row>
    <row r="330" spans="2:8">
      <c r="B330" s="52">
        <v>54</v>
      </c>
      <c r="C330" s="56" t="s">
        <v>708</v>
      </c>
      <c r="D330" s="56" t="s">
        <v>708</v>
      </c>
      <c r="E330" s="60" t="s">
        <v>878</v>
      </c>
      <c r="F330" s="60" t="s">
        <v>191</v>
      </c>
      <c r="G330" s="65">
        <v>8784</v>
      </c>
      <c r="H330" s="67" t="e">
        <f>VLOOKUP(D330,#REF!,2)</f>
        <v>#REF!</v>
      </c>
    </row>
    <row r="331" spans="2:8">
      <c r="B331" s="52">
        <v>55</v>
      </c>
      <c r="C331" s="56" t="s">
        <v>708</v>
      </c>
      <c r="D331" s="56" t="s">
        <v>708</v>
      </c>
      <c r="E331" s="60" t="s">
        <v>878</v>
      </c>
      <c r="F331" s="60" t="s">
        <v>919</v>
      </c>
      <c r="G331" s="65">
        <v>4091</v>
      </c>
      <c r="H331" s="67" t="e">
        <f>VLOOKUP(D331,#REF!,2)</f>
        <v>#REF!</v>
      </c>
    </row>
    <row r="332" spans="2:8">
      <c r="B332" s="52">
        <v>56</v>
      </c>
      <c r="C332" s="56" t="s">
        <v>660</v>
      </c>
      <c r="D332" s="56" t="s">
        <v>660</v>
      </c>
      <c r="E332" s="60" t="s">
        <v>938</v>
      </c>
      <c r="F332" s="60" t="s">
        <v>305</v>
      </c>
      <c r="G332" s="65">
        <v>205852</v>
      </c>
      <c r="H332" s="67" t="e">
        <f>VLOOKUP(D332,#REF!,2)</f>
        <v>#REF!</v>
      </c>
    </row>
    <row r="333" spans="2:8">
      <c r="B333" s="52">
        <v>57</v>
      </c>
      <c r="C333" s="56" t="s">
        <v>143</v>
      </c>
      <c r="D333" s="56" t="s">
        <v>143</v>
      </c>
      <c r="E333" s="60" t="s">
        <v>284</v>
      </c>
      <c r="F333" s="60" t="s">
        <v>706</v>
      </c>
      <c r="G333" s="65">
        <v>11134</v>
      </c>
      <c r="H333" s="67" t="e">
        <f>VLOOKUP(D333,#REF!,2)</f>
        <v>#REF!</v>
      </c>
    </row>
    <row r="334" spans="2:8">
      <c r="B334" s="52">
        <v>58</v>
      </c>
      <c r="C334" s="56" t="s">
        <v>143</v>
      </c>
      <c r="D334" s="56" t="s">
        <v>143</v>
      </c>
      <c r="E334" s="60" t="s">
        <v>284</v>
      </c>
      <c r="F334" s="60" t="s">
        <v>160</v>
      </c>
      <c r="G334" s="65">
        <v>46932</v>
      </c>
      <c r="H334" s="67" t="e">
        <f>VLOOKUP(D334,#REF!,2)</f>
        <v>#REF!</v>
      </c>
    </row>
    <row r="335" spans="2:8">
      <c r="B335" s="52">
        <v>59</v>
      </c>
      <c r="C335" s="56" t="s">
        <v>219</v>
      </c>
      <c r="D335" s="56" t="s">
        <v>219</v>
      </c>
      <c r="E335" s="60" t="s">
        <v>942</v>
      </c>
      <c r="F335" s="60" t="s">
        <v>41</v>
      </c>
      <c r="G335" s="65">
        <v>71216</v>
      </c>
      <c r="H335" s="67" t="e">
        <f>VLOOKUP(D335,#REF!,2)</f>
        <v>#REF!</v>
      </c>
    </row>
    <row r="336" spans="2:8">
      <c r="B336" s="52">
        <v>60</v>
      </c>
      <c r="C336" s="56" t="s">
        <v>23</v>
      </c>
      <c r="D336" s="56" t="s">
        <v>23</v>
      </c>
      <c r="E336" s="60" t="s">
        <v>610</v>
      </c>
      <c r="F336" s="60" t="s">
        <v>706</v>
      </c>
      <c r="G336" s="65">
        <v>2624</v>
      </c>
      <c r="H336" s="67" t="e">
        <f>VLOOKUP(D336,#REF!,2)</f>
        <v>#REF!</v>
      </c>
    </row>
    <row r="337" spans="2:8">
      <c r="B337" s="52">
        <v>61</v>
      </c>
      <c r="C337" s="56" t="s">
        <v>23</v>
      </c>
      <c r="D337" s="56" t="s">
        <v>23</v>
      </c>
      <c r="E337" s="60" t="s">
        <v>610</v>
      </c>
      <c r="F337" s="60" t="s">
        <v>160</v>
      </c>
      <c r="G337" s="65">
        <v>67201</v>
      </c>
      <c r="H337" s="67" t="e">
        <f>VLOOKUP(D337,#REF!,2)</f>
        <v>#REF!</v>
      </c>
    </row>
    <row r="338" spans="2:8">
      <c r="B338" s="52">
        <v>62</v>
      </c>
      <c r="C338" s="56" t="s">
        <v>365</v>
      </c>
      <c r="D338" s="56" t="s">
        <v>365</v>
      </c>
      <c r="E338" s="60" t="s">
        <v>894</v>
      </c>
      <c r="F338" s="60" t="s">
        <v>305</v>
      </c>
      <c r="G338" s="65">
        <v>91905</v>
      </c>
      <c r="H338" s="67" t="e">
        <f>VLOOKUP(D338,#REF!,2)</f>
        <v>#REF!</v>
      </c>
    </row>
    <row r="339" spans="2:8">
      <c r="B339" s="52">
        <v>63</v>
      </c>
      <c r="C339" s="56" t="s">
        <v>365</v>
      </c>
      <c r="D339" s="56" t="s">
        <v>365</v>
      </c>
      <c r="E339" s="60" t="s">
        <v>894</v>
      </c>
      <c r="F339" s="60" t="s">
        <v>569</v>
      </c>
      <c r="G339" s="65">
        <v>1264</v>
      </c>
      <c r="H339" s="67" t="e">
        <f>VLOOKUP(D339,#REF!,2)</f>
        <v>#REF!</v>
      </c>
    </row>
    <row r="340" spans="2:8">
      <c r="B340" s="52">
        <v>64</v>
      </c>
      <c r="C340" s="56" t="s">
        <v>365</v>
      </c>
      <c r="D340" s="56" t="s">
        <v>365</v>
      </c>
      <c r="E340" s="60" t="s">
        <v>894</v>
      </c>
      <c r="F340" s="60" t="s">
        <v>191</v>
      </c>
      <c r="G340" s="65">
        <v>7362</v>
      </c>
      <c r="H340" s="67" t="e">
        <f>VLOOKUP(D340,#REF!,2)</f>
        <v>#REF!</v>
      </c>
    </row>
    <row r="341" spans="2:8">
      <c r="B341" s="52">
        <v>65</v>
      </c>
      <c r="C341" s="56" t="s">
        <v>365</v>
      </c>
      <c r="D341" s="56" t="s">
        <v>365</v>
      </c>
      <c r="E341" s="60" t="s">
        <v>894</v>
      </c>
      <c r="F341" s="60" t="s">
        <v>919</v>
      </c>
      <c r="G341" s="65">
        <v>5801</v>
      </c>
      <c r="H341" s="67" t="e">
        <f>VLOOKUP(D341,#REF!,2)</f>
        <v>#REF!</v>
      </c>
    </row>
    <row r="342" spans="2:8">
      <c r="B342" s="52">
        <v>66</v>
      </c>
      <c r="C342" s="56" t="s">
        <v>133</v>
      </c>
      <c r="D342" s="56" t="s">
        <v>133</v>
      </c>
      <c r="E342" s="60" t="s">
        <v>895</v>
      </c>
      <c r="F342" s="60" t="s">
        <v>41</v>
      </c>
      <c r="G342" s="65">
        <v>14716</v>
      </c>
      <c r="H342" s="67" t="e">
        <f>VLOOKUP(D342,#REF!,2)</f>
        <v>#REF!</v>
      </c>
    </row>
    <row r="343" spans="2:8">
      <c r="B343" s="52">
        <v>67</v>
      </c>
      <c r="C343" s="56" t="s">
        <v>240</v>
      </c>
      <c r="D343" s="56" t="s">
        <v>240</v>
      </c>
      <c r="E343" s="60" t="s">
        <v>250</v>
      </c>
      <c r="F343" s="60" t="s">
        <v>41</v>
      </c>
      <c r="G343" s="65">
        <v>6740</v>
      </c>
      <c r="H343" s="67" t="e">
        <f>VLOOKUP(D343,#REF!,2)</f>
        <v>#REF!</v>
      </c>
    </row>
    <row r="344" spans="2:8">
      <c r="B344" s="52">
        <v>68</v>
      </c>
      <c r="C344" s="56" t="s">
        <v>597</v>
      </c>
      <c r="D344" s="56" t="s">
        <v>597</v>
      </c>
      <c r="E344" s="60" t="s">
        <v>904</v>
      </c>
      <c r="F344" s="60" t="s">
        <v>305</v>
      </c>
      <c r="G344" s="65">
        <v>8674</v>
      </c>
      <c r="H344" s="67" t="e">
        <f>VLOOKUP(D344,#REF!,2)</f>
        <v>#REF!</v>
      </c>
    </row>
    <row r="345" spans="2:8">
      <c r="B345" s="52">
        <v>69</v>
      </c>
      <c r="C345" s="56" t="s">
        <v>76</v>
      </c>
      <c r="D345" s="56" t="s">
        <v>76</v>
      </c>
      <c r="E345" s="60" t="s">
        <v>866</v>
      </c>
      <c r="F345" s="60" t="s">
        <v>41</v>
      </c>
      <c r="G345" s="65">
        <v>5261</v>
      </c>
      <c r="H345" s="67" t="e">
        <f>VLOOKUP(D345,#REF!,2)</f>
        <v>#REF!</v>
      </c>
    </row>
    <row r="346" spans="2:8">
      <c r="B346" s="52">
        <v>70</v>
      </c>
      <c r="C346" s="56" t="s">
        <v>344</v>
      </c>
      <c r="D346" s="56" t="s">
        <v>344</v>
      </c>
      <c r="E346" s="60" t="s">
        <v>681</v>
      </c>
      <c r="F346" s="60" t="s">
        <v>160</v>
      </c>
      <c r="G346" s="65">
        <v>102015</v>
      </c>
      <c r="H346" s="67" t="e">
        <f>VLOOKUP(D346,#REF!,2)</f>
        <v>#REF!</v>
      </c>
    </row>
    <row r="347" spans="2:8">
      <c r="B347" s="52">
        <v>71</v>
      </c>
      <c r="C347" s="56" t="s">
        <v>149</v>
      </c>
      <c r="D347" s="56" t="s">
        <v>149</v>
      </c>
      <c r="E347" s="60" t="s">
        <v>681</v>
      </c>
      <c r="F347" s="60" t="s">
        <v>298</v>
      </c>
      <c r="G347" s="65">
        <v>6444</v>
      </c>
      <c r="H347" s="67" t="e">
        <f>VLOOKUP(D347,#REF!,2)</f>
        <v>#REF!</v>
      </c>
    </row>
    <row r="348" spans="2:8">
      <c r="B348" s="52">
        <v>72</v>
      </c>
      <c r="C348" s="56" t="s">
        <v>725</v>
      </c>
      <c r="D348" s="56" t="s">
        <v>725</v>
      </c>
      <c r="E348" s="60" t="s">
        <v>72</v>
      </c>
      <c r="F348" s="60" t="s">
        <v>160</v>
      </c>
      <c r="G348" s="65">
        <v>44538</v>
      </c>
      <c r="H348" s="67" t="e">
        <f>VLOOKUP(D348,#REF!,2)</f>
        <v>#REF!</v>
      </c>
    </row>
    <row r="349" spans="2:8">
      <c r="B349" s="52">
        <v>73</v>
      </c>
      <c r="C349" s="56" t="s">
        <v>125</v>
      </c>
      <c r="D349" s="56" t="s">
        <v>125</v>
      </c>
      <c r="E349" s="60" t="s">
        <v>730</v>
      </c>
      <c r="F349" s="60" t="s">
        <v>41</v>
      </c>
      <c r="G349" s="65">
        <v>164254</v>
      </c>
      <c r="H349" s="67" t="e">
        <f>VLOOKUP(D349,#REF!,2)</f>
        <v>#REF!</v>
      </c>
    </row>
    <row r="350" spans="2:8">
      <c r="B350" s="52">
        <v>74</v>
      </c>
      <c r="C350" s="56" t="s">
        <v>125</v>
      </c>
      <c r="D350" s="56" t="s">
        <v>125</v>
      </c>
      <c r="E350" s="60" t="s">
        <v>730</v>
      </c>
      <c r="F350" s="60" t="s">
        <v>298</v>
      </c>
      <c r="G350" s="65">
        <v>49991</v>
      </c>
      <c r="H350" s="67" t="e">
        <f>VLOOKUP(D350,#REF!,2)</f>
        <v>#REF!</v>
      </c>
    </row>
    <row r="351" spans="2:8">
      <c r="B351" s="52">
        <v>75</v>
      </c>
      <c r="C351" s="56" t="s">
        <v>802</v>
      </c>
      <c r="D351" s="56" t="s">
        <v>802</v>
      </c>
      <c r="E351" s="60" t="s">
        <v>976</v>
      </c>
      <c r="F351" s="60" t="s">
        <v>996</v>
      </c>
      <c r="G351" s="65">
        <v>54244</v>
      </c>
      <c r="H351" s="67" t="e">
        <f>VLOOKUP(D351,#REF!,2)</f>
        <v>#REF!</v>
      </c>
    </row>
    <row r="352" spans="2:8">
      <c r="B352" s="52">
        <v>76</v>
      </c>
      <c r="C352" s="56" t="s">
        <v>151</v>
      </c>
      <c r="D352" s="56" t="s">
        <v>151</v>
      </c>
      <c r="E352" s="60" t="s">
        <v>681</v>
      </c>
      <c r="F352" s="60" t="s">
        <v>996</v>
      </c>
      <c r="G352" s="65">
        <v>88906</v>
      </c>
      <c r="H352" s="67" t="e">
        <f>VLOOKUP(D352,#REF!,2)</f>
        <v>#REF!</v>
      </c>
    </row>
    <row r="353" spans="2:8">
      <c r="B353" s="52">
        <v>77</v>
      </c>
      <c r="C353" s="56" t="s">
        <v>818</v>
      </c>
      <c r="D353" s="56" t="s">
        <v>818</v>
      </c>
      <c r="E353" s="60" t="s">
        <v>742</v>
      </c>
      <c r="F353" s="60" t="s">
        <v>560</v>
      </c>
      <c r="G353" s="65">
        <v>55861</v>
      </c>
      <c r="H353" s="67" t="e">
        <f>VLOOKUP(D353,#REF!,2)</f>
        <v>#REF!</v>
      </c>
    </row>
    <row r="354" spans="2:8">
      <c r="B354" s="52">
        <v>78</v>
      </c>
      <c r="C354" s="56" t="s">
        <v>816</v>
      </c>
      <c r="D354" s="56" t="s">
        <v>816</v>
      </c>
      <c r="E354" s="60" t="s">
        <v>681</v>
      </c>
      <c r="F354" s="60" t="s">
        <v>838</v>
      </c>
      <c r="G354" s="65">
        <v>42997</v>
      </c>
      <c r="H354" s="67" t="e">
        <f>VLOOKUP(D354,#REF!,2)</f>
        <v>#REF!</v>
      </c>
    </row>
    <row r="355" spans="2:8">
      <c r="B355" s="52">
        <v>79</v>
      </c>
      <c r="C355" s="56" t="s">
        <v>816</v>
      </c>
      <c r="D355" s="56" t="s">
        <v>816</v>
      </c>
      <c r="E355" s="60" t="s">
        <v>681</v>
      </c>
      <c r="F355" s="60" t="s">
        <v>560</v>
      </c>
      <c r="G355" s="65">
        <v>40869</v>
      </c>
      <c r="H355" s="67" t="e">
        <f>VLOOKUP(D355,#REF!,2)</f>
        <v>#REF!</v>
      </c>
    </row>
    <row r="356" spans="2:8">
      <c r="B356" s="52">
        <v>80</v>
      </c>
      <c r="C356" s="56" t="s">
        <v>246</v>
      </c>
      <c r="D356" s="56" t="s">
        <v>246</v>
      </c>
      <c r="E356" s="60" t="s">
        <v>730</v>
      </c>
      <c r="F356" s="60" t="s">
        <v>560</v>
      </c>
      <c r="G356" s="65">
        <v>45071</v>
      </c>
      <c r="H356" s="67" t="e">
        <f>VLOOKUP(D356,#REF!,2)</f>
        <v>#REF!</v>
      </c>
    </row>
    <row r="357" spans="2:8">
      <c r="B357" s="52">
        <v>81</v>
      </c>
      <c r="C357" s="56" t="s">
        <v>101</v>
      </c>
      <c r="D357" s="56" t="s">
        <v>101</v>
      </c>
      <c r="E357" s="60" t="s">
        <v>917</v>
      </c>
      <c r="F357" s="60" t="s">
        <v>41</v>
      </c>
      <c r="G357" s="65">
        <v>65888</v>
      </c>
      <c r="H357" s="67" t="e">
        <f>VLOOKUP(D357,#REF!,2)</f>
        <v>#REF!</v>
      </c>
    </row>
    <row r="358" spans="2:8">
      <c r="B358" s="52">
        <v>82</v>
      </c>
      <c r="C358" s="56" t="s">
        <v>101</v>
      </c>
      <c r="D358" s="56" t="s">
        <v>101</v>
      </c>
      <c r="E358" s="60" t="s">
        <v>917</v>
      </c>
      <c r="F358" s="60" t="s">
        <v>160</v>
      </c>
      <c r="G358" s="65">
        <v>37227</v>
      </c>
      <c r="H358" s="67" t="e">
        <f>VLOOKUP(D358,#REF!,2)</f>
        <v>#REF!</v>
      </c>
    </row>
    <row r="359" spans="2:8">
      <c r="B359" s="52">
        <v>83</v>
      </c>
      <c r="C359" s="56" t="s">
        <v>576</v>
      </c>
      <c r="D359" s="56" t="s">
        <v>576</v>
      </c>
      <c r="E359" s="60" t="s">
        <v>794</v>
      </c>
      <c r="F359" s="60" t="s">
        <v>996</v>
      </c>
      <c r="G359" s="65">
        <v>61911</v>
      </c>
      <c r="H359" s="67" t="e">
        <f>VLOOKUP(D359,#REF!,2)</f>
        <v>#REF!</v>
      </c>
    </row>
    <row r="360" spans="2:8">
      <c r="B360" s="52">
        <v>84</v>
      </c>
      <c r="C360" s="56" t="s">
        <v>724</v>
      </c>
      <c r="D360" s="56" t="s">
        <v>724</v>
      </c>
      <c r="E360" s="60" t="s">
        <v>592</v>
      </c>
      <c r="F360" s="60" t="s">
        <v>920</v>
      </c>
      <c r="G360" s="65">
        <v>1563</v>
      </c>
      <c r="H360" s="67" t="e">
        <f>VLOOKUP(D360,#REF!,2)</f>
        <v>#REF!</v>
      </c>
    </row>
    <row r="361" spans="2:8">
      <c r="B361" s="52">
        <v>85</v>
      </c>
      <c r="C361" s="56" t="s">
        <v>724</v>
      </c>
      <c r="D361" s="56" t="s">
        <v>724</v>
      </c>
      <c r="E361" s="60" t="s">
        <v>592</v>
      </c>
      <c r="F361" s="60" t="s">
        <v>160</v>
      </c>
      <c r="G361" s="65">
        <v>28951</v>
      </c>
      <c r="H361" s="67" t="e">
        <f>VLOOKUP(D361,#REF!,2)</f>
        <v>#REF!</v>
      </c>
    </row>
    <row r="362" spans="2:8">
      <c r="B362" s="52">
        <v>86</v>
      </c>
      <c r="C362" s="56" t="s">
        <v>545</v>
      </c>
      <c r="D362" s="56" t="s">
        <v>545</v>
      </c>
      <c r="E362" s="60" t="s">
        <v>884</v>
      </c>
      <c r="F362" s="60" t="s">
        <v>921</v>
      </c>
      <c r="G362" s="65">
        <v>522</v>
      </c>
      <c r="H362" s="67" t="e">
        <f>VLOOKUP(D362,#REF!,2)</f>
        <v>#REF!</v>
      </c>
    </row>
    <row r="363" spans="2:8">
      <c r="B363" s="52">
        <v>87</v>
      </c>
      <c r="C363" s="56" t="s">
        <v>728</v>
      </c>
      <c r="D363" s="56" t="s">
        <v>728</v>
      </c>
      <c r="E363" s="60" t="s">
        <v>645</v>
      </c>
      <c r="F363" s="60" t="s">
        <v>305</v>
      </c>
      <c r="G363" s="65">
        <v>9510</v>
      </c>
      <c r="H363" s="67" t="e">
        <f>VLOOKUP(D363,#REF!,2)</f>
        <v>#REF!</v>
      </c>
    </row>
    <row r="364" spans="2:8">
      <c r="B364" s="52">
        <v>88</v>
      </c>
      <c r="C364" s="56" t="s">
        <v>519</v>
      </c>
      <c r="D364" s="56" t="s">
        <v>519</v>
      </c>
      <c r="E364" s="60" t="s">
        <v>325</v>
      </c>
      <c r="F364" s="60" t="s">
        <v>41</v>
      </c>
      <c r="G364" s="65">
        <v>1469</v>
      </c>
      <c r="H364" s="67" t="e">
        <f>VLOOKUP(D364,#REF!,2)</f>
        <v>#REF!</v>
      </c>
    </row>
    <row r="365" spans="2:8">
      <c r="B365" s="52">
        <v>89</v>
      </c>
      <c r="C365" s="56" t="s">
        <v>103</v>
      </c>
      <c r="D365" s="56" t="s">
        <v>103</v>
      </c>
      <c r="E365" s="60" t="s">
        <v>450</v>
      </c>
      <c r="F365" s="60" t="s">
        <v>160</v>
      </c>
      <c r="G365" s="65">
        <v>47920</v>
      </c>
      <c r="H365" s="67" t="e">
        <f>VLOOKUP(D365,#REF!,2)</f>
        <v>#REF!</v>
      </c>
    </row>
    <row r="366" spans="2:8">
      <c r="B366" s="52">
        <v>90</v>
      </c>
      <c r="C366" s="56" t="s">
        <v>410</v>
      </c>
      <c r="D366" s="56" t="s">
        <v>410</v>
      </c>
      <c r="E366" s="60" t="s">
        <v>397</v>
      </c>
      <c r="F366" s="60" t="s">
        <v>996</v>
      </c>
      <c r="G366" s="65">
        <v>66624</v>
      </c>
      <c r="H366" s="67" t="e">
        <f>VLOOKUP(D366,#REF!,2)</f>
        <v>#REF!</v>
      </c>
    </row>
    <row r="367" spans="2:8">
      <c r="B367" s="52">
        <v>91</v>
      </c>
      <c r="C367" s="56" t="s">
        <v>401</v>
      </c>
      <c r="D367" s="56" t="s">
        <v>401</v>
      </c>
      <c r="E367" s="60" t="s">
        <v>574</v>
      </c>
      <c r="F367" s="60" t="s">
        <v>305</v>
      </c>
      <c r="G367" s="65">
        <v>29052</v>
      </c>
      <c r="H367" s="67" t="e">
        <f>VLOOKUP(D367,#REF!,2)</f>
        <v>#REF!</v>
      </c>
    </row>
    <row r="368" spans="2:8">
      <c r="B368" s="52">
        <v>92</v>
      </c>
      <c r="C368" s="56" t="s">
        <v>401</v>
      </c>
      <c r="D368" s="56" t="s">
        <v>401</v>
      </c>
      <c r="E368" s="60" t="s">
        <v>574</v>
      </c>
      <c r="F368" s="60" t="s">
        <v>919</v>
      </c>
      <c r="G368" s="65">
        <v>2055</v>
      </c>
      <c r="H368" s="67" t="e">
        <f>VLOOKUP(D368,#REF!,2)</f>
        <v>#REF!</v>
      </c>
    </row>
    <row r="369" spans="2:8">
      <c r="B369" s="52">
        <v>93</v>
      </c>
      <c r="C369" s="56" t="s">
        <v>399</v>
      </c>
      <c r="D369" s="56" t="s">
        <v>399</v>
      </c>
      <c r="E369" s="60" t="s">
        <v>369</v>
      </c>
      <c r="F369" s="60" t="s">
        <v>160</v>
      </c>
      <c r="G369" s="65">
        <v>234613</v>
      </c>
      <c r="H369" s="67" t="e">
        <f>VLOOKUP(D369,#REF!,2)</f>
        <v>#REF!</v>
      </c>
    </row>
    <row r="370" spans="2:8">
      <c r="B370" s="52">
        <v>94</v>
      </c>
      <c r="C370" s="56" t="s">
        <v>300</v>
      </c>
      <c r="D370" s="56" t="s">
        <v>300</v>
      </c>
      <c r="E370" s="60" t="s">
        <v>882</v>
      </c>
      <c r="F370" s="60" t="s">
        <v>160</v>
      </c>
      <c r="G370" s="65">
        <v>54329</v>
      </c>
      <c r="H370" s="67" t="e">
        <f>VLOOKUP(D370,#REF!,2)</f>
        <v>#REF!</v>
      </c>
    </row>
    <row r="371" spans="2:8">
      <c r="B371" s="52">
        <v>95</v>
      </c>
      <c r="C371" s="56" t="s">
        <v>14</v>
      </c>
      <c r="D371" s="56" t="s">
        <v>14</v>
      </c>
      <c r="E371" s="60" t="s">
        <v>602</v>
      </c>
      <c r="F371" s="60" t="s">
        <v>41</v>
      </c>
      <c r="G371" s="65">
        <v>469912</v>
      </c>
      <c r="H371" s="67" t="e">
        <f>VLOOKUP(D371,#REF!,2)</f>
        <v>#REF!</v>
      </c>
    </row>
    <row r="372" spans="2:8">
      <c r="B372" s="52">
        <v>96</v>
      </c>
      <c r="C372" s="56" t="s">
        <v>14</v>
      </c>
      <c r="D372" s="56" t="s">
        <v>14</v>
      </c>
      <c r="E372" s="60" t="s">
        <v>602</v>
      </c>
      <c r="F372" s="60" t="s">
        <v>298</v>
      </c>
      <c r="G372" s="65">
        <v>20085</v>
      </c>
      <c r="H372" s="67" t="e">
        <f>VLOOKUP(D372,#REF!,2)</f>
        <v>#REF!</v>
      </c>
    </row>
    <row r="373" spans="2:8">
      <c r="B373" s="52">
        <v>97</v>
      </c>
      <c r="C373" s="56" t="s">
        <v>14</v>
      </c>
      <c r="D373" s="56" t="s">
        <v>14</v>
      </c>
      <c r="E373" s="60" t="s">
        <v>602</v>
      </c>
      <c r="F373" s="60" t="s">
        <v>918</v>
      </c>
      <c r="G373" s="65">
        <v>413451</v>
      </c>
      <c r="H373" s="67" t="e">
        <f>VLOOKUP(D373,#REF!,2)</f>
        <v>#REF!</v>
      </c>
    </row>
    <row r="374" spans="2:8">
      <c r="B374" s="52">
        <v>98</v>
      </c>
      <c r="C374" s="56" t="s">
        <v>374</v>
      </c>
      <c r="D374" s="56" t="s">
        <v>374</v>
      </c>
      <c r="E374" s="60" t="s">
        <v>85</v>
      </c>
      <c r="F374" s="60" t="s">
        <v>41</v>
      </c>
      <c r="G374" s="65">
        <v>384634</v>
      </c>
      <c r="H374" s="67" t="e">
        <f>VLOOKUP(D374,#REF!,2)</f>
        <v>#REF!</v>
      </c>
    </row>
    <row r="375" spans="2:8">
      <c r="B375" s="52">
        <v>99</v>
      </c>
      <c r="C375" s="56" t="s">
        <v>374</v>
      </c>
      <c r="D375" s="56" t="s">
        <v>374</v>
      </c>
      <c r="E375" s="60" t="s">
        <v>85</v>
      </c>
      <c r="F375" s="60" t="s">
        <v>298</v>
      </c>
      <c r="G375" s="65">
        <v>8997</v>
      </c>
      <c r="H375" s="67" t="e">
        <f>VLOOKUP(D375,#REF!,2)</f>
        <v>#REF!</v>
      </c>
    </row>
    <row r="376" spans="2:8">
      <c r="B376" s="52">
        <v>100</v>
      </c>
      <c r="C376" s="56" t="s">
        <v>374</v>
      </c>
      <c r="D376" s="56" t="s">
        <v>374</v>
      </c>
      <c r="E376" s="60" t="s">
        <v>85</v>
      </c>
      <c r="F376" s="60" t="s">
        <v>918</v>
      </c>
      <c r="G376" s="65">
        <v>349527</v>
      </c>
      <c r="H376" s="67" t="e">
        <f>VLOOKUP(D376,#REF!,2)</f>
        <v>#REF!</v>
      </c>
    </row>
    <row r="377" spans="2:8">
      <c r="B377" s="52">
        <v>101</v>
      </c>
      <c r="C377" s="56" t="s">
        <v>719</v>
      </c>
      <c r="D377" s="56" t="s">
        <v>719</v>
      </c>
      <c r="E377" s="60" t="s">
        <v>276</v>
      </c>
      <c r="F377" s="60" t="s">
        <v>41</v>
      </c>
      <c r="G377" s="65">
        <v>158757</v>
      </c>
      <c r="H377" s="67" t="e">
        <f>VLOOKUP(D377,#REF!,2)</f>
        <v>#REF!</v>
      </c>
    </row>
    <row r="378" spans="2:8">
      <c r="B378" s="52">
        <v>102</v>
      </c>
      <c r="C378" s="56" t="s">
        <v>719</v>
      </c>
      <c r="D378" s="56" t="s">
        <v>719</v>
      </c>
      <c r="E378" s="60" t="s">
        <v>276</v>
      </c>
      <c r="F378" s="60" t="s">
        <v>298</v>
      </c>
      <c r="G378" s="65">
        <v>5183</v>
      </c>
      <c r="H378" s="67" t="e">
        <f>VLOOKUP(D378,#REF!,2)</f>
        <v>#REF!</v>
      </c>
    </row>
    <row r="379" spans="2:8">
      <c r="B379" s="52">
        <v>103</v>
      </c>
      <c r="C379" s="56" t="s">
        <v>719</v>
      </c>
      <c r="D379" s="56" t="s">
        <v>719</v>
      </c>
      <c r="E379" s="60" t="s">
        <v>276</v>
      </c>
      <c r="F379" s="60" t="s">
        <v>918</v>
      </c>
      <c r="G379" s="65">
        <v>205139</v>
      </c>
      <c r="H379" s="67" t="e">
        <f>VLOOKUP(D379,#REF!,2)</f>
        <v>#REF!</v>
      </c>
    </row>
    <row r="380" spans="2:8">
      <c r="B380" s="52">
        <v>104</v>
      </c>
      <c r="C380" s="56" t="s">
        <v>54</v>
      </c>
      <c r="D380" s="56" t="s">
        <v>54</v>
      </c>
      <c r="E380" s="60" t="s">
        <v>883</v>
      </c>
      <c r="F380" s="60" t="s">
        <v>996</v>
      </c>
      <c r="G380" s="65">
        <v>84392</v>
      </c>
      <c r="H380" s="67" t="e">
        <f>VLOOKUP(D380,#REF!,2)</f>
        <v>#REF!</v>
      </c>
    </row>
    <row r="381" spans="2:8">
      <c r="B381" s="52">
        <v>105</v>
      </c>
      <c r="C381" s="56" t="s">
        <v>527</v>
      </c>
      <c r="D381" s="56" t="s">
        <v>527</v>
      </c>
      <c r="E381" s="60" t="s">
        <v>596</v>
      </c>
      <c r="F381" s="60" t="s">
        <v>996</v>
      </c>
      <c r="G381" s="65">
        <v>53945</v>
      </c>
      <c r="H381" s="67" t="e">
        <f>VLOOKUP(D381,#REF!,2)</f>
        <v>#REF!</v>
      </c>
    </row>
    <row r="382" spans="2:8">
      <c r="B382" s="52">
        <v>106</v>
      </c>
      <c r="C382" s="56" t="s">
        <v>476</v>
      </c>
      <c r="D382" s="56" t="s">
        <v>476</v>
      </c>
      <c r="E382" s="60" t="s">
        <v>891</v>
      </c>
      <c r="F382" s="60" t="s">
        <v>41</v>
      </c>
      <c r="G382" s="65">
        <v>179480</v>
      </c>
      <c r="H382" s="67" t="e">
        <f>VLOOKUP(D382,#REF!,2)</f>
        <v>#REF!</v>
      </c>
    </row>
    <row r="383" spans="2:8">
      <c r="B383" s="52">
        <v>107</v>
      </c>
      <c r="C383" s="56" t="s">
        <v>476</v>
      </c>
      <c r="D383" s="56" t="s">
        <v>476</v>
      </c>
      <c r="E383" s="60" t="s">
        <v>891</v>
      </c>
      <c r="F383" s="60" t="s">
        <v>298</v>
      </c>
      <c r="G383" s="65">
        <v>443</v>
      </c>
      <c r="H383" s="67" t="e">
        <f>VLOOKUP(D383,#REF!,2)</f>
        <v>#REF!</v>
      </c>
    </row>
    <row r="384" spans="2:8">
      <c r="B384" s="52">
        <v>108</v>
      </c>
      <c r="C384" s="56" t="s">
        <v>476</v>
      </c>
      <c r="D384" s="56" t="s">
        <v>476</v>
      </c>
      <c r="E384" s="60" t="s">
        <v>891</v>
      </c>
      <c r="F384" s="60" t="s">
        <v>918</v>
      </c>
      <c r="G384" s="65">
        <v>208342</v>
      </c>
      <c r="H384" s="67" t="e">
        <f>VLOOKUP(D384,#REF!,2)</f>
        <v>#REF!</v>
      </c>
    </row>
    <row r="385" spans="2:8">
      <c r="B385" s="52">
        <v>109</v>
      </c>
      <c r="C385" s="56" t="s">
        <v>476</v>
      </c>
      <c r="D385" s="56" t="s">
        <v>476</v>
      </c>
      <c r="E385" s="60" t="s">
        <v>891</v>
      </c>
      <c r="F385" s="60" t="s">
        <v>160</v>
      </c>
      <c r="G385" s="65">
        <v>41178</v>
      </c>
      <c r="H385" s="67" t="e">
        <f>VLOOKUP(D385,#REF!,2)</f>
        <v>#REF!</v>
      </c>
    </row>
    <row r="386" spans="2:8">
      <c r="B386" s="52">
        <v>110</v>
      </c>
      <c r="C386" s="56" t="s">
        <v>73</v>
      </c>
      <c r="D386" s="56" t="s">
        <v>73</v>
      </c>
      <c r="E386" s="60" t="s">
        <v>735</v>
      </c>
      <c r="F386" s="60" t="s">
        <v>996</v>
      </c>
      <c r="G386" s="65">
        <v>17888</v>
      </c>
      <c r="H386" s="67" t="e">
        <f>VLOOKUP(D386,#REF!,2)</f>
        <v>#REF!</v>
      </c>
    </row>
    <row r="387" spans="2:8">
      <c r="B387" s="52">
        <v>111</v>
      </c>
      <c r="C387" s="56" t="s">
        <v>754</v>
      </c>
      <c r="D387" s="56" t="s">
        <v>754</v>
      </c>
      <c r="E387" s="60" t="s">
        <v>926</v>
      </c>
      <c r="F387" s="60" t="s">
        <v>41</v>
      </c>
      <c r="G387" s="65">
        <v>291123</v>
      </c>
      <c r="H387" s="67" t="e">
        <f>VLOOKUP(D387,#REF!,2)</f>
        <v>#REF!</v>
      </c>
    </row>
    <row r="388" spans="2:8">
      <c r="B388" s="52">
        <v>112</v>
      </c>
      <c r="C388" s="56" t="s">
        <v>754</v>
      </c>
      <c r="D388" s="56" t="s">
        <v>754</v>
      </c>
      <c r="E388" s="60" t="s">
        <v>926</v>
      </c>
      <c r="F388" s="60" t="s">
        <v>298</v>
      </c>
      <c r="G388" s="65">
        <v>29149</v>
      </c>
      <c r="H388" s="67" t="e">
        <f>VLOOKUP(D388,#REF!,2)</f>
        <v>#REF!</v>
      </c>
    </row>
    <row r="389" spans="2:8">
      <c r="B389" s="52">
        <v>113</v>
      </c>
      <c r="C389" s="56" t="s">
        <v>754</v>
      </c>
      <c r="D389" s="56" t="s">
        <v>754</v>
      </c>
      <c r="E389" s="60" t="s">
        <v>926</v>
      </c>
      <c r="F389" s="60" t="s">
        <v>918</v>
      </c>
      <c r="G389" s="65">
        <v>295090</v>
      </c>
      <c r="H389" s="67" t="e">
        <f>VLOOKUP(D389,#REF!,2)</f>
        <v>#REF!</v>
      </c>
    </row>
    <row r="390" spans="2:8">
      <c r="B390" s="52">
        <v>114</v>
      </c>
      <c r="C390" s="56" t="s">
        <v>756</v>
      </c>
      <c r="D390" s="56" t="s">
        <v>756</v>
      </c>
      <c r="E390" s="60" t="s">
        <v>638</v>
      </c>
      <c r="F390" s="60" t="s">
        <v>996</v>
      </c>
      <c r="G390" s="65">
        <v>127946</v>
      </c>
      <c r="H390" s="67" t="e">
        <f>VLOOKUP(D390,#REF!,2)</f>
        <v>#REF!</v>
      </c>
    </row>
    <row r="391" spans="2:8">
      <c r="B391" s="52">
        <v>115</v>
      </c>
      <c r="C391" s="56" t="s">
        <v>451</v>
      </c>
      <c r="D391" s="56" t="s">
        <v>451</v>
      </c>
      <c r="E391" s="60" t="s">
        <v>316</v>
      </c>
      <c r="F391" s="60" t="s">
        <v>41</v>
      </c>
      <c r="G391" s="65">
        <v>189024</v>
      </c>
      <c r="H391" s="67" t="e">
        <f>VLOOKUP(D391,#REF!,2)</f>
        <v>#REF!</v>
      </c>
    </row>
    <row r="392" spans="2:8">
      <c r="B392" s="52">
        <v>116</v>
      </c>
      <c r="C392" s="56" t="s">
        <v>427</v>
      </c>
      <c r="D392" s="56" t="s">
        <v>427</v>
      </c>
      <c r="E392" s="60" t="s">
        <v>764</v>
      </c>
      <c r="F392" s="60" t="s">
        <v>41</v>
      </c>
      <c r="G392" s="65">
        <v>104509</v>
      </c>
      <c r="H392" s="67" t="e">
        <f>VLOOKUP(D392,#REF!,2)</f>
        <v>#REF!</v>
      </c>
    </row>
    <row r="393" spans="2:8">
      <c r="B393" s="52">
        <v>117</v>
      </c>
      <c r="C393" s="56" t="s">
        <v>815</v>
      </c>
      <c r="D393" s="56" t="s">
        <v>815</v>
      </c>
      <c r="E393" s="60" t="s">
        <v>764</v>
      </c>
      <c r="F393" s="60" t="s">
        <v>560</v>
      </c>
      <c r="G393" s="65">
        <v>55117</v>
      </c>
      <c r="H393" s="67" t="e">
        <f>VLOOKUP(D393,#REF!,2)</f>
        <v>#REF!</v>
      </c>
    </row>
    <row r="394" spans="2:8">
      <c r="B394" s="52">
        <v>118</v>
      </c>
      <c r="C394" s="56" t="s">
        <v>386</v>
      </c>
      <c r="D394" s="56" t="s">
        <v>386</v>
      </c>
      <c r="E394" s="60" t="s">
        <v>970</v>
      </c>
      <c r="F394" s="60" t="s">
        <v>41</v>
      </c>
      <c r="G394" s="65">
        <v>473588</v>
      </c>
      <c r="H394" s="67" t="e">
        <f>VLOOKUP(D394,#REF!,2)</f>
        <v>#REF!</v>
      </c>
    </row>
    <row r="395" spans="2:8">
      <c r="B395" s="52">
        <v>119</v>
      </c>
      <c r="C395" s="56" t="s">
        <v>386</v>
      </c>
      <c r="D395" s="56" t="s">
        <v>386</v>
      </c>
      <c r="E395" s="60" t="s">
        <v>970</v>
      </c>
      <c r="F395" s="60" t="s">
        <v>918</v>
      </c>
      <c r="G395" s="65">
        <v>567053</v>
      </c>
      <c r="H395" s="67" t="e">
        <f>VLOOKUP(D395,#REF!,2)</f>
        <v>#REF!</v>
      </c>
    </row>
    <row r="396" spans="2:8">
      <c r="B396" s="52">
        <v>120</v>
      </c>
      <c r="C396" s="56" t="s">
        <v>439</v>
      </c>
      <c r="D396" s="56" t="s">
        <v>439</v>
      </c>
      <c r="E396" s="60" t="s">
        <v>474</v>
      </c>
      <c r="F396" s="60" t="s">
        <v>41</v>
      </c>
      <c r="G396" s="65">
        <v>833925</v>
      </c>
      <c r="H396" s="67" t="e">
        <f>VLOOKUP(D396,#REF!,2)</f>
        <v>#REF!</v>
      </c>
    </row>
    <row r="397" spans="2:8">
      <c r="B397" s="52">
        <v>121</v>
      </c>
      <c r="C397" s="56" t="s">
        <v>439</v>
      </c>
      <c r="D397" s="56" t="s">
        <v>439</v>
      </c>
      <c r="E397" s="60" t="s">
        <v>474</v>
      </c>
      <c r="F397" s="60" t="s">
        <v>298</v>
      </c>
      <c r="G397" s="65">
        <v>8940</v>
      </c>
      <c r="H397" s="67" t="e">
        <f>VLOOKUP(D397,#REF!,2)</f>
        <v>#REF!</v>
      </c>
    </row>
    <row r="398" spans="2:8">
      <c r="B398" s="52">
        <v>122</v>
      </c>
      <c r="C398" s="56" t="s">
        <v>439</v>
      </c>
      <c r="D398" s="56" t="s">
        <v>439</v>
      </c>
      <c r="E398" s="60" t="s">
        <v>474</v>
      </c>
      <c r="F398" s="60" t="s">
        <v>918</v>
      </c>
      <c r="G398" s="65">
        <v>856066</v>
      </c>
      <c r="H398" s="67" t="e">
        <f>VLOOKUP(D398,#REF!,2)</f>
        <v>#REF!</v>
      </c>
    </row>
    <row r="399" spans="2:8">
      <c r="B399" s="52">
        <v>123</v>
      </c>
      <c r="C399" s="56" t="s">
        <v>452</v>
      </c>
      <c r="D399" s="56" t="s">
        <v>452</v>
      </c>
      <c r="E399" s="60" t="s">
        <v>379</v>
      </c>
      <c r="F399" s="60" t="s">
        <v>41</v>
      </c>
      <c r="G399" s="65">
        <v>546692</v>
      </c>
      <c r="H399" s="67" t="e">
        <f>VLOOKUP(D399,#REF!,2)</f>
        <v>#REF!</v>
      </c>
    </row>
    <row r="400" spans="2:8">
      <c r="B400" s="52">
        <v>124</v>
      </c>
      <c r="C400" s="56" t="s">
        <v>452</v>
      </c>
      <c r="D400" s="56" t="s">
        <v>452</v>
      </c>
      <c r="E400" s="60" t="s">
        <v>379</v>
      </c>
      <c r="F400" s="60" t="s">
        <v>298</v>
      </c>
      <c r="G400" s="65">
        <v>9911</v>
      </c>
      <c r="H400" s="67" t="e">
        <f>VLOOKUP(D400,#REF!,2)</f>
        <v>#REF!</v>
      </c>
    </row>
    <row r="401" spans="2:8">
      <c r="B401" s="52">
        <v>125</v>
      </c>
      <c r="C401" s="56" t="s">
        <v>452</v>
      </c>
      <c r="D401" s="56" t="s">
        <v>452</v>
      </c>
      <c r="E401" s="60" t="s">
        <v>379</v>
      </c>
      <c r="F401" s="60" t="s">
        <v>918</v>
      </c>
      <c r="G401" s="65">
        <v>619793</v>
      </c>
      <c r="H401" s="67" t="e">
        <f>VLOOKUP(D401,#REF!,2)</f>
        <v>#REF!</v>
      </c>
    </row>
    <row r="402" spans="2:8">
      <c r="B402" s="52">
        <v>126</v>
      </c>
      <c r="C402" s="56" t="s">
        <v>771</v>
      </c>
      <c r="D402" s="56" t="s">
        <v>771</v>
      </c>
      <c r="E402" s="60" t="s">
        <v>33</v>
      </c>
      <c r="F402" s="60" t="s">
        <v>41</v>
      </c>
      <c r="G402" s="65">
        <v>482950</v>
      </c>
      <c r="H402" s="67" t="e">
        <f>VLOOKUP(D402,#REF!,2)</f>
        <v>#REF!</v>
      </c>
    </row>
    <row r="403" spans="2:8">
      <c r="B403" s="52">
        <v>127</v>
      </c>
      <c r="C403" s="56" t="s">
        <v>771</v>
      </c>
      <c r="D403" s="56" t="s">
        <v>771</v>
      </c>
      <c r="E403" s="60" t="s">
        <v>33</v>
      </c>
      <c r="F403" s="60" t="s">
        <v>918</v>
      </c>
      <c r="G403" s="65">
        <v>535997</v>
      </c>
      <c r="H403" s="67" t="e">
        <f>VLOOKUP(D403,#REF!,2)</f>
        <v>#REF!</v>
      </c>
    </row>
    <row r="404" spans="2:8">
      <c r="B404" s="52">
        <v>128</v>
      </c>
      <c r="C404" s="56" t="s">
        <v>172</v>
      </c>
      <c r="D404" s="56" t="s">
        <v>172</v>
      </c>
      <c r="E404" s="60" t="s">
        <v>971</v>
      </c>
      <c r="F404" s="60" t="s">
        <v>41</v>
      </c>
      <c r="G404" s="65">
        <v>193647</v>
      </c>
      <c r="H404" s="67" t="e">
        <f>VLOOKUP(D404,#REF!,2)</f>
        <v>#REF!</v>
      </c>
    </row>
    <row r="405" spans="2:8">
      <c r="B405" s="52">
        <v>129</v>
      </c>
      <c r="C405" s="56" t="s">
        <v>172</v>
      </c>
      <c r="D405" s="56" t="s">
        <v>172</v>
      </c>
      <c r="E405" s="60" t="s">
        <v>971</v>
      </c>
      <c r="F405" s="60" t="s">
        <v>298</v>
      </c>
      <c r="G405" s="65">
        <v>10550</v>
      </c>
      <c r="H405" s="67" t="e">
        <f>VLOOKUP(D405,#REF!,2)</f>
        <v>#REF!</v>
      </c>
    </row>
    <row r="406" spans="2:8">
      <c r="B406" s="52">
        <v>130</v>
      </c>
      <c r="C406" s="56" t="s">
        <v>172</v>
      </c>
      <c r="D406" s="56" t="s">
        <v>172</v>
      </c>
      <c r="E406" s="60" t="s">
        <v>971</v>
      </c>
      <c r="F406" s="60" t="s">
        <v>918</v>
      </c>
      <c r="G406" s="65">
        <v>205341</v>
      </c>
      <c r="H406" s="67" t="e">
        <f>VLOOKUP(D406,#REF!,2)</f>
        <v>#REF!</v>
      </c>
    </row>
    <row r="407" spans="2:8">
      <c r="B407" s="52">
        <v>131</v>
      </c>
      <c r="C407" s="56" t="s">
        <v>514</v>
      </c>
      <c r="D407" s="56" t="s">
        <v>514</v>
      </c>
      <c r="E407" s="60" t="s">
        <v>188</v>
      </c>
      <c r="F407" s="60" t="s">
        <v>41</v>
      </c>
      <c r="G407" s="65">
        <v>250926</v>
      </c>
      <c r="H407" s="67" t="e">
        <f>VLOOKUP(D407,#REF!,2)</f>
        <v>#REF!</v>
      </c>
    </row>
    <row r="408" spans="2:8">
      <c r="B408" s="52">
        <v>132</v>
      </c>
      <c r="C408" s="56" t="s">
        <v>514</v>
      </c>
      <c r="D408" s="56" t="s">
        <v>514</v>
      </c>
      <c r="E408" s="60" t="s">
        <v>188</v>
      </c>
      <c r="F408" s="60" t="s">
        <v>918</v>
      </c>
      <c r="G408" s="65">
        <v>268484</v>
      </c>
      <c r="H408" s="67" t="e">
        <f>VLOOKUP(D408,#REF!,2)</f>
        <v>#REF!</v>
      </c>
    </row>
    <row r="409" spans="2:8">
      <c r="B409" s="52">
        <v>133</v>
      </c>
      <c r="C409" s="56" t="s">
        <v>514</v>
      </c>
      <c r="D409" s="56" t="s">
        <v>514</v>
      </c>
      <c r="E409" s="60" t="s">
        <v>188</v>
      </c>
      <c r="F409" s="60" t="s">
        <v>160</v>
      </c>
      <c r="G409" s="65">
        <v>56330</v>
      </c>
      <c r="H409" s="67" t="e">
        <f>VLOOKUP(D409,#REF!,2)</f>
        <v>#REF!</v>
      </c>
    </row>
    <row r="410" spans="2:8">
      <c r="B410" s="52">
        <v>134</v>
      </c>
      <c r="C410" s="56" t="s">
        <v>241</v>
      </c>
      <c r="D410" s="56" t="s">
        <v>241</v>
      </c>
      <c r="E410" s="60" t="s">
        <v>694</v>
      </c>
      <c r="F410" s="60" t="s">
        <v>996</v>
      </c>
      <c r="G410" s="65">
        <v>75095</v>
      </c>
      <c r="H410" s="67" t="e">
        <f>VLOOKUP(D410,#REF!,2)</f>
        <v>#REF!</v>
      </c>
    </row>
    <row r="411" spans="2:8">
      <c r="B411" s="52">
        <v>135</v>
      </c>
      <c r="C411" s="56" t="s">
        <v>772</v>
      </c>
      <c r="D411" s="56" t="s">
        <v>772</v>
      </c>
      <c r="E411" s="60" t="s">
        <v>570</v>
      </c>
      <c r="F411" s="60" t="s">
        <v>996</v>
      </c>
      <c r="G411" s="65">
        <v>37635</v>
      </c>
      <c r="H411" s="67" t="e">
        <f>VLOOKUP(D411,#REF!,2)</f>
        <v>#REF!</v>
      </c>
    </row>
    <row r="412" spans="2:8">
      <c r="B412" s="52">
        <v>136</v>
      </c>
      <c r="C412" s="56" t="s">
        <v>389</v>
      </c>
      <c r="D412" s="56" t="s">
        <v>389</v>
      </c>
      <c r="E412" s="60" t="s">
        <v>124</v>
      </c>
      <c r="F412" s="60" t="s">
        <v>298</v>
      </c>
      <c r="G412" s="65">
        <v>3664</v>
      </c>
      <c r="H412" s="67" t="e">
        <f>VLOOKUP(D412,#REF!,2)</f>
        <v>#REF!</v>
      </c>
    </row>
    <row r="413" spans="2:8">
      <c r="B413" s="52">
        <v>137</v>
      </c>
      <c r="C413" s="56" t="s">
        <v>640</v>
      </c>
      <c r="D413" s="56" t="s">
        <v>640</v>
      </c>
      <c r="E413" s="60" t="s">
        <v>256</v>
      </c>
      <c r="F413" s="60" t="s">
        <v>41</v>
      </c>
      <c r="G413" s="65">
        <v>137083</v>
      </c>
      <c r="H413" s="67" t="e">
        <f>VLOOKUP(D413,#REF!,2)</f>
        <v>#REF!</v>
      </c>
    </row>
    <row r="414" spans="2:8">
      <c r="B414" s="52">
        <v>138</v>
      </c>
      <c r="C414" s="56" t="s">
        <v>640</v>
      </c>
      <c r="D414" s="56" t="s">
        <v>640</v>
      </c>
      <c r="E414" s="60" t="s">
        <v>256</v>
      </c>
      <c r="F414" s="60" t="s">
        <v>918</v>
      </c>
      <c r="G414" s="65">
        <v>184404</v>
      </c>
      <c r="H414" s="67" t="e">
        <f>VLOOKUP(D414,#REF!,2)</f>
        <v>#REF!</v>
      </c>
    </row>
    <row r="415" spans="2:8">
      <c r="B415" s="52">
        <v>139</v>
      </c>
      <c r="C415" s="56" t="s">
        <v>640</v>
      </c>
      <c r="D415" s="56" t="s">
        <v>640</v>
      </c>
      <c r="E415" s="60" t="s">
        <v>256</v>
      </c>
      <c r="F415" s="60" t="s">
        <v>160</v>
      </c>
      <c r="G415" s="65">
        <v>103071</v>
      </c>
      <c r="H415" s="67" t="e">
        <f>VLOOKUP(D415,#REF!,2)</f>
        <v>#REF!</v>
      </c>
    </row>
    <row r="416" spans="2:8">
      <c r="B416" s="52">
        <v>140</v>
      </c>
      <c r="C416" s="56" t="s">
        <v>294</v>
      </c>
      <c r="D416" s="56" t="s">
        <v>294</v>
      </c>
      <c r="E416" s="60" t="s">
        <v>124</v>
      </c>
      <c r="F416" s="60" t="s">
        <v>996</v>
      </c>
      <c r="G416" s="65">
        <v>27272</v>
      </c>
      <c r="H416" s="67" t="e">
        <f>VLOOKUP(D416,#REF!,2)</f>
        <v>#REF!</v>
      </c>
    </row>
    <row r="417" spans="2:8">
      <c r="B417" s="52">
        <v>141</v>
      </c>
      <c r="C417" s="56" t="s">
        <v>433</v>
      </c>
      <c r="D417" s="56" t="s">
        <v>433</v>
      </c>
      <c r="E417" s="60" t="s">
        <v>259</v>
      </c>
      <c r="F417" s="60" t="s">
        <v>41</v>
      </c>
      <c r="G417" s="65">
        <v>243866</v>
      </c>
      <c r="H417" s="67" t="e">
        <f>VLOOKUP(D417,#REF!,2)</f>
        <v>#REF!</v>
      </c>
    </row>
    <row r="418" spans="2:8">
      <c r="B418" s="52">
        <v>142</v>
      </c>
      <c r="C418" s="56" t="s">
        <v>433</v>
      </c>
      <c r="D418" s="56" t="s">
        <v>433</v>
      </c>
      <c r="E418" s="60" t="s">
        <v>259</v>
      </c>
      <c r="F418" s="60" t="s">
        <v>298</v>
      </c>
      <c r="G418" s="65">
        <v>3747</v>
      </c>
      <c r="H418" s="67" t="e">
        <f>VLOOKUP(D418,#REF!,2)</f>
        <v>#REF!</v>
      </c>
    </row>
    <row r="419" spans="2:8">
      <c r="B419" s="52">
        <v>143</v>
      </c>
      <c r="C419" s="56" t="s">
        <v>433</v>
      </c>
      <c r="D419" s="56" t="s">
        <v>433</v>
      </c>
      <c r="E419" s="60" t="s">
        <v>259</v>
      </c>
      <c r="F419" s="60" t="s">
        <v>918</v>
      </c>
      <c r="G419" s="65">
        <v>260902</v>
      </c>
      <c r="H419" s="67" t="e">
        <f>VLOOKUP(D419,#REF!,2)</f>
        <v>#REF!</v>
      </c>
    </row>
    <row r="420" spans="2:8">
      <c r="B420" s="52">
        <v>144</v>
      </c>
      <c r="C420" s="56" t="s">
        <v>800</v>
      </c>
      <c r="D420" s="56" t="s">
        <v>800</v>
      </c>
      <c r="E420" s="60" t="s">
        <v>218</v>
      </c>
      <c r="F420" s="60" t="s">
        <v>41</v>
      </c>
      <c r="G420" s="65">
        <v>262734</v>
      </c>
      <c r="H420" s="67" t="e">
        <f>VLOOKUP(D420,#REF!,2)</f>
        <v>#REF!</v>
      </c>
    </row>
    <row r="421" spans="2:8">
      <c r="B421" s="52">
        <v>145</v>
      </c>
      <c r="C421" s="56" t="s">
        <v>800</v>
      </c>
      <c r="D421" s="56" t="s">
        <v>800</v>
      </c>
      <c r="E421" s="60" t="s">
        <v>218</v>
      </c>
      <c r="F421" s="60" t="s">
        <v>298</v>
      </c>
      <c r="G421" s="65">
        <v>19679</v>
      </c>
      <c r="H421" s="67" t="e">
        <f>VLOOKUP(D421,#REF!,2)</f>
        <v>#REF!</v>
      </c>
    </row>
    <row r="422" spans="2:8">
      <c r="B422" s="52">
        <v>146</v>
      </c>
      <c r="C422" s="56" t="s">
        <v>800</v>
      </c>
      <c r="D422" s="56" t="s">
        <v>800</v>
      </c>
      <c r="E422" s="60" t="s">
        <v>218</v>
      </c>
      <c r="F422" s="60" t="s">
        <v>918</v>
      </c>
      <c r="G422" s="65">
        <v>294953</v>
      </c>
      <c r="H422" s="67" t="e">
        <f>VLOOKUP(D422,#REF!,2)</f>
        <v>#REF!</v>
      </c>
    </row>
    <row r="423" spans="2:8">
      <c r="B423" s="52">
        <v>147</v>
      </c>
      <c r="C423" s="56" t="s">
        <v>273</v>
      </c>
      <c r="D423" s="56" t="s">
        <v>273</v>
      </c>
      <c r="E423" s="60" t="s">
        <v>209</v>
      </c>
      <c r="F423" s="60" t="s">
        <v>41</v>
      </c>
      <c r="G423" s="65">
        <v>351716</v>
      </c>
      <c r="H423" s="67" t="e">
        <f>VLOOKUP(D423,#REF!,2)</f>
        <v>#REF!</v>
      </c>
    </row>
    <row r="424" spans="2:8">
      <c r="B424" s="52">
        <v>148</v>
      </c>
      <c r="C424" s="56" t="s">
        <v>273</v>
      </c>
      <c r="D424" s="56" t="s">
        <v>273</v>
      </c>
      <c r="E424" s="60" t="s">
        <v>209</v>
      </c>
      <c r="F424" s="60" t="s">
        <v>298</v>
      </c>
      <c r="G424" s="65">
        <v>9401</v>
      </c>
      <c r="H424" s="67" t="e">
        <f>VLOOKUP(D424,#REF!,2)</f>
        <v>#REF!</v>
      </c>
    </row>
    <row r="425" spans="2:8">
      <c r="B425" s="52">
        <v>149</v>
      </c>
      <c r="C425" s="56" t="s">
        <v>273</v>
      </c>
      <c r="D425" s="56" t="s">
        <v>273</v>
      </c>
      <c r="E425" s="60" t="s">
        <v>209</v>
      </c>
      <c r="F425" s="60" t="s">
        <v>918</v>
      </c>
      <c r="G425" s="65">
        <v>272589</v>
      </c>
      <c r="H425" s="67" t="e">
        <f>VLOOKUP(D425,#REF!,2)</f>
        <v>#REF!</v>
      </c>
    </row>
    <row r="426" spans="2:8">
      <c r="B426" s="52">
        <v>150</v>
      </c>
      <c r="C426" s="56" t="s">
        <v>799</v>
      </c>
      <c r="D426" s="56" t="s">
        <v>799</v>
      </c>
      <c r="E426" s="60" t="s">
        <v>840</v>
      </c>
      <c r="F426" s="60" t="s">
        <v>41</v>
      </c>
      <c r="G426" s="65">
        <v>288971</v>
      </c>
      <c r="H426" s="67" t="e">
        <f>VLOOKUP(D426,#REF!,2)</f>
        <v>#REF!</v>
      </c>
    </row>
    <row r="427" spans="2:8">
      <c r="B427" s="52">
        <v>151</v>
      </c>
      <c r="C427" s="56" t="s">
        <v>799</v>
      </c>
      <c r="D427" s="56" t="s">
        <v>799</v>
      </c>
      <c r="E427" s="60" t="s">
        <v>840</v>
      </c>
      <c r="F427" s="60" t="s">
        <v>918</v>
      </c>
      <c r="G427" s="65">
        <v>445052</v>
      </c>
      <c r="H427" s="67" t="e">
        <f>VLOOKUP(D427,#REF!,2)</f>
        <v>#REF!</v>
      </c>
    </row>
    <row r="428" spans="2:8">
      <c r="B428" s="52">
        <v>152</v>
      </c>
      <c r="C428" s="56" t="s">
        <v>797</v>
      </c>
      <c r="D428" s="56" t="s">
        <v>797</v>
      </c>
      <c r="E428" s="60" t="s">
        <v>102</v>
      </c>
      <c r="F428" s="60" t="s">
        <v>41</v>
      </c>
      <c r="G428" s="65">
        <v>353816</v>
      </c>
      <c r="H428" s="67" t="e">
        <f>VLOOKUP(D428,#REF!,2)</f>
        <v>#REF!</v>
      </c>
    </row>
    <row r="429" spans="2:8">
      <c r="B429" s="52">
        <v>153</v>
      </c>
      <c r="C429" s="56" t="s">
        <v>797</v>
      </c>
      <c r="D429" s="56" t="s">
        <v>797</v>
      </c>
      <c r="E429" s="60" t="s">
        <v>102</v>
      </c>
      <c r="F429" s="60" t="s">
        <v>298</v>
      </c>
      <c r="G429" s="65">
        <v>6608</v>
      </c>
      <c r="H429" s="67" t="e">
        <f>VLOOKUP(D429,#REF!,2)</f>
        <v>#REF!</v>
      </c>
    </row>
    <row r="430" spans="2:8">
      <c r="B430" s="52">
        <v>154</v>
      </c>
      <c r="C430" s="56" t="s">
        <v>797</v>
      </c>
      <c r="D430" s="56" t="s">
        <v>797</v>
      </c>
      <c r="E430" s="60" t="s">
        <v>102</v>
      </c>
      <c r="F430" s="60" t="s">
        <v>918</v>
      </c>
      <c r="G430" s="65">
        <v>416892</v>
      </c>
      <c r="H430" s="67" t="e">
        <f>VLOOKUP(D430,#REF!,2)</f>
        <v>#REF!</v>
      </c>
    </row>
    <row r="431" spans="2:8">
      <c r="B431" s="52">
        <v>155</v>
      </c>
      <c r="C431" s="56" t="s">
        <v>727</v>
      </c>
      <c r="D431" s="56" t="s">
        <v>727</v>
      </c>
      <c r="E431" s="60" t="s">
        <v>139</v>
      </c>
      <c r="F431" s="60" t="s">
        <v>41</v>
      </c>
      <c r="G431" s="65">
        <v>392276</v>
      </c>
      <c r="H431" s="67" t="e">
        <f>VLOOKUP(D431,#REF!,2)</f>
        <v>#REF!</v>
      </c>
    </row>
    <row r="432" spans="2:8">
      <c r="B432" s="52">
        <v>156</v>
      </c>
      <c r="C432" s="56" t="s">
        <v>727</v>
      </c>
      <c r="D432" s="56" t="s">
        <v>727</v>
      </c>
      <c r="E432" s="60" t="s">
        <v>139</v>
      </c>
      <c r="F432" s="60" t="s">
        <v>298</v>
      </c>
      <c r="G432" s="65">
        <v>6792</v>
      </c>
      <c r="H432" s="67" t="e">
        <f>VLOOKUP(D432,#REF!,2)</f>
        <v>#REF!</v>
      </c>
    </row>
    <row r="433" spans="2:8">
      <c r="B433" s="52">
        <v>157</v>
      </c>
      <c r="C433" s="56" t="s">
        <v>727</v>
      </c>
      <c r="D433" s="56" t="s">
        <v>727</v>
      </c>
      <c r="E433" s="60" t="s">
        <v>139</v>
      </c>
      <c r="F433" s="60" t="s">
        <v>918</v>
      </c>
      <c r="G433" s="65">
        <v>515600</v>
      </c>
      <c r="H433" s="67" t="e">
        <f>VLOOKUP(D433,#REF!,2)</f>
        <v>#REF!</v>
      </c>
    </row>
    <row r="434" spans="2:8">
      <c r="B434" s="52">
        <v>158</v>
      </c>
      <c r="C434" s="56" t="s">
        <v>727</v>
      </c>
      <c r="D434" s="56" t="s">
        <v>727</v>
      </c>
      <c r="E434" s="60" t="s">
        <v>139</v>
      </c>
      <c r="F434" s="60" t="s">
        <v>160</v>
      </c>
      <c r="G434" s="65">
        <v>18506</v>
      </c>
      <c r="H434" s="67" t="e">
        <f>VLOOKUP(D434,#REF!,2)</f>
        <v>#REF!</v>
      </c>
    </row>
    <row r="435" spans="2:8">
      <c r="B435" s="52">
        <v>159</v>
      </c>
      <c r="C435" s="56" t="s">
        <v>503</v>
      </c>
      <c r="D435" s="56" t="s">
        <v>503</v>
      </c>
      <c r="E435" s="60" t="s">
        <v>258</v>
      </c>
      <c r="F435" s="60" t="s">
        <v>41</v>
      </c>
      <c r="G435" s="65">
        <v>84028</v>
      </c>
      <c r="H435" s="67" t="e">
        <f>VLOOKUP(D435,#REF!,2)</f>
        <v>#REF!</v>
      </c>
    </row>
    <row r="436" spans="2:8">
      <c r="B436" s="52">
        <v>160</v>
      </c>
      <c r="C436" s="56" t="s">
        <v>197</v>
      </c>
      <c r="D436" s="56" t="s">
        <v>197</v>
      </c>
      <c r="E436" s="60" t="s">
        <v>453</v>
      </c>
      <c r="F436" s="60" t="s">
        <v>41</v>
      </c>
      <c r="G436" s="65">
        <v>1763717</v>
      </c>
      <c r="H436" s="67" t="e">
        <f>VLOOKUP(D436,#REF!,2)</f>
        <v>#REF!</v>
      </c>
    </row>
    <row r="437" spans="2:8">
      <c r="B437" s="52">
        <v>161</v>
      </c>
      <c r="C437" s="56" t="s">
        <v>197</v>
      </c>
      <c r="D437" s="56" t="s">
        <v>197</v>
      </c>
      <c r="E437" s="60" t="s">
        <v>453</v>
      </c>
      <c r="F437" s="60" t="s">
        <v>298</v>
      </c>
      <c r="G437" s="65">
        <v>11529</v>
      </c>
      <c r="H437" s="67" t="e">
        <f>VLOOKUP(D437,#REF!,2)</f>
        <v>#REF!</v>
      </c>
    </row>
    <row r="438" spans="2:8">
      <c r="B438" s="52">
        <v>162</v>
      </c>
      <c r="C438" s="56" t="s">
        <v>197</v>
      </c>
      <c r="D438" s="56" t="s">
        <v>197</v>
      </c>
      <c r="E438" s="60" t="s">
        <v>453</v>
      </c>
      <c r="F438" s="60" t="s">
        <v>918</v>
      </c>
      <c r="G438" s="65">
        <v>2065054</v>
      </c>
      <c r="H438" s="67" t="e">
        <f>VLOOKUP(D438,#REF!,2)</f>
        <v>#REF!</v>
      </c>
    </row>
    <row r="439" spans="2:8">
      <c r="B439" s="52">
        <v>163</v>
      </c>
      <c r="C439" s="56" t="s">
        <v>197</v>
      </c>
      <c r="D439" s="56" t="s">
        <v>197</v>
      </c>
      <c r="E439" s="60" t="s">
        <v>453</v>
      </c>
      <c r="F439" s="60" t="s">
        <v>160</v>
      </c>
      <c r="G439" s="65">
        <v>151128</v>
      </c>
      <c r="H439" s="67" t="e">
        <f>VLOOKUP(D439,#REF!,2)</f>
        <v>#REF!</v>
      </c>
    </row>
    <row r="440" spans="2:8">
      <c r="B440" s="52">
        <v>164</v>
      </c>
      <c r="C440" s="56" t="s">
        <v>524</v>
      </c>
      <c r="D440" s="56" t="s">
        <v>524</v>
      </c>
      <c r="E440" s="60" t="s">
        <v>929</v>
      </c>
      <c r="F440" s="60" t="s">
        <v>996</v>
      </c>
      <c r="G440" s="65">
        <v>130014</v>
      </c>
      <c r="H440" s="67" t="e">
        <f>VLOOKUP(D440,#REF!,2)</f>
        <v>#REF!</v>
      </c>
    </row>
    <row r="441" spans="2:8">
      <c r="B441" s="52">
        <v>165</v>
      </c>
      <c r="C441" s="56" t="s">
        <v>232</v>
      </c>
      <c r="D441" s="56" t="s">
        <v>232</v>
      </c>
      <c r="E441" s="60" t="s">
        <v>928</v>
      </c>
      <c r="F441" s="60" t="s">
        <v>996</v>
      </c>
      <c r="G441" s="65">
        <v>46518</v>
      </c>
      <c r="H441" s="67" t="e">
        <f>VLOOKUP(D441,#REF!,2)</f>
        <v>#REF!</v>
      </c>
    </row>
    <row r="442" spans="2:8">
      <c r="B442" s="52">
        <v>166</v>
      </c>
      <c r="C442" s="56" t="s">
        <v>242</v>
      </c>
      <c r="D442" s="56" t="s">
        <v>242</v>
      </c>
      <c r="E442" s="60" t="s">
        <v>390</v>
      </c>
      <c r="F442" s="60" t="s">
        <v>996</v>
      </c>
      <c r="G442" s="65">
        <v>34924</v>
      </c>
      <c r="H442" s="67" t="e">
        <f>VLOOKUP(D442,#REF!,2)</f>
        <v>#REF!</v>
      </c>
    </row>
    <row r="443" spans="2:8">
      <c r="B443" s="52">
        <v>167</v>
      </c>
      <c r="C443" s="56" t="s">
        <v>69</v>
      </c>
      <c r="D443" s="56" t="s">
        <v>69</v>
      </c>
      <c r="E443" s="60" t="s">
        <v>395</v>
      </c>
      <c r="F443" s="60" t="s">
        <v>996</v>
      </c>
      <c r="G443" s="65">
        <v>201652</v>
      </c>
      <c r="H443" s="67" t="e">
        <f>VLOOKUP(D443,#REF!,2)</f>
        <v>#REF!</v>
      </c>
    </row>
    <row r="444" spans="2:8">
      <c r="B444" s="52">
        <v>168</v>
      </c>
      <c r="C444" s="56" t="s">
        <v>268</v>
      </c>
      <c r="D444" s="56" t="s">
        <v>268</v>
      </c>
      <c r="E444" s="60" t="s">
        <v>979</v>
      </c>
      <c r="F444" s="60" t="s">
        <v>996</v>
      </c>
      <c r="G444" s="65">
        <v>265167</v>
      </c>
      <c r="H444" s="67" t="e">
        <f>VLOOKUP(D444,#REF!,2)</f>
        <v>#REF!</v>
      </c>
    </row>
    <row r="445" spans="2:8">
      <c r="B445" s="52">
        <v>169</v>
      </c>
      <c r="C445" s="56" t="s">
        <v>491</v>
      </c>
      <c r="D445" s="56" t="s">
        <v>491</v>
      </c>
      <c r="E445" s="60" t="s">
        <v>899</v>
      </c>
      <c r="F445" s="60" t="s">
        <v>560</v>
      </c>
      <c r="G445" s="65">
        <v>50495</v>
      </c>
      <c r="H445" s="67" t="e">
        <f>VLOOKUP(D445,#REF!,2)</f>
        <v>#REF!</v>
      </c>
    </row>
    <row r="446" spans="2:8">
      <c r="B446" s="52">
        <v>170</v>
      </c>
      <c r="C446" s="56" t="s">
        <v>789</v>
      </c>
      <c r="D446" s="56" t="s">
        <v>789</v>
      </c>
      <c r="E446" s="60" t="s">
        <v>102</v>
      </c>
      <c r="F446" s="60" t="s">
        <v>560</v>
      </c>
      <c r="G446" s="65">
        <v>58437</v>
      </c>
      <c r="H446" s="67" t="e">
        <f>VLOOKUP(D446,#REF!,2)</f>
        <v>#REF!</v>
      </c>
    </row>
    <row r="447" spans="2:8">
      <c r="B447" s="52">
        <v>171</v>
      </c>
      <c r="C447" s="56" t="s">
        <v>789</v>
      </c>
      <c r="D447" s="56" t="s">
        <v>789</v>
      </c>
      <c r="E447" s="60" t="s">
        <v>102</v>
      </c>
      <c r="F447" s="60" t="s">
        <v>336</v>
      </c>
      <c r="G447" s="65">
        <v>75447</v>
      </c>
      <c r="H447" s="67" t="e">
        <f>VLOOKUP(D447,#REF!,2)</f>
        <v>#REF!</v>
      </c>
    </row>
    <row r="448" spans="2:8">
      <c r="B448" s="52">
        <v>172</v>
      </c>
      <c r="C448" s="56" t="s">
        <v>605</v>
      </c>
      <c r="D448" s="56" t="s">
        <v>605</v>
      </c>
      <c r="E448" s="60" t="s">
        <v>991</v>
      </c>
      <c r="F448" s="60" t="s">
        <v>838</v>
      </c>
      <c r="G448" s="65">
        <v>13546</v>
      </c>
      <c r="H448" s="67" t="e">
        <f>VLOOKUP(D448,#REF!,2)</f>
        <v>#REF!</v>
      </c>
    </row>
    <row r="449" spans="2:8">
      <c r="B449" s="52">
        <v>173</v>
      </c>
      <c r="C449" s="56" t="s">
        <v>605</v>
      </c>
      <c r="D449" s="56" t="s">
        <v>605</v>
      </c>
      <c r="E449" s="60" t="s">
        <v>991</v>
      </c>
      <c r="F449" s="60" t="s">
        <v>560</v>
      </c>
      <c r="G449" s="65">
        <v>65212</v>
      </c>
      <c r="H449" s="67" t="e">
        <f>VLOOKUP(D449,#REF!,2)</f>
        <v>#REF!</v>
      </c>
    </row>
    <row r="450" spans="2:8">
      <c r="B450" s="52">
        <v>174</v>
      </c>
      <c r="C450" s="56" t="s">
        <v>811</v>
      </c>
      <c r="D450" s="56" t="s">
        <v>811</v>
      </c>
      <c r="E450" s="60" t="s">
        <v>992</v>
      </c>
      <c r="F450" s="60" t="s">
        <v>560</v>
      </c>
      <c r="G450" s="65">
        <v>48692</v>
      </c>
      <c r="H450" s="67" t="e">
        <f>VLOOKUP(D450,#REF!,2)</f>
        <v>#REF!</v>
      </c>
    </row>
    <row r="451" spans="2:8">
      <c r="B451" s="52">
        <v>175</v>
      </c>
      <c r="C451" s="56" t="s">
        <v>813</v>
      </c>
      <c r="D451" s="56" t="s">
        <v>813</v>
      </c>
      <c r="E451" s="60" t="s">
        <v>994</v>
      </c>
      <c r="F451" s="60" t="s">
        <v>560</v>
      </c>
      <c r="G451" s="65">
        <v>52261</v>
      </c>
      <c r="H451" s="67" t="e">
        <f>VLOOKUP(D451,#REF!,2)</f>
        <v>#REF!</v>
      </c>
    </row>
    <row r="452" spans="2:8">
      <c r="B452" s="52">
        <v>176</v>
      </c>
      <c r="C452" s="56" t="s">
        <v>378</v>
      </c>
      <c r="D452" s="56" t="s">
        <v>378</v>
      </c>
      <c r="E452" s="60" t="s">
        <v>937</v>
      </c>
      <c r="F452" s="60" t="s">
        <v>160</v>
      </c>
      <c r="G452" s="65">
        <v>77585</v>
      </c>
      <c r="H452" s="67" t="e">
        <f>VLOOKUP(D452,#REF!,2)</f>
        <v>#REF!</v>
      </c>
    </row>
    <row r="453" spans="2:8">
      <c r="B453" s="52">
        <v>177</v>
      </c>
      <c r="C453" s="56" t="s">
        <v>479</v>
      </c>
      <c r="D453" s="56" t="s">
        <v>479</v>
      </c>
      <c r="E453" s="60" t="s">
        <v>282</v>
      </c>
      <c r="F453" s="60" t="s">
        <v>41</v>
      </c>
      <c r="G453" s="65">
        <v>92418</v>
      </c>
      <c r="H453" s="67" t="e">
        <f>VLOOKUP(D453,#REF!,2)</f>
        <v>#REF!</v>
      </c>
    </row>
    <row r="454" spans="2:8">
      <c r="B454" s="52">
        <v>178</v>
      </c>
      <c r="C454" s="56" t="s">
        <v>479</v>
      </c>
      <c r="D454" s="56" t="s">
        <v>479</v>
      </c>
      <c r="E454" s="60" t="s">
        <v>282</v>
      </c>
      <c r="F454" s="60" t="s">
        <v>160</v>
      </c>
      <c r="G454" s="65">
        <v>19431</v>
      </c>
      <c r="H454" s="67" t="e">
        <f>VLOOKUP(D454,#REF!,2)</f>
        <v>#REF!</v>
      </c>
    </row>
    <row r="455" spans="2:8">
      <c r="B455" s="52">
        <v>179</v>
      </c>
      <c r="C455" s="56" t="s">
        <v>700</v>
      </c>
      <c r="D455" s="56" t="s">
        <v>700</v>
      </c>
      <c r="E455" s="60" t="s">
        <v>955</v>
      </c>
      <c r="F455" s="60" t="s">
        <v>41</v>
      </c>
      <c r="G455" s="65">
        <v>297693</v>
      </c>
      <c r="H455" s="67" t="e">
        <f>VLOOKUP(D455,#REF!,2)</f>
        <v>#REF!</v>
      </c>
    </row>
    <row r="456" spans="2:8">
      <c r="B456" s="52">
        <v>180</v>
      </c>
      <c r="C456" s="56" t="s">
        <v>700</v>
      </c>
      <c r="D456" s="56" t="s">
        <v>700</v>
      </c>
      <c r="E456" s="60" t="s">
        <v>955</v>
      </c>
      <c r="F456" s="60" t="s">
        <v>918</v>
      </c>
      <c r="G456" s="65">
        <v>264342</v>
      </c>
      <c r="H456" s="67" t="e">
        <f>VLOOKUP(D456,#REF!,2)</f>
        <v>#REF!</v>
      </c>
    </row>
    <row r="457" spans="2:8">
      <c r="B457" s="52">
        <v>181</v>
      </c>
      <c r="C457" s="56" t="s">
        <v>507</v>
      </c>
      <c r="D457" s="56" t="s">
        <v>507</v>
      </c>
      <c r="E457" s="60" t="s">
        <v>847</v>
      </c>
      <c r="F457" s="60" t="s">
        <v>305</v>
      </c>
      <c r="G457" s="65">
        <v>12236</v>
      </c>
      <c r="H457" s="67" t="e">
        <f>VLOOKUP(D457,#REF!,2)</f>
        <v>#REF!</v>
      </c>
    </row>
    <row r="458" spans="2:8">
      <c r="B458" s="52">
        <v>182</v>
      </c>
      <c r="C458" s="56" t="s">
        <v>776</v>
      </c>
      <c r="D458" s="56" t="s">
        <v>776</v>
      </c>
      <c r="E458" s="60" t="s">
        <v>901</v>
      </c>
      <c r="F458" s="60" t="s">
        <v>41</v>
      </c>
      <c r="G458" s="65">
        <v>62046</v>
      </c>
      <c r="H458" s="67" t="e">
        <f>VLOOKUP(D458,#REF!,2)</f>
        <v>#REF!</v>
      </c>
    </row>
    <row r="459" spans="2:8">
      <c r="B459" s="52">
        <v>183</v>
      </c>
      <c r="C459" s="56" t="s">
        <v>611</v>
      </c>
      <c r="D459" s="56" t="s">
        <v>611</v>
      </c>
      <c r="E459" s="60" t="s">
        <v>833</v>
      </c>
      <c r="F459" s="60" t="s">
        <v>41</v>
      </c>
      <c r="G459" s="65">
        <v>458345</v>
      </c>
      <c r="H459" s="67" t="e">
        <f>VLOOKUP(D459,#REF!,2)</f>
        <v>#REF!</v>
      </c>
    </row>
    <row r="460" spans="2:8">
      <c r="B460" s="52">
        <v>184</v>
      </c>
      <c r="C460" s="56" t="s">
        <v>611</v>
      </c>
      <c r="D460" s="56" t="s">
        <v>611</v>
      </c>
      <c r="E460" s="60" t="s">
        <v>833</v>
      </c>
      <c r="F460" s="60" t="s">
        <v>918</v>
      </c>
      <c r="G460" s="65">
        <v>464300</v>
      </c>
      <c r="H460" s="67" t="e">
        <f>VLOOKUP(D460,#REF!,2)</f>
        <v>#REF!</v>
      </c>
    </row>
    <row r="461" spans="2:8">
      <c r="B461" s="52">
        <v>185</v>
      </c>
      <c r="C461" s="56" t="s">
        <v>611</v>
      </c>
      <c r="D461" s="56" t="s">
        <v>611</v>
      </c>
      <c r="E461" s="60" t="s">
        <v>833</v>
      </c>
      <c r="F461" s="60" t="s">
        <v>160</v>
      </c>
      <c r="G461" s="65">
        <v>31768</v>
      </c>
      <c r="H461" s="67" t="e">
        <f>VLOOKUP(D461,#REF!,2)</f>
        <v>#REF!</v>
      </c>
    </row>
    <row r="462" spans="2:8">
      <c r="B462" s="52">
        <v>186</v>
      </c>
      <c r="C462" s="56" t="s">
        <v>173</v>
      </c>
      <c r="D462" s="56" t="s">
        <v>173</v>
      </c>
      <c r="E462" s="60" t="s">
        <v>406</v>
      </c>
      <c r="F462" s="60" t="s">
        <v>996</v>
      </c>
      <c r="G462" s="65">
        <v>39666</v>
      </c>
      <c r="H462" s="67" t="e">
        <f>VLOOKUP(D462,#REF!,2)</f>
        <v>#REF!</v>
      </c>
    </row>
    <row r="463" spans="2:8">
      <c r="B463" s="52">
        <v>187</v>
      </c>
      <c r="C463" s="56" t="s">
        <v>350</v>
      </c>
      <c r="D463" s="56" t="s">
        <v>350</v>
      </c>
      <c r="E463" s="60" t="s">
        <v>634</v>
      </c>
      <c r="F463" s="60" t="s">
        <v>996</v>
      </c>
      <c r="G463" s="65">
        <v>123870</v>
      </c>
      <c r="H463" s="67" t="e">
        <f>VLOOKUP(D463,#REF!,2)</f>
        <v>#REF!</v>
      </c>
    </row>
    <row r="464" spans="2:8">
      <c r="B464" s="52">
        <v>188</v>
      </c>
      <c r="C464" s="56" t="s">
        <v>418</v>
      </c>
      <c r="D464" s="56" t="s">
        <v>418</v>
      </c>
      <c r="E464" s="60" t="s">
        <v>914</v>
      </c>
      <c r="F464" s="60" t="s">
        <v>160</v>
      </c>
      <c r="G464" s="65">
        <v>80745</v>
      </c>
      <c r="H464" s="67" t="e">
        <f>VLOOKUP(D464,#REF!,2)</f>
        <v>#REF!</v>
      </c>
    </row>
    <row r="465" spans="2:8">
      <c r="B465" s="52">
        <v>189</v>
      </c>
      <c r="C465" s="56" t="s">
        <v>689</v>
      </c>
      <c r="D465" s="56" t="s">
        <v>689</v>
      </c>
      <c r="E465" s="60" t="s">
        <v>868</v>
      </c>
      <c r="F465" s="60" t="s">
        <v>160</v>
      </c>
      <c r="G465" s="65">
        <v>46685</v>
      </c>
      <c r="H465" s="67" t="e">
        <f>VLOOKUP(D465,#REF!,2)</f>
        <v>#REF!</v>
      </c>
    </row>
    <row r="466" spans="2:8">
      <c r="B466" s="52">
        <v>190</v>
      </c>
      <c r="C466" s="56" t="s">
        <v>690</v>
      </c>
      <c r="D466" s="56" t="s">
        <v>690</v>
      </c>
      <c r="E466" s="60" t="s">
        <v>86</v>
      </c>
      <c r="F466" s="60" t="s">
        <v>160</v>
      </c>
      <c r="G466" s="65">
        <v>33286</v>
      </c>
      <c r="H466" s="67" t="e">
        <f>VLOOKUP(D466,#REF!,2)</f>
        <v>#REF!</v>
      </c>
    </row>
    <row r="467" spans="2:8">
      <c r="B467" s="52">
        <v>191</v>
      </c>
      <c r="C467" s="56" t="s">
        <v>688</v>
      </c>
      <c r="D467" s="56" t="s">
        <v>688</v>
      </c>
      <c r="E467" s="60" t="s">
        <v>166</v>
      </c>
      <c r="F467" s="60" t="s">
        <v>41</v>
      </c>
      <c r="G467" s="65">
        <v>137377</v>
      </c>
      <c r="H467" s="67" t="e">
        <f>VLOOKUP(D467,#REF!,2)</f>
        <v>#REF!</v>
      </c>
    </row>
    <row r="468" spans="2:8">
      <c r="B468" s="52">
        <v>192</v>
      </c>
      <c r="C468" s="56" t="s">
        <v>123</v>
      </c>
      <c r="D468" s="56" t="s">
        <v>123</v>
      </c>
      <c r="E468" s="60" t="s">
        <v>571</v>
      </c>
      <c r="F468" s="60" t="s">
        <v>41</v>
      </c>
      <c r="G468" s="65">
        <v>465478</v>
      </c>
      <c r="H468" s="67" t="e">
        <f>VLOOKUP(D468,#REF!,2)</f>
        <v>#REF!</v>
      </c>
    </row>
    <row r="469" spans="2:8">
      <c r="B469" s="52">
        <v>193</v>
      </c>
      <c r="C469" s="56" t="s">
        <v>123</v>
      </c>
      <c r="D469" s="56" t="s">
        <v>123</v>
      </c>
      <c r="E469" s="60" t="s">
        <v>571</v>
      </c>
      <c r="F469" s="60" t="s">
        <v>298</v>
      </c>
      <c r="G469" s="65">
        <v>12475</v>
      </c>
      <c r="H469" s="67" t="e">
        <f>VLOOKUP(D469,#REF!,2)</f>
        <v>#REF!</v>
      </c>
    </row>
    <row r="470" spans="2:8">
      <c r="B470" s="52">
        <v>194</v>
      </c>
      <c r="C470" s="56" t="s">
        <v>123</v>
      </c>
      <c r="D470" s="56" t="s">
        <v>123</v>
      </c>
      <c r="E470" s="60" t="s">
        <v>571</v>
      </c>
      <c r="F470" s="60" t="s">
        <v>918</v>
      </c>
      <c r="G470" s="65">
        <v>391469</v>
      </c>
      <c r="H470" s="67" t="e">
        <f>VLOOKUP(D470,#REF!,2)</f>
        <v>#REF!</v>
      </c>
    </row>
    <row r="471" spans="2:8">
      <c r="B471" s="52">
        <v>195</v>
      </c>
      <c r="C471" s="56" t="s">
        <v>664</v>
      </c>
      <c r="D471" s="56" t="s">
        <v>664</v>
      </c>
      <c r="E471" s="60" t="s">
        <v>812</v>
      </c>
      <c r="F471" s="60" t="s">
        <v>305</v>
      </c>
      <c r="G471" s="65">
        <v>9945</v>
      </c>
      <c r="H471" s="67" t="e">
        <f>VLOOKUP(D471,#REF!,2)</f>
        <v>#REF!</v>
      </c>
    </row>
    <row r="472" spans="2:8">
      <c r="B472" s="52">
        <v>196</v>
      </c>
      <c r="C472" s="56" t="s">
        <v>808</v>
      </c>
      <c r="D472" s="56" t="s">
        <v>808</v>
      </c>
      <c r="E472" s="60" t="s">
        <v>71</v>
      </c>
      <c r="F472" s="60" t="s">
        <v>41</v>
      </c>
      <c r="G472" s="65">
        <v>408742</v>
      </c>
      <c r="H472" s="67" t="e">
        <f>VLOOKUP(D472,#REF!,2)</f>
        <v>#REF!</v>
      </c>
    </row>
    <row r="473" spans="2:8">
      <c r="B473" s="52">
        <v>197</v>
      </c>
      <c r="C473" s="56" t="s">
        <v>808</v>
      </c>
      <c r="D473" s="56" t="s">
        <v>808</v>
      </c>
      <c r="E473" s="60" t="s">
        <v>71</v>
      </c>
      <c r="F473" s="60" t="s">
        <v>918</v>
      </c>
      <c r="G473" s="65">
        <v>397231</v>
      </c>
      <c r="H473" s="67" t="e">
        <f>VLOOKUP(D473,#REF!,2)</f>
        <v>#REF!</v>
      </c>
    </row>
    <row r="474" spans="2:8">
      <c r="B474" s="52">
        <v>198</v>
      </c>
      <c r="C474" s="56" t="s">
        <v>217</v>
      </c>
      <c r="D474" s="56" t="s">
        <v>217</v>
      </c>
      <c r="E474" s="60" t="s">
        <v>486</v>
      </c>
      <c r="F474" s="60" t="s">
        <v>41</v>
      </c>
      <c r="G474" s="65">
        <v>30451</v>
      </c>
      <c r="H474" s="67" t="e">
        <f>VLOOKUP(D474,#REF!,2)</f>
        <v>#REF!</v>
      </c>
    </row>
    <row r="475" spans="2:8">
      <c r="B475" s="52">
        <v>199</v>
      </c>
      <c r="C475" s="56" t="s">
        <v>217</v>
      </c>
      <c r="D475" s="56" t="s">
        <v>217</v>
      </c>
      <c r="E475" s="60" t="s">
        <v>486</v>
      </c>
      <c r="F475" s="60" t="s">
        <v>160</v>
      </c>
      <c r="G475" s="65">
        <v>33097</v>
      </c>
      <c r="H475" s="67" t="e">
        <f>VLOOKUP(D475,#REF!,2)</f>
        <v>#REF!</v>
      </c>
    </row>
    <row r="476" spans="2:8">
      <c r="B476" s="52">
        <v>200</v>
      </c>
      <c r="C476" s="56" t="s">
        <v>248</v>
      </c>
      <c r="D476" s="56" t="s">
        <v>248</v>
      </c>
      <c r="E476" s="60" t="s">
        <v>181</v>
      </c>
      <c r="F476" s="60" t="s">
        <v>838</v>
      </c>
      <c r="G476" s="65">
        <v>50920</v>
      </c>
      <c r="H476" s="67" t="e">
        <f>VLOOKUP(D476,#REF!,2)</f>
        <v>#REF!</v>
      </c>
    </row>
    <row r="477" spans="2:8">
      <c r="B477" s="52">
        <v>201</v>
      </c>
      <c r="C477" s="56" t="s">
        <v>670</v>
      </c>
      <c r="D477" s="56" t="s">
        <v>670</v>
      </c>
      <c r="E477" s="60" t="s">
        <v>531</v>
      </c>
      <c r="F477" s="60" t="s">
        <v>41</v>
      </c>
      <c r="G477" s="65">
        <v>229574</v>
      </c>
      <c r="H477" s="67" t="e">
        <f>VLOOKUP(D477,#REF!,2)</f>
        <v>#REF!</v>
      </c>
    </row>
    <row r="478" spans="2:8">
      <c r="B478" s="52">
        <v>202</v>
      </c>
      <c r="C478" s="56" t="s">
        <v>168</v>
      </c>
      <c r="D478" s="56" t="s">
        <v>168</v>
      </c>
      <c r="E478" s="60" t="s">
        <v>192</v>
      </c>
      <c r="F478" s="60" t="s">
        <v>160</v>
      </c>
      <c r="G478" s="65">
        <v>136745</v>
      </c>
      <c r="H478" s="67" t="e">
        <f>VLOOKUP(D478,#REF!,2)</f>
        <v>#REF!</v>
      </c>
    </row>
    <row r="479" spans="2:8">
      <c r="B479" s="52">
        <v>203</v>
      </c>
      <c r="C479" s="56" t="s">
        <v>680</v>
      </c>
      <c r="D479" s="56" t="s">
        <v>680</v>
      </c>
      <c r="E479" s="60" t="s">
        <v>449</v>
      </c>
      <c r="F479" s="60" t="s">
        <v>41</v>
      </c>
      <c r="G479" s="65">
        <v>110824</v>
      </c>
      <c r="H479" s="67" t="e">
        <f>VLOOKUP(D479,#REF!,2)</f>
        <v>#REF!</v>
      </c>
    </row>
    <row r="480" spans="2:8">
      <c r="B480" s="52">
        <v>204</v>
      </c>
      <c r="C480" s="56" t="s">
        <v>680</v>
      </c>
      <c r="D480" s="56" t="s">
        <v>680</v>
      </c>
      <c r="E480" s="60" t="s">
        <v>449</v>
      </c>
      <c r="F480" s="60" t="s">
        <v>298</v>
      </c>
      <c r="G480" s="65">
        <v>64460</v>
      </c>
      <c r="H480" s="67" t="e">
        <f>VLOOKUP(D480,#REF!,2)</f>
        <v>#REF!</v>
      </c>
    </row>
    <row r="481" spans="2:8">
      <c r="B481" s="52">
        <v>205</v>
      </c>
      <c r="C481" s="56" t="s">
        <v>685</v>
      </c>
      <c r="D481" s="56" t="s">
        <v>685</v>
      </c>
      <c r="E481" s="60" t="s">
        <v>888</v>
      </c>
      <c r="F481" s="60" t="s">
        <v>41</v>
      </c>
      <c r="G481" s="65">
        <v>186461</v>
      </c>
      <c r="H481" s="67" t="e">
        <f>VLOOKUP(D481,#REF!,2)</f>
        <v>#REF!</v>
      </c>
    </row>
    <row r="482" spans="2:8">
      <c r="B482" s="52">
        <v>206</v>
      </c>
      <c r="C482" s="56" t="s">
        <v>685</v>
      </c>
      <c r="D482" s="56" t="s">
        <v>685</v>
      </c>
      <c r="E482" s="60" t="s">
        <v>888</v>
      </c>
      <c r="F482" s="60" t="s">
        <v>298</v>
      </c>
      <c r="G482" s="65">
        <v>29074</v>
      </c>
      <c r="H482" s="67" t="e">
        <f>VLOOKUP(D482,#REF!,2)</f>
        <v>#REF!</v>
      </c>
    </row>
    <row r="483" spans="2:8">
      <c r="B483" s="52">
        <v>207</v>
      </c>
      <c r="C483" s="56" t="s">
        <v>685</v>
      </c>
      <c r="D483" s="56" t="s">
        <v>685</v>
      </c>
      <c r="E483" s="60" t="s">
        <v>888</v>
      </c>
      <c r="F483" s="60" t="s">
        <v>918</v>
      </c>
      <c r="G483" s="65">
        <v>209077</v>
      </c>
      <c r="H483" s="67" t="e">
        <f>VLOOKUP(D483,#REF!,2)</f>
        <v>#REF!</v>
      </c>
    </row>
    <row r="484" spans="2:8">
      <c r="B484" s="52">
        <v>208</v>
      </c>
      <c r="C484" s="56" t="s">
        <v>469</v>
      </c>
      <c r="D484" s="56" t="s">
        <v>469</v>
      </c>
      <c r="E484" s="60" t="s">
        <v>323</v>
      </c>
      <c r="F484" s="60" t="s">
        <v>41</v>
      </c>
      <c r="G484" s="65">
        <v>64365</v>
      </c>
      <c r="H484" s="67" t="e">
        <f>VLOOKUP(D484,#REF!,2)</f>
        <v>#REF!</v>
      </c>
    </row>
    <row r="485" spans="2:8">
      <c r="B485" s="52">
        <v>209</v>
      </c>
      <c r="C485" s="56" t="s">
        <v>469</v>
      </c>
      <c r="D485" s="56" t="s">
        <v>469</v>
      </c>
      <c r="E485" s="60" t="s">
        <v>323</v>
      </c>
      <c r="F485" s="60" t="s">
        <v>160</v>
      </c>
      <c r="G485" s="65">
        <v>73373</v>
      </c>
      <c r="H485" s="67" t="e">
        <f>VLOOKUP(D485,#REF!,2)</f>
        <v>#REF!</v>
      </c>
    </row>
    <row r="486" spans="2:8">
      <c r="B486" s="52">
        <v>210</v>
      </c>
      <c r="C486" s="56" t="s">
        <v>682</v>
      </c>
      <c r="D486" s="56" t="s">
        <v>682</v>
      </c>
      <c r="E486" s="60" t="s">
        <v>930</v>
      </c>
      <c r="F486" s="60" t="s">
        <v>996</v>
      </c>
      <c r="G486" s="65">
        <v>49069</v>
      </c>
      <c r="H486" s="67" t="e">
        <f>VLOOKUP(D486,#REF!,2)</f>
        <v>#REF!</v>
      </c>
    </row>
    <row r="487" spans="2:8">
      <c r="B487" s="52">
        <v>211</v>
      </c>
      <c r="C487" s="56" t="s">
        <v>684</v>
      </c>
      <c r="D487" s="56" t="s">
        <v>684</v>
      </c>
      <c r="E487" s="60" t="s">
        <v>798</v>
      </c>
      <c r="F487" s="60" t="s">
        <v>996</v>
      </c>
      <c r="G487" s="65">
        <v>26996</v>
      </c>
      <c r="H487" s="67" t="e">
        <f>VLOOKUP(D487,#REF!,2)</f>
        <v>#REF!</v>
      </c>
    </row>
    <row r="488" spans="2:8">
      <c r="B488" s="52">
        <v>212</v>
      </c>
      <c r="C488" s="56" t="s">
        <v>328</v>
      </c>
      <c r="D488" s="56" t="s">
        <v>328</v>
      </c>
      <c r="E488" s="60" t="s">
        <v>20</v>
      </c>
      <c r="F488" s="60" t="s">
        <v>838</v>
      </c>
      <c r="G488" s="65">
        <v>28343</v>
      </c>
      <c r="H488" s="67" t="e">
        <f>VLOOKUP(D488,#REF!,2)</f>
        <v>#REF!</v>
      </c>
    </row>
    <row r="489" spans="2:8">
      <c r="B489" s="52">
        <v>213</v>
      </c>
      <c r="C489" s="56" t="s">
        <v>328</v>
      </c>
      <c r="D489" s="56" t="s">
        <v>328</v>
      </c>
      <c r="E489" s="60" t="s">
        <v>20</v>
      </c>
      <c r="F489" s="60" t="s">
        <v>560</v>
      </c>
      <c r="G489" s="65">
        <v>3815</v>
      </c>
      <c r="H489" s="67" t="e">
        <f>VLOOKUP(D489,#REF!,2)</f>
        <v>#REF!</v>
      </c>
    </row>
    <row r="490" spans="2:8">
      <c r="B490" s="52">
        <v>214</v>
      </c>
      <c r="C490" s="56" t="s">
        <v>538</v>
      </c>
      <c r="D490" s="56" t="s">
        <v>538</v>
      </c>
      <c r="E490" s="60" t="s">
        <v>939</v>
      </c>
      <c r="F490" s="60" t="s">
        <v>305</v>
      </c>
      <c r="G490" s="65">
        <v>164314</v>
      </c>
      <c r="H490" s="67" t="e">
        <f>VLOOKUP(D490,#REF!,2)</f>
        <v>#REF!</v>
      </c>
    </row>
    <row r="491" spans="2:8">
      <c r="B491" s="52">
        <v>215</v>
      </c>
      <c r="C491" s="56" t="s">
        <v>538</v>
      </c>
      <c r="D491" s="56" t="s">
        <v>538</v>
      </c>
      <c r="E491" s="60" t="s">
        <v>939</v>
      </c>
      <c r="F491" s="60" t="s">
        <v>919</v>
      </c>
      <c r="G491" s="65">
        <v>1225</v>
      </c>
      <c r="H491" s="67" t="e">
        <f>VLOOKUP(D491,#REF!,2)</f>
        <v>#REF!</v>
      </c>
    </row>
    <row r="492" spans="2:8">
      <c r="B492" s="52">
        <v>216</v>
      </c>
      <c r="C492" s="56" t="s">
        <v>5</v>
      </c>
      <c r="D492" s="56" t="s">
        <v>5</v>
      </c>
      <c r="E492" s="60" t="s">
        <v>174</v>
      </c>
      <c r="F492" s="60" t="s">
        <v>160</v>
      </c>
      <c r="G492" s="65">
        <v>28218</v>
      </c>
      <c r="H492" s="67" t="e">
        <f>VLOOKUP(D492,#REF!,2)</f>
        <v>#REF!</v>
      </c>
    </row>
    <row r="493" spans="2:8">
      <c r="B493" s="52">
        <v>217</v>
      </c>
      <c r="C493" s="56" t="s">
        <v>281</v>
      </c>
      <c r="D493" s="56" t="s">
        <v>281</v>
      </c>
      <c r="E493" s="60" t="s">
        <v>881</v>
      </c>
      <c r="F493" s="60" t="s">
        <v>160</v>
      </c>
      <c r="G493" s="65">
        <v>30020</v>
      </c>
      <c r="H493" s="67" t="e">
        <f>VLOOKUP(D493,#REF!,2)</f>
        <v>#REF!</v>
      </c>
    </row>
    <row r="494" spans="2:8">
      <c r="B494" s="52">
        <v>218</v>
      </c>
      <c r="C494" s="56" t="s">
        <v>356</v>
      </c>
      <c r="D494" s="56" t="s">
        <v>356</v>
      </c>
      <c r="E494" s="60" t="s">
        <v>412</v>
      </c>
      <c r="F494" s="60" t="s">
        <v>160</v>
      </c>
      <c r="G494" s="65">
        <v>79755</v>
      </c>
      <c r="H494" s="67" t="e">
        <f>VLOOKUP(D494,#REF!,2)</f>
        <v>#REF!</v>
      </c>
    </row>
    <row r="495" spans="2:8">
      <c r="B495" s="52">
        <v>219</v>
      </c>
      <c r="C495" s="56" t="s">
        <v>672</v>
      </c>
      <c r="D495" s="56" t="s">
        <v>672</v>
      </c>
      <c r="E495" s="60" t="s">
        <v>226</v>
      </c>
      <c r="F495" s="60" t="s">
        <v>305</v>
      </c>
      <c r="G495" s="65">
        <v>32412</v>
      </c>
      <c r="H495" s="67" t="e">
        <f>VLOOKUP(D495,#REF!,2)</f>
        <v>#REF!</v>
      </c>
    </row>
    <row r="496" spans="2:8">
      <c r="B496" s="52">
        <v>220</v>
      </c>
      <c r="C496" s="56" t="s">
        <v>672</v>
      </c>
      <c r="D496" s="56" t="s">
        <v>672</v>
      </c>
      <c r="E496" s="60" t="s">
        <v>226</v>
      </c>
      <c r="F496" s="60" t="s">
        <v>919</v>
      </c>
      <c r="G496" s="65">
        <v>1543</v>
      </c>
      <c r="H496" s="67" t="e">
        <f>VLOOKUP(D496,#REF!,2)</f>
        <v>#REF!</v>
      </c>
    </row>
    <row r="497" spans="2:8">
      <c r="B497" s="52">
        <v>221</v>
      </c>
      <c r="C497" s="56" t="s">
        <v>494</v>
      </c>
      <c r="D497" s="56" t="s">
        <v>494</v>
      </c>
      <c r="E497" s="60" t="s">
        <v>488</v>
      </c>
      <c r="F497" s="60" t="s">
        <v>305</v>
      </c>
      <c r="G497" s="65">
        <v>56958</v>
      </c>
      <c r="H497" s="67" t="e">
        <f>VLOOKUP(D497,#REF!,2)</f>
        <v>#REF!</v>
      </c>
    </row>
    <row r="498" spans="2:8">
      <c r="B498" s="52">
        <v>222</v>
      </c>
      <c r="C498" s="56" t="s">
        <v>267</v>
      </c>
      <c r="D498" s="56" t="s">
        <v>267</v>
      </c>
      <c r="E498" s="60" t="s">
        <v>498</v>
      </c>
      <c r="F498" s="60" t="s">
        <v>305</v>
      </c>
      <c r="G498" s="65">
        <v>30909</v>
      </c>
      <c r="H498" s="67" t="e">
        <f>VLOOKUP(D498,#REF!,2)</f>
        <v>#REF!</v>
      </c>
    </row>
    <row r="499" spans="2:8">
      <c r="B499" s="52">
        <v>223</v>
      </c>
      <c r="C499" s="56" t="s">
        <v>228</v>
      </c>
      <c r="D499" s="56" t="s">
        <v>228</v>
      </c>
      <c r="E499" s="60" t="s">
        <v>0</v>
      </c>
      <c r="F499" s="60" t="s">
        <v>305</v>
      </c>
      <c r="G499" s="65">
        <v>466</v>
      </c>
      <c r="H499" s="67" t="e">
        <f>VLOOKUP(D499,#REF!,2)</f>
        <v>#REF!</v>
      </c>
    </row>
    <row r="500" spans="2:8">
      <c r="B500" s="52">
        <v>224</v>
      </c>
      <c r="C500" s="56" t="s">
        <v>223</v>
      </c>
      <c r="D500" s="56" t="s">
        <v>223</v>
      </c>
      <c r="E500" s="60" t="s">
        <v>603</v>
      </c>
      <c r="F500" s="60" t="s">
        <v>305</v>
      </c>
      <c r="G500" s="65">
        <v>29858</v>
      </c>
      <c r="H500" s="67" t="e">
        <f>VLOOKUP(D500,#REF!,2)</f>
        <v>#REF!</v>
      </c>
    </row>
    <row r="501" spans="2:8">
      <c r="B501" s="52">
        <v>225</v>
      </c>
      <c r="C501" s="56" t="s">
        <v>210</v>
      </c>
      <c r="D501" s="56" t="s">
        <v>210</v>
      </c>
      <c r="E501" s="60" t="s">
        <v>353</v>
      </c>
      <c r="F501" s="60" t="s">
        <v>298</v>
      </c>
      <c r="G501" s="65">
        <v>1769</v>
      </c>
      <c r="H501" s="67" t="e">
        <f>VLOOKUP(D501,#REF!,2)</f>
        <v>#REF!</v>
      </c>
    </row>
    <row r="502" spans="2:8">
      <c r="B502" s="52">
        <v>226</v>
      </c>
      <c r="C502" s="56" t="s">
        <v>787</v>
      </c>
      <c r="D502" s="56" t="s">
        <v>787</v>
      </c>
      <c r="E502" s="60" t="s">
        <v>972</v>
      </c>
      <c r="F502" s="60" t="s">
        <v>298</v>
      </c>
      <c r="G502" s="65">
        <v>10322</v>
      </c>
      <c r="H502" s="67" t="e">
        <f>VLOOKUP(D502,#REF!,2)</f>
        <v>#REF!</v>
      </c>
    </row>
    <row r="503" spans="2:8">
      <c r="B503" s="52">
        <v>227</v>
      </c>
      <c r="C503" s="56" t="s">
        <v>392</v>
      </c>
      <c r="D503" s="56" t="s">
        <v>392</v>
      </c>
      <c r="E503" s="60" t="s">
        <v>371</v>
      </c>
      <c r="F503" s="60" t="s">
        <v>996</v>
      </c>
      <c r="G503" s="65">
        <v>68984</v>
      </c>
      <c r="H503" s="67" t="e">
        <f>VLOOKUP(D503,#REF!,2)</f>
        <v>#REF!</v>
      </c>
    </row>
    <row r="504" spans="2:8">
      <c r="B504" s="52">
        <v>228</v>
      </c>
      <c r="C504" s="56" t="s">
        <v>279</v>
      </c>
      <c r="D504" s="56" t="s">
        <v>279</v>
      </c>
      <c r="E504" s="60" t="s">
        <v>353</v>
      </c>
      <c r="F504" s="60" t="s">
        <v>996</v>
      </c>
      <c r="G504" s="65">
        <v>76109</v>
      </c>
      <c r="H504" s="67" t="e">
        <f>VLOOKUP(D504,#REF!,2)</f>
        <v>#REF!</v>
      </c>
    </row>
    <row r="505" spans="2:8">
      <c r="B505" s="52">
        <v>229</v>
      </c>
      <c r="C505" s="56" t="s">
        <v>784</v>
      </c>
      <c r="D505" s="56" t="s">
        <v>784</v>
      </c>
      <c r="E505" s="60" t="s">
        <v>872</v>
      </c>
      <c r="F505" s="60" t="s">
        <v>996</v>
      </c>
      <c r="G505" s="65">
        <v>55532</v>
      </c>
      <c r="H505" s="67" t="e">
        <f>VLOOKUP(D505,#REF!,2)</f>
        <v>#REF!</v>
      </c>
    </row>
    <row r="506" spans="2:8">
      <c r="B506" s="52">
        <v>230</v>
      </c>
      <c r="C506" s="56" t="s">
        <v>786</v>
      </c>
      <c r="D506" s="56" t="s">
        <v>786</v>
      </c>
      <c r="E506" s="60" t="s">
        <v>972</v>
      </c>
      <c r="F506" s="60" t="s">
        <v>996</v>
      </c>
      <c r="G506" s="65">
        <v>83911</v>
      </c>
      <c r="H506" s="67" t="e">
        <f>VLOOKUP(D506,#REF!,2)</f>
        <v>#REF!</v>
      </c>
    </row>
    <row r="507" spans="2:8">
      <c r="B507" s="52">
        <v>231</v>
      </c>
      <c r="C507" s="56" t="s">
        <v>783</v>
      </c>
      <c r="D507" s="56" t="s">
        <v>783</v>
      </c>
      <c r="E507" s="60" t="s">
        <v>697</v>
      </c>
      <c r="F507" s="60" t="s">
        <v>305</v>
      </c>
      <c r="G507" s="65">
        <v>93859</v>
      </c>
      <c r="H507" s="67" t="e">
        <f>VLOOKUP(D507,#REF!,2)</f>
        <v>#REF!</v>
      </c>
    </row>
    <row r="508" spans="2:8">
      <c r="B508" s="52">
        <v>232</v>
      </c>
      <c r="C508" s="56" t="s">
        <v>482</v>
      </c>
      <c r="D508" s="56" t="s">
        <v>482</v>
      </c>
      <c r="E508" s="60" t="s">
        <v>358</v>
      </c>
      <c r="F508" s="60" t="s">
        <v>706</v>
      </c>
      <c r="G508" s="65">
        <v>22256</v>
      </c>
      <c r="H508" s="67" t="e">
        <f>VLOOKUP(D508,#REF!,2)</f>
        <v>#REF!</v>
      </c>
    </row>
    <row r="509" spans="2:8">
      <c r="B509" s="52">
        <v>233</v>
      </c>
      <c r="C509" s="56" t="s">
        <v>482</v>
      </c>
      <c r="D509" s="56" t="s">
        <v>482</v>
      </c>
      <c r="E509" s="60" t="s">
        <v>358</v>
      </c>
      <c r="F509" s="60" t="s">
        <v>160</v>
      </c>
      <c r="G509" s="65">
        <v>69245</v>
      </c>
      <c r="H509" s="67" t="e">
        <f>VLOOKUP(D509,#REF!,2)</f>
        <v>#REF!</v>
      </c>
    </row>
    <row r="510" spans="2:8">
      <c r="B510" s="52">
        <v>234</v>
      </c>
      <c r="C510" s="56" t="s">
        <v>108</v>
      </c>
      <c r="D510" s="56" t="s">
        <v>108</v>
      </c>
      <c r="E510" s="60" t="s">
        <v>22</v>
      </c>
      <c r="F510" s="60" t="s">
        <v>160</v>
      </c>
      <c r="G510" s="65">
        <v>124675</v>
      </c>
      <c r="H510" s="67" t="e">
        <f>VLOOKUP(D510,#REF!,2)</f>
        <v>#REF!</v>
      </c>
    </row>
    <row r="511" spans="2:8">
      <c r="B511" s="52">
        <v>235</v>
      </c>
      <c r="C511" s="56" t="s">
        <v>283</v>
      </c>
      <c r="D511" s="56" t="s">
        <v>283</v>
      </c>
      <c r="E511" s="60" t="s">
        <v>170</v>
      </c>
      <c r="F511" s="60" t="s">
        <v>160</v>
      </c>
      <c r="G511" s="65">
        <v>34885</v>
      </c>
      <c r="H511" s="67" t="e">
        <f>VLOOKUP(D511,#REF!,2)</f>
        <v>#REF!</v>
      </c>
    </row>
    <row r="512" spans="2:8">
      <c r="B512" s="52">
        <v>236</v>
      </c>
      <c r="C512" s="56" t="s">
        <v>212</v>
      </c>
      <c r="D512" s="56" t="s">
        <v>212</v>
      </c>
      <c r="E512" s="60" t="s">
        <v>280</v>
      </c>
      <c r="F512" s="60" t="s">
        <v>305</v>
      </c>
      <c r="G512" s="65">
        <v>14083</v>
      </c>
      <c r="H512" s="67" t="e">
        <f>VLOOKUP(D512,#REF!,2)</f>
        <v>#REF!</v>
      </c>
    </row>
    <row r="513" spans="2:8">
      <c r="B513" s="52">
        <v>237</v>
      </c>
      <c r="C513" s="56" t="s">
        <v>212</v>
      </c>
      <c r="D513" s="56" t="s">
        <v>212</v>
      </c>
      <c r="E513" s="60" t="s">
        <v>280</v>
      </c>
      <c r="F513" s="60" t="s">
        <v>569</v>
      </c>
      <c r="G513" s="65">
        <v>575</v>
      </c>
      <c r="H513" s="67" t="e">
        <f>VLOOKUP(D513,#REF!,2)</f>
        <v>#REF!</v>
      </c>
    </row>
    <row r="514" spans="2:8">
      <c r="B514" s="52">
        <v>238</v>
      </c>
      <c r="C514" s="56" t="s">
        <v>212</v>
      </c>
      <c r="D514" s="56" t="s">
        <v>212</v>
      </c>
      <c r="E514" s="60" t="s">
        <v>280</v>
      </c>
      <c r="F514" s="60" t="s">
        <v>919</v>
      </c>
      <c r="G514" s="65">
        <v>10383</v>
      </c>
      <c r="H514" s="67" t="e">
        <f>VLOOKUP(D514,#REF!,2)</f>
        <v>#REF!</v>
      </c>
    </row>
    <row r="515" spans="2:8">
      <c r="B515" s="52">
        <v>239</v>
      </c>
      <c r="C515" s="56" t="s">
        <v>579</v>
      </c>
      <c r="D515" s="56" t="s">
        <v>579</v>
      </c>
      <c r="E515" s="60" t="s">
        <v>750</v>
      </c>
      <c r="F515" s="60" t="s">
        <v>160</v>
      </c>
      <c r="G515" s="65">
        <v>11837</v>
      </c>
      <c r="H515" s="67" t="e">
        <f>VLOOKUP(D515,#REF!,2)</f>
        <v>#REF!</v>
      </c>
    </row>
    <row r="516" spans="2:8">
      <c r="B516" s="52">
        <v>240</v>
      </c>
      <c r="C516" s="56" t="s">
        <v>652</v>
      </c>
      <c r="D516" s="56" t="s">
        <v>652</v>
      </c>
      <c r="E516" s="60" t="s">
        <v>817</v>
      </c>
      <c r="F516" s="60" t="s">
        <v>305</v>
      </c>
      <c r="G516" s="65">
        <v>18898</v>
      </c>
      <c r="H516" s="67" t="e">
        <f>VLOOKUP(D516,#REF!,2)</f>
        <v>#REF!</v>
      </c>
    </row>
    <row r="517" spans="2:8">
      <c r="B517" s="52">
        <v>241</v>
      </c>
      <c r="C517" s="56" t="s">
        <v>387</v>
      </c>
      <c r="D517" s="56" t="s">
        <v>387</v>
      </c>
      <c r="E517" s="60" t="s">
        <v>714</v>
      </c>
      <c r="F517" s="60" t="s">
        <v>160</v>
      </c>
      <c r="G517" s="65">
        <v>47899</v>
      </c>
      <c r="H517" s="67" t="e">
        <f>VLOOKUP(D517,#REF!,2)</f>
        <v>#REF!</v>
      </c>
    </row>
    <row r="518" spans="2:8">
      <c r="B518" s="52">
        <v>242</v>
      </c>
      <c r="C518" s="56" t="s">
        <v>505</v>
      </c>
      <c r="D518" s="56" t="s">
        <v>505</v>
      </c>
      <c r="E518" s="60" t="s">
        <v>941</v>
      </c>
      <c r="F518" s="60" t="s">
        <v>160</v>
      </c>
      <c r="G518" s="65">
        <v>34720</v>
      </c>
      <c r="H518" s="67" t="e">
        <f>VLOOKUP(D518,#REF!,2)</f>
        <v>#REF!</v>
      </c>
    </row>
    <row r="519" spans="2:8">
      <c r="B519" s="52">
        <v>243</v>
      </c>
      <c r="C519" s="56" t="s">
        <v>208</v>
      </c>
      <c r="D519" s="56" t="s">
        <v>208</v>
      </c>
      <c r="E519" s="60" t="s">
        <v>732</v>
      </c>
      <c r="F519" s="60" t="s">
        <v>41</v>
      </c>
      <c r="G519" s="65">
        <v>163166</v>
      </c>
      <c r="H519" s="67" t="e">
        <f>VLOOKUP(D519,#REF!,2)</f>
        <v>#REF!</v>
      </c>
    </row>
    <row r="520" spans="2:8">
      <c r="B520" s="52">
        <v>244</v>
      </c>
      <c r="C520" s="56" t="s">
        <v>208</v>
      </c>
      <c r="D520" s="56" t="s">
        <v>208</v>
      </c>
      <c r="E520" s="60" t="s">
        <v>732</v>
      </c>
      <c r="F520" s="60" t="s">
        <v>298</v>
      </c>
      <c r="G520" s="65">
        <v>132621</v>
      </c>
      <c r="H520" s="67" t="e">
        <f>VLOOKUP(D520,#REF!,2)</f>
        <v>#REF!</v>
      </c>
    </row>
    <row r="521" spans="2:8">
      <c r="B521" s="52">
        <v>245</v>
      </c>
      <c r="C521" s="56" t="s">
        <v>423</v>
      </c>
      <c r="D521" s="56" t="s">
        <v>423</v>
      </c>
      <c r="E521" s="60" t="s">
        <v>950</v>
      </c>
      <c r="F521" s="60" t="s">
        <v>41</v>
      </c>
      <c r="G521" s="65">
        <v>28016</v>
      </c>
      <c r="H521" s="67" t="e">
        <f>VLOOKUP(D521,#REF!,2)</f>
        <v>#REF!</v>
      </c>
    </row>
    <row r="522" spans="2:8">
      <c r="B522" s="52">
        <v>246</v>
      </c>
      <c r="C522" s="56" t="s">
        <v>448</v>
      </c>
      <c r="D522" s="56" t="s">
        <v>448</v>
      </c>
      <c r="E522" s="60" t="s">
        <v>535</v>
      </c>
      <c r="F522" s="60" t="s">
        <v>298</v>
      </c>
      <c r="G522" s="65">
        <v>31399</v>
      </c>
      <c r="H522" s="67" t="e">
        <f>VLOOKUP(D522,#REF!,2)</f>
        <v>#REF!</v>
      </c>
    </row>
    <row r="523" spans="2:8">
      <c r="B523" s="52">
        <v>247</v>
      </c>
      <c r="C523" s="56" t="s">
        <v>61</v>
      </c>
      <c r="D523" s="56" t="s">
        <v>61</v>
      </c>
      <c r="E523" s="60" t="s">
        <v>701</v>
      </c>
      <c r="F523" s="60" t="s">
        <v>41</v>
      </c>
      <c r="G523" s="65">
        <v>10329</v>
      </c>
      <c r="H523" s="67" t="e">
        <f>VLOOKUP(D523,#REF!,2)</f>
        <v>#REF!</v>
      </c>
    </row>
    <row r="524" spans="2:8">
      <c r="B524" s="52">
        <v>248</v>
      </c>
      <c r="C524" s="56" t="s">
        <v>61</v>
      </c>
      <c r="D524" s="56" t="s">
        <v>61</v>
      </c>
      <c r="E524" s="60" t="s">
        <v>701</v>
      </c>
      <c r="F524" s="60" t="s">
        <v>160</v>
      </c>
      <c r="G524" s="65">
        <v>1073</v>
      </c>
      <c r="H524" s="67" t="e">
        <f>VLOOKUP(D524,#REF!,2)</f>
        <v>#REF!</v>
      </c>
    </row>
    <row r="525" spans="2:8">
      <c r="B525" s="52">
        <v>249</v>
      </c>
      <c r="C525" s="56" t="s">
        <v>677</v>
      </c>
      <c r="D525" s="56" t="s">
        <v>677</v>
      </c>
      <c r="E525" s="60" t="s">
        <v>535</v>
      </c>
      <c r="F525" s="60" t="s">
        <v>996</v>
      </c>
      <c r="G525" s="65">
        <v>208300</v>
      </c>
      <c r="H525" s="67" t="e">
        <f>VLOOKUP(D525,#REF!,2)</f>
        <v>#REF!</v>
      </c>
    </row>
    <row r="526" spans="2:8">
      <c r="B526" s="52">
        <v>250</v>
      </c>
      <c r="C526" s="56" t="s">
        <v>683</v>
      </c>
      <c r="D526" s="56" t="s">
        <v>683</v>
      </c>
      <c r="E526" s="60" t="s">
        <v>384</v>
      </c>
      <c r="F526" s="60" t="s">
        <v>706</v>
      </c>
      <c r="G526" s="65">
        <v>80741</v>
      </c>
      <c r="H526" s="67" t="e">
        <f>VLOOKUP(D526,#REF!,2)</f>
        <v>#REF!</v>
      </c>
    </row>
    <row r="527" spans="2:8">
      <c r="B527" s="52">
        <v>251</v>
      </c>
      <c r="C527" s="56" t="s">
        <v>683</v>
      </c>
      <c r="D527" s="56" t="s">
        <v>683</v>
      </c>
      <c r="E527" s="60" t="s">
        <v>438</v>
      </c>
      <c r="F527" s="60" t="s">
        <v>706</v>
      </c>
      <c r="G527" s="65">
        <v>109448</v>
      </c>
      <c r="H527" s="67" t="e">
        <f>VLOOKUP(D527,#REF!,2)</f>
        <v>#REF!</v>
      </c>
    </row>
    <row r="528" spans="2:8">
      <c r="B528" s="52">
        <v>252</v>
      </c>
      <c r="C528" s="56" t="s">
        <v>792</v>
      </c>
      <c r="D528" s="56" t="s">
        <v>792</v>
      </c>
      <c r="E528" s="60" t="s">
        <v>944</v>
      </c>
      <c r="F528" s="60" t="s">
        <v>41</v>
      </c>
      <c r="G528" s="65">
        <v>129420</v>
      </c>
      <c r="H528" s="67" t="e">
        <f>VLOOKUP(D528,#REF!,2)</f>
        <v>#REF!</v>
      </c>
    </row>
    <row r="529" spans="2:10">
      <c r="B529" s="52">
        <v>253</v>
      </c>
      <c r="C529" s="56" t="s">
        <v>647</v>
      </c>
      <c r="D529" s="56" t="s">
        <v>647</v>
      </c>
      <c r="E529" s="60" t="s">
        <v>945</v>
      </c>
      <c r="F529" s="60" t="s">
        <v>569</v>
      </c>
      <c r="G529" s="65">
        <v>86506</v>
      </c>
      <c r="H529" s="67" t="e">
        <f>VLOOKUP(D529,#REF!,2)</f>
        <v>#REF!</v>
      </c>
    </row>
    <row r="530" spans="2:10">
      <c r="B530" s="52">
        <v>254</v>
      </c>
      <c r="C530" s="56" t="s">
        <v>770</v>
      </c>
      <c r="D530" s="56" t="s">
        <v>770</v>
      </c>
      <c r="E530" s="60" t="s">
        <v>220</v>
      </c>
      <c r="F530" s="60" t="s">
        <v>305</v>
      </c>
      <c r="G530" s="65">
        <v>5772</v>
      </c>
      <c r="H530" s="67" t="e">
        <f>VLOOKUP(D530,#REF!,2)</f>
        <v>#REF!</v>
      </c>
    </row>
    <row r="531" spans="2:10">
      <c r="B531" s="52">
        <v>255</v>
      </c>
      <c r="C531" s="56" t="s">
        <v>668</v>
      </c>
      <c r="D531" s="56" t="s">
        <v>668</v>
      </c>
      <c r="E531" s="60" t="s">
        <v>867</v>
      </c>
      <c r="F531" s="60" t="s">
        <v>160</v>
      </c>
      <c r="G531" s="65">
        <v>100950</v>
      </c>
      <c r="H531" s="67" t="e">
        <f>VLOOKUP(D531,#REF!,2)</f>
        <v>#REF!</v>
      </c>
    </row>
    <row r="532" spans="2:10">
      <c r="B532" s="52">
        <v>256</v>
      </c>
      <c r="C532" s="56" t="s">
        <v>667</v>
      </c>
      <c r="D532" s="56" t="s">
        <v>667</v>
      </c>
      <c r="E532" s="60" t="s">
        <v>567</v>
      </c>
      <c r="F532" s="60" t="s">
        <v>160</v>
      </c>
      <c r="G532" s="65">
        <v>49365</v>
      </c>
      <c r="H532" s="67" t="e">
        <f>VLOOKUP(D532,#REF!,2)</f>
        <v>#REF!</v>
      </c>
    </row>
    <row r="533" spans="2:10">
      <c r="B533" s="52">
        <v>257</v>
      </c>
      <c r="C533" s="56" t="s">
        <v>34</v>
      </c>
      <c r="D533" s="56" t="s">
        <v>34</v>
      </c>
      <c r="E533" s="60" t="s">
        <v>573</v>
      </c>
      <c r="F533" s="60" t="s">
        <v>160</v>
      </c>
      <c r="G533" s="65">
        <v>25935</v>
      </c>
      <c r="H533" s="67" t="e">
        <f>VLOOKUP(D533,#REF!,2)</f>
        <v>#REF!</v>
      </c>
    </row>
    <row r="534" spans="2:10">
      <c r="B534" s="52">
        <v>258</v>
      </c>
      <c r="C534" s="56" t="s">
        <v>238</v>
      </c>
      <c r="D534" s="56" t="s">
        <v>238</v>
      </c>
      <c r="E534" s="60" t="s">
        <v>221</v>
      </c>
      <c r="F534" s="60" t="s">
        <v>560</v>
      </c>
      <c r="G534" s="65">
        <v>100124</v>
      </c>
      <c r="H534" s="67" t="e">
        <f>VLOOKUP(D534,#REF!,2)</f>
        <v>#REF!</v>
      </c>
    </row>
    <row r="535" spans="2:10">
      <c r="B535" s="52">
        <v>259</v>
      </c>
      <c r="C535" s="56" t="s">
        <v>824</v>
      </c>
      <c r="D535" s="56" t="s">
        <v>824</v>
      </c>
      <c r="E535" s="60" t="s">
        <v>112</v>
      </c>
      <c r="F535" s="60" t="s">
        <v>560</v>
      </c>
      <c r="G535" s="65">
        <v>59854</v>
      </c>
      <c r="H535" s="67" t="e">
        <f>VLOOKUP(D535,#REF!,2)</f>
        <v>#REF!</v>
      </c>
    </row>
    <row r="536" spans="2:10">
      <c r="B536" s="52">
        <v>260</v>
      </c>
      <c r="C536" s="56" t="s">
        <v>313</v>
      </c>
      <c r="D536" s="56" t="s">
        <v>313</v>
      </c>
      <c r="E536" s="60" t="s">
        <v>348</v>
      </c>
      <c r="F536" s="60" t="s">
        <v>706</v>
      </c>
      <c r="G536" s="65">
        <v>24528</v>
      </c>
      <c r="H536" s="67" t="e">
        <f>VLOOKUP(D536,#REF!,2)</f>
        <v>#REF!</v>
      </c>
    </row>
    <row r="537" spans="2:10">
      <c r="B537" s="52">
        <v>261</v>
      </c>
      <c r="C537" s="56" t="s">
        <v>128</v>
      </c>
      <c r="D537" s="56" t="s">
        <v>128</v>
      </c>
      <c r="E537" s="60" t="s">
        <v>947</v>
      </c>
      <c r="F537" s="60" t="s">
        <v>41</v>
      </c>
      <c r="G537" s="65">
        <v>67963</v>
      </c>
      <c r="H537" s="67" t="e">
        <f>VLOOKUP(D537,#REF!,2)</f>
        <v>#REF!</v>
      </c>
    </row>
    <row r="538" spans="2:10">
      <c r="B538" s="52">
        <v>262</v>
      </c>
      <c r="C538" s="56" t="s">
        <v>696</v>
      </c>
      <c r="D538" s="56" t="s">
        <v>696</v>
      </c>
      <c r="E538" s="60" t="s">
        <v>36</v>
      </c>
      <c r="F538" s="60" t="s">
        <v>41</v>
      </c>
      <c r="G538" s="65">
        <v>48240</v>
      </c>
      <c r="H538" s="67" t="e">
        <f>VLOOKUP(D538,#REF!,2)</f>
        <v>#REF!</v>
      </c>
    </row>
    <row r="539" spans="2:10">
      <c r="B539" s="52">
        <v>263</v>
      </c>
      <c r="C539" s="56" t="s">
        <v>696</v>
      </c>
      <c r="D539" s="56" t="s">
        <v>696</v>
      </c>
      <c r="E539" s="60" t="s">
        <v>36</v>
      </c>
      <c r="F539" s="60" t="s">
        <v>160</v>
      </c>
      <c r="G539" s="65">
        <v>34225</v>
      </c>
      <c r="H539" s="67" t="e">
        <f>VLOOKUP(D539,#REF!,2)</f>
        <v>#REF!</v>
      </c>
    </row>
    <row r="540" spans="2:10">
      <c r="B540" s="52">
        <v>264</v>
      </c>
      <c r="C540" s="56" t="s">
        <v>35</v>
      </c>
      <c r="D540" s="56" t="s">
        <v>35</v>
      </c>
      <c r="E540" s="60" t="s">
        <v>609</v>
      </c>
      <c r="F540" s="60" t="s">
        <v>996</v>
      </c>
      <c r="G540" s="65">
        <v>55356</v>
      </c>
      <c r="H540" s="67" t="e">
        <f>VLOOKUP(D540,#REF!,2)</f>
        <v>#REF!</v>
      </c>
    </row>
    <row r="541" spans="2:10">
      <c r="B541" s="68" t="s">
        <v>854</v>
      </c>
      <c r="C541" s="69"/>
      <c r="D541" s="69"/>
      <c r="E541" s="69"/>
      <c r="F541" s="70"/>
      <c r="G541" s="65">
        <v>13971</v>
      </c>
      <c r="H541" s="65">
        <v>21923913</v>
      </c>
      <c r="I541" s="56" t="s">
        <v>134</v>
      </c>
      <c r="J541" s="67"/>
    </row>
  </sheetData>
  <autoFilter ref="B6:J541">
    <sortState ref="B8:J277">
      <sortCondition descending="1" ref="J7:J277"/>
    </sortState>
  </autoFilter>
  <sortState ref="B7:J277">
    <sortCondition descending="1" ref="J7:J277"/>
  </sortState>
  <mergeCells count="9"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honeticPr fontId="11"/>
  <pageMargins left="0.7" right="0.7" top="0.75" bottom="0.75" header="0.3" footer="0.3"/>
  <pageSetup paperSize="9" scale="50" fitToWidth="1" fitToHeight="1" orientation="portrait" usePrinterDefaults="1" r:id="rId1"/>
  <colBreaks count="1" manualBreakCount="1">
    <brk id="8" max="5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3">
    <tabColor rgb="FFFF0000"/>
    <pageSetUpPr fitToPage="1"/>
  </sheetPr>
  <dimension ref="A1:IV145"/>
  <sheetViews>
    <sheetView view="pageBreakPreview" zoomScale="90" zoomScaleSheetLayoutView="90" workbookViewId="0">
      <pane ySplit="1" topLeftCell="A2" activePane="bottomLeft" state="frozen"/>
      <selection pane="bottomLeft" activeCell="D78" sqref="D78"/>
    </sheetView>
  </sheetViews>
  <sheetFormatPr defaultRowHeight="18.75"/>
  <cols>
    <col min="1" max="1" width="9" style="71" customWidth="1"/>
    <col min="2" max="2" width="54.875" style="72" bestFit="1" customWidth="1"/>
    <col min="3" max="3" width="48.625" style="72" bestFit="1" customWidth="1"/>
    <col min="4" max="4" width="9" style="73" customWidth="1"/>
    <col min="5" max="5" width="21.5" style="72" bestFit="1" customWidth="1"/>
    <col min="6" max="6" width="21.5" style="74" bestFit="1" customWidth="1"/>
    <col min="7" max="8" width="25.75" style="74" hidden="1" bestFit="1" customWidth="1"/>
    <col min="9" max="9" width="21.5" style="72" bestFit="1" customWidth="1"/>
    <col min="10" max="10" width="17" style="71" customWidth="1"/>
    <col min="11" max="256" width="9" style="71" customWidth="1"/>
    <col min="257" max="16383" width="9" customWidth="1"/>
  </cols>
  <sheetData>
    <row r="1" spans="1:10">
      <c r="A1" s="71" t="s">
        <v>66</v>
      </c>
      <c r="B1" s="75" t="s">
        <v>175</v>
      </c>
      <c r="C1" s="78" t="s">
        <v>525</v>
      </c>
      <c r="D1" s="79"/>
      <c r="E1" s="72" t="s">
        <v>178</v>
      </c>
      <c r="F1" s="72" t="s">
        <v>539</v>
      </c>
      <c r="G1" s="72" t="s">
        <v>200</v>
      </c>
      <c r="H1" s="72" t="s">
        <v>578</v>
      </c>
      <c r="I1" s="72" t="s">
        <v>912</v>
      </c>
      <c r="J1" s="71" t="s">
        <v>752</v>
      </c>
    </row>
    <row r="2" spans="1:10">
      <c r="A2" s="71">
        <v>8</v>
      </c>
      <c r="B2" s="76" t="s">
        <v>515</v>
      </c>
      <c r="C2" s="72">
        <v>604484</v>
      </c>
      <c r="D2" s="80">
        <v>1</v>
      </c>
      <c r="E2" s="78" t="str">
        <f t="shared" ref="E2:E65" si="0">"735-"&amp;A2</f>
        <v>735-8</v>
      </c>
      <c r="F2" s="78">
        <f t="shared" ref="F2:F65" si="1">SUM(G2:H2)</f>
        <v>455494</v>
      </c>
      <c r="G2" s="80">
        <v>455494</v>
      </c>
      <c r="H2" s="80">
        <f>SUMIFS('交付額一覧（事業所計）'!H:H,'交付額一覧（事業所計）'!J:J,B2,'交付額一覧（事業所計）'!I:I,"者")</f>
        <v>0</v>
      </c>
      <c r="I2" s="78" t="str">
        <f t="shared" ref="I2:I65" si="2">IF(C2-F2&gt;=0,"○","×")</f>
        <v>○</v>
      </c>
    </row>
    <row r="3" spans="1:10">
      <c r="A3" s="71">
        <v>12</v>
      </c>
      <c r="B3" s="76" t="s">
        <v>147</v>
      </c>
      <c r="C3" s="72">
        <v>209004</v>
      </c>
      <c r="D3" s="81">
        <v>2</v>
      </c>
      <c r="E3" s="78" t="str">
        <f t="shared" si="0"/>
        <v>735-12</v>
      </c>
      <c r="F3" s="78">
        <f t="shared" si="1"/>
        <v>165539</v>
      </c>
      <c r="G3" s="80">
        <v>165539</v>
      </c>
      <c r="H3" s="80">
        <f>SUMIFS('交付額一覧（事業所計）'!H:H,'交付額一覧（事業所計）'!J:J,B3,'交付額一覧（事業所計）'!I:I,"者")</f>
        <v>0</v>
      </c>
      <c r="I3" s="78" t="str">
        <f t="shared" si="2"/>
        <v>○</v>
      </c>
    </row>
    <row r="4" spans="1:10">
      <c r="A4" s="71">
        <v>17</v>
      </c>
      <c r="B4" s="76" t="s">
        <v>100</v>
      </c>
      <c r="C4" s="72">
        <v>78400</v>
      </c>
      <c r="D4" s="82"/>
      <c r="E4" s="78" t="str">
        <f t="shared" si="0"/>
        <v>735-17</v>
      </c>
      <c r="F4" s="78">
        <f t="shared" si="1"/>
        <v>65051</v>
      </c>
      <c r="G4" s="80">
        <v>65051</v>
      </c>
      <c r="H4" s="80">
        <f>SUMIFS('交付額一覧（事業所計）'!H:H,'交付額一覧（事業所計）'!J:J,B4,'交付額一覧（事業所計）'!I:I,"者")</f>
        <v>0</v>
      </c>
      <c r="I4" s="78" t="str">
        <f t="shared" si="2"/>
        <v>○</v>
      </c>
    </row>
    <row r="5" spans="1:10">
      <c r="A5" s="71">
        <v>21</v>
      </c>
      <c r="B5" s="76" t="s">
        <v>193</v>
      </c>
      <c r="C5" s="72">
        <v>80320</v>
      </c>
      <c r="D5" s="81">
        <v>3</v>
      </c>
      <c r="E5" s="78" t="str">
        <f t="shared" si="0"/>
        <v>735-21</v>
      </c>
      <c r="F5" s="78">
        <f t="shared" si="1"/>
        <v>66797</v>
      </c>
      <c r="G5" s="80">
        <v>66797</v>
      </c>
      <c r="H5" s="80">
        <f>SUMIFS('交付額一覧（事業所計）'!H:H,'交付額一覧（事業所計）'!J:J,B5,'交付額一覧（事業所計）'!I:I,"者")</f>
        <v>0</v>
      </c>
      <c r="I5" s="78" t="str">
        <f t="shared" si="2"/>
        <v>○</v>
      </c>
    </row>
    <row r="6" spans="1:10">
      <c r="A6" s="71">
        <v>24</v>
      </c>
      <c r="B6" s="76" t="s">
        <v>93</v>
      </c>
      <c r="C6" s="72">
        <v>44776</v>
      </c>
      <c r="D6" s="83"/>
      <c r="E6" s="78" t="str">
        <f t="shared" si="0"/>
        <v>735-24</v>
      </c>
      <c r="F6" s="78">
        <f t="shared" si="1"/>
        <v>34720</v>
      </c>
      <c r="G6" s="80">
        <v>34720</v>
      </c>
      <c r="H6" s="80">
        <f>SUMIFS('交付額一覧（事業所計）'!H:H,'交付額一覧（事業所計）'!J:J,B6,'交付額一覧（事業所計）'!I:I,"者")</f>
        <v>0</v>
      </c>
      <c r="I6" s="78" t="str">
        <f t="shared" si="2"/>
        <v>○</v>
      </c>
    </row>
    <row r="7" spans="1:10">
      <c r="A7" s="71">
        <v>26</v>
      </c>
      <c r="B7" s="76" t="s">
        <v>285</v>
      </c>
      <c r="C7" s="72">
        <v>122508</v>
      </c>
      <c r="D7" s="83"/>
      <c r="E7" s="78" t="str">
        <f t="shared" si="0"/>
        <v>735-26</v>
      </c>
      <c r="F7" s="78">
        <f t="shared" si="1"/>
        <v>109448</v>
      </c>
      <c r="G7" s="80">
        <v>109448</v>
      </c>
      <c r="H7" s="80">
        <f>SUMIFS('交付額一覧（事業所計）'!H:H,'交付額一覧（事業所計）'!J:J,B7,'交付額一覧（事業所計）'!I:I,"者")</f>
        <v>0</v>
      </c>
      <c r="I7" s="78" t="str">
        <f t="shared" si="2"/>
        <v>○</v>
      </c>
    </row>
    <row r="8" spans="1:10">
      <c r="A8" s="71">
        <v>27</v>
      </c>
      <c r="B8" s="76" t="s">
        <v>473</v>
      </c>
      <c r="C8" s="72">
        <v>123200</v>
      </c>
      <c r="D8" s="82"/>
      <c r="E8" s="78" t="str">
        <f t="shared" si="0"/>
        <v>735-27</v>
      </c>
      <c r="F8" s="78">
        <f t="shared" si="1"/>
        <v>91501</v>
      </c>
      <c r="G8" s="80">
        <v>91501</v>
      </c>
      <c r="H8" s="80">
        <f>SUMIFS('交付額一覧（事業所計）'!H:H,'交付額一覧（事業所計）'!J:J,B8,'交付額一覧（事業所計）'!I:I,"者")</f>
        <v>0</v>
      </c>
      <c r="I8" s="78" t="str">
        <f t="shared" si="2"/>
        <v>○</v>
      </c>
    </row>
    <row r="9" spans="1:10">
      <c r="A9" s="71">
        <v>28</v>
      </c>
      <c r="B9" s="76" t="s">
        <v>349</v>
      </c>
      <c r="C9" s="72">
        <v>494204</v>
      </c>
      <c r="D9" s="81">
        <v>4</v>
      </c>
      <c r="E9" s="78" t="str">
        <f t="shared" si="0"/>
        <v>735-28</v>
      </c>
      <c r="F9" s="78">
        <f t="shared" si="1"/>
        <v>404959</v>
      </c>
      <c r="G9" s="80">
        <v>404959</v>
      </c>
      <c r="H9" s="80">
        <f>SUMIFS('交付額一覧（事業所計）'!H:H,'交付額一覧（事業所計）'!J:J,B9,'交付額一覧（事業所計）'!I:I,"者")</f>
        <v>0</v>
      </c>
      <c r="I9" s="78" t="str">
        <f t="shared" si="2"/>
        <v>○</v>
      </c>
    </row>
    <row r="10" spans="1:10">
      <c r="A10" s="71">
        <v>30</v>
      </c>
      <c r="B10" s="76" t="s">
        <v>109</v>
      </c>
      <c r="C10" s="72">
        <v>12268</v>
      </c>
      <c r="D10" s="83"/>
      <c r="E10" s="78" t="str">
        <f t="shared" si="0"/>
        <v>735-30</v>
      </c>
      <c r="F10" s="78">
        <f t="shared" si="1"/>
        <v>9945</v>
      </c>
      <c r="G10" s="80">
        <v>9945</v>
      </c>
      <c r="H10" s="80">
        <f>SUMIFS('交付額一覧（事業所計）'!H:H,'交付額一覧（事業所計）'!J:J,B10,'交付額一覧（事業所計）'!I:I,"者")</f>
        <v>0</v>
      </c>
      <c r="I10" s="78" t="str">
        <f t="shared" si="2"/>
        <v>○</v>
      </c>
    </row>
    <row r="11" spans="1:10">
      <c r="A11" s="71">
        <v>31</v>
      </c>
      <c r="B11" s="76" t="s">
        <v>45</v>
      </c>
      <c r="C11" s="72">
        <v>93248</v>
      </c>
      <c r="D11" s="83"/>
      <c r="E11" s="78" t="str">
        <f t="shared" si="0"/>
        <v>735-31</v>
      </c>
      <c r="F11" s="78">
        <f t="shared" si="1"/>
        <v>77585</v>
      </c>
      <c r="G11" s="80">
        <v>77585</v>
      </c>
      <c r="H11" s="80">
        <f>SUMIFS('交付額一覧（事業所計）'!H:H,'交付額一覧（事業所計）'!J:J,B11,'交付額一覧（事業所計）'!I:I,"者")</f>
        <v>0</v>
      </c>
      <c r="I11" s="78" t="str">
        <f t="shared" si="2"/>
        <v>○</v>
      </c>
    </row>
    <row r="12" spans="1:10">
      <c r="A12" s="71">
        <v>32</v>
      </c>
      <c r="B12" s="77" t="s">
        <v>295</v>
      </c>
      <c r="C12" s="72">
        <v>17264</v>
      </c>
      <c r="D12" s="83"/>
      <c r="E12" s="78" t="str">
        <f t="shared" si="0"/>
        <v>735-32</v>
      </c>
      <c r="F12" s="78">
        <f t="shared" si="1"/>
        <v>13935</v>
      </c>
      <c r="G12" s="80">
        <v>13935</v>
      </c>
      <c r="H12" s="80">
        <f>SUMIFS('交付額一覧（事業所計）'!H:H,'交付額一覧（事業所計）'!J:J,B12,'交付額一覧（事業所計）'!I:I,"者")</f>
        <v>0</v>
      </c>
      <c r="I12" s="78" t="str">
        <f t="shared" si="2"/>
        <v>○</v>
      </c>
    </row>
    <row r="13" spans="1:10">
      <c r="A13" s="71">
        <v>34</v>
      </c>
      <c r="B13" s="72" t="s">
        <v>127</v>
      </c>
      <c r="C13" s="72">
        <v>257140</v>
      </c>
      <c r="D13" s="82"/>
      <c r="E13" s="78" t="str">
        <f t="shared" si="0"/>
        <v>735-34</v>
      </c>
      <c r="F13" s="78">
        <f t="shared" si="1"/>
        <v>205483</v>
      </c>
      <c r="G13" s="80">
        <v>205483</v>
      </c>
      <c r="H13" s="80">
        <f>SUMIFS('交付額一覧（事業所計）'!H:H,'交付額一覧（事業所計）'!J:J,B13,'交付額一覧（事業所計）'!I:I,"者")</f>
        <v>0</v>
      </c>
      <c r="I13" s="78" t="str">
        <f t="shared" si="2"/>
        <v>○</v>
      </c>
    </row>
    <row r="14" spans="1:10">
      <c r="A14" s="71">
        <v>37</v>
      </c>
      <c r="B14" s="72" t="s">
        <v>12</v>
      </c>
      <c r="C14" s="72">
        <v>66752</v>
      </c>
      <c r="D14" s="81">
        <v>5</v>
      </c>
      <c r="E14" s="78" t="str">
        <f t="shared" si="0"/>
        <v>735-37</v>
      </c>
      <c r="F14" s="78">
        <f t="shared" si="1"/>
        <v>49365</v>
      </c>
      <c r="G14" s="80">
        <v>49365</v>
      </c>
      <c r="H14" s="80">
        <f>SUMIFS('交付額一覧（事業所計）'!H:H,'交付額一覧（事業所計）'!J:J,B14,'交付額一覧（事業所計）'!I:I,"者")</f>
        <v>0</v>
      </c>
      <c r="I14" s="78" t="str">
        <f t="shared" si="2"/>
        <v>○</v>
      </c>
    </row>
    <row r="15" spans="1:10">
      <c r="A15" s="71">
        <v>38</v>
      </c>
      <c r="B15" s="72" t="s">
        <v>311</v>
      </c>
      <c r="C15" s="72">
        <v>124260</v>
      </c>
      <c r="D15" s="83"/>
      <c r="E15" s="78" t="str">
        <f t="shared" si="0"/>
        <v>735-38</v>
      </c>
      <c r="F15" s="78">
        <f t="shared" si="1"/>
        <v>100950</v>
      </c>
      <c r="G15" s="80">
        <v>100950</v>
      </c>
      <c r="H15" s="80">
        <f>SUMIFS('交付額一覧（事業所計）'!H:H,'交付額一覧（事業所計）'!J:J,B15,'交付額一覧（事業所計）'!I:I,"者")</f>
        <v>0</v>
      </c>
      <c r="I15" s="78" t="str">
        <f t="shared" si="2"/>
        <v>○</v>
      </c>
    </row>
    <row r="16" spans="1:10">
      <c r="A16" s="71">
        <v>40</v>
      </c>
      <c r="B16" s="72" t="s">
        <v>60</v>
      </c>
      <c r="C16" s="72">
        <v>38076</v>
      </c>
      <c r="D16" s="83"/>
      <c r="E16" s="78" t="str">
        <f t="shared" si="0"/>
        <v>735-40</v>
      </c>
      <c r="F16" s="78">
        <f t="shared" si="1"/>
        <v>33955</v>
      </c>
      <c r="G16" s="80">
        <v>33955</v>
      </c>
      <c r="H16" s="80">
        <f>SUMIFS('交付額一覧（事業所計）'!H:H,'交付額一覧（事業所計）'!J:J,B16,'交付額一覧（事業所計）'!I:I,"者")</f>
        <v>0</v>
      </c>
      <c r="I16" s="78" t="str">
        <f t="shared" si="2"/>
        <v>○</v>
      </c>
    </row>
    <row r="17" spans="1:9">
      <c r="A17" s="71">
        <v>42</v>
      </c>
      <c r="B17" s="72" t="s">
        <v>477</v>
      </c>
      <c r="C17" s="72">
        <v>36168</v>
      </c>
      <c r="D17" s="83"/>
      <c r="E17" s="78" t="str">
        <f t="shared" si="0"/>
        <v>735-42</v>
      </c>
      <c r="F17" s="78">
        <f t="shared" si="1"/>
        <v>28218</v>
      </c>
      <c r="G17" s="80">
        <v>28218</v>
      </c>
      <c r="H17" s="80">
        <f>SUMIFS('交付額一覧（事業所計）'!H:H,'交付額一覧（事業所計）'!J:J,B17,'交付額一覧（事業所計）'!I:I,"者")</f>
        <v>0</v>
      </c>
      <c r="I17" s="78" t="str">
        <f t="shared" si="2"/>
        <v>○</v>
      </c>
    </row>
    <row r="18" spans="1:9">
      <c r="A18" s="71">
        <v>45</v>
      </c>
      <c r="B18" s="72" t="s">
        <v>115</v>
      </c>
      <c r="C18" s="72">
        <v>80464</v>
      </c>
      <c r="D18" s="82"/>
      <c r="E18" s="78" t="str">
        <f t="shared" si="0"/>
        <v>735-45</v>
      </c>
      <c r="F18" s="78">
        <f t="shared" si="1"/>
        <v>63548</v>
      </c>
      <c r="G18" s="80">
        <v>63548</v>
      </c>
      <c r="H18" s="80">
        <f>SUMIFS('交付額一覧（事業所計）'!H:H,'交付額一覧（事業所計）'!J:J,B18,'交付額一覧（事業所計）'!I:I,"者")</f>
        <v>0</v>
      </c>
      <c r="I18" s="78" t="str">
        <f t="shared" si="2"/>
        <v>○</v>
      </c>
    </row>
    <row r="19" spans="1:9">
      <c r="A19" s="71">
        <v>47</v>
      </c>
      <c r="B19" s="72" t="s">
        <v>351</v>
      </c>
      <c r="C19" s="72">
        <v>1039600</v>
      </c>
      <c r="D19" s="81">
        <v>6</v>
      </c>
      <c r="E19" s="78" t="str">
        <f t="shared" si="0"/>
        <v>735-47</v>
      </c>
      <c r="F19" s="78">
        <f t="shared" si="1"/>
        <v>813699</v>
      </c>
      <c r="G19" s="80">
        <v>813699</v>
      </c>
      <c r="H19" s="80">
        <f>SUMIFS('交付額一覧（事業所計）'!H:H,'交付額一覧（事業所計）'!J:J,B19,'交付額一覧（事業所計）'!I:I,"者")</f>
        <v>0</v>
      </c>
      <c r="I19" s="78" t="str">
        <f t="shared" si="2"/>
        <v>○</v>
      </c>
    </row>
    <row r="20" spans="1:9">
      <c r="A20" s="71">
        <v>49</v>
      </c>
      <c r="B20" s="72" t="s">
        <v>32</v>
      </c>
      <c r="C20" s="72">
        <v>1151268</v>
      </c>
      <c r="D20" s="83"/>
      <c r="E20" s="78" t="str">
        <f t="shared" si="0"/>
        <v>735-49</v>
      </c>
      <c r="F20" s="78">
        <f t="shared" si="1"/>
        <v>869422</v>
      </c>
      <c r="G20" s="80">
        <v>869422</v>
      </c>
      <c r="H20" s="80">
        <f>SUMIFS('交付額一覧（事業所計）'!H:H,'交付額一覧（事業所計）'!J:J,B20,'交付額一覧（事業所計）'!I:I,"者")</f>
        <v>0</v>
      </c>
      <c r="I20" s="78" t="str">
        <f t="shared" si="2"/>
        <v>○</v>
      </c>
    </row>
    <row r="21" spans="1:9">
      <c r="A21" s="71">
        <v>50</v>
      </c>
      <c r="B21" s="72" t="s">
        <v>364</v>
      </c>
      <c r="C21" s="72">
        <v>359548</v>
      </c>
      <c r="D21" s="83"/>
      <c r="E21" s="78" t="str">
        <f t="shared" si="0"/>
        <v>735-50</v>
      </c>
      <c r="F21" s="78">
        <f t="shared" si="1"/>
        <v>298093</v>
      </c>
      <c r="G21" s="80">
        <v>298093</v>
      </c>
      <c r="H21" s="80">
        <f>SUMIFS('交付額一覧（事業所計）'!H:H,'交付額一覧（事業所計）'!J:J,B21,'交付額一覧（事業所計）'!I:I,"者")</f>
        <v>0</v>
      </c>
      <c r="I21" s="78" t="str">
        <f t="shared" si="2"/>
        <v>○</v>
      </c>
    </row>
    <row r="22" spans="1:9">
      <c r="A22" s="71">
        <v>51</v>
      </c>
      <c r="B22" s="72" t="s">
        <v>6</v>
      </c>
      <c r="C22" s="72">
        <v>147812</v>
      </c>
      <c r="D22" s="83"/>
      <c r="E22" s="78" t="str">
        <f t="shared" si="0"/>
        <v>735-51</v>
      </c>
      <c r="F22" s="78">
        <f t="shared" si="1"/>
        <v>114544</v>
      </c>
      <c r="G22" s="80">
        <v>114544</v>
      </c>
      <c r="H22" s="80">
        <f>SUMIFS('交付額一覧（事業所計）'!H:H,'交付額一覧（事業所計）'!J:J,B22,'交付額一覧（事業所計）'!I:I,"者")</f>
        <v>0</v>
      </c>
      <c r="I22" s="78" t="str">
        <f t="shared" si="2"/>
        <v>○</v>
      </c>
    </row>
    <row r="23" spans="1:9">
      <c r="A23" s="71">
        <v>52</v>
      </c>
      <c r="B23" s="72" t="s">
        <v>339</v>
      </c>
      <c r="C23" s="72">
        <v>279840</v>
      </c>
      <c r="D23" s="83"/>
      <c r="E23" s="78" t="str">
        <f t="shared" si="0"/>
        <v>735-52</v>
      </c>
      <c r="F23" s="78">
        <f t="shared" si="1"/>
        <v>216761</v>
      </c>
      <c r="G23" s="80">
        <v>216761</v>
      </c>
      <c r="H23" s="80">
        <f>SUMIFS('交付額一覧（事業所計）'!H:H,'交付額一覧（事業所計）'!J:J,B23,'交付額一覧（事業所計）'!I:I,"者")</f>
        <v>0</v>
      </c>
      <c r="I23" s="78" t="str">
        <f t="shared" si="2"/>
        <v>○</v>
      </c>
    </row>
    <row r="24" spans="1:9">
      <c r="A24" s="71">
        <v>53</v>
      </c>
      <c r="B24" s="72" t="s">
        <v>346</v>
      </c>
      <c r="C24" s="72">
        <v>57496</v>
      </c>
      <c r="D24" s="83"/>
      <c r="E24" s="78" t="str">
        <f t="shared" si="0"/>
        <v>735-53</v>
      </c>
      <c r="F24" s="78">
        <f t="shared" si="1"/>
        <v>44846</v>
      </c>
      <c r="G24" s="80">
        <v>44846</v>
      </c>
      <c r="H24" s="80">
        <f>SUMIFS('交付額一覧（事業所計）'!H:H,'交付額一覧（事業所計）'!J:J,B24,'交付額一覧（事業所計）'!I:I,"者")</f>
        <v>0</v>
      </c>
      <c r="I24" s="78" t="str">
        <f t="shared" si="2"/>
        <v>○</v>
      </c>
    </row>
    <row r="25" spans="1:9">
      <c r="A25" s="71">
        <v>54</v>
      </c>
      <c r="B25" s="72" t="s">
        <v>245</v>
      </c>
      <c r="C25" s="72">
        <v>249228</v>
      </c>
      <c r="D25" s="83"/>
      <c r="E25" s="78" t="str">
        <f t="shared" si="0"/>
        <v>735-54</v>
      </c>
      <c r="F25" s="78">
        <f t="shared" si="1"/>
        <v>207560</v>
      </c>
      <c r="G25" s="80">
        <v>207560</v>
      </c>
      <c r="H25" s="80">
        <f>SUMIFS('交付額一覧（事業所計）'!H:H,'交付額一覧（事業所計）'!J:J,B25,'交付額一覧（事業所計）'!I:I,"者")</f>
        <v>0</v>
      </c>
      <c r="I25" s="78" t="str">
        <f t="shared" si="2"/>
        <v>○</v>
      </c>
    </row>
    <row r="26" spans="1:9">
      <c r="A26" s="71">
        <v>55</v>
      </c>
      <c r="B26" s="72" t="s">
        <v>262</v>
      </c>
      <c r="C26" s="72">
        <v>186480</v>
      </c>
      <c r="D26" s="82"/>
      <c r="E26" s="78" t="str">
        <f t="shared" si="0"/>
        <v>735-55</v>
      </c>
      <c r="F26" s="78">
        <f t="shared" si="1"/>
        <v>137821</v>
      </c>
      <c r="G26" s="80">
        <v>137821</v>
      </c>
      <c r="H26" s="80">
        <f>SUMIFS('交付額一覧（事業所計）'!H:H,'交付額一覧（事業所計）'!J:J,B26,'交付額一覧（事業所計）'!I:I,"者")</f>
        <v>0</v>
      </c>
      <c r="I26" s="78" t="str">
        <f t="shared" si="2"/>
        <v>○</v>
      </c>
    </row>
    <row r="27" spans="1:9">
      <c r="A27" s="71">
        <v>58</v>
      </c>
      <c r="B27" s="72" t="s">
        <v>335</v>
      </c>
      <c r="C27" s="72">
        <v>284800</v>
      </c>
      <c r="D27" s="81">
        <v>7</v>
      </c>
      <c r="E27" s="78" t="str">
        <f t="shared" si="0"/>
        <v>735-58</v>
      </c>
      <c r="F27" s="78">
        <f t="shared" si="1"/>
        <v>229574</v>
      </c>
      <c r="G27" s="80">
        <v>229574</v>
      </c>
      <c r="H27" s="80">
        <f>SUMIFS('交付額一覧（事業所計）'!H:H,'交付額一覧（事業所計）'!J:J,B27,'交付額一覧（事業所計）'!I:I,"者")</f>
        <v>0</v>
      </c>
      <c r="I27" s="78" t="str">
        <f t="shared" si="2"/>
        <v>○</v>
      </c>
    </row>
    <row r="28" spans="1:9">
      <c r="A28" s="71">
        <v>60</v>
      </c>
      <c r="B28" s="72" t="s">
        <v>831</v>
      </c>
      <c r="C28" s="72">
        <v>1011872</v>
      </c>
      <c r="D28" s="82"/>
      <c r="E28" s="78" t="str">
        <f t="shared" si="0"/>
        <v>735-60</v>
      </c>
      <c r="F28" s="78">
        <f t="shared" si="1"/>
        <v>562035</v>
      </c>
      <c r="G28" s="80">
        <v>562035</v>
      </c>
      <c r="H28" s="80">
        <f>SUMIFS('交付額一覧（事業所計）'!H:H,'交付額一覧（事業所計）'!J:J,B28,'交付額一覧（事業所計）'!I:I,"者")</f>
        <v>0</v>
      </c>
      <c r="I28" s="78" t="str">
        <f t="shared" si="2"/>
        <v>○</v>
      </c>
    </row>
    <row r="29" spans="1:9">
      <c r="A29" s="71">
        <v>65</v>
      </c>
      <c r="B29" s="72" t="s">
        <v>105</v>
      </c>
      <c r="C29" s="72">
        <v>35820</v>
      </c>
      <c r="D29" s="81">
        <v>8</v>
      </c>
      <c r="E29" s="78" t="str">
        <f t="shared" si="0"/>
        <v>735-65</v>
      </c>
      <c r="F29" s="78">
        <f t="shared" si="1"/>
        <v>30004</v>
      </c>
      <c r="G29" s="80">
        <v>30004</v>
      </c>
      <c r="H29" s="80">
        <f>SUMIFS('交付額一覧（事業所計）'!H:H,'交付額一覧（事業所計）'!J:J,B29,'交付額一覧（事業所計）'!I:I,"者")</f>
        <v>0</v>
      </c>
      <c r="I29" s="78" t="str">
        <f t="shared" si="2"/>
        <v>○</v>
      </c>
    </row>
    <row r="30" spans="1:9">
      <c r="A30" s="71">
        <v>66</v>
      </c>
      <c r="B30" s="72" t="s">
        <v>79</v>
      </c>
      <c r="C30" s="72">
        <v>39744</v>
      </c>
      <c r="D30" s="83"/>
      <c r="E30" s="78" t="str">
        <f t="shared" si="0"/>
        <v>735-66</v>
      </c>
      <c r="F30" s="78">
        <f t="shared" si="1"/>
        <v>30170</v>
      </c>
      <c r="G30" s="80">
        <v>30170</v>
      </c>
      <c r="H30" s="80">
        <f>SUMIFS('交付額一覧（事業所計）'!H:H,'交付額一覧（事業所計）'!J:J,B30,'交付額一覧（事業所計）'!I:I,"者")</f>
        <v>0</v>
      </c>
      <c r="I30" s="78" t="str">
        <f t="shared" si="2"/>
        <v>○</v>
      </c>
    </row>
    <row r="31" spans="1:9">
      <c r="A31" s="71">
        <v>70</v>
      </c>
      <c r="B31" s="72" t="s">
        <v>434</v>
      </c>
      <c r="C31" s="72">
        <v>78400</v>
      </c>
      <c r="D31" s="83"/>
      <c r="E31" s="78" t="str">
        <f t="shared" si="0"/>
        <v>735-70</v>
      </c>
      <c r="F31" s="78">
        <f t="shared" si="1"/>
        <v>60054</v>
      </c>
      <c r="G31" s="80">
        <v>60054</v>
      </c>
      <c r="H31" s="80">
        <f>SUMIFS('交付額一覧（事業所計）'!H:H,'交付額一覧（事業所計）'!J:J,B31,'交付額一覧（事業所計）'!I:I,"者")</f>
        <v>0</v>
      </c>
      <c r="I31" s="78" t="str">
        <f t="shared" si="2"/>
        <v>○</v>
      </c>
    </row>
    <row r="32" spans="1:9">
      <c r="A32" s="71">
        <v>71</v>
      </c>
      <c r="B32" s="72" t="s">
        <v>437</v>
      </c>
      <c r="C32" s="72">
        <v>82372</v>
      </c>
      <c r="D32" s="82"/>
      <c r="E32" s="78" t="str">
        <f t="shared" si="0"/>
        <v>735-71</v>
      </c>
      <c r="F32" s="78">
        <f t="shared" si="1"/>
        <v>67963</v>
      </c>
      <c r="G32" s="80">
        <v>67963</v>
      </c>
      <c r="H32" s="80">
        <f>SUMIFS('交付額一覧（事業所計）'!H:H,'交付額一覧（事業所計）'!J:J,B32,'交付額一覧（事業所計）'!I:I,"者")</f>
        <v>0</v>
      </c>
      <c r="I32" s="78" t="str">
        <f t="shared" si="2"/>
        <v>○</v>
      </c>
    </row>
    <row r="33" spans="1:10">
      <c r="A33" s="71">
        <v>75</v>
      </c>
      <c r="B33" s="72" t="s">
        <v>412</v>
      </c>
      <c r="C33" s="72">
        <v>99700</v>
      </c>
      <c r="D33" s="81">
        <v>9</v>
      </c>
      <c r="E33" s="78" t="str">
        <f t="shared" si="0"/>
        <v>735-75</v>
      </c>
      <c r="F33" s="78">
        <f t="shared" si="1"/>
        <v>79755</v>
      </c>
      <c r="G33" s="80">
        <v>79755</v>
      </c>
      <c r="H33" s="80">
        <f>SUMIFS('交付額一覧（事業所計）'!H:H,'交付額一覧（事業所計）'!J:J,B33,'交付額一覧（事業所計）'!I:I,"者")</f>
        <v>0</v>
      </c>
      <c r="I33" s="78" t="str">
        <f t="shared" si="2"/>
        <v>○</v>
      </c>
    </row>
    <row r="34" spans="1:10">
      <c r="A34" s="71">
        <v>77</v>
      </c>
      <c r="B34" s="72" t="s">
        <v>489</v>
      </c>
      <c r="C34" s="72">
        <v>41668</v>
      </c>
      <c r="D34" s="83"/>
      <c r="E34" s="78" t="str">
        <f t="shared" si="0"/>
        <v>735-77</v>
      </c>
      <c r="F34" s="78">
        <f t="shared" si="1"/>
        <v>30020</v>
      </c>
      <c r="G34" s="80">
        <v>30020</v>
      </c>
      <c r="H34" s="80">
        <f>SUMIFS('交付額一覧（事業所計）'!H:H,'交付額一覧（事業所計）'!J:J,B34,'交付額一覧（事業所計）'!I:I,"者")</f>
        <v>0</v>
      </c>
      <c r="I34" s="78" t="str">
        <f t="shared" si="2"/>
        <v>○</v>
      </c>
    </row>
    <row r="35" spans="1:10">
      <c r="A35" s="71">
        <v>79</v>
      </c>
      <c r="B35" s="72" t="s">
        <v>44</v>
      </c>
      <c r="C35" s="72">
        <v>3167404</v>
      </c>
      <c r="D35" s="83"/>
      <c r="E35" s="78" t="str">
        <f t="shared" si="0"/>
        <v>735-79</v>
      </c>
      <c r="F35" s="78">
        <f t="shared" si="1"/>
        <v>2442964</v>
      </c>
      <c r="G35" s="80">
        <v>2442964</v>
      </c>
      <c r="H35" s="80">
        <f>SUMIFS('交付額一覧（事業所計）'!H:H,'交付額一覧（事業所計）'!J:J,B35,'交付額一覧（事業所計）'!I:I,"者")</f>
        <v>0</v>
      </c>
      <c r="I35" s="78" t="str">
        <f t="shared" si="2"/>
        <v>○</v>
      </c>
    </row>
    <row r="36" spans="1:10">
      <c r="A36" s="71">
        <v>81</v>
      </c>
      <c r="B36" s="72" t="s">
        <v>360</v>
      </c>
      <c r="C36" s="72">
        <v>53072</v>
      </c>
      <c r="D36" s="83"/>
      <c r="E36" s="78" t="str">
        <f t="shared" si="0"/>
        <v>735-81</v>
      </c>
      <c r="F36" s="78">
        <f t="shared" si="1"/>
        <v>42015</v>
      </c>
      <c r="G36" s="80">
        <v>42015</v>
      </c>
      <c r="H36" s="80">
        <f>SUMIFS('交付額一覧（事業所計）'!H:H,'交付額一覧（事業所計）'!J:J,B36,'交付額一覧（事業所計）'!I:I,"者")</f>
        <v>0</v>
      </c>
      <c r="I36" s="78" t="str">
        <f t="shared" si="2"/>
        <v>○</v>
      </c>
      <c r="J36" s="71">
        <v>47440</v>
      </c>
    </row>
    <row r="37" spans="1:10">
      <c r="A37" s="71">
        <v>82</v>
      </c>
      <c r="B37" s="72" t="s">
        <v>26</v>
      </c>
      <c r="C37" s="72">
        <v>103408</v>
      </c>
      <c r="D37" s="82"/>
      <c r="E37" s="78" t="str">
        <f t="shared" si="0"/>
        <v>735-82</v>
      </c>
      <c r="F37" s="78">
        <f t="shared" si="1"/>
        <v>85968</v>
      </c>
      <c r="G37" s="80">
        <v>85968</v>
      </c>
      <c r="H37" s="80">
        <f>SUMIFS('交付額一覧（事業所計）'!H:H,'交付額一覧（事業所計）'!J:J,B37,'交付額一覧（事業所計）'!I:I,"者")</f>
        <v>0</v>
      </c>
      <c r="I37" s="78" t="str">
        <f t="shared" si="2"/>
        <v>○</v>
      </c>
    </row>
    <row r="38" spans="1:10">
      <c r="A38" s="71">
        <v>83</v>
      </c>
      <c r="B38" s="72" t="s">
        <v>111</v>
      </c>
      <c r="C38" s="72">
        <v>118752</v>
      </c>
      <c r="D38" s="81">
        <v>10</v>
      </c>
      <c r="E38" s="78" t="str">
        <f t="shared" si="0"/>
        <v>735-83</v>
      </c>
      <c r="F38" s="78">
        <f t="shared" si="1"/>
        <v>87339</v>
      </c>
      <c r="G38" s="80">
        <v>87339</v>
      </c>
      <c r="H38" s="80">
        <f>SUMIFS('交付額一覧（事業所計）'!H:H,'交付額一覧（事業所計）'!J:J,B38,'交付額一覧（事業所計）'!I:I,"者")</f>
        <v>0</v>
      </c>
      <c r="I38" s="78" t="str">
        <f t="shared" si="2"/>
        <v>○</v>
      </c>
    </row>
    <row r="39" spans="1:10">
      <c r="A39" s="71">
        <v>84</v>
      </c>
      <c r="B39" s="72" t="s">
        <v>98</v>
      </c>
      <c r="C39" s="72">
        <v>88896</v>
      </c>
      <c r="D39" s="83"/>
      <c r="E39" s="78" t="str">
        <f t="shared" si="0"/>
        <v>735-84</v>
      </c>
      <c r="F39" s="78">
        <f t="shared" si="1"/>
        <v>68940</v>
      </c>
      <c r="G39" s="80">
        <v>68940</v>
      </c>
      <c r="H39" s="80">
        <f>SUMIFS('交付額一覧（事業所計）'!H:H,'交付額一覧（事業所計）'!J:J,B39,'交付額一覧（事業所計）'!I:I,"者")</f>
        <v>0</v>
      </c>
      <c r="I39" s="78" t="str">
        <f t="shared" si="2"/>
        <v>○</v>
      </c>
    </row>
    <row r="40" spans="1:10">
      <c r="A40" s="71">
        <v>86</v>
      </c>
      <c r="B40" s="72" t="s">
        <v>95</v>
      </c>
      <c r="C40" s="72">
        <v>258580</v>
      </c>
      <c r="D40" s="83"/>
      <c r="E40" s="78" t="str">
        <f t="shared" si="0"/>
        <v>735-86</v>
      </c>
      <c r="F40" s="78">
        <f t="shared" si="1"/>
        <v>230895</v>
      </c>
      <c r="G40" s="80">
        <v>230895</v>
      </c>
      <c r="H40" s="80">
        <f>SUMIFS('交付額一覧（事業所計）'!H:H,'交付額一覧（事業所計）'!J:J,B40,'交付額一覧（事業所計）'!I:I,"者")</f>
        <v>0</v>
      </c>
      <c r="I40" s="78" t="str">
        <f t="shared" si="2"/>
        <v>○</v>
      </c>
    </row>
    <row r="41" spans="1:10">
      <c r="A41" s="71">
        <v>88</v>
      </c>
      <c r="B41" s="72" t="s">
        <v>3</v>
      </c>
      <c r="C41" s="72">
        <v>783092</v>
      </c>
      <c r="D41" s="83"/>
      <c r="E41" s="78" t="str">
        <f t="shared" si="0"/>
        <v>735-88</v>
      </c>
      <c r="F41" s="78">
        <f t="shared" si="1"/>
        <v>574904</v>
      </c>
      <c r="G41" s="80">
        <v>574904</v>
      </c>
      <c r="H41" s="80">
        <f>SUMIFS('交付額一覧（事業所計）'!H:H,'交付額一覧（事業所計）'!J:J,B41,'交付額一覧（事業所計）'!I:I,"者")</f>
        <v>0</v>
      </c>
      <c r="I41" s="78" t="str">
        <f t="shared" si="2"/>
        <v>○</v>
      </c>
    </row>
    <row r="42" spans="1:10">
      <c r="A42" s="71">
        <v>89</v>
      </c>
      <c r="B42" s="72" t="s">
        <v>196</v>
      </c>
      <c r="C42" s="72">
        <v>26920</v>
      </c>
      <c r="D42" s="82"/>
      <c r="E42" s="78" t="str">
        <f t="shared" si="0"/>
        <v>735-89</v>
      </c>
      <c r="F42" s="78">
        <f t="shared" si="1"/>
        <v>25041</v>
      </c>
      <c r="G42" s="80">
        <v>25041</v>
      </c>
      <c r="H42" s="80">
        <f>SUMIFS('交付額一覧（事業所計）'!H:H,'交付額一覧（事業所計）'!J:J,B42,'交付額一覧（事業所計）'!I:I,"者")</f>
        <v>0</v>
      </c>
      <c r="I42" s="78" t="str">
        <f t="shared" si="2"/>
        <v>○</v>
      </c>
    </row>
    <row r="43" spans="1:10">
      <c r="A43" s="71">
        <v>92</v>
      </c>
      <c r="B43" s="72" t="s">
        <v>206</v>
      </c>
      <c r="C43" s="72">
        <v>945360</v>
      </c>
      <c r="D43" s="81">
        <v>11</v>
      </c>
      <c r="E43" s="78" t="str">
        <f t="shared" si="0"/>
        <v>735-92</v>
      </c>
      <c r="F43" s="78">
        <f t="shared" si="1"/>
        <v>743308</v>
      </c>
      <c r="G43" s="80">
        <v>743308</v>
      </c>
      <c r="H43" s="80">
        <f>SUMIFS('交付額一覧（事業所計）'!H:H,'交付額一覧（事業所計）'!J:J,B43,'交付額一覧（事業所計）'!I:I,"者")</f>
        <v>0</v>
      </c>
      <c r="I43" s="78" t="str">
        <f t="shared" si="2"/>
        <v>○</v>
      </c>
    </row>
    <row r="44" spans="1:10">
      <c r="A44" s="71">
        <v>93</v>
      </c>
      <c r="B44" s="72" t="s">
        <v>367</v>
      </c>
      <c r="C44" s="72">
        <v>163200</v>
      </c>
      <c r="D44" s="83"/>
      <c r="E44" s="78" t="str">
        <f t="shared" si="0"/>
        <v>735-93</v>
      </c>
      <c r="F44" s="78">
        <f t="shared" si="1"/>
        <v>127788</v>
      </c>
      <c r="G44" s="80">
        <v>127788</v>
      </c>
      <c r="H44" s="80">
        <f>SUMIFS('交付額一覧（事業所計）'!H:H,'交付額一覧（事業所計）'!J:J,B44,'交付額一覧（事業所計）'!I:I,"者")</f>
        <v>0</v>
      </c>
      <c r="I44" s="78" t="str">
        <f t="shared" si="2"/>
        <v>○</v>
      </c>
    </row>
    <row r="45" spans="1:10">
      <c r="A45" s="71">
        <v>95</v>
      </c>
      <c r="B45" s="72" t="s">
        <v>81</v>
      </c>
      <c r="C45" s="72">
        <v>133890</v>
      </c>
      <c r="D45" s="83"/>
      <c r="E45" s="78" t="str">
        <f t="shared" si="0"/>
        <v>735-95</v>
      </c>
      <c r="F45" s="78">
        <f t="shared" si="1"/>
        <v>111849</v>
      </c>
      <c r="G45" s="80">
        <v>111849</v>
      </c>
      <c r="H45" s="80">
        <f>SUMIFS('交付額一覧（事業所計）'!H:H,'交付額一覧（事業所計）'!J:J,B45,'交付額一覧（事業所計）'!I:I,"者")</f>
        <v>0</v>
      </c>
      <c r="I45" s="78" t="str">
        <f t="shared" si="2"/>
        <v>○</v>
      </c>
    </row>
    <row r="46" spans="1:10">
      <c r="A46" s="71">
        <v>98</v>
      </c>
      <c r="B46" s="72" t="s">
        <v>56</v>
      </c>
      <c r="C46" s="72">
        <v>358428</v>
      </c>
      <c r="D46" s="83"/>
      <c r="E46" s="78" t="str">
        <f t="shared" si="0"/>
        <v>735-98</v>
      </c>
      <c r="F46" s="78">
        <f t="shared" si="1"/>
        <v>280459</v>
      </c>
      <c r="G46" s="80">
        <v>280459</v>
      </c>
      <c r="H46" s="80">
        <f>SUMIFS('交付額一覧（事業所計）'!H:H,'交付額一覧（事業所計）'!J:J,B46,'交付額一覧（事業所計）'!I:I,"者")</f>
        <v>0</v>
      </c>
      <c r="I46" s="78" t="str">
        <f t="shared" si="2"/>
        <v>○</v>
      </c>
    </row>
    <row r="47" spans="1:10">
      <c r="A47" s="71">
        <v>99</v>
      </c>
      <c r="B47" s="72" t="s">
        <v>224</v>
      </c>
      <c r="C47" s="72">
        <v>215420</v>
      </c>
      <c r="D47" s="82"/>
      <c r="E47" s="78" t="str">
        <f t="shared" si="0"/>
        <v>735-99</v>
      </c>
      <c r="F47" s="78">
        <f t="shared" si="1"/>
        <v>164786</v>
      </c>
      <c r="G47" s="80">
        <v>164786</v>
      </c>
      <c r="H47" s="80">
        <f>SUMIFS('交付額一覧（事業所計）'!H:H,'交付額一覧（事業所計）'!J:J,B47,'交付額一覧（事業所計）'!I:I,"者")</f>
        <v>0</v>
      </c>
      <c r="I47" s="78" t="str">
        <f t="shared" si="2"/>
        <v>○</v>
      </c>
      <c r="J47" s="71">
        <v>212444</v>
      </c>
    </row>
    <row r="48" spans="1:10">
      <c r="A48" s="71">
        <v>101</v>
      </c>
      <c r="B48" s="72" t="s">
        <v>187</v>
      </c>
      <c r="C48" s="72">
        <v>7360</v>
      </c>
      <c r="D48" s="81">
        <v>12</v>
      </c>
      <c r="E48" s="78" t="str">
        <f t="shared" si="0"/>
        <v>735-101</v>
      </c>
      <c r="F48" s="78">
        <f t="shared" si="1"/>
        <v>5772</v>
      </c>
      <c r="G48" s="80">
        <v>5772</v>
      </c>
      <c r="H48" s="80">
        <f>SUMIFS('交付額一覧（事業所計）'!H:H,'交付額一覧（事業所計）'!J:J,B48,'交付額一覧（事業所計）'!I:I,"者")</f>
        <v>0</v>
      </c>
      <c r="I48" s="78" t="str">
        <f t="shared" si="2"/>
        <v>○</v>
      </c>
    </row>
    <row r="49" spans="1:9">
      <c r="A49" s="71">
        <v>103</v>
      </c>
      <c r="B49" s="72" t="s">
        <v>184</v>
      </c>
      <c r="C49" s="72">
        <v>181296</v>
      </c>
      <c r="D49" s="83"/>
      <c r="E49" s="78" t="str">
        <f t="shared" si="0"/>
        <v>735-103</v>
      </c>
      <c r="F49" s="78">
        <f t="shared" si="1"/>
        <v>136745</v>
      </c>
      <c r="G49" s="80">
        <v>136745</v>
      </c>
      <c r="H49" s="80">
        <f>SUMIFS('交付額一覧（事業所計）'!H:H,'交付額一覧（事業所計）'!J:J,B49,'交付額一覧（事業所計）'!I:I,"者")</f>
        <v>0</v>
      </c>
      <c r="I49" s="78" t="str">
        <f t="shared" si="2"/>
        <v>○</v>
      </c>
    </row>
    <row r="50" spans="1:9">
      <c r="A50" s="71">
        <v>104</v>
      </c>
      <c r="B50" s="72" t="s">
        <v>113</v>
      </c>
      <c r="C50" s="72">
        <v>1379552</v>
      </c>
      <c r="D50" s="83"/>
      <c r="E50" s="78" t="str">
        <f t="shared" si="0"/>
        <v>735-104</v>
      </c>
      <c r="F50" s="78">
        <f t="shared" si="1"/>
        <v>1117949</v>
      </c>
      <c r="G50" s="80">
        <v>1117949</v>
      </c>
      <c r="H50" s="80">
        <f>SUMIFS('交付額一覧（事業所計）'!H:H,'交付額一覧（事業所計）'!J:J,B50,'交付額一覧（事業所計）'!I:I,"者")</f>
        <v>0</v>
      </c>
      <c r="I50" s="78" t="str">
        <f t="shared" si="2"/>
        <v>○</v>
      </c>
    </row>
    <row r="51" spans="1:9">
      <c r="A51" s="71">
        <v>105</v>
      </c>
      <c r="B51" s="72" t="s">
        <v>331</v>
      </c>
      <c r="C51" s="72">
        <v>7938428</v>
      </c>
      <c r="D51" s="83"/>
      <c r="E51" s="78" t="str">
        <f t="shared" si="0"/>
        <v>735-105</v>
      </c>
      <c r="F51" s="78">
        <f t="shared" si="1"/>
        <v>6032923</v>
      </c>
      <c r="G51" s="80">
        <v>6032923</v>
      </c>
      <c r="H51" s="80">
        <f>SUMIFS('交付額一覧（事業所計）'!H:H,'交付額一覧（事業所計）'!J:J,B51,'交付額一覧（事業所計）'!I:I,"者")</f>
        <v>0</v>
      </c>
      <c r="I51" s="78" t="str">
        <f t="shared" si="2"/>
        <v>○</v>
      </c>
    </row>
    <row r="52" spans="1:9">
      <c r="A52" s="71">
        <v>106</v>
      </c>
      <c r="B52" s="72" t="s">
        <v>154</v>
      </c>
      <c r="C52" s="72">
        <v>41124</v>
      </c>
      <c r="D52" s="82"/>
      <c r="E52" s="78" t="str">
        <f t="shared" si="0"/>
        <v>735-106</v>
      </c>
      <c r="F52" s="78">
        <f t="shared" si="1"/>
        <v>31107</v>
      </c>
      <c r="G52" s="80">
        <v>31107</v>
      </c>
      <c r="H52" s="80">
        <f>SUMIFS('交付額一覧（事業所計）'!H:H,'交付額一覧（事業所計）'!J:J,B52,'交付額一覧（事業所計）'!I:I,"者")</f>
        <v>0</v>
      </c>
      <c r="I52" s="78" t="str">
        <f t="shared" si="2"/>
        <v>○</v>
      </c>
    </row>
    <row r="53" spans="1:9">
      <c r="A53" s="71">
        <v>111</v>
      </c>
      <c r="B53" s="72" t="s">
        <v>177</v>
      </c>
      <c r="C53" s="72">
        <v>102820</v>
      </c>
      <c r="D53" s="81">
        <v>13</v>
      </c>
      <c r="E53" s="78" t="str">
        <f t="shared" si="0"/>
        <v>735-111</v>
      </c>
      <c r="F53" s="78">
        <f t="shared" si="1"/>
        <v>74282</v>
      </c>
      <c r="G53" s="80">
        <v>74282</v>
      </c>
      <c r="H53" s="80">
        <f>SUMIFS('交付額一覧（事業所計）'!H:H,'交付額一覧（事業所計）'!J:J,B53,'交付額一覧（事業所計）'!I:I,"者")</f>
        <v>0</v>
      </c>
      <c r="I53" s="78" t="str">
        <f t="shared" si="2"/>
        <v>○</v>
      </c>
    </row>
    <row r="54" spans="1:9">
      <c r="A54" s="71">
        <v>113</v>
      </c>
      <c r="B54" s="72" t="s">
        <v>832</v>
      </c>
      <c r="C54" s="72">
        <v>598812</v>
      </c>
      <c r="D54" s="82"/>
      <c r="E54" s="78" t="str">
        <f t="shared" si="0"/>
        <v>735-113</v>
      </c>
      <c r="F54" s="78">
        <f t="shared" si="1"/>
        <v>447331</v>
      </c>
      <c r="G54" s="80">
        <v>447331</v>
      </c>
      <c r="H54" s="80">
        <f>SUMIFS('交付額一覧（事業所計）'!H:H,'交付額一覧（事業所計）'!J:J,B54,'交付額一覧（事業所計）'!I:I,"者")</f>
        <v>0</v>
      </c>
      <c r="I54" s="78" t="str">
        <f t="shared" si="2"/>
        <v>○</v>
      </c>
    </row>
    <row r="55" spans="1:9">
      <c r="A55" s="71">
        <v>119</v>
      </c>
      <c r="B55" s="72" t="s">
        <v>118</v>
      </c>
      <c r="C55" s="72">
        <v>177420</v>
      </c>
      <c r="D55" s="81">
        <v>14</v>
      </c>
      <c r="E55" s="78" t="str">
        <f t="shared" si="0"/>
        <v>735-119</v>
      </c>
      <c r="F55" s="78">
        <f t="shared" si="1"/>
        <v>125870</v>
      </c>
      <c r="G55" s="80">
        <v>125870</v>
      </c>
      <c r="H55" s="80">
        <f>SUMIFS('交付額一覧（事業所計）'!H:H,'交付額一覧（事業所計）'!J:J,B55,'交付額一覧（事業所計）'!I:I,"者")</f>
        <v>0</v>
      </c>
      <c r="I55" s="78" t="str">
        <f t="shared" si="2"/>
        <v>○</v>
      </c>
    </row>
    <row r="56" spans="1:9">
      <c r="A56" s="71">
        <v>120</v>
      </c>
      <c r="B56" s="72" t="s">
        <v>835</v>
      </c>
      <c r="C56" s="72">
        <v>30800</v>
      </c>
      <c r="D56" s="83"/>
      <c r="E56" s="78" t="str">
        <f t="shared" si="0"/>
        <v>735-120</v>
      </c>
      <c r="F56" s="78">
        <f t="shared" si="1"/>
        <v>24528</v>
      </c>
      <c r="G56" s="80">
        <v>24528</v>
      </c>
      <c r="H56" s="80">
        <f>SUMIFS('交付額一覧（事業所計）'!H:H,'交付額一覧（事業所計）'!J:J,B56,'交付額一覧（事業所計）'!I:I,"者")</f>
        <v>0</v>
      </c>
      <c r="I56" s="78" t="str">
        <f t="shared" si="2"/>
        <v>○</v>
      </c>
    </row>
    <row r="57" spans="1:9">
      <c r="A57" s="71">
        <v>122</v>
      </c>
      <c r="B57" s="72" t="s">
        <v>15</v>
      </c>
      <c r="C57" s="72">
        <v>29136</v>
      </c>
      <c r="D57" s="83"/>
      <c r="E57" s="78" t="str">
        <f t="shared" si="0"/>
        <v>735-122</v>
      </c>
      <c r="F57" s="78">
        <f t="shared" si="1"/>
        <v>25935</v>
      </c>
      <c r="G57" s="80">
        <v>25935</v>
      </c>
      <c r="H57" s="80">
        <f>SUMIFS('交付額一覧（事業所計）'!H:H,'交付額一覧（事業所計）'!J:J,B57,'交付額一覧（事業所計）'!I:I,"者")</f>
        <v>0</v>
      </c>
      <c r="I57" s="78" t="str">
        <f t="shared" si="2"/>
        <v>○</v>
      </c>
    </row>
    <row r="58" spans="1:9">
      <c r="A58" s="71">
        <v>123</v>
      </c>
      <c r="B58" s="72" t="s">
        <v>312</v>
      </c>
      <c r="C58" s="72">
        <v>136448</v>
      </c>
      <c r="D58" s="83"/>
      <c r="E58" s="78" t="str">
        <f t="shared" si="0"/>
        <v>735-123</v>
      </c>
      <c r="F58" s="78">
        <f t="shared" si="1"/>
        <v>93859</v>
      </c>
      <c r="G58" s="80">
        <v>93859</v>
      </c>
      <c r="H58" s="80">
        <f>SUMIFS('交付額一覧（事業所計）'!H:H,'交付額一覧（事業所計）'!J:J,B58,'交付額一覧（事業所計）'!I:I,"者")</f>
        <v>0</v>
      </c>
      <c r="I58" s="78" t="str">
        <f t="shared" si="2"/>
        <v>○</v>
      </c>
    </row>
    <row r="59" spans="1:9">
      <c r="A59" s="71">
        <v>124</v>
      </c>
      <c r="B59" s="72" t="s">
        <v>16</v>
      </c>
      <c r="C59" s="72">
        <v>350624</v>
      </c>
      <c r="D59" s="83"/>
      <c r="E59" s="78" t="str">
        <f t="shared" si="0"/>
        <v>735-124</v>
      </c>
      <c r="F59" s="78">
        <f t="shared" si="1"/>
        <v>326951</v>
      </c>
      <c r="G59" s="80">
        <v>326951</v>
      </c>
      <c r="H59" s="80">
        <f>SUMIFS('交付額一覧（事業所計）'!H:H,'交付額一覧（事業所計）'!J:J,B59,'交付額一覧（事業所計）'!I:I,"者")</f>
        <v>0</v>
      </c>
      <c r="I59" s="78" t="str">
        <f t="shared" si="2"/>
        <v>○</v>
      </c>
    </row>
    <row r="60" spans="1:9">
      <c r="A60" s="71">
        <v>125</v>
      </c>
      <c r="B60" s="72" t="s">
        <v>301</v>
      </c>
      <c r="C60" s="72">
        <v>284800</v>
      </c>
      <c r="D60" s="83"/>
      <c r="E60" s="78" t="str">
        <f t="shared" si="0"/>
        <v>735-125</v>
      </c>
      <c r="F60" s="78">
        <f t="shared" si="1"/>
        <v>215926</v>
      </c>
      <c r="G60" s="80">
        <v>215926</v>
      </c>
      <c r="H60" s="80">
        <f>SUMIFS('交付額一覧（事業所計）'!H:H,'交付額一覧（事業所計）'!J:J,B60,'交付額一覧（事業所計）'!I:I,"者")</f>
        <v>0</v>
      </c>
      <c r="I60" s="78" t="str">
        <f t="shared" si="2"/>
        <v>○</v>
      </c>
    </row>
    <row r="61" spans="1:9">
      <c r="A61" s="71">
        <v>126</v>
      </c>
      <c r="B61" s="72" t="s">
        <v>126</v>
      </c>
      <c r="C61" s="72">
        <v>13836</v>
      </c>
      <c r="D61" s="82"/>
      <c r="E61" s="78" t="str">
        <f t="shared" si="0"/>
        <v>735-126</v>
      </c>
      <c r="F61" s="78">
        <f t="shared" si="1"/>
        <v>11837</v>
      </c>
      <c r="G61" s="80">
        <v>11837</v>
      </c>
      <c r="H61" s="80">
        <f>SUMIFS('交付額一覧（事業所計）'!H:H,'交付額一覧（事業所計）'!J:J,B61,'交付額一覧（事業所計）'!I:I,"者")</f>
        <v>0</v>
      </c>
      <c r="I61" s="78" t="str">
        <f t="shared" si="2"/>
        <v>○</v>
      </c>
    </row>
    <row r="62" spans="1:9">
      <c r="A62" s="71">
        <v>127</v>
      </c>
      <c r="B62" s="72" t="s">
        <v>46</v>
      </c>
      <c r="C62" s="72">
        <v>389676</v>
      </c>
      <c r="D62" s="81">
        <v>15</v>
      </c>
      <c r="E62" s="78" t="str">
        <f t="shared" si="0"/>
        <v>735-127</v>
      </c>
      <c r="F62" s="78">
        <f t="shared" si="1"/>
        <v>293533</v>
      </c>
      <c r="G62" s="80">
        <v>293533</v>
      </c>
      <c r="H62" s="80">
        <f>SUMIFS('交付額一覧（事業所計）'!H:H,'交付額一覧（事業所計）'!J:J,B62,'交付額一覧（事業所計）'!I:I,"者")</f>
        <v>0</v>
      </c>
      <c r="I62" s="78" t="str">
        <f t="shared" si="2"/>
        <v>○</v>
      </c>
    </row>
    <row r="63" spans="1:9">
      <c r="A63" s="71">
        <v>129</v>
      </c>
      <c r="B63" s="72" t="s">
        <v>24</v>
      </c>
      <c r="C63" s="72">
        <v>78484</v>
      </c>
      <c r="D63" s="83"/>
      <c r="E63" s="78" t="str">
        <f t="shared" si="0"/>
        <v>735-129</v>
      </c>
      <c r="F63" s="78">
        <f t="shared" si="1"/>
        <v>65521</v>
      </c>
      <c r="G63" s="80">
        <v>65521</v>
      </c>
      <c r="H63" s="80">
        <f>SUMIFS('交付額一覧（事業所計）'!H:H,'交付額一覧（事業所計）'!J:J,B63,'交付額一覧（事業所計）'!I:I,"者")</f>
        <v>0</v>
      </c>
      <c r="I63" s="78" t="str">
        <f t="shared" si="2"/>
        <v>○</v>
      </c>
    </row>
    <row r="64" spans="1:9">
      <c r="A64" s="71">
        <v>130</v>
      </c>
      <c r="B64" s="72" t="s">
        <v>163</v>
      </c>
      <c r="C64" s="72">
        <v>275200</v>
      </c>
      <c r="D64" s="83"/>
      <c r="E64" s="78" t="str">
        <f t="shared" si="0"/>
        <v>735-130</v>
      </c>
      <c r="F64" s="78">
        <f t="shared" si="1"/>
        <v>201427</v>
      </c>
      <c r="G64" s="80">
        <v>201427</v>
      </c>
      <c r="H64" s="80">
        <f>SUMIFS('交付額一覧（事業所計）'!H:H,'交付額一覧（事業所計）'!J:J,B64,'交付額一覧（事業所計）'!I:I,"者")</f>
        <v>0</v>
      </c>
      <c r="I64" s="78" t="str">
        <f t="shared" si="2"/>
        <v>○</v>
      </c>
    </row>
    <row r="65" spans="1:10">
      <c r="A65" s="71">
        <v>132</v>
      </c>
      <c r="B65" s="72" t="s">
        <v>564</v>
      </c>
      <c r="C65" s="72">
        <v>110548</v>
      </c>
      <c r="D65" s="83"/>
      <c r="E65" s="78" t="str">
        <f t="shared" si="0"/>
        <v>735-132</v>
      </c>
      <c r="F65" s="78">
        <f t="shared" si="1"/>
        <v>80741</v>
      </c>
      <c r="G65" s="80">
        <v>80741</v>
      </c>
      <c r="H65" s="80">
        <f>SUMIFS('交付額一覧（事業所計）'!H:H,'交付額一覧（事業所計）'!J:J,B65,'交付額一覧（事業所計）'!I:I,"者")</f>
        <v>0</v>
      </c>
      <c r="I65" s="78" t="str">
        <f t="shared" si="2"/>
        <v>○</v>
      </c>
    </row>
    <row r="66" spans="1:10">
      <c r="A66" s="71">
        <v>133</v>
      </c>
      <c r="B66" s="72" t="s">
        <v>65</v>
      </c>
      <c r="C66" s="72">
        <v>11321992</v>
      </c>
      <c r="D66" s="83"/>
      <c r="E66" s="78" t="str">
        <f t="shared" ref="E66:E77" si="3">"735-"&amp;A66</f>
        <v>735-133</v>
      </c>
      <c r="F66" s="78">
        <f t="shared" ref="F66:F77" si="4">SUM(G66:H66)</f>
        <v>8917831</v>
      </c>
      <c r="G66" s="80">
        <v>8917831</v>
      </c>
      <c r="H66" s="80">
        <f>SUMIFS('交付額一覧（事業所計）'!H:H,'交付額一覧（事業所計）'!J:J,B66,'交付額一覧（事業所計）'!I:I,"者")</f>
        <v>0</v>
      </c>
      <c r="I66" s="78" t="str">
        <f t="shared" ref="I66:I77" si="5">IF(C66-F66&gt;=0,"○","×")</f>
        <v>○</v>
      </c>
    </row>
    <row r="67" spans="1:10">
      <c r="A67" s="71">
        <v>134</v>
      </c>
      <c r="B67" s="72" t="s">
        <v>130</v>
      </c>
      <c r="C67" s="72">
        <v>648216</v>
      </c>
      <c r="D67" s="83"/>
      <c r="E67" s="78" t="str">
        <f t="shared" si="3"/>
        <v>735-134</v>
      </c>
      <c r="F67" s="78">
        <f t="shared" si="4"/>
        <v>510392</v>
      </c>
      <c r="G67" s="80">
        <v>510392</v>
      </c>
      <c r="H67" s="80">
        <f>SUMIFS('交付額一覧（事業所計）'!H:H,'交付額一覧（事業所計）'!J:J,B67,'交付額一覧（事業所計）'!I:I,"者")</f>
        <v>0</v>
      </c>
      <c r="I67" s="78" t="str">
        <f t="shared" si="5"/>
        <v>○</v>
      </c>
    </row>
    <row r="68" spans="1:10">
      <c r="A68" s="71">
        <v>135</v>
      </c>
      <c r="B68" s="72" t="s">
        <v>404</v>
      </c>
      <c r="C68" s="72">
        <v>347212</v>
      </c>
      <c r="D68" s="83"/>
      <c r="E68" s="78" t="str">
        <f t="shared" si="3"/>
        <v>735-135</v>
      </c>
      <c r="F68" s="78">
        <f t="shared" si="4"/>
        <v>268320</v>
      </c>
      <c r="G68" s="80">
        <v>268320</v>
      </c>
      <c r="H68" s="80">
        <f>SUMIFS('交付額一覧（事業所計）'!H:H,'交付額一覧（事業所計）'!J:J,B68,'交付額一覧（事業所計）'!I:I,"者")</f>
        <v>0</v>
      </c>
      <c r="I68" s="78" t="str">
        <f t="shared" si="5"/>
        <v>○</v>
      </c>
    </row>
    <row r="69" spans="1:10">
      <c r="A69" s="71">
        <v>136</v>
      </c>
      <c r="B69" s="72" t="s">
        <v>253</v>
      </c>
      <c r="C69" s="72">
        <v>31452</v>
      </c>
      <c r="D69" s="82"/>
      <c r="E69" s="78" t="str">
        <f t="shared" si="3"/>
        <v>735-136</v>
      </c>
      <c r="F69" s="78">
        <f t="shared" si="4"/>
        <v>29391</v>
      </c>
      <c r="G69" s="80">
        <v>29391</v>
      </c>
      <c r="H69" s="80">
        <f>SUMIFS('交付額一覧（事業所計）'!H:H,'交付額一覧（事業所計）'!J:J,B69,'交付額一覧（事業所計）'!I:I,"者")</f>
        <v>0</v>
      </c>
      <c r="I69" s="78" t="str">
        <f t="shared" si="5"/>
        <v>○</v>
      </c>
    </row>
    <row r="70" spans="1:10">
      <c r="A70" s="71">
        <v>137</v>
      </c>
      <c r="B70" s="72" t="s">
        <v>484</v>
      </c>
      <c r="C70" s="72">
        <v>21660</v>
      </c>
      <c r="D70" s="81">
        <v>16</v>
      </c>
      <c r="E70" s="78" t="str">
        <f t="shared" si="3"/>
        <v>735-137</v>
      </c>
      <c r="F70" s="78">
        <f t="shared" si="4"/>
        <v>18541</v>
      </c>
      <c r="G70" s="80">
        <v>18541</v>
      </c>
      <c r="H70" s="80">
        <f>SUMIFS('交付額一覧（事業所計）'!H:H,'交付額一覧（事業所計）'!J:J,B70,'交付額一覧（事業所計）'!I:I,"者")</f>
        <v>0</v>
      </c>
      <c r="I70" s="78" t="str">
        <f t="shared" si="5"/>
        <v>○</v>
      </c>
    </row>
    <row r="71" spans="1:10">
      <c r="A71" s="71">
        <v>138</v>
      </c>
      <c r="B71" s="72" t="s">
        <v>40</v>
      </c>
      <c r="C71" s="72">
        <v>110672</v>
      </c>
      <c r="D71" s="83"/>
      <c r="E71" s="78" t="str">
        <f t="shared" si="3"/>
        <v>735-138</v>
      </c>
      <c r="F71" s="78">
        <f t="shared" si="4"/>
        <v>87867</v>
      </c>
      <c r="G71" s="80">
        <v>87867</v>
      </c>
      <c r="H71" s="80">
        <f>SUMIFS('交付額一覧（事業所計）'!H:H,'交付額一覧（事業所計）'!J:J,B71,'交付額一覧（事業所計）'!I:I,"者")</f>
        <v>0</v>
      </c>
      <c r="I71" s="78" t="str">
        <f t="shared" si="5"/>
        <v>○</v>
      </c>
    </row>
    <row r="72" spans="1:10">
      <c r="A72" s="71">
        <v>139</v>
      </c>
      <c r="B72" s="72" t="s">
        <v>352</v>
      </c>
      <c r="C72" s="72">
        <v>1085896</v>
      </c>
      <c r="D72" s="83"/>
      <c r="E72" s="78" t="str">
        <f t="shared" si="3"/>
        <v>735-139</v>
      </c>
      <c r="F72" s="78">
        <f t="shared" si="4"/>
        <v>805973</v>
      </c>
      <c r="G72" s="80">
        <v>805973</v>
      </c>
      <c r="H72" s="80">
        <f>SUMIFS('交付額一覧（事業所計）'!H:H,'交付額一覧（事業所計）'!J:J,B72,'交付額一覧（事業所計）'!I:I,"者")</f>
        <v>0</v>
      </c>
      <c r="I72" s="78" t="str">
        <f t="shared" si="5"/>
        <v>○</v>
      </c>
    </row>
    <row r="73" spans="1:10">
      <c r="A73" s="71">
        <v>143</v>
      </c>
      <c r="B73" s="72" t="s">
        <v>58</v>
      </c>
      <c r="C73" s="72">
        <v>181676</v>
      </c>
      <c r="D73" s="83"/>
      <c r="E73" s="78" t="str">
        <f t="shared" si="3"/>
        <v>735-143</v>
      </c>
      <c r="F73" s="78">
        <f t="shared" si="4"/>
        <v>159560</v>
      </c>
      <c r="G73" s="80">
        <v>159560</v>
      </c>
      <c r="H73" s="80">
        <f>SUMIFS('交付額一覧（事業所計）'!H:H,'交付額一覧（事業所計）'!J:J,B73,'交付額一覧（事業所計）'!I:I,"者")</f>
        <v>0</v>
      </c>
      <c r="I73" s="78" t="str">
        <f t="shared" si="5"/>
        <v>○</v>
      </c>
    </row>
    <row r="74" spans="1:10">
      <c r="A74" s="71">
        <v>144</v>
      </c>
      <c r="B74" s="72" t="s">
        <v>382</v>
      </c>
      <c r="C74" s="72">
        <v>125768</v>
      </c>
      <c r="D74" s="83"/>
      <c r="E74" s="78" t="str">
        <f t="shared" si="3"/>
        <v>735-144</v>
      </c>
      <c r="F74" s="78">
        <f t="shared" si="4"/>
        <v>117267</v>
      </c>
      <c r="G74" s="80">
        <v>117267</v>
      </c>
      <c r="H74" s="80">
        <f>SUMIFS('交付額一覧（事業所計）'!H:H,'交付額一覧（事業所計）'!J:J,B74,'交付額一覧（事業所計）'!I:I,"者")</f>
        <v>0</v>
      </c>
      <c r="I74" s="78" t="str">
        <f t="shared" si="5"/>
        <v>○</v>
      </c>
    </row>
    <row r="75" spans="1:10">
      <c r="A75" s="71">
        <v>147</v>
      </c>
      <c r="B75" s="72" t="s">
        <v>363</v>
      </c>
      <c r="C75" s="72">
        <v>214984</v>
      </c>
      <c r="D75" s="82"/>
      <c r="E75" s="78" t="str">
        <f t="shared" si="3"/>
        <v>735-147</v>
      </c>
      <c r="F75" s="78">
        <f t="shared" si="4"/>
        <v>165026</v>
      </c>
      <c r="G75" s="80">
        <v>165026</v>
      </c>
      <c r="H75" s="80">
        <f>SUMIFS('交付額一覧（事業所計）'!H:H,'交付額一覧（事業所計）'!J:J,B75,'交付額一覧（事業所計）'!I:I,"者")</f>
        <v>0</v>
      </c>
      <c r="I75" s="78" t="str">
        <f t="shared" si="5"/>
        <v>○</v>
      </c>
    </row>
    <row r="76" spans="1:10">
      <c r="A76" s="71">
        <v>152</v>
      </c>
      <c r="B76" s="72" t="s">
        <v>480</v>
      </c>
      <c r="C76" s="72">
        <v>40600</v>
      </c>
      <c r="D76" s="80">
        <v>17</v>
      </c>
      <c r="E76" s="78" t="str">
        <f t="shared" si="3"/>
        <v>735-152</v>
      </c>
      <c r="F76" s="78">
        <f t="shared" si="4"/>
        <v>29949</v>
      </c>
      <c r="G76" s="80">
        <v>29949</v>
      </c>
      <c r="H76" s="80">
        <f>SUMIFS('交付額一覧（事業所計）'!H:H,'交付額一覧（事業所計）'!J:J,B76,'交付額一覧（事業所計）'!I:I,"者")</f>
        <v>0</v>
      </c>
      <c r="I76" s="78" t="str">
        <f t="shared" si="5"/>
        <v>○</v>
      </c>
      <c r="J76" s="71">
        <f>ROUNDUP(G76*4/3,-4)</f>
        <v>40000</v>
      </c>
    </row>
    <row r="77" spans="1:10">
      <c r="A77" s="71">
        <v>159</v>
      </c>
      <c r="B77" s="72" t="s">
        <v>142</v>
      </c>
      <c r="C77" s="72">
        <v>130000</v>
      </c>
      <c r="D77" s="80"/>
      <c r="E77" s="78" t="str">
        <f t="shared" si="3"/>
        <v>735-159</v>
      </c>
      <c r="F77" s="78">
        <f t="shared" si="4"/>
        <v>92236</v>
      </c>
      <c r="G77" s="80">
        <v>92236</v>
      </c>
      <c r="H77" s="80">
        <f>SUMIFS('交付額一覧（事業所計）'!H:H,'交付額一覧（事業所計）'!J:J,B77,'交付額一覧（事業所計）'!I:I,"者")</f>
        <v>0</v>
      </c>
      <c r="I77" s="78" t="str">
        <f t="shared" si="5"/>
        <v>○</v>
      </c>
      <c r="J77" s="71">
        <f>ROUNDUP(G77*4/3,-4)</f>
        <v>130000</v>
      </c>
    </row>
    <row r="78" spans="1:10">
      <c r="E78" s="78" t="s">
        <v>923</v>
      </c>
      <c r="F78" s="84"/>
      <c r="G78" s="74">
        <f>SUM(G2:G77)</f>
        <v>31269660</v>
      </c>
    </row>
    <row r="79" spans="1:10">
      <c r="E79" s="78" t="s">
        <v>843</v>
      </c>
      <c r="F79" s="84"/>
      <c r="G79" s="74">
        <v>5976481</v>
      </c>
    </row>
    <row r="80" spans="1:10">
      <c r="E80" s="78" t="s">
        <v>922</v>
      </c>
      <c r="F80" s="84"/>
      <c r="G80" s="74">
        <f>G78+G79</f>
        <v>37246141</v>
      </c>
    </row>
    <row r="81" spans="5:6">
      <c r="E81" s="78"/>
      <c r="F81" s="84"/>
    </row>
    <row r="82" spans="5:6">
      <c r="E82" s="78"/>
      <c r="F82" s="84"/>
    </row>
    <row r="83" spans="5:6">
      <c r="E83" s="78"/>
      <c r="F83" s="84"/>
    </row>
    <row r="84" spans="5:6">
      <c r="E84" s="78"/>
      <c r="F84" s="84"/>
    </row>
    <row r="85" spans="5:6">
      <c r="E85" s="78"/>
      <c r="F85" s="84"/>
    </row>
    <row r="86" spans="5:6">
      <c r="E86" s="78"/>
      <c r="F86" s="84"/>
    </row>
    <row r="87" spans="5:6">
      <c r="E87" s="78"/>
      <c r="F87" s="84"/>
    </row>
    <row r="88" spans="5:6">
      <c r="E88" s="78"/>
      <c r="F88" s="84"/>
    </row>
    <row r="89" spans="5:6">
      <c r="E89" s="78"/>
      <c r="F89" s="84"/>
    </row>
    <row r="90" spans="5:6">
      <c r="E90" s="78"/>
      <c r="F90" s="84"/>
    </row>
    <row r="91" spans="5:6">
      <c r="E91" s="78"/>
      <c r="F91" s="84"/>
    </row>
    <row r="92" spans="5:6">
      <c r="E92" s="78"/>
      <c r="F92" s="84"/>
    </row>
    <row r="93" spans="5:6">
      <c r="E93" s="78"/>
      <c r="F93" s="84"/>
    </row>
    <row r="94" spans="5:6">
      <c r="E94" s="78"/>
      <c r="F94" s="84"/>
    </row>
    <row r="95" spans="5:6">
      <c r="E95" s="78"/>
      <c r="F95" s="84"/>
    </row>
    <row r="96" spans="5:6">
      <c r="E96" s="78"/>
      <c r="F96" s="84"/>
    </row>
    <row r="97" spans="5:6">
      <c r="E97" s="78"/>
      <c r="F97" s="84"/>
    </row>
    <row r="98" spans="5:6">
      <c r="E98" s="78"/>
      <c r="F98" s="84"/>
    </row>
    <row r="99" spans="5:6">
      <c r="E99" s="78"/>
      <c r="F99" s="84"/>
    </row>
    <row r="100" spans="5:6">
      <c r="E100" s="78"/>
      <c r="F100" s="84"/>
    </row>
    <row r="101" spans="5:6">
      <c r="E101" s="78"/>
      <c r="F101" s="84"/>
    </row>
    <row r="102" spans="5:6">
      <c r="E102" s="78"/>
      <c r="F102" s="84"/>
    </row>
    <row r="103" spans="5:6">
      <c r="E103" s="78"/>
      <c r="F103" s="84"/>
    </row>
    <row r="104" spans="5:6">
      <c r="E104" s="78"/>
      <c r="F104" s="84"/>
    </row>
    <row r="105" spans="5:6">
      <c r="E105" s="78"/>
      <c r="F105" s="84"/>
    </row>
    <row r="106" spans="5:6">
      <c r="E106" s="78"/>
      <c r="F106" s="84"/>
    </row>
    <row r="107" spans="5:6">
      <c r="E107" s="78"/>
      <c r="F107" s="84"/>
    </row>
    <row r="108" spans="5:6">
      <c r="E108" s="78"/>
      <c r="F108" s="84"/>
    </row>
    <row r="109" spans="5:6">
      <c r="E109" s="78"/>
      <c r="F109" s="84"/>
    </row>
    <row r="110" spans="5:6">
      <c r="E110" s="78"/>
      <c r="F110" s="84"/>
    </row>
    <row r="111" spans="5:6">
      <c r="E111" s="78"/>
      <c r="F111" s="84"/>
    </row>
    <row r="112" spans="5:6">
      <c r="E112" s="78"/>
      <c r="F112" s="84"/>
    </row>
    <row r="113" spans="5:6">
      <c r="E113" s="78"/>
      <c r="F113" s="84"/>
    </row>
    <row r="114" spans="5:6">
      <c r="E114" s="78"/>
      <c r="F114" s="84"/>
    </row>
    <row r="115" spans="5:6">
      <c r="E115" s="78"/>
      <c r="F115" s="84"/>
    </row>
    <row r="116" spans="5:6">
      <c r="E116" s="78"/>
      <c r="F116" s="84"/>
    </row>
    <row r="117" spans="5:6">
      <c r="E117" s="78"/>
      <c r="F117" s="84"/>
    </row>
    <row r="118" spans="5:6">
      <c r="E118" s="78"/>
      <c r="F118" s="84"/>
    </row>
    <row r="119" spans="5:6">
      <c r="E119" s="78"/>
      <c r="F119" s="84"/>
    </row>
    <row r="120" spans="5:6">
      <c r="E120" s="78"/>
      <c r="F120" s="84"/>
    </row>
    <row r="121" spans="5:6">
      <c r="E121" s="78"/>
      <c r="F121" s="84"/>
    </row>
    <row r="122" spans="5:6">
      <c r="E122" s="78"/>
      <c r="F122" s="84"/>
    </row>
    <row r="123" spans="5:6">
      <c r="E123" s="78"/>
      <c r="F123" s="84"/>
    </row>
    <row r="124" spans="5:6">
      <c r="E124" s="78"/>
      <c r="F124" s="84"/>
    </row>
    <row r="125" spans="5:6">
      <c r="E125" s="78"/>
      <c r="F125" s="84"/>
    </row>
    <row r="126" spans="5:6">
      <c r="E126" s="78"/>
      <c r="F126" s="84"/>
    </row>
    <row r="127" spans="5:6">
      <c r="E127" s="78"/>
      <c r="F127" s="84"/>
    </row>
    <row r="128" spans="5:6">
      <c r="E128" s="78"/>
      <c r="F128" s="84"/>
    </row>
    <row r="129" spans="5:6">
      <c r="E129" s="78"/>
      <c r="F129" s="84"/>
    </row>
    <row r="130" spans="5:6">
      <c r="E130" s="78"/>
      <c r="F130" s="84"/>
    </row>
    <row r="131" spans="5:6">
      <c r="E131" s="78"/>
      <c r="F131" s="84"/>
    </row>
    <row r="132" spans="5:6">
      <c r="E132" s="78"/>
      <c r="F132" s="84"/>
    </row>
    <row r="133" spans="5:6">
      <c r="E133" s="78"/>
      <c r="F133" s="84"/>
    </row>
    <row r="134" spans="5:6">
      <c r="E134" s="78"/>
      <c r="F134" s="84"/>
    </row>
    <row r="135" spans="5:6">
      <c r="E135" s="78"/>
      <c r="F135" s="84"/>
    </row>
    <row r="136" spans="5:6">
      <c r="E136" s="78"/>
      <c r="F136" s="84"/>
    </row>
    <row r="137" spans="5:6">
      <c r="E137" s="78"/>
      <c r="F137" s="84"/>
    </row>
    <row r="138" spans="5:6">
      <c r="E138" s="78"/>
      <c r="F138" s="84"/>
    </row>
    <row r="139" spans="5:6">
      <c r="E139" s="78"/>
      <c r="F139" s="84"/>
    </row>
    <row r="140" spans="5:6">
      <c r="E140" s="78"/>
      <c r="F140" s="84"/>
    </row>
    <row r="141" spans="5:6">
      <c r="E141" s="78"/>
      <c r="F141" s="84"/>
    </row>
    <row r="142" spans="5:6">
      <c r="E142" s="78"/>
      <c r="F142" s="84"/>
    </row>
    <row r="143" spans="5:6">
      <c r="E143" s="78"/>
      <c r="F143" s="84"/>
    </row>
    <row r="144" spans="5:6">
      <c r="E144" s="78"/>
      <c r="F144" s="84"/>
    </row>
    <row r="145" spans="5:6">
      <c r="E145" s="78"/>
      <c r="F145" s="84"/>
    </row>
  </sheetData>
  <autoFilter ref="A1:J80"/>
  <mergeCells count="16">
    <mergeCell ref="D3:D4"/>
    <mergeCell ref="D5:D8"/>
    <mergeCell ref="D9:D13"/>
    <mergeCell ref="D14:D18"/>
    <mergeCell ref="D27:D28"/>
    <mergeCell ref="D29:D32"/>
    <mergeCell ref="D33:D37"/>
    <mergeCell ref="D38:D42"/>
    <mergeCell ref="D43:D47"/>
    <mergeCell ref="D48:D52"/>
    <mergeCell ref="D53:D54"/>
    <mergeCell ref="D70:D75"/>
    <mergeCell ref="D76:D77"/>
    <mergeCell ref="D19:D26"/>
    <mergeCell ref="D55:D61"/>
    <mergeCell ref="D62:D69"/>
  </mergeCells>
  <phoneticPr fontId="6" type="Hiragana"/>
  <pageMargins left="0.7" right="0.7" top="0.75" bottom="0.75" header="0.3" footer="0.3"/>
  <pageSetup paperSize="9" scale="34" fitToWidth="1" fitToHeight="1" orientation="landscape" usePrinterDefaults="1" r:id="rId1"/>
  <rowBreaks count="1" manualBreakCount="1">
    <brk id="61" min="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91"/>
  <dimension ref="B2:H270"/>
  <sheetViews>
    <sheetView showGridLines="0" view="pageBreakPreview" topLeftCell="A231" zoomScaleSheetLayoutView="100" workbookViewId="0">
      <selection activeCell="G270" sqref="G270"/>
    </sheetView>
  </sheetViews>
  <sheetFormatPr defaultColWidth="3.25" defaultRowHeight="13.5"/>
  <cols>
    <col min="1" max="1" width="1.75" style="49" customWidth="1"/>
    <col min="2" max="2" width="5.75" style="49" customWidth="1"/>
    <col min="3" max="4" width="11.75" style="49" customWidth="1"/>
    <col min="5" max="5" width="27.625" style="49" customWidth="1"/>
    <col min="6" max="6" width="17.25" style="49" customWidth="1"/>
    <col min="7" max="7" width="12.875" style="49" bestFit="1" customWidth="1"/>
    <col min="8" max="8" width="54.875" style="49" bestFit="1" customWidth="1"/>
    <col min="9" max="9" width="5.75" style="49" bestFit="1" customWidth="1"/>
    <col min="10" max="253" width="3.25" style="49"/>
    <col min="254" max="254" width="1.75" style="49" customWidth="1"/>
    <col min="255" max="255" width="2.75" style="49" customWidth="1"/>
    <col min="256" max="257" width="11.75" style="49" customWidth="1"/>
    <col min="258" max="258" width="27.625" style="49" customWidth="1"/>
    <col min="259" max="259" width="17.25" style="49" customWidth="1"/>
    <col min="260" max="260" width="7.875" style="49" bestFit="1" customWidth="1"/>
    <col min="261" max="261" width="12.875" style="49" bestFit="1" customWidth="1"/>
    <col min="262" max="262" width="9.375" style="49" bestFit="1" customWidth="1"/>
    <col min="263" max="263" width="1.75" style="49" customWidth="1"/>
    <col min="264" max="264" width="3.25" style="49"/>
    <col min="265" max="265" width="5.75" style="49" bestFit="1" customWidth="1"/>
    <col min="266" max="509" width="3.25" style="49"/>
    <col min="510" max="510" width="1.75" style="49" customWidth="1"/>
    <col min="511" max="511" width="2.75" style="49" customWidth="1"/>
    <col min="512" max="513" width="11.75" style="49" customWidth="1"/>
    <col min="514" max="514" width="27.625" style="49" customWidth="1"/>
    <col min="515" max="515" width="17.25" style="49" customWidth="1"/>
    <col min="516" max="516" width="7.875" style="49" bestFit="1" customWidth="1"/>
    <col min="517" max="517" width="12.875" style="49" bestFit="1" customWidth="1"/>
    <col min="518" max="518" width="9.375" style="49" bestFit="1" customWidth="1"/>
    <col min="519" max="519" width="1.75" style="49" customWidth="1"/>
    <col min="520" max="520" width="3.25" style="49"/>
    <col min="521" max="521" width="5.75" style="49" bestFit="1" customWidth="1"/>
    <col min="522" max="765" width="3.25" style="49"/>
    <col min="766" max="766" width="1.75" style="49" customWidth="1"/>
    <col min="767" max="767" width="2.75" style="49" customWidth="1"/>
    <col min="768" max="769" width="11.75" style="49" customWidth="1"/>
    <col min="770" max="770" width="27.625" style="49" customWidth="1"/>
    <col min="771" max="771" width="17.25" style="49" customWidth="1"/>
    <col min="772" max="772" width="7.875" style="49" bestFit="1" customWidth="1"/>
    <col min="773" max="773" width="12.875" style="49" bestFit="1" customWidth="1"/>
    <col min="774" max="774" width="9.375" style="49" bestFit="1" customWidth="1"/>
    <col min="775" max="775" width="1.75" style="49" customWidth="1"/>
    <col min="776" max="776" width="3.25" style="49"/>
    <col min="777" max="777" width="5.75" style="49" bestFit="1" customWidth="1"/>
    <col min="778" max="1021" width="3.25" style="49"/>
    <col min="1022" max="1022" width="1.75" style="49" customWidth="1"/>
    <col min="1023" max="1023" width="2.75" style="49" customWidth="1"/>
    <col min="1024" max="1025" width="11.75" style="49" customWidth="1"/>
    <col min="1026" max="1026" width="27.625" style="49" customWidth="1"/>
    <col min="1027" max="1027" width="17.25" style="49" customWidth="1"/>
    <col min="1028" max="1028" width="7.875" style="49" bestFit="1" customWidth="1"/>
    <col min="1029" max="1029" width="12.875" style="49" bestFit="1" customWidth="1"/>
    <col min="1030" max="1030" width="9.375" style="49" bestFit="1" customWidth="1"/>
    <col min="1031" max="1031" width="1.75" style="49" customWidth="1"/>
    <col min="1032" max="1032" width="3.25" style="49"/>
    <col min="1033" max="1033" width="5.75" style="49" bestFit="1" customWidth="1"/>
    <col min="1034" max="1277" width="3.25" style="49"/>
    <col min="1278" max="1278" width="1.75" style="49" customWidth="1"/>
    <col min="1279" max="1279" width="2.75" style="49" customWidth="1"/>
    <col min="1280" max="1281" width="11.75" style="49" customWidth="1"/>
    <col min="1282" max="1282" width="27.625" style="49" customWidth="1"/>
    <col min="1283" max="1283" width="17.25" style="49" customWidth="1"/>
    <col min="1284" max="1284" width="7.875" style="49" bestFit="1" customWidth="1"/>
    <col min="1285" max="1285" width="12.875" style="49" bestFit="1" customWidth="1"/>
    <col min="1286" max="1286" width="9.375" style="49" bestFit="1" customWidth="1"/>
    <col min="1287" max="1287" width="1.75" style="49" customWidth="1"/>
    <col min="1288" max="1288" width="3.25" style="49"/>
    <col min="1289" max="1289" width="5.75" style="49" bestFit="1" customWidth="1"/>
    <col min="1290" max="1533" width="3.25" style="49"/>
    <col min="1534" max="1534" width="1.75" style="49" customWidth="1"/>
    <col min="1535" max="1535" width="2.75" style="49" customWidth="1"/>
    <col min="1536" max="1537" width="11.75" style="49" customWidth="1"/>
    <col min="1538" max="1538" width="27.625" style="49" customWidth="1"/>
    <col min="1539" max="1539" width="17.25" style="49" customWidth="1"/>
    <col min="1540" max="1540" width="7.875" style="49" bestFit="1" customWidth="1"/>
    <col min="1541" max="1541" width="12.875" style="49" bestFit="1" customWidth="1"/>
    <col min="1542" max="1542" width="9.375" style="49" bestFit="1" customWidth="1"/>
    <col min="1543" max="1543" width="1.75" style="49" customWidth="1"/>
    <col min="1544" max="1544" width="3.25" style="49"/>
    <col min="1545" max="1545" width="5.75" style="49" bestFit="1" customWidth="1"/>
    <col min="1546" max="1789" width="3.25" style="49"/>
    <col min="1790" max="1790" width="1.75" style="49" customWidth="1"/>
    <col min="1791" max="1791" width="2.75" style="49" customWidth="1"/>
    <col min="1792" max="1793" width="11.75" style="49" customWidth="1"/>
    <col min="1794" max="1794" width="27.625" style="49" customWidth="1"/>
    <col min="1795" max="1795" width="17.25" style="49" customWidth="1"/>
    <col min="1796" max="1796" width="7.875" style="49" bestFit="1" customWidth="1"/>
    <col min="1797" max="1797" width="12.875" style="49" bestFit="1" customWidth="1"/>
    <col min="1798" max="1798" width="9.375" style="49" bestFit="1" customWidth="1"/>
    <col min="1799" max="1799" width="1.75" style="49" customWidth="1"/>
    <col min="1800" max="1800" width="3.25" style="49"/>
    <col min="1801" max="1801" width="5.75" style="49" bestFit="1" customWidth="1"/>
    <col min="1802" max="2045" width="3.25" style="49"/>
    <col min="2046" max="2046" width="1.75" style="49" customWidth="1"/>
    <col min="2047" max="2047" width="2.75" style="49" customWidth="1"/>
    <col min="2048" max="2049" width="11.75" style="49" customWidth="1"/>
    <col min="2050" max="2050" width="27.625" style="49" customWidth="1"/>
    <col min="2051" max="2051" width="17.25" style="49" customWidth="1"/>
    <col min="2052" max="2052" width="7.875" style="49" bestFit="1" customWidth="1"/>
    <col min="2053" max="2053" width="12.875" style="49" bestFit="1" customWidth="1"/>
    <col min="2054" max="2054" width="9.375" style="49" bestFit="1" customWidth="1"/>
    <col min="2055" max="2055" width="1.75" style="49" customWidth="1"/>
    <col min="2056" max="2056" width="3.25" style="49"/>
    <col min="2057" max="2057" width="5.75" style="49" bestFit="1" customWidth="1"/>
    <col min="2058" max="2301" width="3.25" style="49"/>
    <col min="2302" max="2302" width="1.75" style="49" customWidth="1"/>
    <col min="2303" max="2303" width="2.75" style="49" customWidth="1"/>
    <col min="2304" max="2305" width="11.75" style="49" customWidth="1"/>
    <col min="2306" max="2306" width="27.625" style="49" customWidth="1"/>
    <col min="2307" max="2307" width="17.25" style="49" customWidth="1"/>
    <col min="2308" max="2308" width="7.875" style="49" bestFit="1" customWidth="1"/>
    <col min="2309" max="2309" width="12.875" style="49" bestFit="1" customWidth="1"/>
    <col min="2310" max="2310" width="9.375" style="49" bestFit="1" customWidth="1"/>
    <col min="2311" max="2311" width="1.75" style="49" customWidth="1"/>
    <col min="2312" max="2312" width="3.25" style="49"/>
    <col min="2313" max="2313" width="5.75" style="49" bestFit="1" customWidth="1"/>
    <col min="2314" max="2557" width="3.25" style="49"/>
    <col min="2558" max="2558" width="1.75" style="49" customWidth="1"/>
    <col min="2559" max="2559" width="2.75" style="49" customWidth="1"/>
    <col min="2560" max="2561" width="11.75" style="49" customWidth="1"/>
    <col min="2562" max="2562" width="27.625" style="49" customWidth="1"/>
    <col min="2563" max="2563" width="17.25" style="49" customWidth="1"/>
    <col min="2564" max="2564" width="7.875" style="49" bestFit="1" customWidth="1"/>
    <col min="2565" max="2565" width="12.875" style="49" bestFit="1" customWidth="1"/>
    <col min="2566" max="2566" width="9.375" style="49" bestFit="1" customWidth="1"/>
    <col min="2567" max="2567" width="1.75" style="49" customWidth="1"/>
    <col min="2568" max="2568" width="3.25" style="49"/>
    <col min="2569" max="2569" width="5.75" style="49" bestFit="1" customWidth="1"/>
    <col min="2570" max="2813" width="3.25" style="49"/>
    <col min="2814" max="2814" width="1.75" style="49" customWidth="1"/>
    <col min="2815" max="2815" width="2.75" style="49" customWidth="1"/>
    <col min="2816" max="2817" width="11.75" style="49" customWidth="1"/>
    <col min="2818" max="2818" width="27.625" style="49" customWidth="1"/>
    <col min="2819" max="2819" width="17.25" style="49" customWidth="1"/>
    <col min="2820" max="2820" width="7.875" style="49" bestFit="1" customWidth="1"/>
    <col min="2821" max="2821" width="12.875" style="49" bestFit="1" customWidth="1"/>
    <col min="2822" max="2822" width="9.375" style="49" bestFit="1" customWidth="1"/>
    <col min="2823" max="2823" width="1.75" style="49" customWidth="1"/>
    <col min="2824" max="2824" width="3.25" style="49"/>
    <col min="2825" max="2825" width="5.75" style="49" bestFit="1" customWidth="1"/>
    <col min="2826" max="3069" width="3.25" style="49"/>
    <col min="3070" max="3070" width="1.75" style="49" customWidth="1"/>
    <col min="3071" max="3071" width="2.75" style="49" customWidth="1"/>
    <col min="3072" max="3073" width="11.75" style="49" customWidth="1"/>
    <col min="3074" max="3074" width="27.625" style="49" customWidth="1"/>
    <col min="3075" max="3075" width="17.25" style="49" customWidth="1"/>
    <col min="3076" max="3076" width="7.875" style="49" bestFit="1" customWidth="1"/>
    <col min="3077" max="3077" width="12.875" style="49" bestFit="1" customWidth="1"/>
    <col min="3078" max="3078" width="9.375" style="49" bestFit="1" customWidth="1"/>
    <col min="3079" max="3079" width="1.75" style="49" customWidth="1"/>
    <col min="3080" max="3080" width="3.25" style="49"/>
    <col min="3081" max="3081" width="5.75" style="49" bestFit="1" customWidth="1"/>
    <col min="3082" max="3325" width="3.25" style="49"/>
    <col min="3326" max="3326" width="1.75" style="49" customWidth="1"/>
    <col min="3327" max="3327" width="2.75" style="49" customWidth="1"/>
    <col min="3328" max="3329" width="11.75" style="49" customWidth="1"/>
    <col min="3330" max="3330" width="27.625" style="49" customWidth="1"/>
    <col min="3331" max="3331" width="17.25" style="49" customWidth="1"/>
    <col min="3332" max="3332" width="7.875" style="49" bestFit="1" customWidth="1"/>
    <col min="3333" max="3333" width="12.875" style="49" bestFit="1" customWidth="1"/>
    <col min="3334" max="3334" width="9.375" style="49" bestFit="1" customWidth="1"/>
    <col min="3335" max="3335" width="1.75" style="49" customWidth="1"/>
    <col min="3336" max="3336" width="3.25" style="49"/>
    <col min="3337" max="3337" width="5.75" style="49" bestFit="1" customWidth="1"/>
    <col min="3338" max="3581" width="3.25" style="49"/>
    <col min="3582" max="3582" width="1.75" style="49" customWidth="1"/>
    <col min="3583" max="3583" width="2.75" style="49" customWidth="1"/>
    <col min="3584" max="3585" width="11.75" style="49" customWidth="1"/>
    <col min="3586" max="3586" width="27.625" style="49" customWidth="1"/>
    <col min="3587" max="3587" width="17.25" style="49" customWidth="1"/>
    <col min="3588" max="3588" width="7.875" style="49" bestFit="1" customWidth="1"/>
    <col min="3589" max="3589" width="12.875" style="49" bestFit="1" customWidth="1"/>
    <col min="3590" max="3590" width="9.375" style="49" bestFit="1" customWidth="1"/>
    <col min="3591" max="3591" width="1.75" style="49" customWidth="1"/>
    <col min="3592" max="3592" width="3.25" style="49"/>
    <col min="3593" max="3593" width="5.75" style="49" bestFit="1" customWidth="1"/>
    <col min="3594" max="3837" width="3.25" style="49"/>
    <col min="3838" max="3838" width="1.75" style="49" customWidth="1"/>
    <col min="3839" max="3839" width="2.75" style="49" customWidth="1"/>
    <col min="3840" max="3841" width="11.75" style="49" customWidth="1"/>
    <col min="3842" max="3842" width="27.625" style="49" customWidth="1"/>
    <col min="3843" max="3843" width="17.25" style="49" customWidth="1"/>
    <col min="3844" max="3844" width="7.875" style="49" bestFit="1" customWidth="1"/>
    <col min="3845" max="3845" width="12.875" style="49" bestFit="1" customWidth="1"/>
    <col min="3846" max="3846" width="9.375" style="49" bestFit="1" customWidth="1"/>
    <col min="3847" max="3847" width="1.75" style="49" customWidth="1"/>
    <col min="3848" max="3848" width="3.25" style="49"/>
    <col min="3849" max="3849" width="5.75" style="49" bestFit="1" customWidth="1"/>
    <col min="3850" max="4093" width="3.25" style="49"/>
    <col min="4094" max="4094" width="1.75" style="49" customWidth="1"/>
    <col min="4095" max="4095" width="2.75" style="49" customWidth="1"/>
    <col min="4096" max="4097" width="11.75" style="49" customWidth="1"/>
    <col min="4098" max="4098" width="27.625" style="49" customWidth="1"/>
    <col min="4099" max="4099" width="17.25" style="49" customWidth="1"/>
    <col min="4100" max="4100" width="7.875" style="49" bestFit="1" customWidth="1"/>
    <col min="4101" max="4101" width="12.875" style="49" bestFit="1" customWidth="1"/>
    <col min="4102" max="4102" width="9.375" style="49" bestFit="1" customWidth="1"/>
    <col min="4103" max="4103" width="1.75" style="49" customWidth="1"/>
    <col min="4104" max="4104" width="3.25" style="49"/>
    <col min="4105" max="4105" width="5.75" style="49" bestFit="1" customWidth="1"/>
    <col min="4106" max="4349" width="3.25" style="49"/>
    <col min="4350" max="4350" width="1.75" style="49" customWidth="1"/>
    <col min="4351" max="4351" width="2.75" style="49" customWidth="1"/>
    <col min="4352" max="4353" width="11.75" style="49" customWidth="1"/>
    <col min="4354" max="4354" width="27.625" style="49" customWidth="1"/>
    <col min="4355" max="4355" width="17.25" style="49" customWidth="1"/>
    <col min="4356" max="4356" width="7.875" style="49" bestFit="1" customWidth="1"/>
    <col min="4357" max="4357" width="12.875" style="49" bestFit="1" customWidth="1"/>
    <col min="4358" max="4358" width="9.375" style="49" bestFit="1" customWidth="1"/>
    <col min="4359" max="4359" width="1.75" style="49" customWidth="1"/>
    <col min="4360" max="4360" width="3.25" style="49"/>
    <col min="4361" max="4361" width="5.75" style="49" bestFit="1" customWidth="1"/>
    <col min="4362" max="4605" width="3.25" style="49"/>
    <col min="4606" max="4606" width="1.75" style="49" customWidth="1"/>
    <col min="4607" max="4607" width="2.75" style="49" customWidth="1"/>
    <col min="4608" max="4609" width="11.75" style="49" customWidth="1"/>
    <col min="4610" max="4610" width="27.625" style="49" customWidth="1"/>
    <col min="4611" max="4611" width="17.25" style="49" customWidth="1"/>
    <col min="4612" max="4612" width="7.875" style="49" bestFit="1" customWidth="1"/>
    <col min="4613" max="4613" width="12.875" style="49" bestFit="1" customWidth="1"/>
    <col min="4614" max="4614" width="9.375" style="49" bestFit="1" customWidth="1"/>
    <col min="4615" max="4615" width="1.75" style="49" customWidth="1"/>
    <col min="4616" max="4616" width="3.25" style="49"/>
    <col min="4617" max="4617" width="5.75" style="49" bestFit="1" customWidth="1"/>
    <col min="4618" max="4861" width="3.25" style="49"/>
    <col min="4862" max="4862" width="1.75" style="49" customWidth="1"/>
    <col min="4863" max="4863" width="2.75" style="49" customWidth="1"/>
    <col min="4864" max="4865" width="11.75" style="49" customWidth="1"/>
    <col min="4866" max="4866" width="27.625" style="49" customWidth="1"/>
    <col min="4867" max="4867" width="17.25" style="49" customWidth="1"/>
    <col min="4868" max="4868" width="7.875" style="49" bestFit="1" customWidth="1"/>
    <col min="4869" max="4869" width="12.875" style="49" bestFit="1" customWidth="1"/>
    <col min="4870" max="4870" width="9.375" style="49" bestFit="1" customWidth="1"/>
    <col min="4871" max="4871" width="1.75" style="49" customWidth="1"/>
    <col min="4872" max="4872" width="3.25" style="49"/>
    <col min="4873" max="4873" width="5.75" style="49" bestFit="1" customWidth="1"/>
    <col min="4874" max="5117" width="3.25" style="49"/>
    <col min="5118" max="5118" width="1.75" style="49" customWidth="1"/>
    <col min="5119" max="5119" width="2.75" style="49" customWidth="1"/>
    <col min="5120" max="5121" width="11.75" style="49" customWidth="1"/>
    <col min="5122" max="5122" width="27.625" style="49" customWidth="1"/>
    <col min="5123" max="5123" width="17.25" style="49" customWidth="1"/>
    <col min="5124" max="5124" width="7.875" style="49" bestFit="1" customWidth="1"/>
    <col min="5125" max="5125" width="12.875" style="49" bestFit="1" customWidth="1"/>
    <col min="5126" max="5126" width="9.375" style="49" bestFit="1" customWidth="1"/>
    <col min="5127" max="5127" width="1.75" style="49" customWidth="1"/>
    <col min="5128" max="5128" width="3.25" style="49"/>
    <col min="5129" max="5129" width="5.75" style="49" bestFit="1" customWidth="1"/>
    <col min="5130" max="5373" width="3.25" style="49"/>
    <col min="5374" max="5374" width="1.75" style="49" customWidth="1"/>
    <col min="5375" max="5375" width="2.75" style="49" customWidth="1"/>
    <col min="5376" max="5377" width="11.75" style="49" customWidth="1"/>
    <col min="5378" max="5378" width="27.625" style="49" customWidth="1"/>
    <col min="5379" max="5379" width="17.25" style="49" customWidth="1"/>
    <col min="5380" max="5380" width="7.875" style="49" bestFit="1" customWidth="1"/>
    <col min="5381" max="5381" width="12.875" style="49" bestFit="1" customWidth="1"/>
    <col min="5382" max="5382" width="9.375" style="49" bestFit="1" customWidth="1"/>
    <col min="5383" max="5383" width="1.75" style="49" customWidth="1"/>
    <col min="5384" max="5384" width="3.25" style="49"/>
    <col min="5385" max="5385" width="5.75" style="49" bestFit="1" customWidth="1"/>
    <col min="5386" max="5629" width="3.25" style="49"/>
    <col min="5630" max="5630" width="1.75" style="49" customWidth="1"/>
    <col min="5631" max="5631" width="2.75" style="49" customWidth="1"/>
    <col min="5632" max="5633" width="11.75" style="49" customWidth="1"/>
    <col min="5634" max="5634" width="27.625" style="49" customWidth="1"/>
    <col min="5635" max="5635" width="17.25" style="49" customWidth="1"/>
    <col min="5636" max="5636" width="7.875" style="49" bestFit="1" customWidth="1"/>
    <col min="5637" max="5637" width="12.875" style="49" bestFit="1" customWidth="1"/>
    <col min="5638" max="5638" width="9.375" style="49" bestFit="1" customWidth="1"/>
    <col min="5639" max="5639" width="1.75" style="49" customWidth="1"/>
    <col min="5640" max="5640" width="3.25" style="49"/>
    <col min="5641" max="5641" width="5.75" style="49" bestFit="1" customWidth="1"/>
    <col min="5642" max="5885" width="3.25" style="49"/>
    <col min="5886" max="5886" width="1.75" style="49" customWidth="1"/>
    <col min="5887" max="5887" width="2.75" style="49" customWidth="1"/>
    <col min="5888" max="5889" width="11.75" style="49" customWidth="1"/>
    <col min="5890" max="5890" width="27.625" style="49" customWidth="1"/>
    <col min="5891" max="5891" width="17.25" style="49" customWidth="1"/>
    <col min="5892" max="5892" width="7.875" style="49" bestFit="1" customWidth="1"/>
    <col min="5893" max="5893" width="12.875" style="49" bestFit="1" customWidth="1"/>
    <col min="5894" max="5894" width="9.375" style="49" bestFit="1" customWidth="1"/>
    <col min="5895" max="5895" width="1.75" style="49" customWidth="1"/>
    <col min="5896" max="5896" width="3.25" style="49"/>
    <col min="5897" max="5897" width="5.75" style="49" bestFit="1" customWidth="1"/>
    <col min="5898" max="6141" width="3.25" style="49"/>
    <col min="6142" max="6142" width="1.75" style="49" customWidth="1"/>
    <col min="6143" max="6143" width="2.75" style="49" customWidth="1"/>
    <col min="6144" max="6145" width="11.75" style="49" customWidth="1"/>
    <col min="6146" max="6146" width="27.625" style="49" customWidth="1"/>
    <col min="6147" max="6147" width="17.25" style="49" customWidth="1"/>
    <col min="6148" max="6148" width="7.875" style="49" bestFit="1" customWidth="1"/>
    <col min="6149" max="6149" width="12.875" style="49" bestFit="1" customWidth="1"/>
    <col min="6150" max="6150" width="9.375" style="49" bestFit="1" customWidth="1"/>
    <col min="6151" max="6151" width="1.75" style="49" customWidth="1"/>
    <col min="6152" max="6152" width="3.25" style="49"/>
    <col min="6153" max="6153" width="5.75" style="49" bestFit="1" customWidth="1"/>
    <col min="6154" max="6397" width="3.25" style="49"/>
    <col min="6398" max="6398" width="1.75" style="49" customWidth="1"/>
    <col min="6399" max="6399" width="2.75" style="49" customWidth="1"/>
    <col min="6400" max="6401" width="11.75" style="49" customWidth="1"/>
    <col min="6402" max="6402" width="27.625" style="49" customWidth="1"/>
    <col min="6403" max="6403" width="17.25" style="49" customWidth="1"/>
    <col min="6404" max="6404" width="7.875" style="49" bestFit="1" customWidth="1"/>
    <col min="6405" max="6405" width="12.875" style="49" bestFit="1" customWidth="1"/>
    <col min="6406" max="6406" width="9.375" style="49" bestFit="1" customWidth="1"/>
    <col min="6407" max="6407" width="1.75" style="49" customWidth="1"/>
    <col min="6408" max="6408" width="3.25" style="49"/>
    <col min="6409" max="6409" width="5.75" style="49" bestFit="1" customWidth="1"/>
    <col min="6410" max="6653" width="3.25" style="49"/>
    <col min="6654" max="6654" width="1.75" style="49" customWidth="1"/>
    <col min="6655" max="6655" width="2.75" style="49" customWidth="1"/>
    <col min="6656" max="6657" width="11.75" style="49" customWidth="1"/>
    <col min="6658" max="6658" width="27.625" style="49" customWidth="1"/>
    <col min="6659" max="6659" width="17.25" style="49" customWidth="1"/>
    <col min="6660" max="6660" width="7.875" style="49" bestFit="1" customWidth="1"/>
    <col min="6661" max="6661" width="12.875" style="49" bestFit="1" customWidth="1"/>
    <col min="6662" max="6662" width="9.375" style="49" bestFit="1" customWidth="1"/>
    <col min="6663" max="6663" width="1.75" style="49" customWidth="1"/>
    <col min="6664" max="6664" width="3.25" style="49"/>
    <col min="6665" max="6665" width="5.75" style="49" bestFit="1" customWidth="1"/>
    <col min="6666" max="6909" width="3.25" style="49"/>
    <col min="6910" max="6910" width="1.75" style="49" customWidth="1"/>
    <col min="6911" max="6911" width="2.75" style="49" customWidth="1"/>
    <col min="6912" max="6913" width="11.75" style="49" customWidth="1"/>
    <col min="6914" max="6914" width="27.625" style="49" customWidth="1"/>
    <col min="6915" max="6915" width="17.25" style="49" customWidth="1"/>
    <col min="6916" max="6916" width="7.875" style="49" bestFit="1" customWidth="1"/>
    <col min="6917" max="6917" width="12.875" style="49" bestFit="1" customWidth="1"/>
    <col min="6918" max="6918" width="9.375" style="49" bestFit="1" customWidth="1"/>
    <col min="6919" max="6919" width="1.75" style="49" customWidth="1"/>
    <col min="6920" max="6920" width="3.25" style="49"/>
    <col min="6921" max="6921" width="5.75" style="49" bestFit="1" customWidth="1"/>
    <col min="6922" max="7165" width="3.25" style="49"/>
    <col min="7166" max="7166" width="1.75" style="49" customWidth="1"/>
    <col min="7167" max="7167" width="2.75" style="49" customWidth="1"/>
    <col min="7168" max="7169" width="11.75" style="49" customWidth="1"/>
    <col min="7170" max="7170" width="27.625" style="49" customWidth="1"/>
    <col min="7171" max="7171" width="17.25" style="49" customWidth="1"/>
    <col min="7172" max="7172" width="7.875" style="49" bestFit="1" customWidth="1"/>
    <col min="7173" max="7173" width="12.875" style="49" bestFit="1" customWidth="1"/>
    <col min="7174" max="7174" width="9.375" style="49" bestFit="1" customWidth="1"/>
    <col min="7175" max="7175" width="1.75" style="49" customWidth="1"/>
    <col min="7176" max="7176" width="3.25" style="49"/>
    <col min="7177" max="7177" width="5.75" style="49" bestFit="1" customWidth="1"/>
    <col min="7178" max="7421" width="3.25" style="49"/>
    <col min="7422" max="7422" width="1.75" style="49" customWidth="1"/>
    <col min="7423" max="7423" width="2.75" style="49" customWidth="1"/>
    <col min="7424" max="7425" width="11.75" style="49" customWidth="1"/>
    <col min="7426" max="7426" width="27.625" style="49" customWidth="1"/>
    <col min="7427" max="7427" width="17.25" style="49" customWidth="1"/>
    <col min="7428" max="7428" width="7.875" style="49" bestFit="1" customWidth="1"/>
    <col min="7429" max="7429" width="12.875" style="49" bestFit="1" customWidth="1"/>
    <col min="7430" max="7430" width="9.375" style="49" bestFit="1" customWidth="1"/>
    <col min="7431" max="7431" width="1.75" style="49" customWidth="1"/>
    <col min="7432" max="7432" width="3.25" style="49"/>
    <col min="7433" max="7433" width="5.75" style="49" bestFit="1" customWidth="1"/>
    <col min="7434" max="7677" width="3.25" style="49"/>
    <col min="7678" max="7678" width="1.75" style="49" customWidth="1"/>
    <col min="7679" max="7679" width="2.75" style="49" customWidth="1"/>
    <col min="7680" max="7681" width="11.75" style="49" customWidth="1"/>
    <col min="7682" max="7682" width="27.625" style="49" customWidth="1"/>
    <col min="7683" max="7683" width="17.25" style="49" customWidth="1"/>
    <col min="7684" max="7684" width="7.875" style="49" bestFit="1" customWidth="1"/>
    <col min="7685" max="7685" width="12.875" style="49" bestFit="1" customWidth="1"/>
    <col min="7686" max="7686" width="9.375" style="49" bestFit="1" customWidth="1"/>
    <col min="7687" max="7687" width="1.75" style="49" customWidth="1"/>
    <col min="7688" max="7688" width="3.25" style="49"/>
    <col min="7689" max="7689" width="5.75" style="49" bestFit="1" customWidth="1"/>
    <col min="7690" max="7933" width="3.25" style="49"/>
    <col min="7934" max="7934" width="1.75" style="49" customWidth="1"/>
    <col min="7935" max="7935" width="2.75" style="49" customWidth="1"/>
    <col min="7936" max="7937" width="11.75" style="49" customWidth="1"/>
    <col min="7938" max="7938" width="27.625" style="49" customWidth="1"/>
    <col min="7939" max="7939" width="17.25" style="49" customWidth="1"/>
    <col min="7940" max="7940" width="7.875" style="49" bestFit="1" customWidth="1"/>
    <col min="7941" max="7941" width="12.875" style="49" bestFit="1" customWidth="1"/>
    <col min="7942" max="7942" width="9.375" style="49" bestFit="1" customWidth="1"/>
    <col min="7943" max="7943" width="1.75" style="49" customWidth="1"/>
    <col min="7944" max="7944" width="3.25" style="49"/>
    <col min="7945" max="7945" width="5.75" style="49" bestFit="1" customWidth="1"/>
    <col min="7946" max="8189" width="3.25" style="49"/>
    <col min="8190" max="8190" width="1.75" style="49" customWidth="1"/>
    <col min="8191" max="8191" width="2.75" style="49" customWidth="1"/>
    <col min="8192" max="8193" width="11.75" style="49" customWidth="1"/>
    <col min="8194" max="8194" width="27.625" style="49" customWidth="1"/>
    <col min="8195" max="8195" width="17.25" style="49" customWidth="1"/>
    <col min="8196" max="8196" width="7.875" style="49" bestFit="1" customWidth="1"/>
    <col min="8197" max="8197" width="12.875" style="49" bestFit="1" customWidth="1"/>
    <col min="8198" max="8198" width="9.375" style="49" bestFit="1" customWidth="1"/>
    <col min="8199" max="8199" width="1.75" style="49" customWidth="1"/>
    <col min="8200" max="8200" width="3.25" style="49"/>
    <col min="8201" max="8201" width="5.75" style="49" bestFit="1" customWidth="1"/>
    <col min="8202" max="8445" width="3.25" style="49"/>
    <col min="8446" max="8446" width="1.75" style="49" customWidth="1"/>
    <col min="8447" max="8447" width="2.75" style="49" customWidth="1"/>
    <col min="8448" max="8449" width="11.75" style="49" customWidth="1"/>
    <col min="8450" max="8450" width="27.625" style="49" customWidth="1"/>
    <col min="8451" max="8451" width="17.25" style="49" customWidth="1"/>
    <col min="8452" max="8452" width="7.875" style="49" bestFit="1" customWidth="1"/>
    <col min="8453" max="8453" width="12.875" style="49" bestFit="1" customWidth="1"/>
    <col min="8454" max="8454" width="9.375" style="49" bestFit="1" customWidth="1"/>
    <col min="8455" max="8455" width="1.75" style="49" customWidth="1"/>
    <col min="8456" max="8456" width="3.25" style="49"/>
    <col min="8457" max="8457" width="5.75" style="49" bestFit="1" customWidth="1"/>
    <col min="8458" max="8701" width="3.25" style="49"/>
    <col min="8702" max="8702" width="1.75" style="49" customWidth="1"/>
    <col min="8703" max="8703" width="2.75" style="49" customWidth="1"/>
    <col min="8704" max="8705" width="11.75" style="49" customWidth="1"/>
    <col min="8706" max="8706" width="27.625" style="49" customWidth="1"/>
    <col min="8707" max="8707" width="17.25" style="49" customWidth="1"/>
    <col min="8708" max="8708" width="7.875" style="49" bestFit="1" customWidth="1"/>
    <col min="8709" max="8709" width="12.875" style="49" bestFit="1" customWidth="1"/>
    <col min="8710" max="8710" width="9.375" style="49" bestFit="1" customWidth="1"/>
    <col min="8711" max="8711" width="1.75" style="49" customWidth="1"/>
    <col min="8712" max="8712" width="3.25" style="49"/>
    <col min="8713" max="8713" width="5.75" style="49" bestFit="1" customWidth="1"/>
    <col min="8714" max="8957" width="3.25" style="49"/>
    <col min="8958" max="8958" width="1.75" style="49" customWidth="1"/>
    <col min="8959" max="8959" width="2.75" style="49" customWidth="1"/>
    <col min="8960" max="8961" width="11.75" style="49" customWidth="1"/>
    <col min="8962" max="8962" width="27.625" style="49" customWidth="1"/>
    <col min="8963" max="8963" width="17.25" style="49" customWidth="1"/>
    <col min="8964" max="8964" width="7.875" style="49" bestFit="1" customWidth="1"/>
    <col min="8965" max="8965" width="12.875" style="49" bestFit="1" customWidth="1"/>
    <col min="8966" max="8966" width="9.375" style="49" bestFit="1" customWidth="1"/>
    <col min="8967" max="8967" width="1.75" style="49" customWidth="1"/>
    <col min="8968" max="8968" width="3.25" style="49"/>
    <col min="8969" max="8969" width="5.75" style="49" bestFit="1" customWidth="1"/>
    <col min="8970" max="9213" width="3.25" style="49"/>
    <col min="9214" max="9214" width="1.75" style="49" customWidth="1"/>
    <col min="9215" max="9215" width="2.75" style="49" customWidth="1"/>
    <col min="9216" max="9217" width="11.75" style="49" customWidth="1"/>
    <col min="9218" max="9218" width="27.625" style="49" customWidth="1"/>
    <col min="9219" max="9219" width="17.25" style="49" customWidth="1"/>
    <col min="9220" max="9220" width="7.875" style="49" bestFit="1" customWidth="1"/>
    <col min="9221" max="9221" width="12.875" style="49" bestFit="1" customWidth="1"/>
    <col min="9222" max="9222" width="9.375" style="49" bestFit="1" customWidth="1"/>
    <col min="9223" max="9223" width="1.75" style="49" customWidth="1"/>
    <col min="9224" max="9224" width="3.25" style="49"/>
    <col min="9225" max="9225" width="5.75" style="49" bestFit="1" customWidth="1"/>
    <col min="9226" max="9469" width="3.25" style="49"/>
    <col min="9470" max="9470" width="1.75" style="49" customWidth="1"/>
    <col min="9471" max="9471" width="2.75" style="49" customWidth="1"/>
    <col min="9472" max="9473" width="11.75" style="49" customWidth="1"/>
    <col min="9474" max="9474" width="27.625" style="49" customWidth="1"/>
    <col min="9475" max="9475" width="17.25" style="49" customWidth="1"/>
    <col min="9476" max="9476" width="7.875" style="49" bestFit="1" customWidth="1"/>
    <col min="9477" max="9477" width="12.875" style="49" bestFit="1" customWidth="1"/>
    <col min="9478" max="9478" width="9.375" style="49" bestFit="1" customWidth="1"/>
    <col min="9479" max="9479" width="1.75" style="49" customWidth="1"/>
    <col min="9480" max="9480" width="3.25" style="49"/>
    <col min="9481" max="9481" width="5.75" style="49" bestFit="1" customWidth="1"/>
    <col min="9482" max="9725" width="3.25" style="49"/>
    <col min="9726" max="9726" width="1.75" style="49" customWidth="1"/>
    <col min="9727" max="9727" width="2.75" style="49" customWidth="1"/>
    <col min="9728" max="9729" width="11.75" style="49" customWidth="1"/>
    <col min="9730" max="9730" width="27.625" style="49" customWidth="1"/>
    <col min="9731" max="9731" width="17.25" style="49" customWidth="1"/>
    <col min="9732" max="9732" width="7.875" style="49" bestFit="1" customWidth="1"/>
    <col min="9733" max="9733" width="12.875" style="49" bestFit="1" customWidth="1"/>
    <col min="9734" max="9734" width="9.375" style="49" bestFit="1" customWidth="1"/>
    <col min="9735" max="9735" width="1.75" style="49" customWidth="1"/>
    <col min="9736" max="9736" width="3.25" style="49"/>
    <col min="9737" max="9737" width="5.75" style="49" bestFit="1" customWidth="1"/>
    <col min="9738" max="9981" width="3.25" style="49"/>
    <col min="9982" max="9982" width="1.75" style="49" customWidth="1"/>
    <col min="9983" max="9983" width="2.75" style="49" customWidth="1"/>
    <col min="9984" max="9985" width="11.75" style="49" customWidth="1"/>
    <col min="9986" max="9986" width="27.625" style="49" customWidth="1"/>
    <col min="9987" max="9987" width="17.25" style="49" customWidth="1"/>
    <col min="9988" max="9988" width="7.875" style="49" bestFit="1" customWidth="1"/>
    <col min="9989" max="9989" width="12.875" style="49" bestFit="1" customWidth="1"/>
    <col min="9990" max="9990" width="9.375" style="49" bestFit="1" customWidth="1"/>
    <col min="9991" max="9991" width="1.75" style="49" customWidth="1"/>
    <col min="9992" max="9992" width="3.25" style="49"/>
    <col min="9993" max="9993" width="5.75" style="49" bestFit="1" customWidth="1"/>
    <col min="9994" max="10237" width="3.25" style="49"/>
    <col min="10238" max="10238" width="1.75" style="49" customWidth="1"/>
    <col min="10239" max="10239" width="2.75" style="49" customWidth="1"/>
    <col min="10240" max="10241" width="11.75" style="49" customWidth="1"/>
    <col min="10242" max="10242" width="27.625" style="49" customWidth="1"/>
    <col min="10243" max="10243" width="17.25" style="49" customWidth="1"/>
    <col min="10244" max="10244" width="7.875" style="49" bestFit="1" customWidth="1"/>
    <col min="10245" max="10245" width="12.875" style="49" bestFit="1" customWidth="1"/>
    <col min="10246" max="10246" width="9.375" style="49" bestFit="1" customWidth="1"/>
    <col min="10247" max="10247" width="1.75" style="49" customWidth="1"/>
    <col min="10248" max="10248" width="3.25" style="49"/>
    <col min="10249" max="10249" width="5.75" style="49" bestFit="1" customWidth="1"/>
    <col min="10250" max="10493" width="3.25" style="49"/>
    <col min="10494" max="10494" width="1.75" style="49" customWidth="1"/>
    <col min="10495" max="10495" width="2.75" style="49" customWidth="1"/>
    <col min="10496" max="10497" width="11.75" style="49" customWidth="1"/>
    <col min="10498" max="10498" width="27.625" style="49" customWidth="1"/>
    <col min="10499" max="10499" width="17.25" style="49" customWidth="1"/>
    <col min="10500" max="10500" width="7.875" style="49" bestFit="1" customWidth="1"/>
    <col min="10501" max="10501" width="12.875" style="49" bestFit="1" customWidth="1"/>
    <col min="10502" max="10502" width="9.375" style="49" bestFit="1" customWidth="1"/>
    <col min="10503" max="10503" width="1.75" style="49" customWidth="1"/>
    <col min="10504" max="10504" width="3.25" style="49"/>
    <col min="10505" max="10505" width="5.75" style="49" bestFit="1" customWidth="1"/>
    <col min="10506" max="10749" width="3.25" style="49"/>
    <col min="10750" max="10750" width="1.75" style="49" customWidth="1"/>
    <col min="10751" max="10751" width="2.75" style="49" customWidth="1"/>
    <col min="10752" max="10753" width="11.75" style="49" customWidth="1"/>
    <col min="10754" max="10754" width="27.625" style="49" customWidth="1"/>
    <col min="10755" max="10755" width="17.25" style="49" customWidth="1"/>
    <col min="10756" max="10756" width="7.875" style="49" bestFit="1" customWidth="1"/>
    <col min="10757" max="10757" width="12.875" style="49" bestFit="1" customWidth="1"/>
    <col min="10758" max="10758" width="9.375" style="49" bestFit="1" customWidth="1"/>
    <col min="10759" max="10759" width="1.75" style="49" customWidth="1"/>
    <col min="10760" max="10760" width="3.25" style="49"/>
    <col min="10761" max="10761" width="5.75" style="49" bestFit="1" customWidth="1"/>
    <col min="10762" max="11005" width="3.25" style="49"/>
    <col min="11006" max="11006" width="1.75" style="49" customWidth="1"/>
    <col min="11007" max="11007" width="2.75" style="49" customWidth="1"/>
    <col min="11008" max="11009" width="11.75" style="49" customWidth="1"/>
    <col min="11010" max="11010" width="27.625" style="49" customWidth="1"/>
    <col min="11011" max="11011" width="17.25" style="49" customWidth="1"/>
    <col min="11012" max="11012" width="7.875" style="49" bestFit="1" customWidth="1"/>
    <col min="11013" max="11013" width="12.875" style="49" bestFit="1" customWidth="1"/>
    <col min="11014" max="11014" width="9.375" style="49" bestFit="1" customWidth="1"/>
    <col min="11015" max="11015" width="1.75" style="49" customWidth="1"/>
    <col min="11016" max="11016" width="3.25" style="49"/>
    <col min="11017" max="11017" width="5.75" style="49" bestFit="1" customWidth="1"/>
    <col min="11018" max="11261" width="3.25" style="49"/>
    <col min="11262" max="11262" width="1.75" style="49" customWidth="1"/>
    <col min="11263" max="11263" width="2.75" style="49" customWidth="1"/>
    <col min="11264" max="11265" width="11.75" style="49" customWidth="1"/>
    <col min="11266" max="11266" width="27.625" style="49" customWidth="1"/>
    <col min="11267" max="11267" width="17.25" style="49" customWidth="1"/>
    <col min="11268" max="11268" width="7.875" style="49" bestFit="1" customWidth="1"/>
    <col min="11269" max="11269" width="12.875" style="49" bestFit="1" customWidth="1"/>
    <col min="11270" max="11270" width="9.375" style="49" bestFit="1" customWidth="1"/>
    <col min="11271" max="11271" width="1.75" style="49" customWidth="1"/>
    <col min="11272" max="11272" width="3.25" style="49"/>
    <col min="11273" max="11273" width="5.75" style="49" bestFit="1" customWidth="1"/>
    <col min="11274" max="11517" width="3.25" style="49"/>
    <col min="11518" max="11518" width="1.75" style="49" customWidth="1"/>
    <col min="11519" max="11519" width="2.75" style="49" customWidth="1"/>
    <col min="11520" max="11521" width="11.75" style="49" customWidth="1"/>
    <col min="11522" max="11522" width="27.625" style="49" customWidth="1"/>
    <col min="11523" max="11523" width="17.25" style="49" customWidth="1"/>
    <col min="11524" max="11524" width="7.875" style="49" bestFit="1" customWidth="1"/>
    <col min="11525" max="11525" width="12.875" style="49" bestFit="1" customWidth="1"/>
    <col min="11526" max="11526" width="9.375" style="49" bestFit="1" customWidth="1"/>
    <col min="11527" max="11527" width="1.75" style="49" customWidth="1"/>
    <col min="11528" max="11528" width="3.25" style="49"/>
    <col min="11529" max="11529" width="5.75" style="49" bestFit="1" customWidth="1"/>
    <col min="11530" max="11773" width="3.25" style="49"/>
    <col min="11774" max="11774" width="1.75" style="49" customWidth="1"/>
    <col min="11775" max="11775" width="2.75" style="49" customWidth="1"/>
    <col min="11776" max="11777" width="11.75" style="49" customWidth="1"/>
    <col min="11778" max="11778" width="27.625" style="49" customWidth="1"/>
    <col min="11779" max="11779" width="17.25" style="49" customWidth="1"/>
    <col min="11780" max="11780" width="7.875" style="49" bestFit="1" customWidth="1"/>
    <col min="11781" max="11781" width="12.875" style="49" bestFit="1" customWidth="1"/>
    <col min="11782" max="11782" width="9.375" style="49" bestFit="1" customWidth="1"/>
    <col min="11783" max="11783" width="1.75" style="49" customWidth="1"/>
    <col min="11784" max="11784" width="3.25" style="49"/>
    <col min="11785" max="11785" width="5.75" style="49" bestFit="1" customWidth="1"/>
    <col min="11786" max="12029" width="3.25" style="49"/>
    <col min="12030" max="12030" width="1.75" style="49" customWidth="1"/>
    <col min="12031" max="12031" width="2.75" style="49" customWidth="1"/>
    <col min="12032" max="12033" width="11.75" style="49" customWidth="1"/>
    <col min="12034" max="12034" width="27.625" style="49" customWidth="1"/>
    <col min="12035" max="12035" width="17.25" style="49" customWidth="1"/>
    <col min="12036" max="12036" width="7.875" style="49" bestFit="1" customWidth="1"/>
    <col min="12037" max="12037" width="12.875" style="49" bestFit="1" customWidth="1"/>
    <col min="12038" max="12038" width="9.375" style="49" bestFit="1" customWidth="1"/>
    <col min="12039" max="12039" width="1.75" style="49" customWidth="1"/>
    <col min="12040" max="12040" width="3.25" style="49"/>
    <col min="12041" max="12041" width="5.75" style="49" bestFit="1" customWidth="1"/>
    <col min="12042" max="12285" width="3.25" style="49"/>
    <col min="12286" max="12286" width="1.75" style="49" customWidth="1"/>
    <col min="12287" max="12287" width="2.75" style="49" customWidth="1"/>
    <col min="12288" max="12289" width="11.75" style="49" customWidth="1"/>
    <col min="12290" max="12290" width="27.625" style="49" customWidth="1"/>
    <col min="12291" max="12291" width="17.25" style="49" customWidth="1"/>
    <col min="12292" max="12292" width="7.875" style="49" bestFit="1" customWidth="1"/>
    <col min="12293" max="12293" width="12.875" style="49" bestFit="1" customWidth="1"/>
    <col min="12294" max="12294" width="9.375" style="49" bestFit="1" customWidth="1"/>
    <col min="12295" max="12295" width="1.75" style="49" customWidth="1"/>
    <col min="12296" max="12296" width="3.25" style="49"/>
    <col min="12297" max="12297" width="5.75" style="49" bestFit="1" customWidth="1"/>
    <col min="12298" max="12541" width="3.25" style="49"/>
    <col min="12542" max="12542" width="1.75" style="49" customWidth="1"/>
    <col min="12543" max="12543" width="2.75" style="49" customWidth="1"/>
    <col min="12544" max="12545" width="11.75" style="49" customWidth="1"/>
    <col min="12546" max="12546" width="27.625" style="49" customWidth="1"/>
    <col min="12547" max="12547" width="17.25" style="49" customWidth="1"/>
    <col min="12548" max="12548" width="7.875" style="49" bestFit="1" customWidth="1"/>
    <col min="12549" max="12549" width="12.875" style="49" bestFit="1" customWidth="1"/>
    <col min="12550" max="12550" width="9.375" style="49" bestFit="1" customWidth="1"/>
    <col min="12551" max="12551" width="1.75" style="49" customWidth="1"/>
    <col min="12552" max="12552" width="3.25" style="49"/>
    <col min="12553" max="12553" width="5.75" style="49" bestFit="1" customWidth="1"/>
    <col min="12554" max="12797" width="3.25" style="49"/>
    <col min="12798" max="12798" width="1.75" style="49" customWidth="1"/>
    <col min="12799" max="12799" width="2.75" style="49" customWidth="1"/>
    <col min="12800" max="12801" width="11.75" style="49" customWidth="1"/>
    <col min="12802" max="12802" width="27.625" style="49" customWidth="1"/>
    <col min="12803" max="12803" width="17.25" style="49" customWidth="1"/>
    <col min="12804" max="12804" width="7.875" style="49" bestFit="1" customWidth="1"/>
    <col min="12805" max="12805" width="12.875" style="49" bestFit="1" customWidth="1"/>
    <col min="12806" max="12806" width="9.375" style="49" bestFit="1" customWidth="1"/>
    <col min="12807" max="12807" width="1.75" style="49" customWidth="1"/>
    <col min="12808" max="12808" width="3.25" style="49"/>
    <col min="12809" max="12809" width="5.75" style="49" bestFit="1" customWidth="1"/>
    <col min="12810" max="13053" width="3.25" style="49"/>
    <col min="13054" max="13054" width="1.75" style="49" customWidth="1"/>
    <col min="13055" max="13055" width="2.75" style="49" customWidth="1"/>
    <col min="13056" max="13057" width="11.75" style="49" customWidth="1"/>
    <col min="13058" max="13058" width="27.625" style="49" customWidth="1"/>
    <col min="13059" max="13059" width="17.25" style="49" customWidth="1"/>
    <col min="13060" max="13060" width="7.875" style="49" bestFit="1" customWidth="1"/>
    <col min="13061" max="13061" width="12.875" style="49" bestFit="1" customWidth="1"/>
    <col min="13062" max="13062" width="9.375" style="49" bestFit="1" customWidth="1"/>
    <col min="13063" max="13063" width="1.75" style="49" customWidth="1"/>
    <col min="13064" max="13064" width="3.25" style="49"/>
    <col min="13065" max="13065" width="5.75" style="49" bestFit="1" customWidth="1"/>
    <col min="13066" max="13309" width="3.25" style="49"/>
    <col min="13310" max="13310" width="1.75" style="49" customWidth="1"/>
    <col min="13311" max="13311" width="2.75" style="49" customWidth="1"/>
    <col min="13312" max="13313" width="11.75" style="49" customWidth="1"/>
    <col min="13314" max="13314" width="27.625" style="49" customWidth="1"/>
    <col min="13315" max="13315" width="17.25" style="49" customWidth="1"/>
    <col min="13316" max="13316" width="7.875" style="49" bestFit="1" customWidth="1"/>
    <col min="13317" max="13317" width="12.875" style="49" bestFit="1" customWidth="1"/>
    <col min="13318" max="13318" width="9.375" style="49" bestFit="1" customWidth="1"/>
    <col min="13319" max="13319" width="1.75" style="49" customWidth="1"/>
    <col min="13320" max="13320" width="3.25" style="49"/>
    <col min="13321" max="13321" width="5.75" style="49" bestFit="1" customWidth="1"/>
    <col min="13322" max="13565" width="3.25" style="49"/>
    <col min="13566" max="13566" width="1.75" style="49" customWidth="1"/>
    <col min="13567" max="13567" width="2.75" style="49" customWidth="1"/>
    <col min="13568" max="13569" width="11.75" style="49" customWidth="1"/>
    <col min="13570" max="13570" width="27.625" style="49" customWidth="1"/>
    <col min="13571" max="13571" width="17.25" style="49" customWidth="1"/>
    <col min="13572" max="13572" width="7.875" style="49" bestFit="1" customWidth="1"/>
    <col min="13573" max="13573" width="12.875" style="49" bestFit="1" customWidth="1"/>
    <col min="13574" max="13574" width="9.375" style="49" bestFit="1" customWidth="1"/>
    <col min="13575" max="13575" width="1.75" style="49" customWidth="1"/>
    <col min="13576" max="13576" width="3.25" style="49"/>
    <col min="13577" max="13577" width="5.75" style="49" bestFit="1" customWidth="1"/>
    <col min="13578" max="13821" width="3.25" style="49"/>
    <col min="13822" max="13822" width="1.75" style="49" customWidth="1"/>
    <col min="13823" max="13823" width="2.75" style="49" customWidth="1"/>
    <col min="13824" max="13825" width="11.75" style="49" customWidth="1"/>
    <col min="13826" max="13826" width="27.625" style="49" customWidth="1"/>
    <col min="13827" max="13827" width="17.25" style="49" customWidth="1"/>
    <col min="13828" max="13828" width="7.875" style="49" bestFit="1" customWidth="1"/>
    <col min="13829" max="13829" width="12.875" style="49" bestFit="1" customWidth="1"/>
    <col min="13830" max="13830" width="9.375" style="49" bestFit="1" customWidth="1"/>
    <col min="13831" max="13831" width="1.75" style="49" customWidth="1"/>
    <col min="13832" max="13832" width="3.25" style="49"/>
    <col min="13833" max="13833" width="5.75" style="49" bestFit="1" customWidth="1"/>
    <col min="13834" max="14077" width="3.25" style="49"/>
    <col min="14078" max="14078" width="1.75" style="49" customWidth="1"/>
    <col min="14079" max="14079" width="2.75" style="49" customWidth="1"/>
    <col min="14080" max="14081" width="11.75" style="49" customWidth="1"/>
    <col min="14082" max="14082" width="27.625" style="49" customWidth="1"/>
    <col min="14083" max="14083" width="17.25" style="49" customWidth="1"/>
    <col min="14084" max="14084" width="7.875" style="49" bestFit="1" customWidth="1"/>
    <col min="14085" max="14085" width="12.875" style="49" bestFit="1" customWidth="1"/>
    <col min="14086" max="14086" width="9.375" style="49" bestFit="1" customWidth="1"/>
    <col min="14087" max="14087" width="1.75" style="49" customWidth="1"/>
    <col min="14088" max="14088" width="3.25" style="49"/>
    <col min="14089" max="14089" width="5.75" style="49" bestFit="1" customWidth="1"/>
    <col min="14090" max="14333" width="3.25" style="49"/>
    <col min="14334" max="14334" width="1.75" style="49" customWidth="1"/>
    <col min="14335" max="14335" width="2.75" style="49" customWidth="1"/>
    <col min="14336" max="14337" width="11.75" style="49" customWidth="1"/>
    <col min="14338" max="14338" width="27.625" style="49" customWidth="1"/>
    <col min="14339" max="14339" width="17.25" style="49" customWidth="1"/>
    <col min="14340" max="14340" width="7.875" style="49" bestFit="1" customWidth="1"/>
    <col min="14341" max="14341" width="12.875" style="49" bestFit="1" customWidth="1"/>
    <col min="14342" max="14342" width="9.375" style="49" bestFit="1" customWidth="1"/>
    <col min="14343" max="14343" width="1.75" style="49" customWidth="1"/>
    <col min="14344" max="14344" width="3.25" style="49"/>
    <col min="14345" max="14345" width="5.75" style="49" bestFit="1" customWidth="1"/>
    <col min="14346" max="14589" width="3.25" style="49"/>
    <col min="14590" max="14590" width="1.75" style="49" customWidth="1"/>
    <col min="14591" max="14591" width="2.75" style="49" customWidth="1"/>
    <col min="14592" max="14593" width="11.75" style="49" customWidth="1"/>
    <col min="14594" max="14594" width="27.625" style="49" customWidth="1"/>
    <col min="14595" max="14595" width="17.25" style="49" customWidth="1"/>
    <col min="14596" max="14596" width="7.875" style="49" bestFit="1" customWidth="1"/>
    <col min="14597" max="14597" width="12.875" style="49" bestFit="1" customWidth="1"/>
    <col min="14598" max="14598" width="9.375" style="49" bestFit="1" customWidth="1"/>
    <col min="14599" max="14599" width="1.75" style="49" customWidth="1"/>
    <col min="14600" max="14600" width="3.25" style="49"/>
    <col min="14601" max="14601" width="5.75" style="49" bestFit="1" customWidth="1"/>
    <col min="14602" max="14845" width="3.25" style="49"/>
    <col min="14846" max="14846" width="1.75" style="49" customWidth="1"/>
    <col min="14847" max="14847" width="2.75" style="49" customWidth="1"/>
    <col min="14848" max="14849" width="11.75" style="49" customWidth="1"/>
    <col min="14850" max="14850" width="27.625" style="49" customWidth="1"/>
    <col min="14851" max="14851" width="17.25" style="49" customWidth="1"/>
    <col min="14852" max="14852" width="7.875" style="49" bestFit="1" customWidth="1"/>
    <col min="14853" max="14853" width="12.875" style="49" bestFit="1" customWidth="1"/>
    <col min="14854" max="14854" width="9.375" style="49" bestFit="1" customWidth="1"/>
    <col min="14855" max="14855" width="1.75" style="49" customWidth="1"/>
    <col min="14856" max="14856" width="3.25" style="49"/>
    <col min="14857" max="14857" width="5.75" style="49" bestFit="1" customWidth="1"/>
    <col min="14858" max="15101" width="3.25" style="49"/>
    <col min="15102" max="15102" width="1.75" style="49" customWidth="1"/>
    <col min="15103" max="15103" width="2.75" style="49" customWidth="1"/>
    <col min="15104" max="15105" width="11.75" style="49" customWidth="1"/>
    <col min="15106" max="15106" width="27.625" style="49" customWidth="1"/>
    <col min="15107" max="15107" width="17.25" style="49" customWidth="1"/>
    <col min="15108" max="15108" width="7.875" style="49" bestFit="1" customWidth="1"/>
    <col min="15109" max="15109" width="12.875" style="49" bestFit="1" customWidth="1"/>
    <col min="15110" max="15110" width="9.375" style="49" bestFit="1" customWidth="1"/>
    <col min="15111" max="15111" width="1.75" style="49" customWidth="1"/>
    <col min="15112" max="15112" width="3.25" style="49"/>
    <col min="15113" max="15113" width="5.75" style="49" bestFit="1" customWidth="1"/>
    <col min="15114" max="15357" width="3.25" style="49"/>
    <col min="15358" max="15358" width="1.75" style="49" customWidth="1"/>
    <col min="15359" max="15359" width="2.75" style="49" customWidth="1"/>
    <col min="15360" max="15361" width="11.75" style="49" customWidth="1"/>
    <col min="15362" max="15362" width="27.625" style="49" customWidth="1"/>
    <col min="15363" max="15363" width="17.25" style="49" customWidth="1"/>
    <col min="15364" max="15364" width="7.875" style="49" bestFit="1" customWidth="1"/>
    <col min="15365" max="15365" width="12.875" style="49" bestFit="1" customWidth="1"/>
    <col min="15366" max="15366" width="9.375" style="49" bestFit="1" customWidth="1"/>
    <col min="15367" max="15367" width="1.75" style="49" customWidth="1"/>
    <col min="15368" max="15368" width="3.25" style="49"/>
    <col min="15369" max="15369" width="5.75" style="49" bestFit="1" customWidth="1"/>
    <col min="15370" max="15613" width="3.25" style="49"/>
    <col min="15614" max="15614" width="1.75" style="49" customWidth="1"/>
    <col min="15615" max="15615" width="2.75" style="49" customWidth="1"/>
    <col min="15616" max="15617" width="11.75" style="49" customWidth="1"/>
    <col min="15618" max="15618" width="27.625" style="49" customWidth="1"/>
    <col min="15619" max="15619" width="17.25" style="49" customWidth="1"/>
    <col min="15620" max="15620" width="7.875" style="49" bestFit="1" customWidth="1"/>
    <col min="15621" max="15621" width="12.875" style="49" bestFit="1" customWidth="1"/>
    <col min="15622" max="15622" width="9.375" style="49" bestFit="1" customWidth="1"/>
    <col min="15623" max="15623" width="1.75" style="49" customWidth="1"/>
    <col min="15624" max="15624" width="3.25" style="49"/>
    <col min="15625" max="15625" width="5.75" style="49" bestFit="1" customWidth="1"/>
    <col min="15626" max="15869" width="3.25" style="49"/>
    <col min="15870" max="15870" width="1.75" style="49" customWidth="1"/>
    <col min="15871" max="15871" width="2.75" style="49" customWidth="1"/>
    <col min="15872" max="15873" width="11.75" style="49" customWidth="1"/>
    <col min="15874" max="15874" width="27.625" style="49" customWidth="1"/>
    <col min="15875" max="15875" width="17.25" style="49" customWidth="1"/>
    <col min="15876" max="15876" width="7.875" style="49" bestFit="1" customWidth="1"/>
    <col min="15877" max="15877" width="12.875" style="49" bestFit="1" customWidth="1"/>
    <col min="15878" max="15878" width="9.375" style="49" bestFit="1" customWidth="1"/>
    <col min="15879" max="15879" width="1.75" style="49" customWidth="1"/>
    <col min="15880" max="15880" width="3.25" style="49"/>
    <col min="15881" max="15881" width="5.75" style="49" bestFit="1" customWidth="1"/>
    <col min="15882" max="16125" width="3.25" style="49"/>
    <col min="16126" max="16126" width="1.75" style="49" customWidth="1"/>
    <col min="16127" max="16127" width="2.75" style="49" customWidth="1"/>
    <col min="16128" max="16129" width="11.75" style="49" customWidth="1"/>
    <col min="16130" max="16130" width="27.625" style="49" customWidth="1"/>
    <col min="16131" max="16131" width="17.25" style="49" customWidth="1"/>
    <col min="16132" max="16132" width="7.875" style="49" bestFit="1" customWidth="1"/>
    <col min="16133" max="16133" width="12.875" style="49" bestFit="1" customWidth="1"/>
    <col min="16134" max="16134" width="9.375" style="49" bestFit="1" customWidth="1"/>
    <col min="16135" max="16135" width="1.75" style="49" customWidth="1"/>
    <col min="16136" max="16136" width="3.25" style="49"/>
    <col min="16137" max="16137" width="5.75" style="49" bestFit="1" customWidth="1"/>
    <col min="16138" max="16384" width="3.25" style="49"/>
  </cols>
  <sheetData>
    <row r="2" spans="2:8" ht="18.75">
      <c r="B2" s="50" t="s">
        <v>931</v>
      </c>
      <c r="C2" s="54"/>
      <c r="D2" s="54"/>
      <c r="E2" s="54"/>
      <c r="F2" s="54"/>
      <c r="G2" s="54"/>
    </row>
    <row r="3" spans="2:8">
      <c r="B3" s="49" t="s">
        <v>334</v>
      </c>
    </row>
    <row r="4" spans="2:8">
      <c r="G4" s="64" t="s">
        <v>601</v>
      </c>
    </row>
    <row r="5" spans="2:8">
      <c r="B5" s="51" t="s">
        <v>632</v>
      </c>
      <c r="C5" s="55" t="s">
        <v>837</v>
      </c>
      <c r="D5" s="55" t="s">
        <v>934</v>
      </c>
      <c r="E5" s="58" t="s">
        <v>935</v>
      </c>
      <c r="F5" s="61" t="s">
        <v>428</v>
      </c>
      <c r="G5" s="58" t="s">
        <v>997</v>
      </c>
      <c r="H5" s="66" t="s">
        <v>175</v>
      </c>
    </row>
    <row r="6" spans="2:8">
      <c r="B6" s="51"/>
      <c r="C6" s="55"/>
      <c r="D6" s="55"/>
      <c r="E6" s="59"/>
      <c r="F6" s="61"/>
      <c r="G6" s="59"/>
      <c r="H6" s="66"/>
    </row>
    <row r="7" spans="2:8">
      <c r="B7" s="52">
        <v>1</v>
      </c>
      <c r="C7" s="56" t="s">
        <v>158</v>
      </c>
      <c r="D7" s="56" t="s">
        <v>158</v>
      </c>
      <c r="E7" s="60" t="s">
        <v>905</v>
      </c>
      <c r="F7" s="60" t="s">
        <v>41</v>
      </c>
      <c r="G7" s="65">
        <v>18751</v>
      </c>
      <c r="H7" s="67" t="e">
        <f>VLOOKUP(D7,#REF!,2)</f>
        <v>#REF!</v>
      </c>
    </row>
    <row r="8" spans="2:8">
      <c r="B8" s="52">
        <v>2</v>
      </c>
      <c r="C8" s="56" t="s">
        <v>158</v>
      </c>
      <c r="D8" s="56" t="s">
        <v>158</v>
      </c>
      <c r="E8" s="60" t="s">
        <v>905</v>
      </c>
      <c r="F8" s="60" t="s">
        <v>160</v>
      </c>
      <c r="G8" s="65">
        <v>53850</v>
      </c>
      <c r="H8" s="67" t="e">
        <f>VLOOKUP(D8,#REF!,2)</f>
        <v>#REF!</v>
      </c>
    </row>
    <row r="9" spans="2:8">
      <c r="B9" s="52">
        <v>3</v>
      </c>
      <c r="C9" s="56" t="s">
        <v>326</v>
      </c>
      <c r="D9" s="56" t="s">
        <v>326</v>
      </c>
      <c r="E9" s="60" t="s">
        <v>962</v>
      </c>
      <c r="F9" s="60" t="s">
        <v>920</v>
      </c>
      <c r="G9" s="65">
        <v>11414</v>
      </c>
      <c r="H9" s="67" t="e">
        <f>VLOOKUP(D9,#REF!,2)</f>
        <v>#REF!</v>
      </c>
    </row>
    <row r="10" spans="2:8">
      <c r="B10" s="52">
        <v>4</v>
      </c>
      <c r="C10" s="56" t="s">
        <v>326</v>
      </c>
      <c r="D10" s="56" t="s">
        <v>326</v>
      </c>
      <c r="E10" s="60" t="s">
        <v>962</v>
      </c>
      <c r="F10" s="60" t="s">
        <v>160</v>
      </c>
      <c r="G10" s="65">
        <v>33252</v>
      </c>
      <c r="H10" s="67" t="e">
        <f>VLOOKUP(D10,#REF!,2)</f>
        <v>#REF!</v>
      </c>
    </row>
    <row r="11" spans="2:8">
      <c r="B11" s="52">
        <v>5</v>
      </c>
      <c r="C11" s="56" t="s">
        <v>695</v>
      </c>
      <c r="D11" s="56" t="s">
        <v>695</v>
      </c>
      <c r="E11" s="60" t="s">
        <v>595</v>
      </c>
      <c r="F11" s="60" t="s">
        <v>160</v>
      </c>
      <c r="G11" s="65">
        <v>51046</v>
      </c>
      <c r="H11" s="67" t="e">
        <f>VLOOKUP(D11,#REF!,2)</f>
        <v>#REF!</v>
      </c>
    </row>
    <row r="12" spans="2:8">
      <c r="B12" s="52">
        <v>6</v>
      </c>
      <c r="C12" s="56" t="s">
        <v>693</v>
      </c>
      <c r="D12" s="56" t="s">
        <v>693</v>
      </c>
      <c r="E12" s="60" t="s">
        <v>870</v>
      </c>
      <c r="F12" s="60" t="s">
        <v>160</v>
      </c>
      <c r="G12" s="65">
        <v>82540</v>
      </c>
      <c r="H12" s="67" t="e">
        <f>VLOOKUP(D12,#REF!,2)</f>
        <v>#REF!</v>
      </c>
    </row>
    <row r="13" spans="2:8">
      <c r="B13" s="52">
        <v>7</v>
      </c>
      <c r="C13" s="56" t="s">
        <v>456</v>
      </c>
      <c r="D13" s="56" t="s">
        <v>456</v>
      </c>
      <c r="E13" s="60" t="s">
        <v>873</v>
      </c>
      <c r="F13" s="60" t="s">
        <v>160</v>
      </c>
      <c r="G13" s="65">
        <v>73974</v>
      </c>
      <c r="H13" s="67" t="e">
        <f>VLOOKUP(D13,#REF!,2)</f>
        <v>#REF!</v>
      </c>
    </row>
    <row r="14" spans="2:8">
      <c r="B14" s="52">
        <v>8</v>
      </c>
      <c r="C14" s="56" t="s">
        <v>795</v>
      </c>
      <c r="D14" s="56" t="s">
        <v>795</v>
      </c>
      <c r="E14" s="60" t="s">
        <v>431</v>
      </c>
      <c r="F14" s="60" t="s">
        <v>305</v>
      </c>
      <c r="G14" s="65">
        <v>130421</v>
      </c>
      <c r="H14" s="67" t="e">
        <f>VLOOKUP(D14,#REF!,2)</f>
        <v>#REF!</v>
      </c>
    </row>
    <row r="15" spans="2:8">
      <c r="B15" s="52">
        <v>9</v>
      </c>
      <c r="C15" s="56" t="s">
        <v>468</v>
      </c>
      <c r="D15" s="56" t="s">
        <v>468</v>
      </c>
      <c r="E15" s="60" t="s">
        <v>190</v>
      </c>
      <c r="F15" s="60" t="s">
        <v>305</v>
      </c>
      <c r="G15" s="65">
        <v>71006</v>
      </c>
      <c r="H15" s="67" t="e">
        <f>VLOOKUP(D15,#REF!,2)</f>
        <v>#REF!</v>
      </c>
    </row>
    <row r="16" spans="2:8">
      <c r="B16" s="52">
        <v>10</v>
      </c>
      <c r="C16" s="56" t="s">
        <v>691</v>
      </c>
      <c r="D16" s="56" t="s">
        <v>691</v>
      </c>
      <c r="E16" s="60" t="s">
        <v>869</v>
      </c>
      <c r="F16" s="60" t="s">
        <v>160</v>
      </c>
      <c r="G16" s="65">
        <v>44846</v>
      </c>
      <c r="H16" s="67" t="e">
        <f>VLOOKUP(D16,#REF!,2)</f>
        <v>#REF!</v>
      </c>
    </row>
    <row r="17" spans="2:8">
      <c r="B17" s="52">
        <v>11</v>
      </c>
      <c r="C17" s="56" t="s">
        <v>666</v>
      </c>
      <c r="D17" s="56" t="s">
        <v>666</v>
      </c>
      <c r="E17" s="60" t="s">
        <v>927</v>
      </c>
      <c r="F17" s="60" t="s">
        <v>41</v>
      </c>
      <c r="G17" s="65">
        <v>44887</v>
      </c>
      <c r="H17" s="67" t="e">
        <f>VLOOKUP(D17,#REF!,2)</f>
        <v>#REF!</v>
      </c>
    </row>
    <row r="18" spans="2:8">
      <c r="B18" s="52">
        <v>12</v>
      </c>
      <c r="C18" s="56" t="s">
        <v>666</v>
      </c>
      <c r="D18" s="56" t="s">
        <v>666</v>
      </c>
      <c r="E18" s="60" t="s">
        <v>927</v>
      </c>
      <c r="F18" s="60" t="s">
        <v>298</v>
      </c>
      <c r="G18" s="65">
        <v>125943</v>
      </c>
      <c r="H18" s="67" t="e">
        <f>VLOOKUP(D18,#REF!,2)</f>
        <v>#REF!</v>
      </c>
    </row>
    <row r="19" spans="2:8">
      <c r="B19" s="52">
        <v>13</v>
      </c>
      <c r="C19" s="56" t="s">
        <v>666</v>
      </c>
      <c r="D19" s="56" t="s">
        <v>666</v>
      </c>
      <c r="E19" s="60" t="s">
        <v>927</v>
      </c>
      <c r="F19" s="60" t="s">
        <v>160</v>
      </c>
      <c r="G19" s="65">
        <v>34653</v>
      </c>
      <c r="H19" s="67" t="e">
        <f>VLOOKUP(D19,#REF!,2)</f>
        <v>#REF!</v>
      </c>
    </row>
    <row r="20" spans="2:8">
      <c r="B20" s="52">
        <v>14</v>
      </c>
      <c r="C20" s="56" t="s">
        <v>99</v>
      </c>
      <c r="D20" s="56" t="s">
        <v>99</v>
      </c>
      <c r="E20" s="60" t="s">
        <v>760</v>
      </c>
      <c r="F20" s="60" t="s">
        <v>160</v>
      </c>
      <c r="G20" s="65">
        <v>116886</v>
      </c>
      <c r="H20" s="67" t="e">
        <f>VLOOKUP(D20,#REF!,2)</f>
        <v>#REF!</v>
      </c>
    </row>
    <row r="21" spans="2:8">
      <c r="B21" s="52">
        <v>15</v>
      </c>
      <c r="C21" s="56" t="s">
        <v>445</v>
      </c>
      <c r="D21" s="56" t="s">
        <v>445</v>
      </c>
      <c r="E21" s="60" t="s">
        <v>864</v>
      </c>
      <c r="F21" s="60" t="s">
        <v>996</v>
      </c>
      <c r="G21" s="65">
        <v>67770</v>
      </c>
      <c r="H21" s="67" t="e">
        <f>VLOOKUP(D21,#REF!,2)</f>
        <v>#REF!</v>
      </c>
    </row>
    <row r="22" spans="2:8">
      <c r="B22" s="52">
        <v>16</v>
      </c>
      <c r="C22" s="56" t="s">
        <v>506</v>
      </c>
      <c r="D22" s="56" t="s">
        <v>506</v>
      </c>
      <c r="E22" s="60" t="s">
        <v>965</v>
      </c>
      <c r="F22" s="60" t="s">
        <v>996</v>
      </c>
      <c r="G22" s="65">
        <v>32105</v>
      </c>
      <c r="H22" s="67" t="e">
        <f>VLOOKUP(D22,#REF!,2)</f>
        <v>#REF!</v>
      </c>
    </row>
    <row r="23" spans="2:8">
      <c r="B23" s="52">
        <v>17</v>
      </c>
      <c r="C23" s="56" t="s">
        <v>822</v>
      </c>
      <c r="D23" s="56" t="s">
        <v>822</v>
      </c>
      <c r="E23" s="60" t="s">
        <v>537</v>
      </c>
      <c r="F23" s="60" t="s">
        <v>560</v>
      </c>
      <c r="G23" s="65">
        <v>60066</v>
      </c>
      <c r="H23" s="67" t="e">
        <f>VLOOKUP(D23,#REF!,2)</f>
        <v>#REF!</v>
      </c>
    </row>
    <row r="24" spans="2:8">
      <c r="B24" s="52">
        <v>18</v>
      </c>
      <c r="C24" s="56" t="s">
        <v>48</v>
      </c>
      <c r="D24" s="56" t="s">
        <v>48</v>
      </c>
      <c r="E24" s="60" t="s">
        <v>50</v>
      </c>
      <c r="F24" s="60" t="s">
        <v>160</v>
      </c>
      <c r="G24" s="65">
        <v>85968</v>
      </c>
      <c r="H24" s="67" t="e">
        <f>VLOOKUP(D24,#REF!,2)</f>
        <v>#REF!</v>
      </c>
    </row>
    <row r="25" spans="2:8">
      <c r="B25" s="52">
        <v>19</v>
      </c>
      <c r="C25" s="56" t="s">
        <v>204</v>
      </c>
      <c r="D25" s="56" t="s">
        <v>204</v>
      </c>
      <c r="E25" s="60" t="s">
        <v>288</v>
      </c>
      <c r="F25" s="60" t="s">
        <v>298</v>
      </c>
      <c r="G25" s="65">
        <v>3929</v>
      </c>
      <c r="H25" s="67" t="e">
        <f>VLOOKUP(D25,#REF!,2)</f>
        <v>#REF!</v>
      </c>
    </row>
    <row r="26" spans="2:8">
      <c r="B26" s="52">
        <v>20</v>
      </c>
      <c r="C26" s="56" t="s">
        <v>64</v>
      </c>
      <c r="D26" s="56" t="s">
        <v>64</v>
      </c>
      <c r="E26" s="60" t="s">
        <v>565</v>
      </c>
      <c r="F26" s="60" t="s">
        <v>306</v>
      </c>
      <c r="G26" s="65">
        <v>6277</v>
      </c>
      <c r="H26" s="67" t="e">
        <f>VLOOKUP(D26,#REF!,2)</f>
        <v>#REF!</v>
      </c>
    </row>
    <row r="27" spans="2:8">
      <c r="B27" s="52">
        <v>21</v>
      </c>
      <c r="C27" s="56" t="s">
        <v>64</v>
      </c>
      <c r="D27" s="56" t="s">
        <v>64</v>
      </c>
      <c r="E27" s="60" t="s">
        <v>565</v>
      </c>
      <c r="F27" s="60" t="s">
        <v>160</v>
      </c>
      <c r="G27" s="65">
        <v>87825</v>
      </c>
      <c r="H27" s="67" t="e">
        <f>VLOOKUP(D27,#REF!,2)</f>
        <v>#REF!</v>
      </c>
    </row>
    <row r="28" spans="2:8">
      <c r="B28" s="52">
        <v>22</v>
      </c>
      <c r="C28" s="56" t="s">
        <v>64</v>
      </c>
      <c r="D28" s="56" t="s">
        <v>64</v>
      </c>
      <c r="E28" s="60" t="s">
        <v>565</v>
      </c>
      <c r="F28" s="60" t="s">
        <v>745</v>
      </c>
      <c r="G28" s="65">
        <v>1150</v>
      </c>
      <c r="H28" s="67" t="e">
        <f>VLOOKUP(D28,#REF!,2)</f>
        <v>#REF!</v>
      </c>
    </row>
    <row r="29" spans="2:8">
      <c r="B29" s="52">
        <v>23</v>
      </c>
      <c r="C29" s="56" t="s">
        <v>68</v>
      </c>
      <c r="D29" s="56" t="s">
        <v>68</v>
      </c>
      <c r="E29" s="60" t="s">
        <v>980</v>
      </c>
      <c r="F29" s="60" t="s">
        <v>996</v>
      </c>
      <c r="G29" s="65">
        <v>65605</v>
      </c>
      <c r="H29" s="67" t="e">
        <f>VLOOKUP(D29,#REF!,2)</f>
        <v>#REF!</v>
      </c>
    </row>
    <row r="30" spans="2:8">
      <c r="B30" s="52">
        <v>24</v>
      </c>
      <c r="C30" s="56" t="s">
        <v>807</v>
      </c>
      <c r="D30" s="56" t="s">
        <v>807</v>
      </c>
      <c r="E30" s="60" t="s">
        <v>946</v>
      </c>
      <c r="F30" s="60" t="s">
        <v>160</v>
      </c>
      <c r="G30" s="65">
        <v>18541</v>
      </c>
      <c r="H30" s="67" t="e">
        <f>VLOOKUP(D30,#REF!,2)</f>
        <v>#REF!</v>
      </c>
    </row>
    <row r="31" spans="2:8">
      <c r="B31" s="52">
        <v>25</v>
      </c>
      <c r="C31" s="56" t="s">
        <v>116</v>
      </c>
      <c r="D31" s="56" t="s">
        <v>116</v>
      </c>
      <c r="E31" s="60" t="s">
        <v>987</v>
      </c>
      <c r="F31" s="60" t="s">
        <v>560</v>
      </c>
      <c r="G31" s="65">
        <v>53868</v>
      </c>
      <c r="H31" s="67" t="e">
        <f>VLOOKUP(D31,#REF!,2)</f>
        <v>#REF!</v>
      </c>
    </row>
    <row r="32" spans="2:8">
      <c r="B32" s="52">
        <v>26</v>
      </c>
      <c r="C32" s="56" t="s">
        <v>59</v>
      </c>
      <c r="D32" s="56" t="s">
        <v>59</v>
      </c>
      <c r="E32" s="60" t="s">
        <v>887</v>
      </c>
      <c r="F32" s="60" t="s">
        <v>160</v>
      </c>
      <c r="G32" s="65">
        <v>45424</v>
      </c>
      <c r="H32" s="67" t="e">
        <f>VLOOKUP(D32,#REF!,2)</f>
        <v>#REF!</v>
      </c>
    </row>
    <row r="33" spans="2:8">
      <c r="B33" s="52">
        <v>27</v>
      </c>
      <c r="C33" s="56" t="s">
        <v>723</v>
      </c>
      <c r="D33" s="56" t="s">
        <v>723</v>
      </c>
      <c r="E33" s="60" t="s">
        <v>907</v>
      </c>
      <c r="F33" s="60" t="s">
        <v>41</v>
      </c>
      <c r="G33" s="65">
        <v>92581</v>
      </c>
      <c r="H33" s="67" t="e">
        <f>VLOOKUP(D33,#REF!,2)</f>
        <v>#REF!</v>
      </c>
    </row>
    <row r="34" spans="2:8">
      <c r="B34" s="52">
        <v>28</v>
      </c>
      <c r="C34" s="56" t="s">
        <v>526</v>
      </c>
      <c r="D34" s="56" t="s">
        <v>526</v>
      </c>
      <c r="E34" s="60" t="s">
        <v>834</v>
      </c>
      <c r="F34" s="60" t="s">
        <v>996</v>
      </c>
      <c r="G34" s="65">
        <v>92890</v>
      </c>
      <c r="H34" s="67" t="e">
        <f>VLOOKUP(D34,#REF!,2)</f>
        <v>#REF!</v>
      </c>
    </row>
    <row r="35" spans="2:8">
      <c r="B35" s="52">
        <v>29</v>
      </c>
      <c r="C35" s="56" t="s">
        <v>409</v>
      </c>
      <c r="D35" s="56" t="s">
        <v>409</v>
      </c>
      <c r="E35" s="60" t="s">
        <v>898</v>
      </c>
      <c r="F35" s="60" t="s">
        <v>298</v>
      </c>
      <c r="G35" s="65">
        <v>11345</v>
      </c>
      <c r="H35" s="67" t="e">
        <f>VLOOKUP(D35,#REF!,2)</f>
        <v>#REF!</v>
      </c>
    </row>
    <row r="36" spans="2:8">
      <c r="B36" s="52">
        <v>30</v>
      </c>
      <c r="C36" s="56" t="s">
        <v>1</v>
      </c>
      <c r="D36" s="56" t="s">
        <v>1</v>
      </c>
      <c r="E36" s="60" t="s">
        <v>951</v>
      </c>
      <c r="F36" s="60" t="s">
        <v>160</v>
      </c>
      <c r="G36" s="65">
        <v>94482</v>
      </c>
      <c r="H36" s="67" t="e">
        <f>VLOOKUP(D36,#REF!,2)</f>
        <v>#REF!</v>
      </c>
    </row>
    <row r="37" spans="2:8">
      <c r="B37" s="52">
        <v>31</v>
      </c>
      <c r="C37" s="56" t="s">
        <v>766</v>
      </c>
      <c r="D37" s="56" t="s">
        <v>766</v>
      </c>
      <c r="E37" s="60" t="s">
        <v>953</v>
      </c>
      <c r="F37" s="60" t="s">
        <v>41</v>
      </c>
      <c r="G37" s="65">
        <v>94782</v>
      </c>
      <c r="H37" s="67" t="e">
        <f>VLOOKUP(D37,#REF!,2)</f>
        <v>#REF!</v>
      </c>
    </row>
    <row r="38" spans="2:8">
      <c r="B38" s="52">
        <v>32</v>
      </c>
      <c r="C38" s="56" t="s">
        <v>385</v>
      </c>
      <c r="D38" s="56" t="s">
        <v>385</v>
      </c>
      <c r="E38" s="60" t="s">
        <v>898</v>
      </c>
      <c r="F38" s="60" t="s">
        <v>996</v>
      </c>
      <c r="G38" s="65">
        <v>79850</v>
      </c>
      <c r="H38" s="67" t="e">
        <f>VLOOKUP(D38,#REF!,2)</f>
        <v>#REF!</v>
      </c>
    </row>
    <row r="39" spans="2:8">
      <c r="B39" s="52">
        <v>33</v>
      </c>
      <c r="C39" s="56" t="s">
        <v>821</v>
      </c>
      <c r="D39" s="56" t="s">
        <v>821</v>
      </c>
      <c r="E39" s="60" t="s">
        <v>911</v>
      </c>
      <c r="F39" s="60" t="s">
        <v>560</v>
      </c>
      <c r="G39" s="65">
        <v>68956</v>
      </c>
      <c r="H39" s="67" t="e">
        <f>VLOOKUP(D39,#REF!,2)</f>
        <v>#REF!</v>
      </c>
    </row>
    <row r="40" spans="2:8">
      <c r="B40" s="52">
        <v>34</v>
      </c>
      <c r="C40" s="56" t="s">
        <v>806</v>
      </c>
      <c r="D40" s="56" t="s">
        <v>806</v>
      </c>
      <c r="E40" s="60" t="s">
        <v>909</v>
      </c>
      <c r="F40" s="60" t="s">
        <v>160</v>
      </c>
      <c r="G40" s="65">
        <v>29391</v>
      </c>
      <c r="H40" s="67" t="e">
        <f>VLOOKUP(D40,#REF!,2)</f>
        <v>#REF!</v>
      </c>
    </row>
    <row r="41" spans="2:8">
      <c r="B41" s="52">
        <v>35</v>
      </c>
      <c r="C41" s="56" t="s">
        <v>321</v>
      </c>
      <c r="D41" s="56" t="s">
        <v>321</v>
      </c>
      <c r="E41" s="60" t="s">
        <v>906</v>
      </c>
      <c r="F41" s="60" t="s">
        <v>160</v>
      </c>
      <c r="G41" s="65">
        <v>150204</v>
      </c>
      <c r="H41" s="67" t="e">
        <f>VLOOKUP(D41,#REF!,2)</f>
        <v>#REF!</v>
      </c>
    </row>
    <row r="42" spans="2:8">
      <c r="B42" s="52">
        <v>36</v>
      </c>
      <c r="C42" s="56" t="s">
        <v>803</v>
      </c>
      <c r="D42" s="56" t="s">
        <v>803</v>
      </c>
      <c r="E42" s="60" t="s">
        <v>613</v>
      </c>
      <c r="F42" s="60" t="s">
        <v>160</v>
      </c>
      <c r="G42" s="65">
        <v>57479</v>
      </c>
      <c r="H42" s="67" t="e">
        <f>VLOOKUP(D42,#REF!,2)</f>
        <v>#REF!</v>
      </c>
    </row>
    <row r="43" spans="2:8">
      <c r="B43" s="52">
        <v>37</v>
      </c>
      <c r="C43" s="56" t="s">
        <v>804</v>
      </c>
      <c r="D43" s="56" t="s">
        <v>804</v>
      </c>
      <c r="E43" s="60" t="s">
        <v>908</v>
      </c>
      <c r="F43" s="60" t="s">
        <v>160</v>
      </c>
      <c r="G43" s="65">
        <v>60637</v>
      </c>
      <c r="H43" s="67" t="e">
        <f>VLOOKUP(D43,#REF!,2)</f>
        <v>#REF!</v>
      </c>
    </row>
    <row r="44" spans="2:8">
      <c r="B44" s="52">
        <v>38</v>
      </c>
      <c r="C44" s="56" t="s">
        <v>370</v>
      </c>
      <c r="D44" s="56" t="s">
        <v>370</v>
      </c>
      <c r="E44" s="60" t="s">
        <v>458</v>
      </c>
      <c r="F44" s="60" t="s">
        <v>305</v>
      </c>
      <c r="G44" s="65">
        <v>91559</v>
      </c>
      <c r="H44" s="67" t="e">
        <f>VLOOKUP(D44,#REF!,2)</f>
        <v>#REF!</v>
      </c>
    </row>
    <row r="45" spans="2:8">
      <c r="B45" s="52">
        <v>39</v>
      </c>
      <c r="C45" s="56" t="s">
        <v>370</v>
      </c>
      <c r="D45" s="56" t="s">
        <v>370</v>
      </c>
      <c r="E45" s="60" t="s">
        <v>458</v>
      </c>
      <c r="F45" s="60" t="s">
        <v>569</v>
      </c>
      <c r="G45" s="65">
        <v>34311</v>
      </c>
      <c r="H45" s="67" t="e">
        <f>VLOOKUP(D45,#REF!,2)</f>
        <v>#REF!</v>
      </c>
    </row>
    <row r="46" spans="2:8">
      <c r="B46" s="52">
        <v>40</v>
      </c>
      <c r="C46" s="56" t="s">
        <v>674</v>
      </c>
      <c r="D46" s="56" t="s">
        <v>674</v>
      </c>
      <c r="E46" s="60" t="s">
        <v>940</v>
      </c>
      <c r="F46" s="60" t="s">
        <v>160</v>
      </c>
      <c r="G46" s="65">
        <v>65521</v>
      </c>
      <c r="H46" s="67" t="e">
        <f>VLOOKUP(D46,#REF!,2)</f>
        <v>#REF!</v>
      </c>
    </row>
    <row r="47" spans="2:8">
      <c r="B47" s="52">
        <v>41</v>
      </c>
      <c r="C47" s="56" t="s">
        <v>179</v>
      </c>
      <c r="D47" s="56" t="s">
        <v>179</v>
      </c>
      <c r="E47" s="60" t="s">
        <v>958</v>
      </c>
      <c r="F47" s="60" t="s">
        <v>160</v>
      </c>
      <c r="G47" s="65">
        <v>60054</v>
      </c>
      <c r="H47" s="67" t="e">
        <f>VLOOKUP(D47,#REF!,2)</f>
        <v>#REF!</v>
      </c>
    </row>
    <row r="48" spans="2:8">
      <c r="B48" s="52">
        <v>42</v>
      </c>
      <c r="C48" s="56" t="s">
        <v>233</v>
      </c>
      <c r="D48" s="56" t="s">
        <v>233</v>
      </c>
      <c r="E48" s="60" t="s">
        <v>464</v>
      </c>
      <c r="F48" s="60" t="s">
        <v>160</v>
      </c>
      <c r="G48" s="65">
        <v>65051</v>
      </c>
      <c r="H48" s="67" t="e">
        <f>VLOOKUP(D48,#REF!,2)</f>
        <v>#REF!</v>
      </c>
    </row>
    <row r="49" spans="2:8">
      <c r="B49" s="52">
        <v>43</v>
      </c>
      <c r="C49" s="56" t="s">
        <v>782</v>
      </c>
      <c r="D49" s="56" t="s">
        <v>782</v>
      </c>
      <c r="E49" s="60" t="s">
        <v>903</v>
      </c>
      <c r="F49" s="60" t="s">
        <v>41</v>
      </c>
      <c r="G49" s="65">
        <v>66315</v>
      </c>
      <c r="H49" s="67" t="e">
        <f>VLOOKUP(D49,#REF!,2)</f>
        <v>#REF!</v>
      </c>
    </row>
    <row r="50" spans="2:8">
      <c r="B50" s="52">
        <v>44</v>
      </c>
      <c r="C50" s="56" t="s">
        <v>782</v>
      </c>
      <c r="D50" s="56" t="s">
        <v>782</v>
      </c>
      <c r="E50" s="60" t="s">
        <v>903</v>
      </c>
      <c r="F50" s="60" t="s">
        <v>298</v>
      </c>
      <c r="G50" s="65">
        <v>25921</v>
      </c>
      <c r="H50" s="67" t="e">
        <f>VLOOKUP(D50,#REF!,2)</f>
        <v>#REF!</v>
      </c>
    </row>
    <row r="51" spans="2:8">
      <c r="B51" s="52">
        <v>45</v>
      </c>
      <c r="C51" s="56" t="s">
        <v>278</v>
      </c>
      <c r="D51" s="56" t="s">
        <v>278</v>
      </c>
      <c r="E51" s="60" t="s">
        <v>903</v>
      </c>
      <c r="F51" s="60" t="s">
        <v>838</v>
      </c>
      <c r="G51" s="65">
        <v>23139</v>
      </c>
      <c r="H51" s="67" t="e">
        <f>VLOOKUP(D51,#REF!,2)</f>
        <v>#REF!</v>
      </c>
    </row>
    <row r="52" spans="2:8">
      <c r="B52" s="52">
        <v>46</v>
      </c>
      <c r="C52" s="56" t="s">
        <v>278</v>
      </c>
      <c r="D52" s="56" t="s">
        <v>278</v>
      </c>
      <c r="E52" s="60" t="s">
        <v>903</v>
      </c>
      <c r="F52" s="60" t="s">
        <v>560</v>
      </c>
      <c r="G52" s="65">
        <v>52586</v>
      </c>
      <c r="H52" s="67" t="e">
        <f>VLOOKUP(D52,#REF!,2)</f>
        <v>#REF!</v>
      </c>
    </row>
    <row r="53" spans="2:8">
      <c r="B53" s="52">
        <v>47</v>
      </c>
      <c r="C53" s="56" t="s">
        <v>731</v>
      </c>
      <c r="D53" s="56" t="s">
        <v>731</v>
      </c>
      <c r="E53" s="60" t="s">
        <v>886</v>
      </c>
      <c r="F53" s="60" t="s">
        <v>305</v>
      </c>
      <c r="G53" s="65">
        <v>50849</v>
      </c>
      <c r="H53" s="67" t="e">
        <f>VLOOKUP(D53,#REF!,2)</f>
        <v>#REF!</v>
      </c>
    </row>
    <row r="54" spans="2:8">
      <c r="B54" s="52">
        <v>48</v>
      </c>
      <c r="C54" s="56" t="s">
        <v>734</v>
      </c>
      <c r="D54" s="56" t="s">
        <v>734</v>
      </c>
      <c r="E54" s="60" t="s">
        <v>500</v>
      </c>
      <c r="F54" s="60" t="s">
        <v>41</v>
      </c>
      <c r="G54" s="65">
        <v>18091</v>
      </c>
      <c r="H54" s="67" t="e">
        <f>VLOOKUP(D54,#REF!,2)</f>
        <v>#REF!</v>
      </c>
    </row>
    <row r="55" spans="2:8">
      <c r="B55" s="52">
        <v>49</v>
      </c>
      <c r="C55" s="56" t="s">
        <v>729</v>
      </c>
      <c r="D55" s="56" t="s">
        <v>729</v>
      </c>
      <c r="E55" s="60" t="s">
        <v>885</v>
      </c>
      <c r="F55" s="60" t="s">
        <v>160</v>
      </c>
      <c r="G55" s="65">
        <v>87339</v>
      </c>
      <c r="H55" s="67" t="e">
        <f>VLOOKUP(D55,#REF!,2)</f>
        <v>#REF!</v>
      </c>
    </row>
    <row r="56" spans="2:8">
      <c r="B56" s="52">
        <v>50</v>
      </c>
      <c r="C56" s="56" t="s">
        <v>478</v>
      </c>
      <c r="D56" s="56" t="s">
        <v>478</v>
      </c>
      <c r="E56" s="60" t="s">
        <v>487</v>
      </c>
      <c r="F56" s="60" t="s">
        <v>160</v>
      </c>
      <c r="G56" s="65">
        <v>30170</v>
      </c>
      <c r="H56" s="67" t="e">
        <f>VLOOKUP(D56,#REF!,2)</f>
        <v>#REF!</v>
      </c>
    </row>
    <row r="57" spans="2:8">
      <c r="B57" s="52">
        <v>51</v>
      </c>
      <c r="C57" s="56" t="s">
        <v>260</v>
      </c>
      <c r="D57" s="56" t="s">
        <v>260</v>
      </c>
      <c r="E57" s="60" t="s">
        <v>956</v>
      </c>
      <c r="F57" s="60" t="s">
        <v>160</v>
      </c>
      <c r="G57" s="65">
        <v>29949</v>
      </c>
      <c r="H57" s="67" t="e">
        <f>VLOOKUP(D57,#REF!,2)</f>
        <v>#REF!</v>
      </c>
    </row>
    <row r="58" spans="2:8">
      <c r="B58" s="52">
        <v>52</v>
      </c>
      <c r="C58" s="56" t="s">
        <v>708</v>
      </c>
      <c r="D58" s="56" t="s">
        <v>708</v>
      </c>
      <c r="E58" s="60" t="s">
        <v>878</v>
      </c>
      <c r="F58" s="60" t="s">
        <v>305</v>
      </c>
      <c r="G58" s="65">
        <v>15490</v>
      </c>
      <c r="H58" s="67" t="e">
        <f>VLOOKUP(D58,#REF!,2)</f>
        <v>#REF!</v>
      </c>
    </row>
    <row r="59" spans="2:8">
      <c r="B59" s="52">
        <v>53</v>
      </c>
      <c r="C59" s="56" t="s">
        <v>708</v>
      </c>
      <c r="D59" s="56" t="s">
        <v>708</v>
      </c>
      <c r="E59" s="60" t="s">
        <v>878</v>
      </c>
      <c r="F59" s="60" t="s">
        <v>569</v>
      </c>
      <c r="G59" s="65">
        <v>1639</v>
      </c>
      <c r="H59" s="67" t="e">
        <f>VLOOKUP(D59,#REF!,2)</f>
        <v>#REF!</v>
      </c>
    </row>
    <row r="60" spans="2:8">
      <c r="B60" s="52">
        <v>54</v>
      </c>
      <c r="C60" s="56" t="s">
        <v>708</v>
      </c>
      <c r="D60" s="56" t="s">
        <v>708</v>
      </c>
      <c r="E60" s="60" t="s">
        <v>878</v>
      </c>
      <c r="F60" s="60" t="s">
        <v>191</v>
      </c>
      <c r="G60" s="65">
        <v>8784</v>
      </c>
      <c r="H60" s="67" t="e">
        <f>VLOOKUP(D60,#REF!,2)</f>
        <v>#REF!</v>
      </c>
    </row>
    <row r="61" spans="2:8">
      <c r="B61" s="52">
        <v>55</v>
      </c>
      <c r="C61" s="56" t="s">
        <v>708</v>
      </c>
      <c r="D61" s="56" t="s">
        <v>708</v>
      </c>
      <c r="E61" s="60" t="s">
        <v>878</v>
      </c>
      <c r="F61" s="60" t="s">
        <v>919</v>
      </c>
      <c r="G61" s="65">
        <v>4091</v>
      </c>
      <c r="H61" s="67" t="e">
        <f>VLOOKUP(D61,#REF!,2)</f>
        <v>#REF!</v>
      </c>
    </row>
    <row r="62" spans="2:8">
      <c r="B62" s="52">
        <v>56</v>
      </c>
      <c r="C62" s="56" t="s">
        <v>660</v>
      </c>
      <c r="D62" s="56" t="s">
        <v>660</v>
      </c>
      <c r="E62" s="60" t="s">
        <v>938</v>
      </c>
      <c r="F62" s="60" t="s">
        <v>305</v>
      </c>
      <c r="G62" s="65">
        <v>205852</v>
      </c>
      <c r="H62" s="67" t="e">
        <f>VLOOKUP(D62,#REF!,2)</f>
        <v>#REF!</v>
      </c>
    </row>
    <row r="63" spans="2:8">
      <c r="B63" s="52">
        <v>57</v>
      </c>
      <c r="C63" s="56" t="s">
        <v>143</v>
      </c>
      <c r="D63" s="56" t="s">
        <v>143</v>
      </c>
      <c r="E63" s="60" t="s">
        <v>284</v>
      </c>
      <c r="F63" s="60" t="s">
        <v>706</v>
      </c>
      <c r="G63" s="65">
        <v>11134</v>
      </c>
      <c r="H63" s="67" t="e">
        <f>VLOOKUP(D63,#REF!,2)</f>
        <v>#REF!</v>
      </c>
    </row>
    <row r="64" spans="2:8">
      <c r="B64" s="52">
        <v>58</v>
      </c>
      <c r="C64" s="56" t="s">
        <v>143</v>
      </c>
      <c r="D64" s="56" t="s">
        <v>143</v>
      </c>
      <c r="E64" s="60" t="s">
        <v>284</v>
      </c>
      <c r="F64" s="60" t="s">
        <v>160</v>
      </c>
      <c r="G64" s="65">
        <v>46932</v>
      </c>
      <c r="H64" s="67" t="e">
        <f>VLOOKUP(D64,#REF!,2)</f>
        <v>#REF!</v>
      </c>
    </row>
    <row r="65" spans="2:8">
      <c r="B65" s="52">
        <v>59</v>
      </c>
      <c r="C65" s="56" t="s">
        <v>219</v>
      </c>
      <c r="D65" s="56" t="s">
        <v>219</v>
      </c>
      <c r="E65" s="60" t="s">
        <v>942</v>
      </c>
      <c r="F65" s="60" t="s">
        <v>41</v>
      </c>
      <c r="G65" s="65">
        <v>71216</v>
      </c>
      <c r="H65" s="67" t="e">
        <f>VLOOKUP(D65,#REF!,2)</f>
        <v>#REF!</v>
      </c>
    </row>
    <row r="66" spans="2:8">
      <c r="B66" s="52">
        <v>60</v>
      </c>
      <c r="C66" s="56" t="s">
        <v>23</v>
      </c>
      <c r="D66" s="56" t="s">
        <v>23</v>
      </c>
      <c r="E66" s="60" t="s">
        <v>610</v>
      </c>
      <c r="F66" s="60" t="s">
        <v>706</v>
      </c>
      <c r="G66" s="65">
        <v>2624</v>
      </c>
      <c r="H66" s="67" t="e">
        <f>VLOOKUP(D66,#REF!,2)</f>
        <v>#REF!</v>
      </c>
    </row>
    <row r="67" spans="2:8">
      <c r="B67" s="52">
        <v>61</v>
      </c>
      <c r="C67" s="56" t="s">
        <v>23</v>
      </c>
      <c r="D67" s="56" t="s">
        <v>23</v>
      </c>
      <c r="E67" s="60" t="s">
        <v>610</v>
      </c>
      <c r="F67" s="60" t="s">
        <v>160</v>
      </c>
      <c r="G67" s="65">
        <v>67201</v>
      </c>
      <c r="H67" s="67" t="e">
        <f>VLOOKUP(D67,#REF!,2)</f>
        <v>#REF!</v>
      </c>
    </row>
    <row r="68" spans="2:8">
      <c r="B68" s="52">
        <v>62</v>
      </c>
      <c r="C68" s="56" t="s">
        <v>365</v>
      </c>
      <c r="D68" s="56" t="s">
        <v>365</v>
      </c>
      <c r="E68" s="60" t="s">
        <v>894</v>
      </c>
      <c r="F68" s="60" t="s">
        <v>305</v>
      </c>
      <c r="G68" s="65">
        <v>91905</v>
      </c>
      <c r="H68" s="67" t="e">
        <f>VLOOKUP(D68,#REF!,2)</f>
        <v>#REF!</v>
      </c>
    </row>
    <row r="69" spans="2:8">
      <c r="B69" s="52">
        <v>63</v>
      </c>
      <c r="C69" s="56" t="s">
        <v>365</v>
      </c>
      <c r="D69" s="56" t="s">
        <v>365</v>
      </c>
      <c r="E69" s="60" t="s">
        <v>894</v>
      </c>
      <c r="F69" s="60" t="s">
        <v>569</v>
      </c>
      <c r="G69" s="65">
        <v>1264</v>
      </c>
      <c r="H69" s="67" t="e">
        <f>VLOOKUP(D69,#REF!,2)</f>
        <v>#REF!</v>
      </c>
    </row>
    <row r="70" spans="2:8">
      <c r="B70" s="52">
        <v>64</v>
      </c>
      <c r="C70" s="56" t="s">
        <v>365</v>
      </c>
      <c r="D70" s="56" t="s">
        <v>365</v>
      </c>
      <c r="E70" s="60" t="s">
        <v>894</v>
      </c>
      <c r="F70" s="60" t="s">
        <v>191</v>
      </c>
      <c r="G70" s="65">
        <v>7362</v>
      </c>
      <c r="H70" s="67" t="e">
        <f>VLOOKUP(D70,#REF!,2)</f>
        <v>#REF!</v>
      </c>
    </row>
    <row r="71" spans="2:8">
      <c r="B71" s="52">
        <v>65</v>
      </c>
      <c r="C71" s="56" t="s">
        <v>365</v>
      </c>
      <c r="D71" s="56" t="s">
        <v>365</v>
      </c>
      <c r="E71" s="60" t="s">
        <v>894</v>
      </c>
      <c r="F71" s="60" t="s">
        <v>919</v>
      </c>
      <c r="G71" s="65">
        <v>5801</v>
      </c>
      <c r="H71" s="67" t="e">
        <f>VLOOKUP(D71,#REF!,2)</f>
        <v>#REF!</v>
      </c>
    </row>
    <row r="72" spans="2:8">
      <c r="B72" s="52">
        <v>66</v>
      </c>
      <c r="C72" s="56" t="s">
        <v>133</v>
      </c>
      <c r="D72" s="56" t="s">
        <v>133</v>
      </c>
      <c r="E72" s="60" t="s">
        <v>895</v>
      </c>
      <c r="F72" s="60" t="s">
        <v>41</v>
      </c>
      <c r="G72" s="65">
        <v>14716</v>
      </c>
      <c r="H72" s="67" t="e">
        <f>VLOOKUP(D72,#REF!,2)</f>
        <v>#REF!</v>
      </c>
    </row>
    <row r="73" spans="2:8">
      <c r="B73" s="52">
        <v>67</v>
      </c>
      <c r="C73" s="56" t="s">
        <v>240</v>
      </c>
      <c r="D73" s="56" t="s">
        <v>240</v>
      </c>
      <c r="E73" s="60" t="s">
        <v>250</v>
      </c>
      <c r="F73" s="60" t="s">
        <v>41</v>
      </c>
      <c r="G73" s="65">
        <v>6740</v>
      </c>
      <c r="H73" s="67" t="e">
        <f>VLOOKUP(D73,#REF!,2)</f>
        <v>#REF!</v>
      </c>
    </row>
    <row r="74" spans="2:8">
      <c r="B74" s="52">
        <v>68</v>
      </c>
      <c r="C74" s="56" t="s">
        <v>597</v>
      </c>
      <c r="D74" s="56" t="s">
        <v>597</v>
      </c>
      <c r="E74" s="60" t="s">
        <v>904</v>
      </c>
      <c r="F74" s="60" t="s">
        <v>305</v>
      </c>
      <c r="G74" s="65">
        <v>8674</v>
      </c>
      <c r="H74" s="67" t="e">
        <f>VLOOKUP(D74,#REF!,2)</f>
        <v>#REF!</v>
      </c>
    </row>
    <row r="75" spans="2:8">
      <c r="B75" s="52">
        <v>69</v>
      </c>
      <c r="C75" s="56" t="s">
        <v>76</v>
      </c>
      <c r="D75" s="56" t="s">
        <v>76</v>
      </c>
      <c r="E75" s="60" t="s">
        <v>866</v>
      </c>
      <c r="F75" s="60" t="s">
        <v>41</v>
      </c>
      <c r="G75" s="65">
        <v>5261</v>
      </c>
      <c r="H75" s="67" t="e">
        <f>VLOOKUP(D75,#REF!,2)</f>
        <v>#REF!</v>
      </c>
    </row>
    <row r="76" spans="2:8">
      <c r="B76" s="52">
        <v>70</v>
      </c>
      <c r="C76" s="56" t="s">
        <v>344</v>
      </c>
      <c r="D76" s="56" t="s">
        <v>344</v>
      </c>
      <c r="E76" s="60" t="s">
        <v>681</v>
      </c>
      <c r="F76" s="60" t="s">
        <v>160</v>
      </c>
      <c r="G76" s="65">
        <v>102015</v>
      </c>
      <c r="H76" s="67" t="e">
        <f>VLOOKUP(D76,#REF!,2)</f>
        <v>#REF!</v>
      </c>
    </row>
    <row r="77" spans="2:8">
      <c r="B77" s="52">
        <v>71</v>
      </c>
      <c r="C77" s="56" t="s">
        <v>149</v>
      </c>
      <c r="D77" s="56" t="s">
        <v>149</v>
      </c>
      <c r="E77" s="60" t="s">
        <v>681</v>
      </c>
      <c r="F77" s="60" t="s">
        <v>298</v>
      </c>
      <c r="G77" s="65">
        <v>6444</v>
      </c>
      <c r="H77" s="67" t="e">
        <f>VLOOKUP(D77,#REF!,2)</f>
        <v>#REF!</v>
      </c>
    </row>
    <row r="78" spans="2:8">
      <c r="B78" s="52">
        <v>72</v>
      </c>
      <c r="C78" s="56" t="s">
        <v>725</v>
      </c>
      <c r="D78" s="56" t="s">
        <v>725</v>
      </c>
      <c r="E78" s="60" t="s">
        <v>72</v>
      </c>
      <c r="F78" s="60" t="s">
        <v>160</v>
      </c>
      <c r="G78" s="65">
        <v>44538</v>
      </c>
      <c r="H78" s="67" t="e">
        <f>VLOOKUP(D78,#REF!,2)</f>
        <v>#REF!</v>
      </c>
    </row>
    <row r="79" spans="2:8">
      <c r="B79" s="52">
        <v>73</v>
      </c>
      <c r="C79" s="56" t="s">
        <v>125</v>
      </c>
      <c r="D79" s="56" t="s">
        <v>125</v>
      </c>
      <c r="E79" s="60" t="s">
        <v>730</v>
      </c>
      <c r="F79" s="60" t="s">
        <v>41</v>
      </c>
      <c r="G79" s="65">
        <v>164254</v>
      </c>
      <c r="H79" s="67" t="e">
        <f>VLOOKUP(D79,#REF!,2)</f>
        <v>#REF!</v>
      </c>
    </row>
    <row r="80" spans="2:8">
      <c r="B80" s="52">
        <v>74</v>
      </c>
      <c r="C80" s="56" t="s">
        <v>125</v>
      </c>
      <c r="D80" s="56" t="s">
        <v>125</v>
      </c>
      <c r="E80" s="60" t="s">
        <v>730</v>
      </c>
      <c r="F80" s="60" t="s">
        <v>298</v>
      </c>
      <c r="G80" s="65">
        <v>49991</v>
      </c>
      <c r="H80" s="67" t="e">
        <f>VLOOKUP(D80,#REF!,2)</f>
        <v>#REF!</v>
      </c>
    </row>
    <row r="81" spans="2:8">
      <c r="B81" s="52">
        <v>75</v>
      </c>
      <c r="C81" s="56" t="s">
        <v>802</v>
      </c>
      <c r="D81" s="56" t="s">
        <v>802</v>
      </c>
      <c r="E81" s="60" t="s">
        <v>976</v>
      </c>
      <c r="F81" s="60" t="s">
        <v>996</v>
      </c>
      <c r="G81" s="65">
        <v>54244</v>
      </c>
      <c r="H81" s="67" t="e">
        <f>VLOOKUP(D81,#REF!,2)</f>
        <v>#REF!</v>
      </c>
    </row>
    <row r="82" spans="2:8">
      <c r="B82" s="52">
        <v>76</v>
      </c>
      <c r="C82" s="56" t="s">
        <v>151</v>
      </c>
      <c r="D82" s="56" t="s">
        <v>151</v>
      </c>
      <c r="E82" s="60" t="s">
        <v>681</v>
      </c>
      <c r="F82" s="60" t="s">
        <v>996</v>
      </c>
      <c r="G82" s="65">
        <v>88906</v>
      </c>
      <c r="H82" s="67" t="e">
        <f>VLOOKUP(D82,#REF!,2)</f>
        <v>#REF!</v>
      </c>
    </row>
    <row r="83" spans="2:8">
      <c r="B83" s="52">
        <v>77</v>
      </c>
      <c r="C83" s="56" t="s">
        <v>818</v>
      </c>
      <c r="D83" s="56" t="s">
        <v>818</v>
      </c>
      <c r="E83" s="60" t="s">
        <v>742</v>
      </c>
      <c r="F83" s="60" t="s">
        <v>560</v>
      </c>
      <c r="G83" s="65">
        <v>55861</v>
      </c>
      <c r="H83" s="67" t="e">
        <f>VLOOKUP(D83,#REF!,2)</f>
        <v>#REF!</v>
      </c>
    </row>
    <row r="84" spans="2:8">
      <c r="B84" s="52">
        <v>78</v>
      </c>
      <c r="C84" s="56" t="s">
        <v>816</v>
      </c>
      <c r="D84" s="56" t="s">
        <v>816</v>
      </c>
      <c r="E84" s="60" t="s">
        <v>681</v>
      </c>
      <c r="F84" s="60" t="s">
        <v>838</v>
      </c>
      <c r="G84" s="65">
        <v>42997</v>
      </c>
      <c r="H84" s="67" t="e">
        <f>VLOOKUP(D84,#REF!,2)</f>
        <v>#REF!</v>
      </c>
    </row>
    <row r="85" spans="2:8">
      <c r="B85" s="52">
        <v>79</v>
      </c>
      <c r="C85" s="56" t="s">
        <v>816</v>
      </c>
      <c r="D85" s="56" t="s">
        <v>816</v>
      </c>
      <c r="E85" s="60" t="s">
        <v>681</v>
      </c>
      <c r="F85" s="60" t="s">
        <v>560</v>
      </c>
      <c r="G85" s="65">
        <v>40869</v>
      </c>
      <c r="H85" s="67" t="e">
        <f>VLOOKUP(D85,#REF!,2)</f>
        <v>#REF!</v>
      </c>
    </row>
    <row r="86" spans="2:8">
      <c r="B86" s="52">
        <v>80</v>
      </c>
      <c r="C86" s="56" t="s">
        <v>246</v>
      </c>
      <c r="D86" s="56" t="s">
        <v>246</v>
      </c>
      <c r="E86" s="60" t="s">
        <v>730</v>
      </c>
      <c r="F86" s="60" t="s">
        <v>560</v>
      </c>
      <c r="G86" s="65">
        <v>45071</v>
      </c>
      <c r="H86" s="67" t="e">
        <f>VLOOKUP(D86,#REF!,2)</f>
        <v>#REF!</v>
      </c>
    </row>
    <row r="87" spans="2:8">
      <c r="B87" s="52">
        <v>81</v>
      </c>
      <c r="C87" s="56" t="s">
        <v>101</v>
      </c>
      <c r="D87" s="56" t="s">
        <v>101</v>
      </c>
      <c r="E87" s="60" t="s">
        <v>917</v>
      </c>
      <c r="F87" s="60" t="s">
        <v>41</v>
      </c>
      <c r="G87" s="65">
        <v>65888</v>
      </c>
      <c r="H87" s="67" t="e">
        <f>VLOOKUP(D87,#REF!,2)</f>
        <v>#REF!</v>
      </c>
    </row>
    <row r="88" spans="2:8">
      <c r="B88" s="52">
        <v>82</v>
      </c>
      <c r="C88" s="56" t="s">
        <v>101</v>
      </c>
      <c r="D88" s="56" t="s">
        <v>101</v>
      </c>
      <c r="E88" s="60" t="s">
        <v>917</v>
      </c>
      <c r="F88" s="60" t="s">
        <v>160</v>
      </c>
      <c r="G88" s="65">
        <v>37227</v>
      </c>
      <c r="H88" s="67" t="e">
        <f>VLOOKUP(D88,#REF!,2)</f>
        <v>#REF!</v>
      </c>
    </row>
    <row r="89" spans="2:8">
      <c r="B89" s="52">
        <v>83</v>
      </c>
      <c r="C89" s="56" t="s">
        <v>576</v>
      </c>
      <c r="D89" s="56" t="s">
        <v>576</v>
      </c>
      <c r="E89" s="60" t="s">
        <v>794</v>
      </c>
      <c r="F89" s="60" t="s">
        <v>996</v>
      </c>
      <c r="G89" s="65">
        <v>61911</v>
      </c>
      <c r="H89" s="67" t="e">
        <f>VLOOKUP(D89,#REF!,2)</f>
        <v>#REF!</v>
      </c>
    </row>
    <row r="90" spans="2:8">
      <c r="B90" s="52">
        <v>84</v>
      </c>
      <c r="C90" s="56" t="s">
        <v>724</v>
      </c>
      <c r="D90" s="56" t="s">
        <v>724</v>
      </c>
      <c r="E90" s="60" t="s">
        <v>592</v>
      </c>
      <c r="F90" s="60" t="s">
        <v>920</v>
      </c>
      <c r="G90" s="65">
        <v>1563</v>
      </c>
      <c r="H90" s="67" t="e">
        <f>VLOOKUP(D90,#REF!,2)</f>
        <v>#REF!</v>
      </c>
    </row>
    <row r="91" spans="2:8">
      <c r="B91" s="52">
        <v>85</v>
      </c>
      <c r="C91" s="56" t="s">
        <v>724</v>
      </c>
      <c r="D91" s="56" t="s">
        <v>724</v>
      </c>
      <c r="E91" s="60" t="s">
        <v>592</v>
      </c>
      <c r="F91" s="60" t="s">
        <v>160</v>
      </c>
      <c r="G91" s="65">
        <v>28951</v>
      </c>
      <c r="H91" s="67" t="e">
        <f>VLOOKUP(D91,#REF!,2)</f>
        <v>#REF!</v>
      </c>
    </row>
    <row r="92" spans="2:8">
      <c r="B92" s="52">
        <v>86</v>
      </c>
      <c r="C92" s="56" t="s">
        <v>545</v>
      </c>
      <c r="D92" s="56" t="s">
        <v>545</v>
      </c>
      <c r="E92" s="60" t="s">
        <v>884</v>
      </c>
      <c r="F92" s="60" t="s">
        <v>921</v>
      </c>
      <c r="G92" s="65">
        <v>522</v>
      </c>
      <c r="H92" s="67" t="e">
        <f>VLOOKUP(D92,#REF!,2)</f>
        <v>#REF!</v>
      </c>
    </row>
    <row r="93" spans="2:8">
      <c r="B93" s="52">
        <v>87</v>
      </c>
      <c r="C93" s="56" t="s">
        <v>728</v>
      </c>
      <c r="D93" s="56" t="s">
        <v>728</v>
      </c>
      <c r="E93" s="60" t="s">
        <v>645</v>
      </c>
      <c r="F93" s="60" t="s">
        <v>305</v>
      </c>
      <c r="G93" s="65">
        <v>9510</v>
      </c>
      <c r="H93" s="67" t="e">
        <f>VLOOKUP(D93,#REF!,2)</f>
        <v>#REF!</v>
      </c>
    </row>
    <row r="94" spans="2:8">
      <c r="B94" s="52">
        <v>88</v>
      </c>
      <c r="C94" s="56" t="s">
        <v>519</v>
      </c>
      <c r="D94" s="56" t="s">
        <v>519</v>
      </c>
      <c r="E94" s="60" t="s">
        <v>325</v>
      </c>
      <c r="F94" s="60" t="s">
        <v>41</v>
      </c>
      <c r="G94" s="65">
        <v>1469</v>
      </c>
      <c r="H94" s="67" t="e">
        <f>VLOOKUP(D94,#REF!,2)</f>
        <v>#REF!</v>
      </c>
    </row>
    <row r="95" spans="2:8">
      <c r="B95" s="52">
        <v>89</v>
      </c>
      <c r="C95" s="56" t="s">
        <v>103</v>
      </c>
      <c r="D95" s="56" t="s">
        <v>103</v>
      </c>
      <c r="E95" s="60" t="s">
        <v>450</v>
      </c>
      <c r="F95" s="60" t="s">
        <v>160</v>
      </c>
      <c r="G95" s="65">
        <v>47920</v>
      </c>
      <c r="H95" s="67" t="e">
        <f>VLOOKUP(D95,#REF!,2)</f>
        <v>#REF!</v>
      </c>
    </row>
    <row r="96" spans="2:8">
      <c r="B96" s="52">
        <v>90</v>
      </c>
      <c r="C96" s="56" t="s">
        <v>410</v>
      </c>
      <c r="D96" s="56" t="s">
        <v>410</v>
      </c>
      <c r="E96" s="60" t="s">
        <v>397</v>
      </c>
      <c r="F96" s="60" t="s">
        <v>996</v>
      </c>
      <c r="G96" s="65">
        <v>66624</v>
      </c>
      <c r="H96" s="67" t="e">
        <f>VLOOKUP(D96,#REF!,2)</f>
        <v>#REF!</v>
      </c>
    </row>
    <row r="97" spans="2:8">
      <c r="B97" s="52">
        <v>91</v>
      </c>
      <c r="C97" s="56" t="s">
        <v>401</v>
      </c>
      <c r="D97" s="56" t="s">
        <v>401</v>
      </c>
      <c r="E97" s="60" t="s">
        <v>574</v>
      </c>
      <c r="F97" s="60" t="s">
        <v>305</v>
      </c>
      <c r="G97" s="65">
        <v>29052</v>
      </c>
      <c r="H97" s="67" t="e">
        <f>VLOOKUP(D97,#REF!,2)</f>
        <v>#REF!</v>
      </c>
    </row>
    <row r="98" spans="2:8">
      <c r="B98" s="52">
        <v>92</v>
      </c>
      <c r="C98" s="56" t="s">
        <v>401</v>
      </c>
      <c r="D98" s="56" t="s">
        <v>401</v>
      </c>
      <c r="E98" s="60" t="s">
        <v>574</v>
      </c>
      <c r="F98" s="60" t="s">
        <v>919</v>
      </c>
      <c r="G98" s="65">
        <v>2055</v>
      </c>
      <c r="H98" s="67" t="e">
        <f>VLOOKUP(D98,#REF!,2)</f>
        <v>#REF!</v>
      </c>
    </row>
    <row r="99" spans="2:8">
      <c r="B99" s="52">
        <v>93</v>
      </c>
      <c r="C99" s="56" t="s">
        <v>399</v>
      </c>
      <c r="D99" s="56" t="s">
        <v>399</v>
      </c>
      <c r="E99" s="60" t="s">
        <v>369</v>
      </c>
      <c r="F99" s="60" t="s">
        <v>160</v>
      </c>
      <c r="G99" s="65">
        <v>234613</v>
      </c>
      <c r="H99" s="67" t="e">
        <f>VLOOKUP(D99,#REF!,2)</f>
        <v>#REF!</v>
      </c>
    </row>
    <row r="100" spans="2:8">
      <c r="B100" s="52">
        <v>94</v>
      </c>
      <c r="C100" s="56" t="s">
        <v>300</v>
      </c>
      <c r="D100" s="56" t="s">
        <v>300</v>
      </c>
      <c r="E100" s="60" t="s">
        <v>882</v>
      </c>
      <c r="F100" s="60" t="s">
        <v>160</v>
      </c>
      <c r="G100" s="65">
        <v>54329</v>
      </c>
      <c r="H100" s="67" t="e">
        <f>VLOOKUP(D100,#REF!,2)</f>
        <v>#REF!</v>
      </c>
    </row>
    <row r="101" spans="2:8">
      <c r="B101" s="52">
        <v>95</v>
      </c>
      <c r="C101" s="56" t="s">
        <v>14</v>
      </c>
      <c r="D101" s="56" t="s">
        <v>14</v>
      </c>
      <c r="E101" s="60" t="s">
        <v>602</v>
      </c>
      <c r="F101" s="60" t="s">
        <v>41</v>
      </c>
      <c r="G101" s="65">
        <v>469912</v>
      </c>
      <c r="H101" s="67" t="e">
        <f>VLOOKUP(D101,#REF!,2)</f>
        <v>#REF!</v>
      </c>
    </row>
    <row r="102" spans="2:8">
      <c r="B102" s="52">
        <v>96</v>
      </c>
      <c r="C102" s="56" t="s">
        <v>14</v>
      </c>
      <c r="D102" s="56" t="s">
        <v>14</v>
      </c>
      <c r="E102" s="60" t="s">
        <v>602</v>
      </c>
      <c r="F102" s="60" t="s">
        <v>298</v>
      </c>
      <c r="G102" s="65">
        <v>20085</v>
      </c>
      <c r="H102" s="67" t="e">
        <f>VLOOKUP(D102,#REF!,2)</f>
        <v>#REF!</v>
      </c>
    </row>
    <row r="103" spans="2:8">
      <c r="B103" s="52">
        <v>97</v>
      </c>
      <c r="C103" s="56" t="s">
        <v>14</v>
      </c>
      <c r="D103" s="56" t="s">
        <v>14</v>
      </c>
      <c r="E103" s="60" t="s">
        <v>602</v>
      </c>
      <c r="F103" s="60" t="s">
        <v>918</v>
      </c>
      <c r="G103" s="65">
        <v>413451</v>
      </c>
      <c r="H103" s="67" t="e">
        <f>VLOOKUP(D103,#REF!,2)</f>
        <v>#REF!</v>
      </c>
    </row>
    <row r="104" spans="2:8">
      <c r="B104" s="52">
        <v>98</v>
      </c>
      <c r="C104" s="56" t="s">
        <v>374</v>
      </c>
      <c r="D104" s="56" t="s">
        <v>374</v>
      </c>
      <c r="E104" s="60" t="s">
        <v>85</v>
      </c>
      <c r="F104" s="60" t="s">
        <v>41</v>
      </c>
      <c r="G104" s="65">
        <v>384634</v>
      </c>
      <c r="H104" s="67" t="e">
        <f>VLOOKUP(D104,#REF!,2)</f>
        <v>#REF!</v>
      </c>
    </row>
    <row r="105" spans="2:8">
      <c r="B105" s="52">
        <v>99</v>
      </c>
      <c r="C105" s="56" t="s">
        <v>374</v>
      </c>
      <c r="D105" s="56" t="s">
        <v>374</v>
      </c>
      <c r="E105" s="60" t="s">
        <v>85</v>
      </c>
      <c r="F105" s="60" t="s">
        <v>298</v>
      </c>
      <c r="G105" s="65">
        <v>8997</v>
      </c>
      <c r="H105" s="67" t="e">
        <f>VLOOKUP(D105,#REF!,2)</f>
        <v>#REF!</v>
      </c>
    </row>
    <row r="106" spans="2:8">
      <c r="B106" s="52">
        <v>100</v>
      </c>
      <c r="C106" s="56" t="s">
        <v>374</v>
      </c>
      <c r="D106" s="56" t="s">
        <v>374</v>
      </c>
      <c r="E106" s="60" t="s">
        <v>85</v>
      </c>
      <c r="F106" s="60" t="s">
        <v>918</v>
      </c>
      <c r="G106" s="65">
        <v>349527</v>
      </c>
      <c r="H106" s="67" t="e">
        <f>VLOOKUP(D106,#REF!,2)</f>
        <v>#REF!</v>
      </c>
    </row>
    <row r="107" spans="2:8">
      <c r="B107" s="52">
        <v>101</v>
      </c>
      <c r="C107" s="56" t="s">
        <v>719</v>
      </c>
      <c r="D107" s="56" t="s">
        <v>719</v>
      </c>
      <c r="E107" s="60" t="s">
        <v>276</v>
      </c>
      <c r="F107" s="60" t="s">
        <v>41</v>
      </c>
      <c r="G107" s="65">
        <v>158757</v>
      </c>
      <c r="H107" s="67" t="e">
        <f>VLOOKUP(D107,#REF!,2)</f>
        <v>#REF!</v>
      </c>
    </row>
    <row r="108" spans="2:8">
      <c r="B108" s="52">
        <v>102</v>
      </c>
      <c r="C108" s="56" t="s">
        <v>719</v>
      </c>
      <c r="D108" s="56" t="s">
        <v>719</v>
      </c>
      <c r="E108" s="60" t="s">
        <v>276</v>
      </c>
      <c r="F108" s="60" t="s">
        <v>298</v>
      </c>
      <c r="G108" s="65">
        <v>5183</v>
      </c>
      <c r="H108" s="67" t="e">
        <f>VLOOKUP(D108,#REF!,2)</f>
        <v>#REF!</v>
      </c>
    </row>
    <row r="109" spans="2:8">
      <c r="B109" s="52">
        <v>103</v>
      </c>
      <c r="C109" s="56" t="s">
        <v>719</v>
      </c>
      <c r="D109" s="56" t="s">
        <v>719</v>
      </c>
      <c r="E109" s="60" t="s">
        <v>276</v>
      </c>
      <c r="F109" s="60" t="s">
        <v>918</v>
      </c>
      <c r="G109" s="65">
        <v>205139</v>
      </c>
      <c r="H109" s="67" t="e">
        <f>VLOOKUP(D109,#REF!,2)</f>
        <v>#REF!</v>
      </c>
    </row>
    <row r="110" spans="2:8">
      <c r="B110" s="52">
        <v>104</v>
      </c>
      <c r="C110" s="56" t="s">
        <v>54</v>
      </c>
      <c r="D110" s="56" t="s">
        <v>54</v>
      </c>
      <c r="E110" s="60" t="s">
        <v>883</v>
      </c>
      <c r="F110" s="60" t="s">
        <v>996</v>
      </c>
      <c r="G110" s="65">
        <v>84392</v>
      </c>
      <c r="H110" s="67" t="e">
        <f>VLOOKUP(D110,#REF!,2)</f>
        <v>#REF!</v>
      </c>
    </row>
    <row r="111" spans="2:8">
      <c r="B111" s="52">
        <v>105</v>
      </c>
      <c r="C111" s="56" t="s">
        <v>527</v>
      </c>
      <c r="D111" s="56" t="s">
        <v>527</v>
      </c>
      <c r="E111" s="60" t="s">
        <v>596</v>
      </c>
      <c r="F111" s="60" t="s">
        <v>996</v>
      </c>
      <c r="G111" s="65">
        <v>53945</v>
      </c>
      <c r="H111" s="67" t="e">
        <f>VLOOKUP(D111,#REF!,2)</f>
        <v>#REF!</v>
      </c>
    </row>
    <row r="112" spans="2:8">
      <c r="B112" s="52">
        <v>106</v>
      </c>
      <c r="C112" s="56" t="s">
        <v>476</v>
      </c>
      <c r="D112" s="56" t="s">
        <v>476</v>
      </c>
      <c r="E112" s="60" t="s">
        <v>891</v>
      </c>
      <c r="F112" s="60" t="s">
        <v>41</v>
      </c>
      <c r="G112" s="65">
        <v>179480</v>
      </c>
      <c r="H112" s="67" t="e">
        <f>VLOOKUP(D112,#REF!,2)</f>
        <v>#REF!</v>
      </c>
    </row>
    <row r="113" spans="2:8">
      <c r="B113" s="52">
        <v>107</v>
      </c>
      <c r="C113" s="56" t="s">
        <v>476</v>
      </c>
      <c r="D113" s="56" t="s">
        <v>476</v>
      </c>
      <c r="E113" s="60" t="s">
        <v>891</v>
      </c>
      <c r="F113" s="60" t="s">
        <v>298</v>
      </c>
      <c r="G113" s="65">
        <v>443</v>
      </c>
      <c r="H113" s="67" t="e">
        <f>VLOOKUP(D113,#REF!,2)</f>
        <v>#REF!</v>
      </c>
    </row>
    <row r="114" spans="2:8">
      <c r="B114" s="52">
        <v>108</v>
      </c>
      <c r="C114" s="56" t="s">
        <v>476</v>
      </c>
      <c r="D114" s="56" t="s">
        <v>476</v>
      </c>
      <c r="E114" s="60" t="s">
        <v>891</v>
      </c>
      <c r="F114" s="60" t="s">
        <v>918</v>
      </c>
      <c r="G114" s="65">
        <v>208342</v>
      </c>
      <c r="H114" s="67" t="e">
        <f>VLOOKUP(D114,#REF!,2)</f>
        <v>#REF!</v>
      </c>
    </row>
    <row r="115" spans="2:8">
      <c r="B115" s="52">
        <v>109</v>
      </c>
      <c r="C115" s="56" t="s">
        <v>476</v>
      </c>
      <c r="D115" s="56" t="s">
        <v>476</v>
      </c>
      <c r="E115" s="60" t="s">
        <v>891</v>
      </c>
      <c r="F115" s="60" t="s">
        <v>160</v>
      </c>
      <c r="G115" s="65">
        <v>41178</v>
      </c>
      <c r="H115" s="67" t="e">
        <f>VLOOKUP(D115,#REF!,2)</f>
        <v>#REF!</v>
      </c>
    </row>
    <row r="116" spans="2:8">
      <c r="B116" s="52">
        <v>110</v>
      </c>
      <c r="C116" s="56" t="s">
        <v>73</v>
      </c>
      <c r="D116" s="56" t="s">
        <v>73</v>
      </c>
      <c r="E116" s="60" t="s">
        <v>735</v>
      </c>
      <c r="F116" s="60" t="s">
        <v>996</v>
      </c>
      <c r="G116" s="65">
        <v>17888</v>
      </c>
      <c r="H116" s="67" t="e">
        <f>VLOOKUP(D116,#REF!,2)</f>
        <v>#REF!</v>
      </c>
    </row>
    <row r="117" spans="2:8">
      <c r="B117" s="52">
        <v>111</v>
      </c>
      <c r="C117" s="56" t="s">
        <v>754</v>
      </c>
      <c r="D117" s="56" t="s">
        <v>754</v>
      </c>
      <c r="E117" s="60" t="s">
        <v>926</v>
      </c>
      <c r="F117" s="60" t="s">
        <v>41</v>
      </c>
      <c r="G117" s="65">
        <v>291123</v>
      </c>
      <c r="H117" s="67" t="e">
        <f>VLOOKUP(D117,#REF!,2)</f>
        <v>#REF!</v>
      </c>
    </row>
    <row r="118" spans="2:8">
      <c r="B118" s="52">
        <v>112</v>
      </c>
      <c r="C118" s="56" t="s">
        <v>754</v>
      </c>
      <c r="D118" s="56" t="s">
        <v>754</v>
      </c>
      <c r="E118" s="60" t="s">
        <v>926</v>
      </c>
      <c r="F118" s="60" t="s">
        <v>298</v>
      </c>
      <c r="G118" s="65">
        <v>29149</v>
      </c>
      <c r="H118" s="67" t="e">
        <f>VLOOKUP(D118,#REF!,2)</f>
        <v>#REF!</v>
      </c>
    </row>
    <row r="119" spans="2:8">
      <c r="B119" s="52">
        <v>113</v>
      </c>
      <c r="C119" s="56" t="s">
        <v>754</v>
      </c>
      <c r="D119" s="56" t="s">
        <v>754</v>
      </c>
      <c r="E119" s="60" t="s">
        <v>926</v>
      </c>
      <c r="F119" s="60" t="s">
        <v>918</v>
      </c>
      <c r="G119" s="65">
        <v>295090</v>
      </c>
      <c r="H119" s="67" t="e">
        <f>VLOOKUP(D119,#REF!,2)</f>
        <v>#REF!</v>
      </c>
    </row>
    <row r="120" spans="2:8">
      <c r="B120" s="52">
        <v>114</v>
      </c>
      <c r="C120" s="56" t="s">
        <v>756</v>
      </c>
      <c r="D120" s="56" t="s">
        <v>756</v>
      </c>
      <c r="E120" s="60" t="s">
        <v>638</v>
      </c>
      <c r="F120" s="60" t="s">
        <v>996</v>
      </c>
      <c r="G120" s="65">
        <v>127946</v>
      </c>
      <c r="H120" s="67" t="e">
        <f>VLOOKUP(D120,#REF!,2)</f>
        <v>#REF!</v>
      </c>
    </row>
    <row r="121" spans="2:8">
      <c r="B121" s="52">
        <v>115</v>
      </c>
      <c r="C121" s="56" t="s">
        <v>451</v>
      </c>
      <c r="D121" s="56" t="s">
        <v>451</v>
      </c>
      <c r="E121" s="60" t="s">
        <v>316</v>
      </c>
      <c r="F121" s="60" t="s">
        <v>41</v>
      </c>
      <c r="G121" s="65">
        <v>189024</v>
      </c>
      <c r="H121" s="67" t="e">
        <f>VLOOKUP(D121,#REF!,2)</f>
        <v>#REF!</v>
      </c>
    </row>
    <row r="122" spans="2:8">
      <c r="B122" s="52">
        <v>116</v>
      </c>
      <c r="C122" s="56" t="s">
        <v>427</v>
      </c>
      <c r="D122" s="56" t="s">
        <v>427</v>
      </c>
      <c r="E122" s="60" t="s">
        <v>764</v>
      </c>
      <c r="F122" s="60" t="s">
        <v>41</v>
      </c>
      <c r="G122" s="65">
        <v>104509</v>
      </c>
      <c r="H122" s="67" t="e">
        <f>VLOOKUP(D122,#REF!,2)</f>
        <v>#REF!</v>
      </c>
    </row>
    <row r="123" spans="2:8">
      <c r="B123" s="52">
        <v>117</v>
      </c>
      <c r="C123" s="56" t="s">
        <v>815</v>
      </c>
      <c r="D123" s="56" t="s">
        <v>815</v>
      </c>
      <c r="E123" s="60" t="s">
        <v>764</v>
      </c>
      <c r="F123" s="60" t="s">
        <v>560</v>
      </c>
      <c r="G123" s="65">
        <v>55117</v>
      </c>
      <c r="H123" s="67" t="e">
        <f>VLOOKUP(D123,#REF!,2)</f>
        <v>#REF!</v>
      </c>
    </row>
    <row r="124" spans="2:8">
      <c r="B124" s="52">
        <v>118</v>
      </c>
      <c r="C124" s="56" t="s">
        <v>386</v>
      </c>
      <c r="D124" s="56" t="s">
        <v>386</v>
      </c>
      <c r="E124" s="60" t="s">
        <v>970</v>
      </c>
      <c r="F124" s="60" t="s">
        <v>41</v>
      </c>
      <c r="G124" s="65">
        <v>473588</v>
      </c>
      <c r="H124" s="67" t="e">
        <f>VLOOKUP(D124,#REF!,2)</f>
        <v>#REF!</v>
      </c>
    </row>
    <row r="125" spans="2:8">
      <c r="B125" s="52">
        <v>119</v>
      </c>
      <c r="C125" s="56" t="s">
        <v>386</v>
      </c>
      <c r="D125" s="56" t="s">
        <v>386</v>
      </c>
      <c r="E125" s="60" t="s">
        <v>970</v>
      </c>
      <c r="F125" s="60" t="s">
        <v>918</v>
      </c>
      <c r="G125" s="65">
        <v>567053</v>
      </c>
      <c r="H125" s="67" t="e">
        <f>VLOOKUP(D125,#REF!,2)</f>
        <v>#REF!</v>
      </c>
    </row>
    <row r="126" spans="2:8">
      <c r="B126" s="52">
        <v>120</v>
      </c>
      <c r="C126" s="56" t="s">
        <v>439</v>
      </c>
      <c r="D126" s="56" t="s">
        <v>439</v>
      </c>
      <c r="E126" s="60" t="s">
        <v>474</v>
      </c>
      <c r="F126" s="60" t="s">
        <v>41</v>
      </c>
      <c r="G126" s="65">
        <v>833925</v>
      </c>
      <c r="H126" s="67" t="e">
        <f>VLOOKUP(D126,#REF!,2)</f>
        <v>#REF!</v>
      </c>
    </row>
    <row r="127" spans="2:8">
      <c r="B127" s="52">
        <v>121</v>
      </c>
      <c r="C127" s="56" t="s">
        <v>439</v>
      </c>
      <c r="D127" s="56" t="s">
        <v>439</v>
      </c>
      <c r="E127" s="60" t="s">
        <v>474</v>
      </c>
      <c r="F127" s="60" t="s">
        <v>298</v>
      </c>
      <c r="G127" s="65">
        <v>8940</v>
      </c>
      <c r="H127" s="67" t="e">
        <f>VLOOKUP(D127,#REF!,2)</f>
        <v>#REF!</v>
      </c>
    </row>
    <row r="128" spans="2:8">
      <c r="B128" s="52">
        <v>122</v>
      </c>
      <c r="C128" s="56" t="s">
        <v>439</v>
      </c>
      <c r="D128" s="56" t="s">
        <v>439</v>
      </c>
      <c r="E128" s="60" t="s">
        <v>474</v>
      </c>
      <c r="F128" s="60" t="s">
        <v>918</v>
      </c>
      <c r="G128" s="65">
        <v>856066</v>
      </c>
      <c r="H128" s="67" t="e">
        <f>VLOOKUP(D128,#REF!,2)</f>
        <v>#REF!</v>
      </c>
    </row>
    <row r="129" spans="2:8">
      <c r="B129" s="52">
        <v>123</v>
      </c>
      <c r="C129" s="56" t="s">
        <v>452</v>
      </c>
      <c r="D129" s="56" t="s">
        <v>452</v>
      </c>
      <c r="E129" s="60" t="s">
        <v>379</v>
      </c>
      <c r="F129" s="60" t="s">
        <v>41</v>
      </c>
      <c r="G129" s="65">
        <v>546692</v>
      </c>
      <c r="H129" s="67" t="e">
        <f>VLOOKUP(D129,#REF!,2)</f>
        <v>#REF!</v>
      </c>
    </row>
    <row r="130" spans="2:8">
      <c r="B130" s="52">
        <v>124</v>
      </c>
      <c r="C130" s="56" t="s">
        <v>452</v>
      </c>
      <c r="D130" s="56" t="s">
        <v>452</v>
      </c>
      <c r="E130" s="60" t="s">
        <v>379</v>
      </c>
      <c r="F130" s="60" t="s">
        <v>298</v>
      </c>
      <c r="G130" s="65">
        <v>9911</v>
      </c>
      <c r="H130" s="67" t="e">
        <f>VLOOKUP(D130,#REF!,2)</f>
        <v>#REF!</v>
      </c>
    </row>
    <row r="131" spans="2:8">
      <c r="B131" s="52">
        <v>125</v>
      </c>
      <c r="C131" s="56" t="s">
        <v>452</v>
      </c>
      <c r="D131" s="56" t="s">
        <v>452</v>
      </c>
      <c r="E131" s="60" t="s">
        <v>379</v>
      </c>
      <c r="F131" s="60" t="s">
        <v>918</v>
      </c>
      <c r="G131" s="65">
        <v>619793</v>
      </c>
      <c r="H131" s="67" t="e">
        <f>VLOOKUP(D131,#REF!,2)</f>
        <v>#REF!</v>
      </c>
    </row>
    <row r="132" spans="2:8">
      <c r="B132" s="52">
        <v>126</v>
      </c>
      <c r="C132" s="56" t="s">
        <v>771</v>
      </c>
      <c r="D132" s="56" t="s">
        <v>771</v>
      </c>
      <c r="E132" s="60" t="s">
        <v>33</v>
      </c>
      <c r="F132" s="60" t="s">
        <v>41</v>
      </c>
      <c r="G132" s="65">
        <v>482950</v>
      </c>
      <c r="H132" s="67" t="e">
        <f>VLOOKUP(D132,#REF!,2)</f>
        <v>#REF!</v>
      </c>
    </row>
    <row r="133" spans="2:8">
      <c r="B133" s="52">
        <v>127</v>
      </c>
      <c r="C133" s="56" t="s">
        <v>771</v>
      </c>
      <c r="D133" s="56" t="s">
        <v>771</v>
      </c>
      <c r="E133" s="60" t="s">
        <v>33</v>
      </c>
      <c r="F133" s="60" t="s">
        <v>918</v>
      </c>
      <c r="G133" s="65">
        <v>535997</v>
      </c>
      <c r="H133" s="67" t="e">
        <f>VLOOKUP(D133,#REF!,2)</f>
        <v>#REF!</v>
      </c>
    </row>
    <row r="134" spans="2:8">
      <c r="B134" s="52">
        <v>128</v>
      </c>
      <c r="C134" s="56" t="s">
        <v>172</v>
      </c>
      <c r="D134" s="56" t="s">
        <v>172</v>
      </c>
      <c r="E134" s="60" t="s">
        <v>971</v>
      </c>
      <c r="F134" s="60" t="s">
        <v>41</v>
      </c>
      <c r="G134" s="65">
        <v>193647</v>
      </c>
      <c r="H134" s="67" t="e">
        <f>VLOOKUP(D134,#REF!,2)</f>
        <v>#REF!</v>
      </c>
    </row>
    <row r="135" spans="2:8">
      <c r="B135" s="52">
        <v>129</v>
      </c>
      <c r="C135" s="56" t="s">
        <v>172</v>
      </c>
      <c r="D135" s="56" t="s">
        <v>172</v>
      </c>
      <c r="E135" s="60" t="s">
        <v>971</v>
      </c>
      <c r="F135" s="60" t="s">
        <v>298</v>
      </c>
      <c r="G135" s="65">
        <v>10550</v>
      </c>
      <c r="H135" s="67" t="e">
        <f>VLOOKUP(D135,#REF!,2)</f>
        <v>#REF!</v>
      </c>
    </row>
    <row r="136" spans="2:8">
      <c r="B136" s="52">
        <v>130</v>
      </c>
      <c r="C136" s="56" t="s">
        <v>172</v>
      </c>
      <c r="D136" s="56" t="s">
        <v>172</v>
      </c>
      <c r="E136" s="60" t="s">
        <v>971</v>
      </c>
      <c r="F136" s="60" t="s">
        <v>918</v>
      </c>
      <c r="G136" s="65">
        <v>205341</v>
      </c>
      <c r="H136" s="67" t="e">
        <f>VLOOKUP(D136,#REF!,2)</f>
        <v>#REF!</v>
      </c>
    </row>
    <row r="137" spans="2:8">
      <c r="B137" s="52">
        <v>131</v>
      </c>
      <c r="C137" s="56" t="s">
        <v>514</v>
      </c>
      <c r="D137" s="56" t="s">
        <v>514</v>
      </c>
      <c r="E137" s="60" t="s">
        <v>188</v>
      </c>
      <c r="F137" s="60" t="s">
        <v>41</v>
      </c>
      <c r="G137" s="65">
        <v>250926</v>
      </c>
      <c r="H137" s="67" t="e">
        <f>VLOOKUP(D137,#REF!,2)</f>
        <v>#REF!</v>
      </c>
    </row>
    <row r="138" spans="2:8">
      <c r="B138" s="52">
        <v>132</v>
      </c>
      <c r="C138" s="56" t="s">
        <v>514</v>
      </c>
      <c r="D138" s="56" t="s">
        <v>514</v>
      </c>
      <c r="E138" s="60" t="s">
        <v>188</v>
      </c>
      <c r="F138" s="60" t="s">
        <v>918</v>
      </c>
      <c r="G138" s="65">
        <v>268484</v>
      </c>
      <c r="H138" s="67" t="e">
        <f>VLOOKUP(D138,#REF!,2)</f>
        <v>#REF!</v>
      </c>
    </row>
    <row r="139" spans="2:8">
      <c r="B139" s="52">
        <v>133</v>
      </c>
      <c r="C139" s="56" t="s">
        <v>514</v>
      </c>
      <c r="D139" s="56" t="s">
        <v>514</v>
      </c>
      <c r="E139" s="60" t="s">
        <v>188</v>
      </c>
      <c r="F139" s="60" t="s">
        <v>160</v>
      </c>
      <c r="G139" s="65">
        <v>56330</v>
      </c>
      <c r="H139" s="67" t="e">
        <f>VLOOKUP(D139,#REF!,2)</f>
        <v>#REF!</v>
      </c>
    </row>
    <row r="140" spans="2:8">
      <c r="B140" s="52">
        <v>134</v>
      </c>
      <c r="C140" s="56" t="s">
        <v>241</v>
      </c>
      <c r="D140" s="56" t="s">
        <v>241</v>
      </c>
      <c r="E140" s="60" t="s">
        <v>694</v>
      </c>
      <c r="F140" s="60" t="s">
        <v>996</v>
      </c>
      <c r="G140" s="65">
        <v>75095</v>
      </c>
      <c r="H140" s="67" t="e">
        <f>VLOOKUP(D140,#REF!,2)</f>
        <v>#REF!</v>
      </c>
    </row>
    <row r="141" spans="2:8">
      <c r="B141" s="52">
        <v>135</v>
      </c>
      <c r="C141" s="56" t="s">
        <v>772</v>
      </c>
      <c r="D141" s="56" t="s">
        <v>772</v>
      </c>
      <c r="E141" s="60" t="s">
        <v>570</v>
      </c>
      <c r="F141" s="60" t="s">
        <v>996</v>
      </c>
      <c r="G141" s="65">
        <v>37635</v>
      </c>
      <c r="H141" s="67" t="e">
        <f>VLOOKUP(D141,#REF!,2)</f>
        <v>#REF!</v>
      </c>
    </row>
    <row r="142" spans="2:8">
      <c r="B142" s="52">
        <v>136</v>
      </c>
      <c r="C142" s="56" t="s">
        <v>389</v>
      </c>
      <c r="D142" s="56" t="s">
        <v>389</v>
      </c>
      <c r="E142" s="60" t="s">
        <v>124</v>
      </c>
      <c r="F142" s="60" t="s">
        <v>298</v>
      </c>
      <c r="G142" s="65">
        <v>3664</v>
      </c>
      <c r="H142" s="67" t="e">
        <f>VLOOKUP(D142,#REF!,2)</f>
        <v>#REF!</v>
      </c>
    </row>
    <row r="143" spans="2:8">
      <c r="B143" s="52">
        <v>137</v>
      </c>
      <c r="C143" s="56" t="s">
        <v>640</v>
      </c>
      <c r="D143" s="56" t="s">
        <v>640</v>
      </c>
      <c r="E143" s="60" t="s">
        <v>256</v>
      </c>
      <c r="F143" s="60" t="s">
        <v>41</v>
      </c>
      <c r="G143" s="65">
        <v>137083</v>
      </c>
      <c r="H143" s="67" t="e">
        <f>VLOOKUP(D143,#REF!,2)</f>
        <v>#REF!</v>
      </c>
    </row>
    <row r="144" spans="2:8">
      <c r="B144" s="52">
        <v>138</v>
      </c>
      <c r="C144" s="56" t="s">
        <v>640</v>
      </c>
      <c r="D144" s="56" t="s">
        <v>640</v>
      </c>
      <c r="E144" s="60" t="s">
        <v>256</v>
      </c>
      <c r="F144" s="60" t="s">
        <v>918</v>
      </c>
      <c r="G144" s="65">
        <v>184404</v>
      </c>
      <c r="H144" s="67" t="e">
        <f>VLOOKUP(D144,#REF!,2)</f>
        <v>#REF!</v>
      </c>
    </row>
    <row r="145" spans="2:8">
      <c r="B145" s="52">
        <v>139</v>
      </c>
      <c r="C145" s="56" t="s">
        <v>640</v>
      </c>
      <c r="D145" s="56" t="s">
        <v>640</v>
      </c>
      <c r="E145" s="60" t="s">
        <v>256</v>
      </c>
      <c r="F145" s="60" t="s">
        <v>160</v>
      </c>
      <c r="G145" s="65">
        <v>103071</v>
      </c>
      <c r="H145" s="67" t="e">
        <f>VLOOKUP(D145,#REF!,2)</f>
        <v>#REF!</v>
      </c>
    </row>
    <row r="146" spans="2:8">
      <c r="B146" s="52">
        <v>140</v>
      </c>
      <c r="C146" s="56" t="s">
        <v>294</v>
      </c>
      <c r="D146" s="56" t="s">
        <v>294</v>
      </c>
      <c r="E146" s="60" t="s">
        <v>124</v>
      </c>
      <c r="F146" s="60" t="s">
        <v>996</v>
      </c>
      <c r="G146" s="65">
        <v>27272</v>
      </c>
      <c r="H146" s="67" t="e">
        <f>VLOOKUP(D146,#REF!,2)</f>
        <v>#REF!</v>
      </c>
    </row>
    <row r="147" spans="2:8">
      <c r="B147" s="52">
        <v>141</v>
      </c>
      <c r="C147" s="56" t="s">
        <v>433</v>
      </c>
      <c r="D147" s="56" t="s">
        <v>433</v>
      </c>
      <c r="E147" s="60" t="s">
        <v>259</v>
      </c>
      <c r="F147" s="60" t="s">
        <v>41</v>
      </c>
      <c r="G147" s="65">
        <v>243866</v>
      </c>
      <c r="H147" s="67" t="e">
        <f>VLOOKUP(D147,#REF!,2)</f>
        <v>#REF!</v>
      </c>
    </row>
    <row r="148" spans="2:8">
      <c r="B148" s="52">
        <v>142</v>
      </c>
      <c r="C148" s="56" t="s">
        <v>433</v>
      </c>
      <c r="D148" s="56" t="s">
        <v>433</v>
      </c>
      <c r="E148" s="60" t="s">
        <v>259</v>
      </c>
      <c r="F148" s="60" t="s">
        <v>298</v>
      </c>
      <c r="G148" s="65">
        <v>3747</v>
      </c>
      <c r="H148" s="67" t="e">
        <f>VLOOKUP(D148,#REF!,2)</f>
        <v>#REF!</v>
      </c>
    </row>
    <row r="149" spans="2:8">
      <c r="B149" s="52">
        <v>143</v>
      </c>
      <c r="C149" s="56" t="s">
        <v>433</v>
      </c>
      <c r="D149" s="56" t="s">
        <v>433</v>
      </c>
      <c r="E149" s="60" t="s">
        <v>259</v>
      </c>
      <c r="F149" s="60" t="s">
        <v>918</v>
      </c>
      <c r="G149" s="65">
        <v>260902</v>
      </c>
      <c r="H149" s="67" t="e">
        <f>VLOOKUP(D149,#REF!,2)</f>
        <v>#REF!</v>
      </c>
    </row>
    <row r="150" spans="2:8">
      <c r="B150" s="52">
        <v>144</v>
      </c>
      <c r="C150" s="56" t="s">
        <v>800</v>
      </c>
      <c r="D150" s="56" t="s">
        <v>800</v>
      </c>
      <c r="E150" s="60" t="s">
        <v>218</v>
      </c>
      <c r="F150" s="60" t="s">
        <v>41</v>
      </c>
      <c r="G150" s="65">
        <v>262734</v>
      </c>
      <c r="H150" s="67" t="e">
        <f>VLOOKUP(D150,#REF!,2)</f>
        <v>#REF!</v>
      </c>
    </row>
    <row r="151" spans="2:8">
      <c r="B151" s="52">
        <v>145</v>
      </c>
      <c r="C151" s="56" t="s">
        <v>800</v>
      </c>
      <c r="D151" s="56" t="s">
        <v>800</v>
      </c>
      <c r="E151" s="60" t="s">
        <v>218</v>
      </c>
      <c r="F151" s="60" t="s">
        <v>298</v>
      </c>
      <c r="G151" s="65">
        <v>19679</v>
      </c>
      <c r="H151" s="67" t="e">
        <f>VLOOKUP(D151,#REF!,2)</f>
        <v>#REF!</v>
      </c>
    </row>
    <row r="152" spans="2:8">
      <c r="B152" s="52">
        <v>146</v>
      </c>
      <c r="C152" s="56" t="s">
        <v>800</v>
      </c>
      <c r="D152" s="56" t="s">
        <v>800</v>
      </c>
      <c r="E152" s="60" t="s">
        <v>218</v>
      </c>
      <c r="F152" s="60" t="s">
        <v>918</v>
      </c>
      <c r="G152" s="65">
        <v>294953</v>
      </c>
      <c r="H152" s="67" t="e">
        <f>VLOOKUP(D152,#REF!,2)</f>
        <v>#REF!</v>
      </c>
    </row>
    <row r="153" spans="2:8">
      <c r="B153" s="52">
        <v>147</v>
      </c>
      <c r="C153" s="56" t="s">
        <v>273</v>
      </c>
      <c r="D153" s="56" t="s">
        <v>273</v>
      </c>
      <c r="E153" s="60" t="s">
        <v>209</v>
      </c>
      <c r="F153" s="60" t="s">
        <v>41</v>
      </c>
      <c r="G153" s="65">
        <v>351716</v>
      </c>
      <c r="H153" s="67" t="e">
        <f>VLOOKUP(D153,#REF!,2)</f>
        <v>#REF!</v>
      </c>
    </row>
    <row r="154" spans="2:8">
      <c r="B154" s="52">
        <v>148</v>
      </c>
      <c r="C154" s="56" t="s">
        <v>273</v>
      </c>
      <c r="D154" s="56" t="s">
        <v>273</v>
      </c>
      <c r="E154" s="60" t="s">
        <v>209</v>
      </c>
      <c r="F154" s="60" t="s">
        <v>298</v>
      </c>
      <c r="G154" s="65">
        <v>9401</v>
      </c>
      <c r="H154" s="67" t="e">
        <f>VLOOKUP(D154,#REF!,2)</f>
        <v>#REF!</v>
      </c>
    </row>
    <row r="155" spans="2:8">
      <c r="B155" s="52">
        <v>149</v>
      </c>
      <c r="C155" s="56" t="s">
        <v>273</v>
      </c>
      <c r="D155" s="56" t="s">
        <v>273</v>
      </c>
      <c r="E155" s="60" t="s">
        <v>209</v>
      </c>
      <c r="F155" s="60" t="s">
        <v>918</v>
      </c>
      <c r="G155" s="65">
        <v>272589</v>
      </c>
      <c r="H155" s="67" t="e">
        <f>VLOOKUP(D155,#REF!,2)</f>
        <v>#REF!</v>
      </c>
    </row>
    <row r="156" spans="2:8">
      <c r="B156" s="52">
        <v>150</v>
      </c>
      <c r="C156" s="56" t="s">
        <v>799</v>
      </c>
      <c r="D156" s="56" t="s">
        <v>799</v>
      </c>
      <c r="E156" s="60" t="s">
        <v>840</v>
      </c>
      <c r="F156" s="60" t="s">
        <v>41</v>
      </c>
      <c r="G156" s="65">
        <v>288971</v>
      </c>
      <c r="H156" s="67" t="e">
        <f>VLOOKUP(D156,#REF!,2)</f>
        <v>#REF!</v>
      </c>
    </row>
    <row r="157" spans="2:8">
      <c r="B157" s="52">
        <v>151</v>
      </c>
      <c r="C157" s="56" t="s">
        <v>799</v>
      </c>
      <c r="D157" s="56" t="s">
        <v>799</v>
      </c>
      <c r="E157" s="60" t="s">
        <v>840</v>
      </c>
      <c r="F157" s="60" t="s">
        <v>918</v>
      </c>
      <c r="G157" s="65">
        <v>445052</v>
      </c>
      <c r="H157" s="67" t="e">
        <f>VLOOKUP(D157,#REF!,2)</f>
        <v>#REF!</v>
      </c>
    </row>
    <row r="158" spans="2:8">
      <c r="B158" s="52">
        <v>152</v>
      </c>
      <c r="C158" s="56" t="s">
        <v>797</v>
      </c>
      <c r="D158" s="56" t="s">
        <v>797</v>
      </c>
      <c r="E158" s="60" t="s">
        <v>102</v>
      </c>
      <c r="F158" s="60" t="s">
        <v>41</v>
      </c>
      <c r="G158" s="65">
        <v>353816</v>
      </c>
      <c r="H158" s="67" t="e">
        <f>VLOOKUP(D158,#REF!,2)</f>
        <v>#REF!</v>
      </c>
    </row>
    <row r="159" spans="2:8">
      <c r="B159" s="52">
        <v>153</v>
      </c>
      <c r="C159" s="56" t="s">
        <v>797</v>
      </c>
      <c r="D159" s="56" t="s">
        <v>797</v>
      </c>
      <c r="E159" s="60" t="s">
        <v>102</v>
      </c>
      <c r="F159" s="60" t="s">
        <v>298</v>
      </c>
      <c r="G159" s="65">
        <v>6608</v>
      </c>
      <c r="H159" s="67" t="e">
        <f>VLOOKUP(D159,#REF!,2)</f>
        <v>#REF!</v>
      </c>
    </row>
    <row r="160" spans="2:8">
      <c r="B160" s="52">
        <v>154</v>
      </c>
      <c r="C160" s="56" t="s">
        <v>797</v>
      </c>
      <c r="D160" s="56" t="s">
        <v>797</v>
      </c>
      <c r="E160" s="60" t="s">
        <v>102</v>
      </c>
      <c r="F160" s="60" t="s">
        <v>918</v>
      </c>
      <c r="G160" s="65">
        <v>416892</v>
      </c>
      <c r="H160" s="67" t="e">
        <f>VLOOKUP(D160,#REF!,2)</f>
        <v>#REF!</v>
      </c>
    </row>
    <row r="161" spans="2:8">
      <c r="B161" s="52">
        <v>155</v>
      </c>
      <c r="C161" s="56" t="s">
        <v>727</v>
      </c>
      <c r="D161" s="56" t="s">
        <v>727</v>
      </c>
      <c r="E161" s="60" t="s">
        <v>139</v>
      </c>
      <c r="F161" s="60" t="s">
        <v>41</v>
      </c>
      <c r="G161" s="65">
        <v>392276</v>
      </c>
      <c r="H161" s="67" t="e">
        <f>VLOOKUP(D161,#REF!,2)</f>
        <v>#REF!</v>
      </c>
    </row>
    <row r="162" spans="2:8">
      <c r="B162" s="52">
        <v>156</v>
      </c>
      <c r="C162" s="56" t="s">
        <v>727</v>
      </c>
      <c r="D162" s="56" t="s">
        <v>727</v>
      </c>
      <c r="E162" s="60" t="s">
        <v>139</v>
      </c>
      <c r="F162" s="60" t="s">
        <v>298</v>
      </c>
      <c r="G162" s="65">
        <v>6792</v>
      </c>
      <c r="H162" s="67" t="e">
        <f>VLOOKUP(D162,#REF!,2)</f>
        <v>#REF!</v>
      </c>
    </row>
    <row r="163" spans="2:8">
      <c r="B163" s="52">
        <v>157</v>
      </c>
      <c r="C163" s="56" t="s">
        <v>727</v>
      </c>
      <c r="D163" s="56" t="s">
        <v>727</v>
      </c>
      <c r="E163" s="60" t="s">
        <v>139</v>
      </c>
      <c r="F163" s="60" t="s">
        <v>918</v>
      </c>
      <c r="G163" s="65">
        <v>515600</v>
      </c>
      <c r="H163" s="67" t="e">
        <f>VLOOKUP(D163,#REF!,2)</f>
        <v>#REF!</v>
      </c>
    </row>
    <row r="164" spans="2:8">
      <c r="B164" s="52">
        <v>158</v>
      </c>
      <c r="C164" s="56" t="s">
        <v>727</v>
      </c>
      <c r="D164" s="56" t="s">
        <v>727</v>
      </c>
      <c r="E164" s="60" t="s">
        <v>139</v>
      </c>
      <c r="F164" s="60" t="s">
        <v>160</v>
      </c>
      <c r="G164" s="65">
        <v>18506</v>
      </c>
      <c r="H164" s="67" t="e">
        <f>VLOOKUP(D164,#REF!,2)</f>
        <v>#REF!</v>
      </c>
    </row>
    <row r="165" spans="2:8">
      <c r="B165" s="52">
        <v>159</v>
      </c>
      <c r="C165" s="56" t="s">
        <v>503</v>
      </c>
      <c r="D165" s="56" t="s">
        <v>503</v>
      </c>
      <c r="E165" s="60" t="s">
        <v>258</v>
      </c>
      <c r="F165" s="60" t="s">
        <v>41</v>
      </c>
      <c r="G165" s="65">
        <v>84028</v>
      </c>
      <c r="H165" s="67" t="e">
        <f>VLOOKUP(D165,#REF!,2)</f>
        <v>#REF!</v>
      </c>
    </row>
    <row r="166" spans="2:8">
      <c r="B166" s="52">
        <v>160</v>
      </c>
      <c r="C166" s="56" t="s">
        <v>197</v>
      </c>
      <c r="D166" s="56" t="s">
        <v>197</v>
      </c>
      <c r="E166" s="60" t="s">
        <v>453</v>
      </c>
      <c r="F166" s="60" t="s">
        <v>41</v>
      </c>
      <c r="G166" s="65">
        <v>1763717</v>
      </c>
      <c r="H166" s="67" t="e">
        <f>VLOOKUP(D166,#REF!,2)</f>
        <v>#REF!</v>
      </c>
    </row>
    <row r="167" spans="2:8">
      <c r="B167" s="52">
        <v>161</v>
      </c>
      <c r="C167" s="56" t="s">
        <v>197</v>
      </c>
      <c r="D167" s="56" t="s">
        <v>197</v>
      </c>
      <c r="E167" s="60" t="s">
        <v>453</v>
      </c>
      <c r="F167" s="60" t="s">
        <v>298</v>
      </c>
      <c r="G167" s="65">
        <v>11529</v>
      </c>
      <c r="H167" s="67" t="e">
        <f>VLOOKUP(D167,#REF!,2)</f>
        <v>#REF!</v>
      </c>
    </row>
    <row r="168" spans="2:8">
      <c r="B168" s="52">
        <v>162</v>
      </c>
      <c r="C168" s="56" t="s">
        <v>197</v>
      </c>
      <c r="D168" s="56" t="s">
        <v>197</v>
      </c>
      <c r="E168" s="60" t="s">
        <v>453</v>
      </c>
      <c r="F168" s="60" t="s">
        <v>918</v>
      </c>
      <c r="G168" s="65">
        <v>2065054</v>
      </c>
      <c r="H168" s="67" t="e">
        <f>VLOOKUP(D168,#REF!,2)</f>
        <v>#REF!</v>
      </c>
    </row>
    <row r="169" spans="2:8">
      <c r="B169" s="52">
        <v>163</v>
      </c>
      <c r="C169" s="56" t="s">
        <v>197</v>
      </c>
      <c r="D169" s="56" t="s">
        <v>197</v>
      </c>
      <c r="E169" s="60" t="s">
        <v>453</v>
      </c>
      <c r="F169" s="60" t="s">
        <v>160</v>
      </c>
      <c r="G169" s="65">
        <v>151128</v>
      </c>
      <c r="H169" s="67" t="e">
        <f>VLOOKUP(D169,#REF!,2)</f>
        <v>#REF!</v>
      </c>
    </row>
    <row r="170" spans="2:8">
      <c r="B170" s="52">
        <v>164</v>
      </c>
      <c r="C170" s="56" t="s">
        <v>524</v>
      </c>
      <c r="D170" s="56" t="s">
        <v>524</v>
      </c>
      <c r="E170" s="60" t="s">
        <v>929</v>
      </c>
      <c r="F170" s="60" t="s">
        <v>996</v>
      </c>
      <c r="G170" s="65">
        <v>130014</v>
      </c>
      <c r="H170" s="67" t="e">
        <f>VLOOKUP(D170,#REF!,2)</f>
        <v>#REF!</v>
      </c>
    </row>
    <row r="171" spans="2:8">
      <c r="B171" s="52">
        <v>165</v>
      </c>
      <c r="C171" s="56" t="s">
        <v>232</v>
      </c>
      <c r="D171" s="56" t="s">
        <v>232</v>
      </c>
      <c r="E171" s="60" t="s">
        <v>928</v>
      </c>
      <c r="F171" s="60" t="s">
        <v>996</v>
      </c>
      <c r="G171" s="65">
        <v>46518</v>
      </c>
      <c r="H171" s="67" t="e">
        <f>VLOOKUP(D171,#REF!,2)</f>
        <v>#REF!</v>
      </c>
    </row>
    <row r="172" spans="2:8">
      <c r="B172" s="52">
        <v>166</v>
      </c>
      <c r="C172" s="56" t="s">
        <v>242</v>
      </c>
      <c r="D172" s="56" t="s">
        <v>242</v>
      </c>
      <c r="E172" s="60" t="s">
        <v>390</v>
      </c>
      <c r="F172" s="60" t="s">
        <v>996</v>
      </c>
      <c r="G172" s="65">
        <v>34924</v>
      </c>
      <c r="H172" s="67" t="e">
        <f>VLOOKUP(D172,#REF!,2)</f>
        <v>#REF!</v>
      </c>
    </row>
    <row r="173" spans="2:8">
      <c r="B173" s="52">
        <v>167</v>
      </c>
      <c r="C173" s="56" t="s">
        <v>69</v>
      </c>
      <c r="D173" s="56" t="s">
        <v>69</v>
      </c>
      <c r="E173" s="60" t="s">
        <v>395</v>
      </c>
      <c r="F173" s="60" t="s">
        <v>996</v>
      </c>
      <c r="G173" s="65">
        <v>201652</v>
      </c>
      <c r="H173" s="67" t="e">
        <f>VLOOKUP(D173,#REF!,2)</f>
        <v>#REF!</v>
      </c>
    </row>
    <row r="174" spans="2:8">
      <c r="B174" s="52">
        <v>168</v>
      </c>
      <c r="C174" s="56" t="s">
        <v>268</v>
      </c>
      <c r="D174" s="56" t="s">
        <v>268</v>
      </c>
      <c r="E174" s="60" t="s">
        <v>979</v>
      </c>
      <c r="F174" s="60" t="s">
        <v>996</v>
      </c>
      <c r="G174" s="65">
        <v>265167</v>
      </c>
      <c r="H174" s="67" t="e">
        <f>VLOOKUP(D174,#REF!,2)</f>
        <v>#REF!</v>
      </c>
    </row>
    <row r="175" spans="2:8">
      <c r="B175" s="52">
        <v>169</v>
      </c>
      <c r="C175" s="56" t="s">
        <v>491</v>
      </c>
      <c r="D175" s="56" t="s">
        <v>491</v>
      </c>
      <c r="E175" s="60" t="s">
        <v>899</v>
      </c>
      <c r="F175" s="60" t="s">
        <v>560</v>
      </c>
      <c r="G175" s="65">
        <v>50495</v>
      </c>
      <c r="H175" s="67" t="e">
        <f>VLOOKUP(D175,#REF!,2)</f>
        <v>#REF!</v>
      </c>
    </row>
    <row r="176" spans="2:8">
      <c r="B176" s="52">
        <v>170</v>
      </c>
      <c r="C176" s="56" t="s">
        <v>789</v>
      </c>
      <c r="D176" s="56" t="s">
        <v>789</v>
      </c>
      <c r="E176" s="60" t="s">
        <v>102</v>
      </c>
      <c r="F176" s="60" t="s">
        <v>560</v>
      </c>
      <c r="G176" s="65">
        <v>58437</v>
      </c>
      <c r="H176" s="67" t="e">
        <f>VLOOKUP(D176,#REF!,2)</f>
        <v>#REF!</v>
      </c>
    </row>
    <row r="177" spans="2:8">
      <c r="B177" s="52">
        <v>171</v>
      </c>
      <c r="C177" s="56" t="s">
        <v>789</v>
      </c>
      <c r="D177" s="56" t="s">
        <v>789</v>
      </c>
      <c r="E177" s="60" t="s">
        <v>102</v>
      </c>
      <c r="F177" s="60" t="s">
        <v>336</v>
      </c>
      <c r="G177" s="65">
        <v>75447</v>
      </c>
      <c r="H177" s="67" t="e">
        <f>VLOOKUP(D177,#REF!,2)</f>
        <v>#REF!</v>
      </c>
    </row>
    <row r="178" spans="2:8">
      <c r="B178" s="52">
        <v>172</v>
      </c>
      <c r="C178" s="56" t="s">
        <v>605</v>
      </c>
      <c r="D178" s="56" t="s">
        <v>605</v>
      </c>
      <c r="E178" s="60" t="s">
        <v>991</v>
      </c>
      <c r="F178" s="60" t="s">
        <v>838</v>
      </c>
      <c r="G178" s="65">
        <v>13546</v>
      </c>
      <c r="H178" s="67" t="e">
        <f>VLOOKUP(D178,#REF!,2)</f>
        <v>#REF!</v>
      </c>
    </row>
    <row r="179" spans="2:8">
      <c r="B179" s="52">
        <v>173</v>
      </c>
      <c r="C179" s="56" t="s">
        <v>605</v>
      </c>
      <c r="D179" s="56" t="s">
        <v>605</v>
      </c>
      <c r="E179" s="60" t="s">
        <v>991</v>
      </c>
      <c r="F179" s="60" t="s">
        <v>560</v>
      </c>
      <c r="G179" s="65">
        <v>65212</v>
      </c>
      <c r="H179" s="67" t="e">
        <f>VLOOKUP(D179,#REF!,2)</f>
        <v>#REF!</v>
      </c>
    </row>
    <row r="180" spans="2:8">
      <c r="B180" s="52">
        <v>174</v>
      </c>
      <c r="C180" s="56" t="s">
        <v>811</v>
      </c>
      <c r="D180" s="56" t="s">
        <v>811</v>
      </c>
      <c r="E180" s="60" t="s">
        <v>992</v>
      </c>
      <c r="F180" s="60" t="s">
        <v>560</v>
      </c>
      <c r="G180" s="65">
        <v>48692</v>
      </c>
      <c r="H180" s="67" t="e">
        <f>VLOOKUP(D180,#REF!,2)</f>
        <v>#REF!</v>
      </c>
    </row>
    <row r="181" spans="2:8">
      <c r="B181" s="52">
        <v>175</v>
      </c>
      <c r="C181" s="56" t="s">
        <v>813</v>
      </c>
      <c r="D181" s="56" t="s">
        <v>813</v>
      </c>
      <c r="E181" s="60" t="s">
        <v>994</v>
      </c>
      <c r="F181" s="60" t="s">
        <v>560</v>
      </c>
      <c r="G181" s="65">
        <v>52261</v>
      </c>
      <c r="H181" s="67" t="e">
        <f>VLOOKUP(D181,#REF!,2)</f>
        <v>#REF!</v>
      </c>
    </row>
    <row r="182" spans="2:8">
      <c r="B182" s="52">
        <v>176</v>
      </c>
      <c r="C182" s="56" t="s">
        <v>378</v>
      </c>
      <c r="D182" s="56" t="s">
        <v>378</v>
      </c>
      <c r="E182" s="60" t="s">
        <v>937</v>
      </c>
      <c r="F182" s="60" t="s">
        <v>160</v>
      </c>
      <c r="G182" s="65">
        <v>77585</v>
      </c>
      <c r="H182" s="67" t="e">
        <f>VLOOKUP(D182,#REF!,2)</f>
        <v>#REF!</v>
      </c>
    </row>
    <row r="183" spans="2:8">
      <c r="B183" s="52">
        <v>177</v>
      </c>
      <c r="C183" s="56" t="s">
        <v>479</v>
      </c>
      <c r="D183" s="56" t="s">
        <v>479</v>
      </c>
      <c r="E183" s="60" t="s">
        <v>282</v>
      </c>
      <c r="F183" s="60" t="s">
        <v>41</v>
      </c>
      <c r="G183" s="65">
        <v>92418</v>
      </c>
      <c r="H183" s="67" t="e">
        <f>VLOOKUP(D183,#REF!,2)</f>
        <v>#REF!</v>
      </c>
    </row>
    <row r="184" spans="2:8">
      <c r="B184" s="52">
        <v>178</v>
      </c>
      <c r="C184" s="56" t="s">
        <v>479</v>
      </c>
      <c r="D184" s="56" t="s">
        <v>479</v>
      </c>
      <c r="E184" s="60" t="s">
        <v>282</v>
      </c>
      <c r="F184" s="60" t="s">
        <v>160</v>
      </c>
      <c r="G184" s="65">
        <v>19431</v>
      </c>
      <c r="H184" s="67" t="e">
        <f>VLOOKUP(D184,#REF!,2)</f>
        <v>#REF!</v>
      </c>
    </row>
    <row r="185" spans="2:8">
      <c r="B185" s="52">
        <v>179</v>
      </c>
      <c r="C185" s="56" t="s">
        <v>700</v>
      </c>
      <c r="D185" s="56" t="s">
        <v>700</v>
      </c>
      <c r="E185" s="60" t="s">
        <v>955</v>
      </c>
      <c r="F185" s="60" t="s">
        <v>41</v>
      </c>
      <c r="G185" s="65">
        <v>297693</v>
      </c>
      <c r="H185" s="67" t="e">
        <f>VLOOKUP(D185,#REF!,2)</f>
        <v>#REF!</v>
      </c>
    </row>
    <row r="186" spans="2:8">
      <c r="B186" s="52">
        <v>180</v>
      </c>
      <c r="C186" s="56" t="s">
        <v>700</v>
      </c>
      <c r="D186" s="56" t="s">
        <v>700</v>
      </c>
      <c r="E186" s="60" t="s">
        <v>955</v>
      </c>
      <c r="F186" s="60" t="s">
        <v>918</v>
      </c>
      <c r="G186" s="65">
        <v>264342</v>
      </c>
      <c r="H186" s="67" t="e">
        <f>VLOOKUP(D186,#REF!,2)</f>
        <v>#REF!</v>
      </c>
    </row>
    <row r="187" spans="2:8">
      <c r="B187" s="52">
        <v>181</v>
      </c>
      <c r="C187" s="56" t="s">
        <v>507</v>
      </c>
      <c r="D187" s="56" t="s">
        <v>507</v>
      </c>
      <c r="E187" s="60" t="s">
        <v>847</v>
      </c>
      <c r="F187" s="60" t="s">
        <v>305</v>
      </c>
      <c r="G187" s="65">
        <v>12236</v>
      </c>
      <c r="H187" s="67" t="e">
        <f>VLOOKUP(D187,#REF!,2)</f>
        <v>#REF!</v>
      </c>
    </row>
    <row r="188" spans="2:8">
      <c r="B188" s="52">
        <v>182</v>
      </c>
      <c r="C188" s="56" t="s">
        <v>776</v>
      </c>
      <c r="D188" s="56" t="s">
        <v>776</v>
      </c>
      <c r="E188" s="60" t="s">
        <v>901</v>
      </c>
      <c r="F188" s="60" t="s">
        <v>41</v>
      </c>
      <c r="G188" s="65">
        <v>62046</v>
      </c>
      <c r="H188" s="67" t="e">
        <f>VLOOKUP(D188,#REF!,2)</f>
        <v>#REF!</v>
      </c>
    </row>
    <row r="189" spans="2:8">
      <c r="B189" s="52">
        <v>183</v>
      </c>
      <c r="C189" s="56" t="s">
        <v>611</v>
      </c>
      <c r="D189" s="56" t="s">
        <v>611</v>
      </c>
      <c r="E189" s="60" t="s">
        <v>833</v>
      </c>
      <c r="F189" s="60" t="s">
        <v>41</v>
      </c>
      <c r="G189" s="65">
        <v>458345</v>
      </c>
      <c r="H189" s="67" t="e">
        <f>VLOOKUP(D189,#REF!,2)</f>
        <v>#REF!</v>
      </c>
    </row>
    <row r="190" spans="2:8">
      <c r="B190" s="52">
        <v>184</v>
      </c>
      <c r="C190" s="56" t="s">
        <v>611</v>
      </c>
      <c r="D190" s="56" t="s">
        <v>611</v>
      </c>
      <c r="E190" s="60" t="s">
        <v>833</v>
      </c>
      <c r="F190" s="60" t="s">
        <v>918</v>
      </c>
      <c r="G190" s="65">
        <v>464300</v>
      </c>
      <c r="H190" s="67" t="e">
        <f>VLOOKUP(D190,#REF!,2)</f>
        <v>#REF!</v>
      </c>
    </row>
    <row r="191" spans="2:8">
      <c r="B191" s="52">
        <v>185</v>
      </c>
      <c r="C191" s="56" t="s">
        <v>611</v>
      </c>
      <c r="D191" s="56" t="s">
        <v>611</v>
      </c>
      <c r="E191" s="60" t="s">
        <v>833</v>
      </c>
      <c r="F191" s="60" t="s">
        <v>160</v>
      </c>
      <c r="G191" s="65">
        <v>31768</v>
      </c>
      <c r="H191" s="67" t="e">
        <f>VLOOKUP(D191,#REF!,2)</f>
        <v>#REF!</v>
      </c>
    </row>
    <row r="192" spans="2:8">
      <c r="B192" s="52">
        <v>186</v>
      </c>
      <c r="C192" s="56" t="s">
        <v>173</v>
      </c>
      <c r="D192" s="56" t="s">
        <v>173</v>
      </c>
      <c r="E192" s="60" t="s">
        <v>406</v>
      </c>
      <c r="F192" s="60" t="s">
        <v>996</v>
      </c>
      <c r="G192" s="65">
        <v>39666</v>
      </c>
      <c r="H192" s="67" t="e">
        <f>VLOOKUP(D192,#REF!,2)</f>
        <v>#REF!</v>
      </c>
    </row>
    <row r="193" spans="2:8">
      <c r="B193" s="52">
        <v>187</v>
      </c>
      <c r="C193" s="56" t="s">
        <v>350</v>
      </c>
      <c r="D193" s="56" t="s">
        <v>350</v>
      </c>
      <c r="E193" s="60" t="s">
        <v>634</v>
      </c>
      <c r="F193" s="60" t="s">
        <v>996</v>
      </c>
      <c r="G193" s="65">
        <v>123870</v>
      </c>
      <c r="H193" s="67" t="e">
        <f>VLOOKUP(D193,#REF!,2)</f>
        <v>#REF!</v>
      </c>
    </row>
    <row r="194" spans="2:8">
      <c r="B194" s="52">
        <v>188</v>
      </c>
      <c r="C194" s="56" t="s">
        <v>418</v>
      </c>
      <c r="D194" s="56" t="s">
        <v>418</v>
      </c>
      <c r="E194" s="60" t="s">
        <v>914</v>
      </c>
      <c r="F194" s="60" t="s">
        <v>160</v>
      </c>
      <c r="G194" s="65">
        <v>80745</v>
      </c>
      <c r="H194" s="67" t="e">
        <f>VLOOKUP(D194,#REF!,2)</f>
        <v>#REF!</v>
      </c>
    </row>
    <row r="195" spans="2:8">
      <c r="B195" s="52">
        <v>189</v>
      </c>
      <c r="C195" s="56" t="s">
        <v>689</v>
      </c>
      <c r="D195" s="56" t="s">
        <v>689</v>
      </c>
      <c r="E195" s="60" t="s">
        <v>868</v>
      </c>
      <c r="F195" s="60" t="s">
        <v>160</v>
      </c>
      <c r="G195" s="65">
        <v>46685</v>
      </c>
      <c r="H195" s="67" t="e">
        <f>VLOOKUP(D195,#REF!,2)</f>
        <v>#REF!</v>
      </c>
    </row>
    <row r="196" spans="2:8">
      <c r="B196" s="52">
        <v>190</v>
      </c>
      <c r="C196" s="56" t="s">
        <v>690</v>
      </c>
      <c r="D196" s="56" t="s">
        <v>690</v>
      </c>
      <c r="E196" s="60" t="s">
        <v>86</v>
      </c>
      <c r="F196" s="60" t="s">
        <v>160</v>
      </c>
      <c r="G196" s="65">
        <v>33286</v>
      </c>
      <c r="H196" s="67" t="e">
        <f>VLOOKUP(D196,#REF!,2)</f>
        <v>#REF!</v>
      </c>
    </row>
    <row r="197" spans="2:8">
      <c r="B197" s="52">
        <v>191</v>
      </c>
      <c r="C197" s="56" t="s">
        <v>688</v>
      </c>
      <c r="D197" s="56" t="s">
        <v>688</v>
      </c>
      <c r="E197" s="60" t="s">
        <v>166</v>
      </c>
      <c r="F197" s="60" t="s">
        <v>41</v>
      </c>
      <c r="G197" s="65">
        <v>137377</v>
      </c>
      <c r="H197" s="67" t="e">
        <f>VLOOKUP(D197,#REF!,2)</f>
        <v>#REF!</v>
      </c>
    </row>
    <row r="198" spans="2:8">
      <c r="B198" s="52">
        <v>192</v>
      </c>
      <c r="C198" s="56" t="s">
        <v>123</v>
      </c>
      <c r="D198" s="56" t="s">
        <v>123</v>
      </c>
      <c r="E198" s="60" t="s">
        <v>571</v>
      </c>
      <c r="F198" s="60" t="s">
        <v>41</v>
      </c>
      <c r="G198" s="65">
        <v>465478</v>
      </c>
      <c r="H198" s="67" t="e">
        <f>VLOOKUP(D198,#REF!,2)</f>
        <v>#REF!</v>
      </c>
    </row>
    <row r="199" spans="2:8">
      <c r="B199" s="52">
        <v>193</v>
      </c>
      <c r="C199" s="56" t="s">
        <v>123</v>
      </c>
      <c r="D199" s="56" t="s">
        <v>123</v>
      </c>
      <c r="E199" s="60" t="s">
        <v>571</v>
      </c>
      <c r="F199" s="60" t="s">
        <v>298</v>
      </c>
      <c r="G199" s="65">
        <v>12475</v>
      </c>
      <c r="H199" s="67" t="e">
        <f>VLOOKUP(D199,#REF!,2)</f>
        <v>#REF!</v>
      </c>
    </row>
    <row r="200" spans="2:8">
      <c r="B200" s="52">
        <v>194</v>
      </c>
      <c r="C200" s="56" t="s">
        <v>123</v>
      </c>
      <c r="D200" s="56" t="s">
        <v>123</v>
      </c>
      <c r="E200" s="60" t="s">
        <v>571</v>
      </c>
      <c r="F200" s="60" t="s">
        <v>918</v>
      </c>
      <c r="G200" s="65">
        <v>391469</v>
      </c>
      <c r="H200" s="67" t="e">
        <f>VLOOKUP(D200,#REF!,2)</f>
        <v>#REF!</v>
      </c>
    </row>
    <row r="201" spans="2:8">
      <c r="B201" s="52">
        <v>195</v>
      </c>
      <c r="C201" s="56" t="s">
        <v>664</v>
      </c>
      <c r="D201" s="56" t="s">
        <v>664</v>
      </c>
      <c r="E201" s="60" t="s">
        <v>812</v>
      </c>
      <c r="F201" s="60" t="s">
        <v>305</v>
      </c>
      <c r="G201" s="65">
        <v>9945</v>
      </c>
      <c r="H201" s="67" t="e">
        <f>VLOOKUP(D201,#REF!,2)</f>
        <v>#REF!</v>
      </c>
    </row>
    <row r="202" spans="2:8">
      <c r="B202" s="52">
        <v>196</v>
      </c>
      <c r="C202" s="56" t="s">
        <v>808</v>
      </c>
      <c r="D202" s="56" t="s">
        <v>808</v>
      </c>
      <c r="E202" s="60" t="s">
        <v>71</v>
      </c>
      <c r="F202" s="60" t="s">
        <v>41</v>
      </c>
      <c r="G202" s="65">
        <v>408742</v>
      </c>
      <c r="H202" s="67" t="e">
        <f>VLOOKUP(D202,#REF!,2)</f>
        <v>#REF!</v>
      </c>
    </row>
    <row r="203" spans="2:8">
      <c r="B203" s="52">
        <v>197</v>
      </c>
      <c r="C203" s="56" t="s">
        <v>808</v>
      </c>
      <c r="D203" s="56" t="s">
        <v>808</v>
      </c>
      <c r="E203" s="60" t="s">
        <v>71</v>
      </c>
      <c r="F203" s="60" t="s">
        <v>918</v>
      </c>
      <c r="G203" s="65">
        <v>397231</v>
      </c>
      <c r="H203" s="67" t="e">
        <f>VLOOKUP(D203,#REF!,2)</f>
        <v>#REF!</v>
      </c>
    </row>
    <row r="204" spans="2:8">
      <c r="B204" s="52">
        <v>198</v>
      </c>
      <c r="C204" s="56" t="s">
        <v>217</v>
      </c>
      <c r="D204" s="56" t="s">
        <v>217</v>
      </c>
      <c r="E204" s="60" t="s">
        <v>486</v>
      </c>
      <c r="F204" s="60" t="s">
        <v>41</v>
      </c>
      <c r="G204" s="65">
        <v>30451</v>
      </c>
      <c r="H204" s="67" t="e">
        <f>VLOOKUP(D204,#REF!,2)</f>
        <v>#REF!</v>
      </c>
    </row>
    <row r="205" spans="2:8">
      <c r="B205" s="52">
        <v>199</v>
      </c>
      <c r="C205" s="56" t="s">
        <v>217</v>
      </c>
      <c r="D205" s="56" t="s">
        <v>217</v>
      </c>
      <c r="E205" s="60" t="s">
        <v>486</v>
      </c>
      <c r="F205" s="60" t="s">
        <v>160</v>
      </c>
      <c r="G205" s="65">
        <v>33097</v>
      </c>
      <c r="H205" s="67" t="e">
        <f>VLOOKUP(D205,#REF!,2)</f>
        <v>#REF!</v>
      </c>
    </row>
    <row r="206" spans="2:8">
      <c r="B206" s="52">
        <v>200</v>
      </c>
      <c r="C206" s="56" t="s">
        <v>248</v>
      </c>
      <c r="D206" s="56" t="s">
        <v>248</v>
      </c>
      <c r="E206" s="60" t="s">
        <v>181</v>
      </c>
      <c r="F206" s="60" t="s">
        <v>838</v>
      </c>
      <c r="G206" s="65">
        <v>50920</v>
      </c>
      <c r="H206" s="67" t="e">
        <f>VLOOKUP(D206,#REF!,2)</f>
        <v>#REF!</v>
      </c>
    </row>
    <row r="207" spans="2:8">
      <c r="B207" s="52">
        <v>201</v>
      </c>
      <c r="C207" s="56" t="s">
        <v>670</v>
      </c>
      <c r="D207" s="56" t="s">
        <v>670</v>
      </c>
      <c r="E207" s="60" t="s">
        <v>531</v>
      </c>
      <c r="F207" s="60" t="s">
        <v>41</v>
      </c>
      <c r="G207" s="65">
        <v>229574</v>
      </c>
      <c r="H207" s="67" t="e">
        <f>VLOOKUP(D207,#REF!,2)</f>
        <v>#REF!</v>
      </c>
    </row>
    <row r="208" spans="2:8">
      <c r="B208" s="52">
        <v>202</v>
      </c>
      <c r="C208" s="56" t="s">
        <v>168</v>
      </c>
      <c r="D208" s="56" t="s">
        <v>168</v>
      </c>
      <c r="E208" s="60" t="s">
        <v>192</v>
      </c>
      <c r="F208" s="60" t="s">
        <v>160</v>
      </c>
      <c r="G208" s="65">
        <v>136745</v>
      </c>
      <c r="H208" s="67" t="e">
        <f>VLOOKUP(D208,#REF!,2)</f>
        <v>#REF!</v>
      </c>
    </row>
    <row r="209" spans="2:8">
      <c r="B209" s="52">
        <v>203</v>
      </c>
      <c r="C209" s="56" t="s">
        <v>680</v>
      </c>
      <c r="D209" s="56" t="s">
        <v>680</v>
      </c>
      <c r="E209" s="60" t="s">
        <v>449</v>
      </c>
      <c r="F209" s="60" t="s">
        <v>41</v>
      </c>
      <c r="G209" s="65">
        <v>110824</v>
      </c>
      <c r="H209" s="67" t="e">
        <f>VLOOKUP(D209,#REF!,2)</f>
        <v>#REF!</v>
      </c>
    </row>
    <row r="210" spans="2:8">
      <c r="B210" s="52">
        <v>204</v>
      </c>
      <c r="C210" s="56" t="s">
        <v>680</v>
      </c>
      <c r="D210" s="56" t="s">
        <v>680</v>
      </c>
      <c r="E210" s="60" t="s">
        <v>449</v>
      </c>
      <c r="F210" s="60" t="s">
        <v>298</v>
      </c>
      <c r="G210" s="65">
        <v>64460</v>
      </c>
      <c r="H210" s="67" t="e">
        <f>VLOOKUP(D210,#REF!,2)</f>
        <v>#REF!</v>
      </c>
    </row>
    <row r="211" spans="2:8">
      <c r="B211" s="52">
        <v>205</v>
      </c>
      <c r="C211" s="56" t="s">
        <v>685</v>
      </c>
      <c r="D211" s="56" t="s">
        <v>685</v>
      </c>
      <c r="E211" s="60" t="s">
        <v>888</v>
      </c>
      <c r="F211" s="60" t="s">
        <v>41</v>
      </c>
      <c r="G211" s="65">
        <v>186461</v>
      </c>
      <c r="H211" s="67" t="e">
        <f>VLOOKUP(D211,#REF!,2)</f>
        <v>#REF!</v>
      </c>
    </row>
    <row r="212" spans="2:8">
      <c r="B212" s="52">
        <v>206</v>
      </c>
      <c r="C212" s="56" t="s">
        <v>685</v>
      </c>
      <c r="D212" s="56" t="s">
        <v>685</v>
      </c>
      <c r="E212" s="60" t="s">
        <v>888</v>
      </c>
      <c r="F212" s="60" t="s">
        <v>298</v>
      </c>
      <c r="G212" s="65">
        <v>29074</v>
      </c>
      <c r="H212" s="67" t="e">
        <f>VLOOKUP(D212,#REF!,2)</f>
        <v>#REF!</v>
      </c>
    </row>
    <row r="213" spans="2:8">
      <c r="B213" s="52">
        <v>207</v>
      </c>
      <c r="C213" s="56" t="s">
        <v>685</v>
      </c>
      <c r="D213" s="56" t="s">
        <v>685</v>
      </c>
      <c r="E213" s="60" t="s">
        <v>888</v>
      </c>
      <c r="F213" s="60" t="s">
        <v>918</v>
      </c>
      <c r="G213" s="65">
        <v>209077</v>
      </c>
      <c r="H213" s="67" t="e">
        <f>VLOOKUP(D213,#REF!,2)</f>
        <v>#REF!</v>
      </c>
    </row>
    <row r="214" spans="2:8">
      <c r="B214" s="52">
        <v>208</v>
      </c>
      <c r="C214" s="56" t="s">
        <v>469</v>
      </c>
      <c r="D214" s="56" t="s">
        <v>469</v>
      </c>
      <c r="E214" s="60" t="s">
        <v>323</v>
      </c>
      <c r="F214" s="60" t="s">
        <v>41</v>
      </c>
      <c r="G214" s="65">
        <v>64365</v>
      </c>
      <c r="H214" s="67" t="e">
        <f>VLOOKUP(D214,#REF!,2)</f>
        <v>#REF!</v>
      </c>
    </row>
    <row r="215" spans="2:8">
      <c r="B215" s="52">
        <v>209</v>
      </c>
      <c r="C215" s="56" t="s">
        <v>469</v>
      </c>
      <c r="D215" s="56" t="s">
        <v>469</v>
      </c>
      <c r="E215" s="60" t="s">
        <v>323</v>
      </c>
      <c r="F215" s="60" t="s">
        <v>160</v>
      </c>
      <c r="G215" s="65">
        <v>73373</v>
      </c>
      <c r="H215" s="67" t="e">
        <f>VLOOKUP(D215,#REF!,2)</f>
        <v>#REF!</v>
      </c>
    </row>
    <row r="216" spans="2:8">
      <c r="B216" s="52">
        <v>210</v>
      </c>
      <c r="C216" s="56" t="s">
        <v>682</v>
      </c>
      <c r="D216" s="56" t="s">
        <v>682</v>
      </c>
      <c r="E216" s="60" t="s">
        <v>930</v>
      </c>
      <c r="F216" s="60" t="s">
        <v>996</v>
      </c>
      <c r="G216" s="65">
        <v>49069</v>
      </c>
      <c r="H216" s="67" t="e">
        <f>VLOOKUP(D216,#REF!,2)</f>
        <v>#REF!</v>
      </c>
    </row>
    <row r="217" spans="2:8">
      <c r="B217" s="52">
        <v>211</v>
      </c>
      <c r="C217" s="56" t="s">
        <v>684</v>
      </c>
      <c r="D217" s="56" t="s">
        <v>684</v>
      </c>
      <c r="E217" s="60" t="s">
        <v>798</v>
      </c>
      <c r="F217" s="60" t="s">
        <v>996</v>
      </c>
      <c r="G217" s="65">
        <v>26996</v>
      </c>
      <c r="H217" s="67" t="e">
        <f>VLOOKUP(D217,#REF!,2)</f>
        <v>#REF!</v>
      </c>
    </row>
    <row r="218" spans="2:8">
      <c r="B218" s="52">
        <v>212</v>
      </c>
      <c r="C218" s="56" t="s">
        <v>328</v>
      </c>
      <c r="D218" s="56" t="s">
        <v>328</v>
      </c>
      <c r="E218" s="60" t="s">
        <v>20</v>
      </c>
      <c r="F218" s="60" t="s">
        <v>838</v>
      </c>
      <c r="G218" s="65">
        <v>28343</v>
      </c>
      <c r="H218" s="67" t="e">
        <f>VLOOKUP(D218,#REF!,2)</f>
        <v>#REF!</v>
      </c>
    </row>
    <row r="219" spans="2:8">
      <c r="B219" s="52">
        <v>213</v>
      </c>
      <c r="C219" s="56" t="s">
        <v>328</v>
      </c>
      <c r="D219" s="56" t="s">
        <v>328</v>
      </c>
      <c r="E219" s="60" t="s">
        <v>20</v>
      </c>
      <c r="F219" s="60" t="s">
        <v>560</v>
      </c>
      <c r="G219" s="65">
        <v>3815</v>
      </c>
      <c r="H219" s="67" t="e">
        <f>VLOOKUP(D219,#REF!,2)</f>
        <v>#REF!</v>
      </c>
    </row>
    <row r="220" spans="2:8">
      <c r="B220" s="52">
        <v>214</v>
      </c>
      <c r="C220" s="56" t="s">
        <v>538</v>
      </c>
      <c r="D220" s="56" t="s">
        <v>538</v>
      </c>
      <c r="E220" s="60" t="s">
        <v>939</v>
      </c>
      <c r="F220" s="60" t="s">
        <v>305</v>
      </c>
      <c r="G220" s="65">
        <v>164314</v>
      </c>
      <c r="H220" s="67" t="e">
        <f>VLOOKUP(D220,#REF!,2)</f>
        <v>#REF!</v>
      </c>
    </row>
    <row r="221" spans="2:8">
      <c r="B221" s="52">
        <v>215</v>
      </c>
      <c r="C221" s="56" t="s">
        <v>538</v>
      </c>
      <c r="D221" s="56" t="s">
        <v>538</v>
      </c>
      <c r="E221" s="60" t="s">
        <v>939</v>
      </c>
      <c r="F221" s="60" t="s">
        <v>919</v>
      </c>
      <c r="G221" s="65">
        <v>1225</v>
      </c>
      <c r="H221" s="67" t="e">
        <f>VLOOKUP(D221,#REF!,2)</f>
        <v>#REF!</v>
      </c>
    </row>
    <row r="222" spans="2:8">
      <c r="B222" s="52">
        <v>216</v>
      </c>
      <c r="C222" s="56" t="s">
        <v>5</v>
      </c>
      <c r="D222" s="56" t="s">
        <v>5</v>
      </c>
      <c r="E222" s="60" t="s">
        <v>174</v>
      </c>
      <c r="F222" s="60" t="s">
        <v>160</v>
      </c>
      <c r="G222" s="65">
        <v>28218</v>
      </c>
      <c r="H222" s="67" t="e">
        <f>VLOOKUP(D222,#REF!,2)</f>
        <v>#REF!</v>
      </c>
    </row>
    <row r="223" spans="2:8">
      <c r="B223" s="52">
        <v>217</v>
      </c>
      <c r="C223" s="56" t="s">
        <v>281</v>
      </c>
      <c r="D223" s="56" t="s">
        <v>281</v>
      </c>
      <c r="E223" s="60" t="s">
        <v>881</v>
      </c>
      <c r="F223" s="60" t="s">
        <v>160</v>
      </c>
      <c r="G223" s="65">
        <v>30020</v>
      </c>
      <c r="H223" s="67" t="e">
        <f>VLOOKUP(D223,#REF!,2)</f>
        <v>#REF!</v>
      </c>
    </row>
    <row r="224" spans="2:8">
      <c r="B224" s="52">
        <v>218</v>
      </c>
      <c r="C224" s="56" t="s">
        <v>356</v>
      </c>
      <c r="D224" s="56" t="s">
        <v>356</v>
      </c>
      <c r="E224" s="60" t="s">
        <v>412</v>
      </c>
      <c r="F224" s="60" t="s">
        <v>160</v>
      </c>
      <c r="G224" s="65">
        <v>79755</v>
      </c>
      <c r="H224" s="67" t="e">
        <f>VLOOKUP(D224,#REF!,2)</f>
        <v>#REF!</v>
      </c>
    </row>
    <row r="225" spans="2:8">
      <c r="B225" s="52">
        <v>219</v>
      </c>
      <c r="C225" s="56" t="s">
        <v>672</v>
      </c>
      <c r="D225" s="56" t="s">
        <v>672</v>
      </c>
      <c r="E225" s="60" t="s">
        <v>226</v>
      </c>
      <c r="F225" s="60" t="s">
        <v>305</v>
      </c>
      <c r="G225" s="65">
        <v>32412</v>
      </c>
      <c r="H225" s="67" t="e">
        <f>VLOOKUP(D225,#REF!,2)</f>
        <v>#REF!</v>
      </c>
    </row>
    <row r="226" spans="2:8">
      <c r="B226" s="52">
        <v>220</v>
      </c>
      <c r="C226" s="56" t="s">
        <v>672</v>
      </c>
      <c r="D226" s="56" t="s">
        <v>672</v>
      </c>
      <c r="E226" s="60" t="s">
        <v>226</v>
      </c>
      <c r="F226" s="60" t="s">
        <v>919</v>
      </c>
      <c r="G226" s="65">
        <v>1543</v>
      </c>
      <c r="H226" s="67" t="e">
        <f>VLOOKUP(D226,#REF!,2)</f>
        <v>#REF!</v>
      </c>
    </row>
    <row r="227" spans="2:8">
      <c r="B227" s="52">
        <v>221</v>
      </c>
      <c r="C227" s="56" t="s">
        <v>494</v>
      </c>
      <c r="D227" s="56" t="s">
        <v>494</v>
      </c>
      <c r="E227" s="60" t="s">
        <v>488</v>
      </c>
      <c r="F227" s="60" t="s">
        <v>305</v>
      </c>
      <c r="G227" s="65">
        <v>56958</v>
      </c>
      <c r="H227" s="67" t="e">
        <f>VLOOKUP(D227,#REF!,2)</f>
        <v>#REF!</v>
      </c>
    </row>
    <row r="228" spans="2:8">
      <c r="B228" s="52">
        <v>222</v>
      </c>
      <c r="C228" s="56" t="s">
        <v>267</v>
      </c>
      <c r="D228" s="56" t="s">
        <v>267</v>
      </c>
      <c r="E228" s="60" t="s">
        <v>498</v>
      </c>
      <c r="F228" s="60" t="s">
        <v>305</v>
      </c>
      <c r="G228" s="65">
        <v>30909</v>
      </c>
      <c r="H228" s="67" t="e">
        <f>VLOOKUP(D228,#REF!,2)</f>
        <v>#REF!</v>
      </c>
    </row>
    <row r="229" spans="2:8">
      <c r="B229" s="52">
        <v>223</v>
      </c>
      <c r="C229" s="56" t="s">
        <v>228</v>
      </c>
      <c r="D229" s="56" t="s">
        <v>228</v>
      </c>
      <c r="E229" s="60" t="s">
        <v>0</v>
      </c>
      <c r="F229" s="60" t="s">
        <v>305</v>
      </c>
      <c r="G229" s="65">
        <v>466</v>
      </c>
      <c r="H229" s="67" t="e">
        <f>VLOOKUP(D229,#REF!,2)</f>
        <v>#REF!</v>
      </c>
    </row>
    <row r="230" spans="2:8">
      <c r="B230" s="52">
        <v>224</v>
      </c>
      <c r="C230" s="56" t="s">
        <v>223</v>
      </c>
      <c r="D230" s="56" t="s">
        <v>223</v>
      </c>
      <c r="E230" s="60" t="s">
        <v>603</v>
      </c>
      <c r="F230" s="60" t="s">
        <v>305</v>
      </c>
      <c r="G230" s="65">
        <v>29858</v>
      </c>
      <c r="H230" s="67" t="e">
        <f>VLOOKUP(D230,#REF!,2)</f>
        <v>#REF!</v>
      </c>
    </row>
    <row r="231" spans="2:8">
      <c r="B231" s="52">
        <v>225</v>
      </c>
      <c r="C231" s="56" t="s">
        <v>210</v>
      </c>
      <c r="D231" s="56" t="s">
        <v>210</v>
      </c>
      <c r="E231" s="60" t="s">
        <v>353</v>
      </c>
      <c r="F231" s="60" t="s">
        <v>298</v>
      </c>
      <c r="G231" s="65">
        <v>1769</v>
      </c>
      <c r="H231" s="67" t="e">
        <f>VLOOKUP(D231,#REF!,2)</f>
        <v>#REF!</v>
      </c>
    </row>
    <row r="232" spans="2:8">
      <c r="B232" s="52">
        <v>226</v>
      </c>
      <c r="C232" s="56" t="s">
        <v>787</v>
      </c>
      <c r="D232" s="56" t="s">
        <v>787</v>
      </c>
      <c r="E232" s="60" t="s">
        <v>972</v>
      </c>
      <c r="F232" s="60" t="s">
        <v>298</v>
      </c>
      <c r="G232" s="65">
        <v>10322</v>
      </c>
      <c r="H232" s="67" t="e">
        <f>VLOOKUP(D232,#REF!,2)</f>
        <v>#REF!</v>
      </c>
    </row>
    <row r="233" spans="2:8">
      <c r="B233" s="52">
        <v>227</v>
      </c>
      <c r="C233" s="56" t="s">
        <v>392</v>
      </c>
      <c r="D233" s="56" t="s">
        <v>392</v>
      </c>
      <c r="E233" s="60" t="s">
        <v>371</v>
      </c>
      <c r="F233" s="60" t="s">
        <v>996</v>
      </c>
      <c r="G233" s="65">
        <v>68984</v>
      </c>
      <c r="H233" s="67" t="e">
        <f>VLOOKUP(D233,#REF!,2)</f>
        <v>#REF!</v>
      </c>
    </row>
    <row r="234" spans="2:8">
      <c r="B234" s="52">
        <v>228</v>
      </c>
      <c r="C234" s="56" t="s">
        <v>279</v>
      </c>
      <c r="D234" s="56" t="s">
        <v>279</v>
      </c>
      <c r="E234" s="60" t="s">
        <v>353</v>
      </c>
      <c r="F234" s="60" t="s">
        <v>996</v>
      </c>
      <c r="G234" s="65">
        <v>76109</v>
      </c>
      <c r="H234" s="67" t="e">
        <f>VLOOKUP(D234,#REF!,2)</f>
        <v>#REF!</v>
      </c>
    </row>
    <row r="235" spans="2:8">
      <c r="B235" s="52">
        <v>229</v>
      </c>
      <c r="C235" s="56" t="s">
        <v>784</v>
      </c>
      <c r="D235" s="56" t="s">
        <v>784</v>
      </c>
      <c r="E235" s="60" t="s">
        <v>872</v>
      </c>
      <c r="F235" s="60" t="s">
        <v>996</v>
      </c>
      <c r="G235" s="65">
        <v>55532</v>
      </c>
      <c r="H235" s="67" t="e">
        <f>VLOOKUP(D235,#REF!,2)</f>
        <v>#REF!</v>
      </c>
    </row>
    <row r="236" spans="2:8">
      <c r="B236" s="52">
        <v>230</v>
      </c>
      <c r="C236" s="56" t="s">
        <v>786</v>
      </c>
      <c r="D236" s="56" t="s">
        <v>786</v>
      </c>
      <c r="E236" s="60" t="s">
        <v>972</v>
      </c>
      <c r="F236" s="60" t="s">
        <v>996</v>
      </c>
      <c r="G236" s="65">
        <v>83911</v>
      </c>
      <c r="H236" s="67" t="e">
        <f>VLOOKUP(D236,#REF!,2)</f>
        <v>#REF!</v>
      </c>
    </row>
    <row r="237" spans="2:8">
      <c r="B237" s="52">
        <v>231</v>
      </c>
      <c r="C237" s="56" t="s">
        <v>783</v>
      </c>
      <c r="D237" s="56" t="s">
        <v>783</v>
      </c>
      <c r="E237" s="60" t="s">
        <v>697</v>
      </c>
      <c r="F237" s="60" t="s">
        <v>305</v>
      </c>
      <c r="G237" s="65">
        <v>93859</v>
      </c>
      <c r="H237" s="67" t="e">
        <f>VLOOKUP(D237,#REF!,2)</f>
        <v>#REF!</v>
      </c>
    </row>
    <row r="238" spans="2:8">
      <c r="B238" s="52">
        <v>232</v>
      </c>
      <c r="C238" s="56" t="s">
        <v>482</v>
      </c>
      <c r="D238" s="56" t="s">
        <v>482</v>
      </c>
      <c r="E238" s="60" t="s">
        <v>358</v>
      </c>
      <c r="F238" s="60" t="s">
        <v>706</v>
      </c>
      <c r="G238" s="65">
        <v>22256</v>
      </c>
      <c r="H238" s="67" t="e">
        <f>VLOOKUP(D238,#REF!,2)</f>
        <v>#REF!</v>
      </c>
    </row>
    <row r="239" spans="2:8">
      <c r="B239" s="52">
        <v>233</v>
      </c>
      <c r="C239" s="56" t="s">
        <v>482</v>
      </c>
      <c r="D239" s="56" t="s">
        <v>482</v>
      </c>
      <c r="E239" s="60" t="s">
        <v>358</v>
      </c>
      <c r="F239" s="60" t="s">
        <v>160</v>
      </c>
      <c r="G239" s="65">
        <v>69245</v>
      </c>
      <c r="H239" s="67" t="e">
        <f>VLOOKUP(D239,#REF!,2)</f>
        <v>#REF!</v>
      </c>
    </row>
    <row r="240" spans="2:8">
      <c r="B240" s="52">
        <v>234</v>
      </c>
      <c r="C240" s="56" t="s">
        <v>108</v>
      </c>
      <c r="D240" s="56" t="s">
        <v>108</v>
      </c>
      <c r="E240" s="60" t="s">
        <v>22</v>
      </c>
      <c r="F240" s="60" t="s">
        <v>160</v>
      </c>
      <c r="G240" s="65">
        <v>124675</v>
      </c>
      <c r="H240" s="67" t="e">
        <f>VLOOKUP(D240,#REF!,2)</f>
        <v>#REF!</v>
      </c>
    </row>
    <row r="241" spans="2:8">
      <c r="B241" s="52">
        <v>235</v>
      </c>
      <c r="C241" s="56" t="s">
        <v>283</v>
      </c>
      <c r="D241" s="56" t="s">
        <v>283</v>
      </c>
      <c r="E241" s="60" t="s">
        <v>170</v>
      </c>
      <c r="F241" s="60" t="s">
        <v>160</v>
      </c>
      <c r="G241" s="65">
        <v>34885</v>
      </c>
      <c r="H241" s="67" t="e">
        <f>VLOOKUP(D241,#REF!,2)</f>
        <v>#REF!</v>
      </c>
    </row>
    <row r="242" spans="2:8">
      <c r="B242" s="52">
        <v>236</v>
      </c>
      <c r="C242" s="56" t="s">
        <v>212</v>
      </c>
      <c r="D242" s="56" t="s">
        <v>212</v>
      </c>
      <c r="E242" s="60" t="s">
        <v>280</v>
      </c>
      <c r="F242" s="60" t="s">
        <v>305</v>
      </c>
      <c r="G242" s="65">
        <v>14083</v>
      </c>
      <c r="H242" s="67" t="e">
        <f>VLOOKUP(D242,#REF!,2)</f>
        <v>#REF!</v>
      </c>
    </row>
    <row r="243" spans="2:8">
      <c r="B243" s="52">
        <v>237</v>
      </c>
      <c r="C243" s="56" t="s">
        <v>212</v>
      </c>
      <c r="D243" s="56" t="s">
        <v>212</v>
      </c>
      <c r="E243" s="60" t="s">
        <v>280</v>
      </c>
      <c r="F243" s="60" t="s">
        <v>569</v>
      </c>
      <c r="G243" s="65">
        <v>575</v>
      </c>
      <c r="H243" s="67" t="e">
        <f>VLOOKUP(D243,#REF!,2)</f>
        <v>#REF!</v>
      </c>
    </row>
    <row r="244" spans="2:8">
      <c r="B244" s="52">
        <v>238</v>
      </c>
      <c r="C244" s="56" t="s">
        <v>212</v>
      </c>
      <c r="D244" s="56" t="s">
        <v>212</v>
      </c>
      <c r="E244" s="60" t="s">
        <v>280</v>
      </c>
      <c r="F244" s="60" t="s">
        <v>919</v>
      </c>
      <c r="G244" s="65">
        <v>10383</v>
      </c>
      <c r="H244" s="67" t="e">
        <f>VLOOKUP(D244,#REF!,2)</f>
        <v>#REF!</v>
      </c>
    </row>
    <row r="245" spans="2:8">
      <c r="B245" s="52">
        <v>239</v>
      </c>
      <c r="C245" s="56" t="s">
        <v>579</v>
      </c>
      <c r="D245" s="56" t="s">
        <v>579</v>
      </c>
      <c r="E245" s="60" t="s">
        <v>750</v>
      </c>
      <c r="F245" s="60" t="s">
        <v>160</v>
      </c>
      <c r="G245" s="65">
        <v>11837</v>
      </c>
      <c r="H245" s="67" t="e">
        <f>VLOOKUP(D245,#REF!,2)</f>
        <v>#REF!</v>
      </c>
    </row>
    <row r="246" spans="2:8">
      <c r="B246" s="52">
        <v>240</v>
      </c>
      <c r="C246" s="56" t="s">
        <v>652</v>
      </c>
      <c r="D246" s="56" t="s">
        <v>652</v>
      </c>
      <c r="E246" s="60" t="s">
        <v>817</v>
      </c>
      <c r="F246" s="60" t="s">
        <v>305</v>
      </c>
      <c r="G246" s="65">
        <v>18898</v>
      </c>
      <c r="H246" s="67" t="e">
        <f>VLOOKUP(D246,#REF!,2)</f>
        <v>#REF!</v>
      </c>
    </row>
    <row r="247" spans="2:8">
      <c r="B247" s="52">
        <v>241</v>
      </c>
      <c r="C247" s="56" t="s">
        <v>387</v>
      </c>
      <c r="D247" s="56" t="s">
        <v>387</v>
      </c>
      <c r="E247" s="60" t="s">
        <v>714</v>
      </c>
      <c r="F247" s="60" t="s">
        <v>160</v>
      </c>
      <c r="G247" s="65">
        <v>47899</v>
      </c>
      <c r="H247" s="67" t="e">
        <f>VLOOKUP(D247,#REF!,2)</f>
        <v>#REF!</v>
      </c>
    </row>
    <row r="248" spans="2:8">
      <c r="B248" s="52">
        <v>242</v>
      </c>
      <c r="C248" s="56" t="s">
        <v>505</v>
      </c>
      <c r="D248" s="56" t="s">
        <v>505</v>
      </c>
      <c r="E248" s="60" t="s">
        <v>941</v>
      </c>
      <c r="F248" s="60" t="s">
        <v>160</v>
      </c>
      <c r="G248" s="65">
        <v>34720</v>
      </c>
      <c r="H248" s="67" t="e">
        <f>VLOOKUP(D248,#REF!,2)</f>
        <v>#REF!</v>
      </c>
    </row>
    <row r="249" spans="2:8">
      <c r="B249" s="52">
        <v>243</v>
      </c>
      <c r="C249" s="56" t="s">
        <v>208</v>
      </c>
      <c r="D249" s="56" t="s">
        <v>208</v>
      </c>
      <c r="E249" s="60" t="s">
        <v>732</v>
      </c>
      <c r="F249" s="60" t="s">
        <v>41</v>
      </c>
      <c r="G249" s="65">
        <v>163166</v>
      </c>
      <c r="H249" s="67" t="e">
        <f>VLOOKUP(D249,#REF!,2)</f>
        <v>#REF!</v>
      </c>
    </row>
    <row r="250" spans="2:8">
      <c r="B250" s="52">
        <v>244</v>
      </c>
      <c r="C250" s="56" t="s">
        <v>208</v>
      </c>
      <c r="D250" s="56" t="s">
        <v>208</v>
      </c>
      <c r="E250" s="60" t="s">
        <v>732</v>
      </c>
      <c r="F250" s="60" t="s">
        <v>298</v>
      </c>
      <c r="G250" s="65">
        <v>132621</v>
      </c>
      <c r="H250" s="67" t="e">
        <f>VLOOKUP(D250,#REF!,2)</f>
        <v>#REF!</v>
      </c>
    </row>
    <row r="251" spans="2:8">
      <c r="B251" s="52">
        <v>245</v>
      </c>
      <c r="C251" s="56" t="s">
        <v>423</v>
      </c>
      <c r="D251" s="56" t="s">
        <v>423</v>
      </c>
      <c r="E251" s="60" t="s">
        <v>950</v>
      </c>
      <c r="F251" s="60" t="s">
        <v>41</v>
      </c>
      <c r="G251" s="65">
        <v>28016</v>
      </c>
      <c r="H251" s="67" t="e">
        <f>VLOOKUP(D251,#REF!,2)</f>
        <v>#REF!</v>
      </c>
    </row>
    <row r="252" spans="2:8">
      <c r="B252" s="52">
        <v>246</v>
      </c>
      <c r="C252" s="56" t="s">
        <v>448</v>
      </c>
      <c r="D252" s="56" t="s">
        <v>448</v>
      </c>
      <c r="E252" s="60" t="s">
        <v>535</v>
      </c>
      <c r="F252" s="60" t="s">
        <v>298</v>
      </c>
      <c r="G252" s="65">
        <v>31399</v>
      </c>
      <c r="H252" s="67" t="e">
        <f>VLOOKUP(D252,#REF!,2)</f>
        <v>#REF!</v>
      </c>
    </row>
    <row r="253" spans="2:8">
      <c r="B253" s="52">
        <v>247</v>
      </c>
      <c r="C253" s="56" t="s">
        <v>61</v>
      </c>
      <c r="D253" s="56" t="s">
        <v>61</v>
      </c>
      <c r="E253" s="60" t="s">
        <v>701</v>
      </c>
      <c r="F253" s="60" t="s">
        <v>41</v>
      </c>
      <c r="G253" s="65">
        <v>10329</v>
      </c>
      <c r="H253" s="67" t="e">
        <f>VLOOKUP(D253,#REF!,2)</f>
        <v>#REF!</v>
      </c>
    </row>
    <row r="254" spans="2:8">
      <c r="B254" s="52">
        <v>248</v>
      </c>
      <c r="C254" s="56" t="s">
        <v>61</v>
      </c>
      <c r="D254" s="56" t="s">
        <v>61</v>
      </c>
      <c r="E254" s="60" t="s">
        <v>701</v>
      </c>
      <c r="F254" s="60" t="s">
        <v>160</v>
      </c>
      <c r="G254" s="65">
        <v>1073</v>
      </c>
      <c r="H254" s="67" t="e">
        <f>VLOOKUP(D254,#REF!,2)</f>
        <v>#REF!</v>
      </c>
    </row>
    <row r="255" spans="2:8">
      <c r="B255" s="52">
        <v>249</v>
      </c>
      <c r="C255" s="56" t="s">
        <v>677</v>
      </c>
      <c r="D255" s="56" t="s">
        <v>677</v>
      </c>
      <c r="E255" s="60" t="s">
        <v>535</v>
      </c>
      <c r="F255" s="60" t="s">
        <v>996</v>
      </c>
      <c r="G255" s="65">
        <v>208300</v>
      </c>
      <c r="H255" s="67" t="e">
        <f>VLOOKUP(D255,#REF!,2)</f>
        <v>#REF!</v>
      </c>
    </row>
    <row r="256" spans="2:8">
      <c r="B256" s="52">
        <v>250</v>
      </c>
      <c r="C256" s="56" t="s">
        <v>683</v>
      </c>
      <c r="D256" s="56" t="s">
        <v>683</v>
      </c>
      <c r="E256" s="60" t="s">
        <v>384</v>
      </c>
      <c r="F256" s="60" t="s">
        <v>706</v>
      </c>
      <c r="G256" s="65">
        <v>80741</v>
      </c>
      <c r="H256" s="67" t="e">
        <f>VLOOKUP(D256,#REF!,2)</f>
        <v>#REF!</v>
      </c>
    </row>
    <row r="257" spans="2:8">
      <c r="B257" s="52">
        <v>251</v>
      </c>
      <c r="C257" s="56" t="s">
        <v>683</v>
      </c>
      <c r="D257" s="56" t="s">
        <v>683</v>
      </c>
      <c r="E257" s="60" t="s">
        <v>438</v>
      </c>
      <c r="F257" s="60" t="s">
        <v>706</v>
      </c>
      <c r="G257" s="65">
        <v>109448</v>
      </c>
      <c r="H257" s="67" t="e">
        <f>VLOOKUP(D257,#REF!,2)</f>
        <v>#REF!</v>
      </c>
    </row>
    <row r="258" spans="2:8">
      <c r="B258" s="52">
        <v>252</v>
      </c>
      <c r="C258" s="56" t="s">
        <v>792</v>
      </c>
      <c r="D258" s="56" t="s">
        <v>792</v>
      </c>
      <c r="E258" s="60" t="s">
        <v>944</v>
      </c>
      <c r="F258" s="60" t="s">
        <v>41</v>
      </c>
      <c r="G258" s="65">
        <v>129420</v>
      </c>
      <c r="H258" s="67" t="e">
        <f>VLOOKUP(D258,#REF!,2)</f>
        <v>#REF!</v>
      </c>
    </row>
    <row r="259" spans="2:8">
      <c r="B259" s="52">
        <v>253</v>
      </c>
      <c r="C259" s="56" t="s">
        <v>647</v>
      </c>
      <c r="D259" s="56" t="s">
        <v>647</v>
      </c>
      <c r="E259" s="60" t="s">
        <v>945</v>
      </c>
      <c r="F259" s="60" t="s">
        <v>569</v>
      </c>
      <c r="G259" s="65">
        <v>86506</v>
      </c>
      <c r="H259" s="67" t="e">
        <f>VLOOKUP(D259,#REF!,2)</f>
        <v>#REF!</v>
      </c>
    </row>
    <row r="260" spans="2:8">
      <c r="B260" s="52">
        <v>254</v>
      </c>
      <c r="C260" s="56" t="s">
        <v>770</v>
      </c>
      <c r="D260" s="56" t="s">
        <v>770</v>
      </c>
      <c r="E260" s="60" t="s">
        <v>220</v>
      </c>
      <c r="F260" s="60" t="s">
        <v>305</v>
      </c>
      <c r="G260" s="65">
        <v>5772</v>
      </c>
      <c r="H260" s="67" t="e">
        <f>VLOOKUP(D260,#REF!,2)</f>
        <v>#REF!</v>
      </c>
    </row>
    <row r="261" spans="2:8">
      <c r="B261" s="52">
        <v>255</v>
      </c>
      <c r="C261" s="56" t="s">
        <v>668</v>
      </c>
      <c r="D261" s="56" t="s">
        <v>668</v>
      </c>
      <c r="E261" s="60" t="s">
        <v>867</v>
      </c>
      <c r="F261" s="60" t="s">
        <v>160</v>
      </c>
      <c r="G261" s="65">
        <v>100950</v>
      </c>
      <c r="H261" s="67" t="e">
        <f>VLOOKUP(D261,#REF!,2)</f>
        <v>#REF!</v>
      </c>
    </row>
    <row r="262" spans="2:8">
      <c r="B262" s="52">
        <v>256</v>
      </c>
      <c r="C262" s="56" t="s">
        <v>667</v>
      </c>
      <c r="D262" s="56" t="s">
        <v>667</v>
      </c>
      <c r="E262" s="60" t="s">
        <v>567</v>
      </c>
      <c r="F262" s="60" t="s">
        <v>160</v>
      </c>
      <c r="G262" s="65">
        <v>49365</v>
      </c>
      <c r="H262" s="67" t="e">
        <f>VLOOKUP(D262,#REF!,2)</f>
        <v>#REF!</v>
      </c>
    </row>
    <row r="263" spans="2:8">
      <c r="B263" s="52">
        <v>257</v>
      </c>
      <c r="C263" s="56" t="s">
        <v>34</v>
      </c>
      <c r="D263" s="56" t="s">
        <v>34</v>
      </c>
      <c r="E263" s="60" t="s">
        <v>573</v>
      </c>
      <c r="F263" s="60" t="s">
        <v>160</v>
      </c>
      <c r="G263" s="65">
        <v>25935</v>
      </c>
      <c r="H263" s="67" t="e">
        <f>VLOOKUP(D263,#REF!,2)</f>
        <v>#REF!</v>
      </c>
    </row>
    <row r="264" spans="2:8">
      <c r="B264" s="52">
        <v>258</v>
      </c>
      <c r="C264" s="56" t="s">
        <v>238</v>
      </c>
      <c r="D264" s="56" t="s">
        <v>238</v>
      </c>
      <c r="E264" s="60" t="s">
        <v>221</v>
      </c>
      <c r="F264" s="60" t="s">
        <v>560</v>
      </c>
      <c r="G264" s="65">
        <v>100124</v>
      </c>
      <c r="H264" s="67" t="e">
        <f>VLOOKUP(D264,#REF!,2)</f>
        <v>#REF!</v>
      </c>
    </row>
    <row r="265" spans="2:8">
      <c r="B265" s="52">
        <v>259</v>
      </c>
      <c r="C265" s="56" t="s">
        <v>824</v>
      </c>
      <c r="D265" s="56" t="s">
        <v>824</v>
      </c>
      <c r="E265" s="60" t="s">
        <v>112</v>
      </c>
      <c r="F265" s="60" t="s">
        <v>560</v>
      </c>
      <c r="G265" s="65">
        <v>59854</v>
      </c>
      <c r="H265" s="67" t="e">
        <f>VLOOKUP(D265,#REF!,2)</f>
        <v>#REF!</v>
      </c>
    </row>
    <row r="266" spans="2:8">
      <c r="B266" s="52">
        <v>260</v>
      </c>
      <c r="C266" s="56" t="s">
        <v>313</v>
      </c>
      <c r="D266" s="56" t="s">
        <v>313</v>
      </c>
      <c r="E266" s="60" t="s">
        <v>348</v>
      </c>
      <c r="F266" s="60" t="s">
        <v>706</v>
      </c>
      <c r="G266" s="65">
        <v>24528</v>
      </c>
      <c r="H266" s="67" t="e">
        <f>VLOOKUP(D266,#REF!,2)</f>
        <v>#REF!</v>
      </c>
    </row>
    <row r="267" spans="2:8">
      <c r="B267" s="52">
        <v>261</v>
      </c>
      <c r="C267" s="56" t="s">
        <v>128</v>
      </c>
      <c r="D267" s="56" t="s">
        <v>128</v>
      </c>
      <c r="E267" s="60" t="s">
        <v>947</v>
      </c>
      <c r="F267" s="60" t="s">
        <v>41</v>
      </c>
      <c r="G267" s="65">
        <v>67963</v>
      </c>
      <c r="H267" s="67" t="e">
        <f>VLOOKUP(D267,#REF!,2)</f>
        <v>#REF!</v>
      </c>
    </row>
    <row r="268" spans="2:8">
      <c r="B268" s="52">
        <v>262</v>
      </c>
      <c r="C268" s="56" t="s">
        <v>696</v>
      </c>
      <c r="D268" s="56" t="s">
        <v>696</v>
      </c>
      <c r="E268" s="60" t="s">
        <v>36</v>
      </c>
      <c r="F268" s="60" t="s">
        <v>41</v>
      </c>
      <c r="G268" s="65">
        <v>48240</v>
      </c>
      <c r="H268" s="67" t="e">
        <f>VLOOKUP(D268,#REF!,2)</f>
        <v>#REF!</v>
      </c>
    </row>
    <row r="269" spans="2:8">
      <c r="B269" s="52">
        <v>263</v>
      </c>
      <c r="C269" s="56" t="s">
        <v>696</v>
      </c>
      <c r="D269" s="56" t="s">
        <v>696</v>
      </c>
      <c r="E269" s="60" t="s">
        <v>36</v>
      </c>
      <c r="F269" s="60" t="s">
        <v>160</v>
      </c>
      <c r="G269" s="65">
        <v>34225</v>
      </c>
      <c r="H269" s="67" t="e">
        <f>VLOOKUP(D269,#REF!,2)</f>
        <v>#REF!</v>
      </c>
    </row>
    <row r="270" spans="2:8">
      <c r="B270" s="52">
        <v>264</v>
      </c>
      <c r="C270" s="56" t="s">
        <v>35</v>
      </c>
      <c r="D270" s="56" t="s">
        <v>35</v>
      </c>
      <c r="E270" s="60" t="s">
        <v>609</v>
      </c>
      <c r="F270" s="60" t="s">
        <v>996</v>
      </c>
      <c r="G270" s="65">
        <v>55356</v>
      </c>
      <c r="H270" s="67" t="e">
        <f>VLOOKUP(D270,#REF!,2)</f>
        <v>#REF!</v>
      </c>
    </row>
  </sheetData>
  <autoFilter ref="B6:H270">
    <sortState ref="B8:H657">
      <sortCondition descending="1" ref="H7:H657"/>
    </sortState>
  </autoFilter>
  <sortState ref="B7:H657">
    <sortCondition descending="1" ref="H7:H657"/>
  </sortState>
  <mergeCells count="7">
    <mergeCell ref="B5:B6"/>
    <mergeCell ref="C5:C6"/>
    <mergeCell ref="D5:D6"/>
    <mergeCell ref="E5:E6"/>
    <mergeCell ref="F5:F6"/>
    <mergeCell ref="G5:G6"/>
    <mergeCell ref="H5:H6"/>
  </mergeCells>
  <phoneticPr fontId="11"/>
  <pageMargins left="0.7" right="0.7" top="0.75" bottom="0.75" header="0.3" footer="0.3"/>
  <pageSetup paperSize="9" scale="5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別紙様式４</vt:lpstr>
      <vt:lpstr>交付額一覧（事業所計）</vt:lpstr>
      <vt:lpstr xml:space="preserve">交付額一覧（５月サービス別） </vt:lpstr>
      <vt:lpstr>★計画書より算出交付決定額（ソート用）</vt:lpstr>
      <vt:lpstr>交付額一覧（２～４月サービス別）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増村　伸宏</dc:creator>
  <cp:lastModifiedBy>小畑　勇貴</cp:lastModifiedBy>
  <cp:lastPrinted>2024-07-11T10:23:10Z</cp:lastPrinted>
  <dcterms:created xsi:type="dcterms:W3CDTF">2022-05-17T01:58:56Z</dcterms:created>
  <dcterms:modified xsi:type="dcterms:W3CDTF">2024-07-19T09:32:11Z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2024-07-19T09:32:11Z</vt:filetime>
  </property>
</Properties>
</file>