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260331C7-B906-477E-896E-76B9CD1F4FC8}" xr6:coauthVersionLast="46" xr6:coauthVersionMax="46" xr10:uidLastSave="{00000000-0000-0000-0000-000000000000}"/>
  <bookViews>
    <workbookView xWindow="2820" yWindow="450" windowWidth="15195" windowHeight="13875" xr2:uid="{9C09C42A-AB66-47B4-B104-3B310C2CBA62}"/>
  </bookViews>
  <sheets>
    <sheet name="簡易水道" sheetId="1" r:id="rId1"/>
    <sheet name="下水道" sheetId="2" r:id="rId2"/>
    <sheet name="介護サービス（指定介護老人福祉施設）" sheetId="3" r:id="rId3"/>
    <sheet name="介護サービス（老人短期入所施設）" sheetId="4" r:id="rId4"/>
    <sheet name="介護サービス（老人デイサービスセンター）" sheetId="5" r:id="rId5"/>
  </sheets>
  <externalReferences>
    <externalReference r:id="rId6"/>
    <externalReference r:id="rId7"/>
    <externalReference r:id="rId8"/>
    <externalReference r:id="rId9"/>
    <externalReference r:id="rId10"/>
  </externalReferences>
  <definedNames>
    <definedName name="_xlnm.Print_Area" localSheetId="1">下水道!$A$1:$BS$315</definedName>
    <definedName name="_xlnm.Print_Area" localSheetId="2">'介護サービス（指定介護老人福祉施設）'!$A$1:$BS$315</definedName>
    <definedName name="_xlnm.Print_Area" localSheetId="4">'介護サービス（老人デイサービスセンター）'!$A$1:$BS$315</definedName>
    <definedName name="_xlnm.Print_Area" localSheetId="3">'介護サービス（老人短期入所施設）'!$A$1:$BS$315</definedName>
    <definedName name="_xlnm.Print_Area" localSheetId="0">簡易水道!$A$1:$BS$315</definedName>
    <definedName name="業種名" localSheetId="1">[2]選択肢!$K$2:$K$19</definedName>
    <definedName name="業種名" localSheetId="2">[3]選択肢!$K$2:$K$19</definedName>
    <definedName name="業種名" localSheetId="4">[5]選択肢!$K$2:$K$19</definedName>
    <definedName name="業種名" localSheetId="3">[4]選択肢!$K$2:$K$19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<sst xmlns="http://schemas.openxmlformats.org/spreadsheetml/2006/main" count="935" uniqueCount="85">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</sst>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878A5D-83BB-4849-87B2-41E2C4D915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715B4E-1E2F-4135-BC6E-700EA3A7CA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558839-B412-42B1-9B41-0FA9DF39E5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C73AED6-53CD-4C33-BC60-2E30080269E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3454746-9008-4020-A3F1-AEDC287C3F7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E2BADE55-046E-46EB-A0AB-0922B1B350F4}"/>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B9C0A9A6-E698-4C7C-9FC6-F0CB0053BC06}"/>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1B39BBE-BFF7-4A4D-A3C2-A2E65FA551F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7A111D1-3EA5-47CB-B0E3-4928F4C8E552}"/>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80C85E1F-9244-4857-8195-72E21DB28A8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284799D8-0E95-4A8D-98A8-3C8E42430B6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A35CC351-5C5D-49C7-BA24-448605825AF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022AA88-57F9-43C3-A8A6-8BAC8B5369D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CE4D4C73-A69F-4556-8056-1F10045C53BA}"/>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D175B3E6-9A71-4B6D-91AE-52AF4E42EAE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9086017-4E45-4A56-A608-0D4D48A138DD}"/>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DF25501E-1D88-4A52-A8C0-19D0E564F218}"/>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29901FC3-013D-4711-9BFB-25672A4ABFF5}"/>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5422C654-0FB3-44BD-A697-7EB9E9CE463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B9D3304-036E-4C90-BD61-D5D7F7B7476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252CC0F-BFE2-40F7-B616-9A004BF5EC4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D9AB839-D6CF-48B0-9237-427A9D3245C8}"/>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B8EC89A9-7B1A-4FD4-88FF-BCA5626D05E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14679B1-6A24-4B73-AF24-FDA97FC42C33}"/>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A1018803-AABE-47F3-83D9-64AEDAE6D68A}"/>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D09384-3C7C-4ECA-9ECD-2E44500A31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DF253D-EFFD-4C93-A321-CF891A608D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E65D54-5042-4338-AD6F-A32ABA7F2F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66596DDB-9700-45D5-BCF2-83EFE933957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4CD088A-537A-4CF1-A9D3-B0AAFE878CA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38DDC648-F6B0-4174-9DC5-49D285EE382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73570D74-DC33-4180-8D5F-DA6A10200B37}"/>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D64F2F33-E30D-46BD-A578-2A8B3EA4401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A5FBA031-5078-477E-B131-B8F756EFDE37}"/>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5D985C2-3E70-4CE6-AB58-BD8C37D849D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32E93516-93C1-47E7-95BB-9A300E2FC4C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66FFB66-BF13-4819-A9C0-3434371D8CA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8AC38173-E3A0-4737-B651-738FAF645E1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2A2722C-4406-4BDA-9C35-BD00EC0646B5}"/>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B864F66-08C7-4113-BB4C-BCF519FBE85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771315C-D2E6-426C-BEA3-48B6CB1475F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04683730-7F0D-41A9-9255-7253D61DD8E4}"/>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A5FC5196-A812-4A61-A0F5-DF53BD73A02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682E81B-33CC-4682-8440-24285F211B47}"/>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A6D291E6-EB83-4104-B6AF-840C4E10D29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D2D040B-3C81-4D22-9196-7717594F1C6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24D26FC5-1B5D-4669-8F28-1BC7EC4AC7D3}"/>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B8A498F6-9161-4DD7-816C-E0D54A2020C8}"/>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FD7357D0-9C7E-4DA9-80D3-7025B90714B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915E9F4-A083-44E6-B059-62708507B43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DAD8F3-761B-4FFC-85BD-A83A2FAD40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03FEB7-D084-4722-BC6C-A5D5E45016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392349-6A8E-424B-9319-9726C71B80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A97D7D3-3745-4B43-822E-940E4B39C82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E3A9477-9B40-4211-97B0-1BC71C2D4FE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25543919-5299-4BF3-B26B-F23C2936A57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B2C040E3-BA6F-4CCB-8948-6E87F58E05A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A83D61F7-D077-466B-8B99-04B46D4DF4F4}"/>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0974AC2-8406-41F8-9EF5-27A7ABBA4C35}"/>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C5857D2-DE90-4771-BD3A-AB4F18D1605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ED9F2C39-976D-4020-89F6-74E246E6041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63AA3C39-3170-4BE4-9E4A-CB592B94B8A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77E44C78-9AA3-4F1E-9978-EB35A8AE1FD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98ECBE40-E84E-40B2-A077-AE9CD88450B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A27163C-232E-42B5-B401-4B70A3CB3544}"/>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9E46996-13B8-4B95-93CD-7AAFEADC1405}"/>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2ABD84DA-323E-4D7C-8316-CEAE45465A7A}"/>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3B6CA53-6CDB-4987-B9FD-813BFE67222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4ECB471-BF1F-4F23-BEA2-CFD446AEB6F6}"/>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9FE2BED-9306-4710-9ED1-19D4FCD2DEA7}"/>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EC2B44C2-6DEB-409B-85AC-7DA3969C05B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5E19BAF5-EADD-43C0-A02E-B327D31786B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8472888D-DE12-4ABE-A668-BF32987F2F0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A32023D9-0A1E-4022-B538-622E9B32AF99}"/>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D6B3C793-7954-4377-B846-4356F6736A3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77EB97-126C-4D44-B023-02846806B9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2A96F8-9728-4672-9FD0-7478BDFFEE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13BA46-E0D9-49F1-8303-AE7A456F623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95639766-4D0F-4DB6-BE9E-4FA0FF14B17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B9906FD-8FD7-4E92-BC89-08156DD4BF2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22145855-043A-465F-937D-2B598A3A6D9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968E91DC-2019-4D2D-99C3-EC7FDBB1633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C3B849D4-6EE5-49F2-92A1-A206D0742728}"/>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65E3DE6-6223-4CF4-BC44-E938F8CA683A}"/>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8141A6EC-EA62-421F-93BE-4D8BFA83C3C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6C9CD5A1-B784-4561-8609-B2A0A073493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D17BCDA-F890-48BF-9239-140B039F38F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5D7833BB-4A58-4EE1-97BB-F28A3CB1D17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154CA6E-049F-451C-97DA-0465535B26C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A18A0FE-AA6E-4A94-AAD9-9B5B2E35B73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369CF1C-28E5-4D6B-BFF2-B25D5761426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E8A81E2C-37F7-4E22-9360-1541D44C2514}"/>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F77A4233-9F7B-4021-8638-5303F62C832E}"/>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2E6D1390-36CE-4251-9D54-650FAF12280E}"/>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513FC94C-0216-4F77-9F54-CDD3E514B552}"/>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A5F15BA4-CE36-4636-A462-2DF6E402A26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93248B8A-A23F-46AA-929B-4CA156417EEE}"/>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E57BB26-A1F1-4656-85ED-63E3CA61ECB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1DBDA39-A270-41A6-AE36-EA88BEBFAAF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4CFC180C-78CB-4FA9-9BBD-43C8BCD6C23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68836B-9243-4E76-BD69-F6867BE1FA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D9D3CE-606B-47F8-AE78-E20605130E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D427329-1918-4DD5-8954-0ED69FB324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A0B84DE-751F-43D8-855E-5646B66D20D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7A92684-0962-4CE3-8E71-EF88B9D306E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C31D40C-4F1B-412B-AA7C-823A70AB9BAE}"/>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C60AAD6A-0D60-4E33-9378-9D77F5740ED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AC985EF-9E35-4D3D-A8CF-CD16CCCA3F9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B67EEBD6-575B-4C15-BE2E-846BE2B244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082C91B-5B2D-4BFD-B40D-0FF1A8294A3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984E935B-123C-48F4-932A-9123CE739BC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F232E28-6AFD-4A89-90F2-E062C4104CA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D68F3948-DA99-4DCB-A474-6839973D9F7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C8BCCDA-D9EB-4702-9FCB-EEB1667914C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437BD923-FAD4-4D9E-8D5B-F53DDCB06F9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895A4AA4-92B9-4E08-8C07-61DDC62C0A1F}"/>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70920C6-D3F5-4C40-99EE-2764C1E3FF56}"/>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43E083BB-15EE-4503-BC21-B8BF8B73AF9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99FF6BF-DA7E-4081-9DCA-5FEC18194E52}"/>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38A7351D-6EB8-4387-8BC8-1F66E925B31D}"/>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4A1D8A3-DCB5-4DD1-AC9D-18B0D692CFA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0E23ECF-263F-46A8-A046-D23BA9FEABD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538844F2-8633-449E-AD6A-3977EF770C0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B194917-F33B-4AB5-B00A-338C7F75AB7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B64ED2A0-220D-4489-863C-D1155A718A54}"/>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5%20&#26481;&#25104;&#28716;&#26449;&#9675;\03%20&#35519;&#26619;&#31080;%20&#65288;R3&#25244;&#26412;&#25913;&#38761;&#35519;&#26619;&#65289;&#65288;&#31777;&#26131;&#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5%20&#26481;&#25104;&#28716;&#26449;&#9675;\03%20&#35519;&#26619;&#31080;%20&#65288;R3&#25244;&#26412;&#25913;&#38761;&#35519;&#26619;&#65289;&#65288;&#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25%20&#26481;&#25104;&#28716;&#26449;&#9675;\&#12304;0917&#20462;&#27491;&#12305;03+&#35519;&#26619;&#31080;+&#65288;R3&#25244;&#26412;&#25913;&#38761;&#35519;&#26619;&#65289;&#65288;&#32769;&#20154;&#31119;&#31049;&#26045;&#353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25%20&#26481;&#25104;&#28716;&#26449;&#9675;\&#12304;0917&#20462;&#27491;&#12305;03+&#35519;&#26619;&#31080;+&#65288;R3&#25244;&#26412;&#25913;&#38761;&#35519;&#26619;&#65289;&#65288;&#32769;&#20154;&#30701;&#26399;&#20837;&#25152;&#65289;&#6528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25%20&#26481;&#25104;&#28716;&#26449;&#9675;\&#12304;0917&#20462;&#27491;&#12305;&#9313;03+&#35519;&#26619;&#31080;+&#65288;R3&#25244;&#26412;&#25913;&#38761;&#35519;&#26619;&#65289;&#65288;&#32769;&#20154;&#12487;&#12452;&#12469;&#12540;&#12499;&#12473;&#6528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東成瀬村</v>
          </cell>
        </row>
        <row r="17">
          <cell r="F17" t="str">
            <v>簡易水道事業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老朽化した既設水道施設を統廃合する更新事業を実施中であることから、経営体制及び手法を変更することは困難と考える。
民間等の活用を図るには、事業規模が小さすぎるため事業者にとってメリットが無い。また、ノウハウをもった事業者も無いことから現行の経営体制・手法としている。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東成瀬村</v>
          </cell>
        </row>
        <row r="17">
          <cell r="F17" t="str">
            <v>下水道事業</v>
          </cell>
          <cell r="W17" t="str">
            <v>特定地域排水処理施設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今後料金改定等が必要になると考えているが、現行の経営体制・手法で事業経営実施できているため。</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東成瀬村</v>
          </cell>
        </row>
        <row r="17">
          <cell r="F17" t="str">
            <v>介護サービス事業</v>
          </cell>
          <cell r="W17" t="str">
            <v>指定介護老人福祉施設</v>
          </cell>
          <cell r="BD17" t="str">
            <v>●</v>
          </cell>
        </row>
        <row r="19">
          <cell r="F19" t="str">
            <v>介護保険特別会計</v>
          </cell>
        </row>
        <row r="43">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村職員を指定管理者雇用へ切替えするとともに、段階的に庁舎等へ引き上げ、人件費の削減を図った。
（令和元年度で0人）</v>
          </cell>
        </row>
        <row r="313">
          <cell r="G313" t="str">
            <v xml:space="preserve"> </v>
          </cell>
          <cell r="U313" t="str">
            <v>平成</v>
          </cell>
          <cell r="X313">
            <v>27</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東成瀬村</v>
          </cell>
        </row>
        <row r="17">
          <cell r="F17" t="str">
            <v>介護サービス事業</v>
          </cell>
          <cell r="W17" t="str">
            <v>老人短期入所施設</v>
          </cell>
          <cell r="BD17" t="str">
            <v>●</v>
          </cell>
        </row>
        <row r="19">
          <cell r="F19" t="str">
            <v>介護保険特別会計</v>
          </cell>
        </row>
        <row r="43">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村職員を指定管理者雇用へ切替えするとともに、段階的に庁舎等へ引き上げ、人件費の削減を図った。
（令和元年度で0人）</v>
          </cell>
        </row>
        <row r="313">
          <cell r="G313" t="str">
            <v xml:space="preserve"> </v>
          </cell>
          <cell r="U313" t="str">
            <v>平成</v>
          </cell>
          <cell r="X313">
            <v>27</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東成瀬村</v>
          </cell>
        </row>
        <row r="17">
          <cell r="F17" t="str">
            <v>介護サービス事業</v>
          </cell>
          <cell r="W17" t="str">
            <v>老人デイサービスセンター</v>
          </cell>
          <cell r="BD17" t="str">
            <v>●</v>
          </cell>
        </row>
        <row r="19">
          <cell r="F19" t="str">
            <v>介護保険特別会計</v>
          </cell>
        </row>
        <row r="43">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村職員を指定管理者雇用へ切替えするとともに、段階的に庁舎等へ引き上げ、人件費の削減を図った。
（令和元年度で0人）</v>
          </cell>
        </row>
        <row r="313">
          <cell r="G313" t="str">
            <v xml:space="preserve"> </v>
          </cell>
          <cell r="U313" t="str">
            <v>平成</v>
          </cell>
          <cell r="X313">
            <v>27</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0A4A-6957-4E00-8162-8BCF17315852}">
  <sheetPr>
    <pageSetUpPr fitToPage="1"/>
  </sheetPr>
  <dimension ref="A1:CN315"/>
  <sheetViews>
    <sheetView showZeros="0" tabSelected="1" view="pageBreakPreview" zoomScale="60" zoomScaleNormal="55" workbookViewId="0">
      <selection activeCell="AY122" sqref="AY122:BD12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東成瀬村</v>
      </c>
      <c r="D11" s="8"/>
      <c r="E11" s="8"/>
      <c r="F11" s="8"/>
      <c r="G11" s="8"/>
      <c r="H11" s="8"/>
      <c r="I11" s="8"/>
      <c r="J11" s="8"/>
      <c r="K11" s="8"/>
      <c r="L11" s="8"/>
      <c r="M11" s="8"/>
      <c r="N11" s="8"/>
      <c r="O11" s="8"/>
      <c r="P11" s="8"/>
      <c r="Q11" s="8"/>
      <c r="R11" s="8"/>
      <c r="S11" s="8"/>
      <c r="T11" s="8"/>
      <c r="U11" s="22" t="str">
        <f>IF(COUNTIF([1]回答表!F17,"*")&gt;0,[1]回答表!F17,"")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老朽化した既設水道施設を統廃合する更新事業を実施中であることから、経営体制及び手法を変更することは困難と考える。
民間等の活用を図るには、事業規模が小さすぎるため事業者にとってメリットが無い。また、ノウハウをもった事業者も無いことから現行の経営体制・手法としている。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FB5D-952A-4AA0-8FD0-2D93DCFC413D}">
  <sheetPr>
    <pageSetUpPr fitToPage="1"/>
  </sheetPr>
  <dimension ref="A1:CN315"/>
  <sheetViews>
    <sheetView showZeros="0" view="pageBreakPreview" zoomScale="60" zoomScaleNormal="55" workbookViewId="0">
      <selection activeCell="D36" sqref="D36:M39"/>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東成瀬村</v>
      </c>
      <c r="D11" s="8"/>
      <c r="E11" s="8"/>
      <c r="F11" s="8"/>
      <c r="G11" s="8"/>
      <c r="H11" s="8"/>
      <c r="I11" s="8"/>
      <c r="J11" s="8"/>
      <c r="K11" s="8"/>
      <c r="L11" s="8"/>
      <c r="M11" s="8"/>
      <c r="N11" s="8"/>
      <c r="O11" s="8"/>
      <c r="P11" s="8"/>
      <c r="Q11" s="8"/>
      <c r="R11" s="8"/>
      <c r="S11" s="8"/>
      <c r="T11" s="8"/>
      <c r="U11" s="22" t="str">
        <f>IF(COUNTIF([2]回答表!F17,"*")&gt;0,[2]回答表!F17,"")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特定地域排水処理施設</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今後料金改定等が必要になると考えているが、現行の経営体制・手法で事業経営実施できているため。</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13E7-DCF8-462D-8328-077101EDF094}">
  <sheetPr>
    <pageSetUpPr fitToPage="1"/>
  </sheetPr>
  <dimension ref="A1:CN315"/>
  <sheetViews>
    <sheetView showZeros="0" view="pageBreakPreview" zoomScale="60" zoomScaleNormal="55" workbookViewId="0">
      <selection activeCell="Y20" sqref="Y20:AZ22"/>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東成瀬村</v>
      </c>
      <c r="D11" s="8"/>
      <c r="E11" s="8"/>
      <c r="F11" s="8"/>
      <c r="G11" s="8"/>
      <c r="H11" s="8"/>
      <c r="I11" s="8"/>
      <c r="J11" s="8"/>
      <c r="K11" s="8"/>
      <c r="L11" s="8"/>
      <c r="M11" s="8"/>
      <c r="N11" s="8"/>
      <c r="O11" s="8"/>
      <c r="P11" s="8"/>
      <c r="Q11" s="8"/>
      <c r="R11" s="8"/>
      <c r="S11" s="8"/>
      <c r="T11" s="8"/>
      <c r="U11" s="22" t="str">
        <f>IF(COUNTIF([3]回答表!F17,"*")&gt;0,[3]回答表!F17,"")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IF(COUNTIF([3]回答表!F19,"*")&gt;0,[3]回答表!F19,"")</f>
        <v>介護保険特別会計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
      </c>
      <c r="S24" s="80"/>
      <c r="T24" s="80"/>
      <c r="U24" s="80"/>
      <c r="V24" s="80"/>
      <c r="W24" s="80"/>
      <c r="X24" s="81"/>
      <c r="Y24" s="79" t="str">
        <f>IF([3]回答表!R46="●","●","")</f>
        <v>●</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v>
      </c>
      <c r="O200" s="131"/>
      <c r="P200" s="131"/>
      <c r="Q200" s="132"/>
      <c r="R200" s="119"/>
      <c r="S200" s="119"/>
      <c r="T200" s="119"/>
      <c r="U200" s="133" t="str">
        <f>IF([3]回答表!X46="●",[3]回答表!B307,IF([3]回答表!AA46="●",[3]回答表!B324,""))</f>
        <v>村職員を指定管理者雇用へ切替えするとともに、段階的に庁舎等へ引き上げ、人件費の削減を図った。
（令和元年度で0人）</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xml:space="preserve"> </v>
      </c>
      <c r="AN203" s="83"/>
      <c r="AO203" s="83"/>
      <c r="AP203" s="83"/>
      <c r="AQ203" s="83"/>
      <c r="AR203" s="83"/>
      <c r="AS203" s="83"/>
      <c r="AT203" s="153"/>
      <c r="AU203" s="82" t="str">
        <f>IF([3]回答表!X46="●",[3]回答表!G314,IF([3]回答表!AA46="●",[3]回答表!G331,""))</f>
        <v>●</v>
      </c>
      <c r="AV203" s="83"/>
      <c r="AW203" s="83"/>
      <c r="AX203" s="83"/>
      <c r="AY203" s="83"/>
      <c r="AZ203" s="83"/>
      <c r="BA203" s="83"/>
      <c r="BB203" s="153"/>
      <c r="BC203" s="120"/>
      <c r="BD203" s="109"/>
      <c r="BE203" s="109"/>
      <c r="BF203" s="150">
        <f>IF([3]回答表!X46="●",[3]回答表!X313,IF([3]回答表!AA46="●",[3]回答表!X330,""))</f>
        <v>27</v>
      </c>
      <c r="BG203" s="151"/>
      <c r="BH203" s="151"/>
      <c r="BI203" s="151"/>
      <c r="BJ203" s="150">
        <f>IF([3]回答表!X46="●",[3]回答表!X314,IF([3]回答表!AA46="●",[3]回答表!X331,""))</f>
        <v>4</v>
      </c>
      <c r="BK203" s="151"/>
      <c r="BL203" s="151"/>
      <c r="BM203" s="152"/>
      <c r="BN203" s="150">
        <f>IF([3]回答表!X46="●",[3]回答表!X315,IF([3]回答表!AA46="●",[3]回答表!X332,""))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4DD6-F315-4018-8108-E74266094FAE}">
  <sheetPr>
    <pageSetUpPr fitToPage="1"/>
  </sheetPr>
  <dimension ref="A1:CN315"/>
  <sheetViews>
    <sheetView showZeros="0" view="pageBreakPreview" zoomScale="60" zoomScaleNormal="55" workbookViewId="0">
      <selection activeCell="Y27" sqref="Y2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東成瀬村</v>
      </c>
      <c r="D11" s="8"/>
      <c r="E11" s="8"/>
      <c r="F11" s="8"/>
      <c r="G11" s="8"/>
      <c r="H11" s="8"/>
      <c r="I11" s="8"/>
      <c r="J11" s="8"/>
      <c r="K11" s="8"/>
      <c r="L11" s="8"/>
      <c r="M11" s="8"/>
      <c r="N11" s="8"/>
      <c r="O11" s="8"/>
      <c r="P11" s="8"/>
      <c r="Q11" s="8"/>
      <c r="R11" s="8"/>
      <c r="S11" s="8"/>
      <c r="T11" s="8"/>
      <c r="U11" s="22" t="str">
        <f>IF(COUNTIF([4]回答表!F17,"*")&gt;0,[4]回答表!F17,"")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老人短期入所施設</v>
      </c>
      <c r="AP11" s="10"/>
      <c r="AQ11" s="10"/>
      <c r="AR11" s="10"/>
      <c r="AS11" s="10"/>
      <c r="AT11" s="10"/>
      <c r="AU11" s="10"/>
      <c r="AV11" s="10"/>
      <c r="AW11" s="10"/>
      <c r="AX11" s="10"/>
      <c r="AY11" s="10"/>
      <c r="AZ11" s="10"/>
      <c r="BA11" s="10"/>
      <c r="BB11" s="10"/>
      <c r="BC11" s="10"/>
      <c r="BD11" s="10"/>
      <c r="BE11" s="10"/>
      <c r="BF11" s="11"/>
      <c r="BG11" s="21" t="str">
        <f>IF(COUNTIF([4]回答表!F19,"*")&gt;0,[4]回答表!F19,"")</f>
        <v>介護保険特別会計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v>
      </c>
      <c r="O200" s="131"/>
      <c r="P200" s="131"/>
      <c r="Q200" s="132"/>
      <c r="R200" s="119"/>
      <c r="S200" s="119"/>
      <c r="T200" s="119"/>
      <c r="U200" s="133" t="str">
        <f>IF([4]回答表!X46="●",[4]回答表!B307,IF([4]回答表!AA46="●",[4]回答表!B324,""))</f>
        <v>村職員を指定管理者雇用へ切替えするとともに、段階的に庁舎等へ引き上げ、人件費の削減を図った。
（令和元年度で0人）</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xml:space="preserve"> </v>
      </c>
      <c r="AN203" s="83"/>
      <c r="AO203" s="83"/>
      <c r="AP203" s="83"/>
      <c r="AQ203" s="83"/>
      <c r="AR203" s="83"/>
      <c r="AS203" s="83"/>
      <c r="AT203" s="153"/>
      <c r="AU203" s="82" t="str">
        <f>IF([4]回答表!X46="●",[4]回答表!G314,IF([4]回答表!AA46="●",[4]回答表!G331,""))</f>
        <v>●</v>
      </c>
      <c r="AV203" s="83"/>
      <c r="AW203" s="83"/>
      <c r="AX203" s="83"/>
      <c r="AY203" s="83"/>
      <c r="AZ203" s="83"/>
      <c r="BA203" s="83"/>
      <c r="BB203" s="153"/>
      <c r="BC203" s="120"/>
      <c r="BD203" s="109"/>
      <c r="BE203" s="109"/>
      <c r="BF203" s="150">
        <f>IF([4]回答表!X46="●",[4]回答表!X313,IF([4]回答表!AA46="●",[4]回答表!X330,""))</f>
        <v>27</v>
      </c>
      <c r="BG203" s="151"/>
      <c r="BH203" s="151"/>
      <c r="BI203" s="151"/>
      <c r="BJ203" s="150">
        <f>IF([4]回答表!X46="●",[4]回答表!X314,IF([4]回答表!AA46="●",[4]回答表!X331,""))</f>
        <v>4</v>
      </c>
      <c r="BK203" s="151"/>
      <c r="BL203" s="151"/>
      <c r="BM203" s="152"/>
      <c r="BN203" s="150">
        <f>IF([4]回答表!X46="●",[4]回答表!X315,IF([4]回答表!AA46="●",[4]回答表!X332,""))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7DDE-8449-4CA3-9AF1-89424C83136C}">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東成瀬村</v>
      </c>
      <c r="D11" s="8"/>
      <c r="E11" s="8"/>
      <c r="F11" s="8"/>
      <c r="G11" s="8"/>
      <c r="H11" s="8"/>
      <c r="I11" s="8"/>
      <c r="J11" s="8"/>
      <c r="K11" s="8"/>
      <c r="L11" s="8"/>
      <c r="M11" s="8"/>
      <c r="N11" s="8"/>
      <c r="O11" s="8"/>
      <c r="P11" s="8"/>
      <c r="Q11" s="8"/>
      <c r="R11" s="8"/>
      <c r="S11" s="8"/>
      <c r="T11" s="8"/>
      <c r="U11" s="22" t="str">
        <f>IF(COUNTIF([5]回答表!F17,"*")&gt;0,[5]回答表!F17,"")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IF(COUNTIF([5]回答表!F19,"*")&gt;0,[5]回答表!F19,"")</f>
        <v>介護保険特別会計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
      </c>
      <c r="S24" s="80"/>
      <c r="T24" s="80"/>
      <c r="U24" s="80"/>
      <c r="V24" s="80"/>
      <c r="W24" s="80"/>
      <c r="X24" s="81"/>
      <c r="Y24" s="79" t="str">
        <f>IF([5]回答表!R46="●","●","")</f>
        <v>●</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v>
      </c>
      <c r="O200" s="131"/>
      <c r="P200" s="131"/>
      <c r="Q200" s="132"/>
      <c r="R200" s="119"/>
      <c r="S200" s="119"/>
      <c r="T200" s="119"/>
      <c r="U200" s="133" t="str">
        <f>IF([5]回答表!X46="●",[5]回答表!B307,IF([5]回答表!AA46="●",[5]回答表!B324,""))</f>
        <v>村職員を指定管理者雇用へ切替えするとともに、段階的に庁舎等へ引き上げ、人件費の削減を図った。
（令和元年度で0人）</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 xml:space="preserve"> </v>
      </c>
      <c r="AN203" s="83"/>
      <c r="AO203" s="83"/>
      <c r="AP203" s="83"/>
      <c r="AQ203" s="83"/>
      <c r="AR203" s="83"/>
      <c r="AS203" s="83"/>
      <c r="AT203" s="153"/>
      <c r="AU203" s="82" t="str">
        <f>IF([5]回答表!X46="●",[5]回答表!G314,IF([5]回答表!AA46="●",[5]回答表!G331,""))</f>
        <v>●</v>
      </c>
      <c r="AV203" s="83"/>
      <c r="AW203" s="83"/>
      <c r="AX203" s="83"/>
      <c r="AY203" s="83"/>
      <c r="AZ203" s="83"/>
      <c r="BA203" s="83"/>
      <c r="BB203" s="153"/>
      <c r="BC203" s="120"/>
      <c r="BD203" s="109"/>
      <c r="BE203" s="109"/>
      <c r="BF203" s="150">
        <f>IF([5]回答表!X46="●",[5]回答表!X313,IF([5]回答表!AA46="●",[5]回答表!X330,""))</f>
        <v>27</v>
      </c>
      <c r="BG203" s="151"/>
      <c r="BH203" s="151"/>
      <c r="BI203" s="151"/>
      <c r="BJ203" s="150">
        <f>IF([5]回答表!X46="●",[5]回答表!X314,IF([5]回答表!AA46="●",[5]回答表!X331,""))</f>
        <v>4</v>
      </c>
      <c r="BK203" s="151"/>
      <c r="BL203" s="151"/>
      <c r="BM203" s="152"/>
      <c r="BN203" s="150">
        <f>IF([5]回答表!X46="●",[5]回答表!X315,IF([5]回答表!AA46="●",[5]回答表!X332,""))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vt:lpstr>
      <vt:lpstr>下水道</vt:lpstr>
      <vt:lpstr>介護サービス（指定介護老人福祉施設）</vt:lpstr>
      <vt:lpstr>介護サービス（老人短期入所施設）</vt:lpstr>
      <vt:lpstr>介護サービス（老人デイサービスセンター）</vt:lpstr>
      <vt:lpstr>下水道!Print_Area</vt:lpstr>
      <vt:lpstr>'介護サービス（指定介護老人福祉施設）'!Print_Area</vt:lpstr>
      <vt:lpstr>'介護サービス（老人デイサービスセンター）'!Print_Area</vt:lpstr>
      <vt:lpstr>'介護サービス（老人短期入所施設）'!Print_Area</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2021-10-29T10:58:11Z</dcterms:created>
  <dcterms:modified xsi:type="dcterms:W3CDTF">2021-10-29T11:01:27Z</dcterms:modified>
</cp:coreProperties>
</file>