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7520"/>
  </bookViews>
  <sheets>
    <sheet name="Sheet1" sheetId="1" r:id="rId1"/>
  </sheets>
  <definedNames>
    <definedName name="_xlnm.Print_Area" localSheetId="0">Sheet1!$A$1:$L$28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<sst xmlns="http://schemas.openxmlformats.org/spreadsheetml/2006/main" xmlns:r="http://schemas.openxmlformats.org/officeDocument/2006/relationships" count="31" uniqueCount="31">
  <si>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区　　　　　　分</t>
    <rPh sb="0" eb="8">
      <t>クブン</t>
    </rPh>
    <phoneticPr fontId="1"/>
  </si>
  <si>
    <t>令和８年度結核予防費補助金　実施計画書（変更申請用）</t>
    <rPh sb="0" eb="2">
      <t>レイワ</t>
    </rPh>
    <rPh sb="14" eb="16">
      <t>ジッシ</t>
    </rPh>
    <rPh sb="16" eb="18">
      <t>ケイカク</t>
    </rPh>
    <rPh sb="18" eb="19">
      <t>ショ</t>
    </rPh>
    <rPh sb="20" eb="22">
      <t>ヘンコウ</t>
    </rPh>
    <rPh sb="22" eb="24">
      <t>シンセイ</t>
    </rPh>
    <rPh sb="24" eb="25">
      <t>ヨウ</t>
    </rPh>
    <phoneticPr fontId="1"/>
  </si>
  <si>
    <t>（E）補助基準額[（C）と(D）を比較して少ない方の額]</t>
    <rPh sb="3" eb="5">
      <t>ホジョ</t>
    </rPh>
    <rPh sb="5" eb="8">
      <t>キジュンガク</t>
    </rPh>
    <rPh sb="17" eb="19">
      <t>ヒカク</t>
    </rPh>
    <rPh sb="21" eb="22">
      <t>スク</t>
    </rPh>
    <rPh sb="24" eb="25">
      <t>ホウ</t>
    </rPh>
    <rPh sb="26" eb="27">
      <t>ガク</t>
    </rPh>
    <phoneticPr fontId="1"/>
  </si>
  <si>
    <t>合　　計</t>
    <rPh sb="0" eb="4">
      <t>ゴウケイ</t>
    </rPh>
    <phoneticPr fontId="1"/>
  </si>
  <si>
    <t>健康診断　　(注3)</t>
    <rPh sb="0" eb="2">
      <t>ケンコウ</t>
    </rPh>
    <rPh sb="2" eb="4">
      <t>シンダン</t>
    </rPh>
    <rPh sb="7" eb="8">
      <t>チュウ</t>
    </rPh>
    <phoneticPr fontId="1"/>
  </si>
  <si>
    <t>円</t>
    <rPh sb="0" eb="1">
      <t>エン</t>
    </rPh>
    <phoneticPr fontId="1"/>
  </si>
  <si>
    <t>間接撮影（100㎜ﾐﾗ－ｶﾒﾗ）</t>
    <rPh sb="0" eb="2">
      <t>カンセツ</t>
    </rPh>
    <rPh sb="2" eb="4">
      <t>サツエイ</t>
    </rPh>
    <phoneticPr fontId="1"/>
  </si>
  <si>
    <t>かくたん検査</t>
    <rPh sb="4" eb="6">
      <t>ケンサ</t>
    </rPh>
    <phoneticPr fontId="1"/>
  </si>
  <si>
    <t>(Ｆ)補助金
所要額
［(E)×2/3］</t>
    <rPh sb="3" eb="6">
      <t>ホジョキン</t>
    </rPh>
    <rPh sb="7" eb="10">
      <t>ショヨウガク</t>
    </rPh>
    <phoneticPr fontId="1"/>
  </si>
  <si>
    <t>５　所要額及び所要額内訳</t>
  </si>
  <si>
    <t>２　施設・学校名　　　　　　　　　　　　　　　　　　　　　　　　（施設の種類　　　　　　　　　　　　　　　　　　　　　　　　　　　　 　　　　）</t>
  </si>
  <si>
    <t xml:space="preserve">４　健康診断の委託機関先　　　　　　　　　　　　　　　　　　　　    </t>
  </si>
  <si>
    <t>補助基準
単価</t>
    <rPh sb="0" eb="2">
      <t>ホジョ</t>
    </rPh>
    <rPh sb="2" eb="4">
      <t>キジュン</t>
    </rPh>
    <rPh sb="5" eb="7">
      <t>タンカ</t>
    </rPh>
    <phoneticPr fontId="1"/>
  </si>
  <si>
    <t>注２　交付基準額による算定額欄（Ｄ）は、補助基準単価に実施予定人員を乗じた額となり、（Ｆ）欄は小数点以下切捨となる。</t>
  </si>
  <si>
    <t>　　　 市町村長の実施する結核検診を受診した場合、及び通所者は対象とならないので留意のこと。</t>
    <rPh sb="4" eb="5">
      <t>シ</t>
    </rPh>
    <phoneticPr fontId="1"/>
  </si>
  <si>
    <t>注１　当該補助金の対象者</t>
  </si>
  <si>
    <t>　 　　施設においては全入所者のうち、６５歳となる年度に属する者以上（救護施設入所者は、２０歳となる年度に属する者以上）が対象である。</t>
  </si>
  <si>
    <t xml:space="preserve">       学校においては、全生徒（学生）のうち、入学した年度に属する生徒が対象となる。</t>
  </si>
  <si>
    <t>(Ｄ)交付基準額による算定額（注２）</t>
    <rPh sb="3" eb="5">
      <t>コウフ</t>
    </rPh>
    <rPh sb="5" eb="8">
      <t>キジュンガク</t>
    </rPh>
    <rPh sb="11" eb="14">
      <t>サンテイガク</t>
    </rPh>
    <rPh sb="15" eb="16">
      <t>チュウ</t>
    </rPh>
    <phoneticPr fontId="1"/>
  </si>
  <si>
    <t>Ｘ線（直接）撮影</t>
    <rPh sb="1" eb="2">
      <t>セン</t>
    </rPh>
    <rPh sb="3" eb="5">
      <t>チョクセツ</t>
    </rPh>
    <rPh sb="6" eb="8">
      <t>サツエイ</t>
    </rPh>
    <phoneticPr fontId="1"/>
  </si>
  <si>
    <t>(A）
総事業費</t>
    <rPh sb="4" eb="5">
      <t>ソウ</t>
    </rPh>
    <rPh sb="5" eb="8">
      <t>ジギョウヒ</t>
    </rPh>
    <phoneticPr fontId="1"/>
  </si>
  <si>
    <t>寝たきり者用Ｘ線（直接）撮影</t>
    <rPh sb="0" eb="1">
      <t>ネ</t>
    </rPh>
    <rPh sb="4" eb="5">
      <t>シャ</t>
    </rPh>
    <rPh sb="5" eb="6">
      <t>ヨウ</t>
    </rPh>
    <rPh sb="7" eb="8">
      <t>セン</t>
    </rPh>
    <rPh sb="9" eb="11">
      <t>チョクセツ</t>
    </rPh>
    <rPh sb="12" eb="14">
      <t>サツエイ</t>
    </rPh>
    <phoneticPr fontId="1"/>
  </si>
  <si>
    <t>Ｘ線（直接）撮影＋かくたん検査</t>
    <rPh sb="1" eb="2">
      <t>セン</t>
    </rPh>
    <rPh sb="3" eb="5">
      <t>チョクセツ</t>
    </rPh>
    <rPh sb="6" eb="8">
      <t>サツエイ</t>
    </rPh>
    <rPh sb="13" eb="15">
      <t>ケンサ</t>
    </rPh>
    <phoneticPr fontId="1"/>
  </si>
  <si>
    <t>定期健診
対象者
（注１）</t>
    <rPh sb="0" eb="2">
      <t>テイキ</t>
    </rPh>
    <rPh sb="2" eb="4">
      <t>ケンシン</t>
    </rPh>
    <rPh sb="5" eb="8">
      <t>タイショウシャ</t>
    </rPh>
    <rPh sb="10" eb="11">
      <t>チュウ</t>
    </rPh>
    <phoneticPr fontId="1"/>
  </si>
  <si>
    <t>実施予定
人員</t>
    <rPh sb="0" eb="2">
      <t>ジッシ</t>
    </rPh>
    <rPh sb="2" eb="4">
      <t>ヨテイ</t>
    </rPh>
    <rPh sb="5" eb="7">
      <t>ジンイン</t>
    </rPh>
    <phoneticPr fontId="1"/>
  </si>
  <si>
    <t>(B）寄付金
その他の
収入額</t>
    <rPh sb="3" eb="6">
      <t>キフキン</t>
    </rPh>
    <rPh sb="7" eb="10">
      <t>ソノタ</t>
    </rPh>
    <rPh sb="12" eb="15">
      <t>シュウニュウガク</t>
    </rPh>
    <phoneticPr fontId="1"/>
  </si>
  <si>
    <t>（C)差引額
(支出予定額)
［(A)-(B)］</t>
    <rPh sb="3" eb="5">
      <t>サシヒキ</t>
    </rPh>
    <rPh sb="5" eb="6">
      <t>ガク</t>
    </rPh>
    <rPh sb="8" eb="10">
      <t>シシュツ</t>
    </rPh>
    <rPh sb="10" eb="12">
      <t>ヨテイ</t>
    </rPh>
    <rPh sb="12" eb="13">
      <t>ガク</t>
    </rPh>
    <phoneticPr fontId="1"/>
  </si>
  <si>
    <t>１　設置主体　　　　　　　　　　　　　　　　　　　　　　　</t>
  </si>
  <si>
    <t>３　担当部署・担当者氏名【担当部署】　　          　　　　【氏名】　　　　　　　　　　　　　　　（連絡先　電話  　　　　　　　 　          ＦＡＸ    　　 　　　　  　　）</t>
  </si>
  <si>
    <t>注３　黄色セル（各項目上段）には当初計画を記載し、変更内容を無色セル（下段）に記載すること。</t>
    <rPh sb="3" eb="5">
      <t>キイロ</t>
    </rPh>
    <rPh sb="8" eb="9">
      <t>カク</t>
    </rPh>
    <rPh sb="9" eb="11">
      <t>コウモク</t>
    </rPh>
    <rPh sb="11" eb="13">
      <t>ジョウダン</t>
    </rPh>
    <rPh sb="16" eb="18">
      <t>トウショ</t>
    </rPh>
    <rPh sb="18" eb="20">
      <t>ケイカク</t>
    </rPh>
    <rPh sb="21" eb="23">
      <t>キサイ</t>
    </rPh>
    <rPh sb="25" eb="27">
      <t>ヘンコウ</t>
    </rPh>
    <rPh sb="27" eb="29">
      <t>ナイヨウ</t>
    </rPh>
    <rPh sb="30" eb="32">
      <t>ムショク</t>
    </rPh>
    <rPh sb="35" eb="37">
      <t>カダン</t>
    </rPh>
    <rPh sb="39" eb="41">
      <t>キサイ</t>
    </rPh>
    <phoneticPr fontId="1"/>
  </si>
  <si>
    <t>※青いセルには計算式が入っていますので、入力は不要です。</t>
    <rPh sb="1" eb="2">
      <t>アオ</t>
    </rPh>
    <rPh sb="7" eb="9">
      <t>ケイサン</t>
    </rPh>
    <rPh sb="9" eb="10">
      <t>シキ</t>
    </rPh>
    <rPh sb="11" eb="12">
      <t>ハイ</t>
    </rPh>
    <rPh sb="20" eb="22">
      <t>ニュウリョク</t>
    </rPh>
    <rPh sb="23" eb="25">
      <t>フヨウ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</si>
</sst>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;&quot;△ &quot;#,##0"/>
    <numFmt numFmtId="177" formatCode="&quot;（&quot;General&quot;）&quot;"/>
    <numFmt numFmtId="178" formatCode="#,##0_);[Red]\(#,##0\)"/>
    <numFmt numFmtId="179" formatCode="&quot;（&quot;General&quot;)人&quot;"/>
    <numFmt numFmtId="180" formatCode="General&quot;人&quot;"/>
    <numFmt numFmtId="181" formatCode="&quot;（&quot;General&quot;）円&quot;"/>
    <numFmt numFmtId="182" formatCode="General&quot;円&quot;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vertical="center"/>
    </xf>
    <xf numFmtId="179" fontId="6" fillId="3" borderId="7" xfId="0" applyNumberFormat="1" applyFont="1" applyFill="1" applyBorder="1" applyAlignment="1">
      <alignment horizontal="center" vertical="center"/>
    </xf>
    <xf numFmtId="180" fontId="6" fillId="3" borderId="8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vertical="center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81" fontId="5" fillId="2" borderId="9" xfId="0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 wrapText="1"/>
    </xf>
    <xf numFmtId="181" fontId="5" fillId="2" borderId="10" xfId="0" applyNumberFormat="1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81" fontId="5" fillId="3" borderId="10" xfId="0" applyNumberFormat="1" applyFont="1" applyFill="1" applyBorder="1" applyAlignment="1">
      <alignment horizontal="center" vertical="center" wrapText="1"/>
    </xf>
    <xf numFmtId="182" fontId="5" fillId="3" borderId="8" xfId="0" applyNumberFormat="1" applyFont="1" applyFill="1" applyBorder="1" applyAlignment="1">
      <alignment horizontal="center" vertical="center" wrapText="1"/>
    </xf>
    <xf numFmtId="177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tabSelected="1" view="pageBreakPreview" zoomScaleSheetLayoutView="100" workbookViewId="0">
      <selection activeCell="A26" sqref="A26"/>
    </sheetView>
  </sheetViews>
  <sheetFormatPr defaultRowHeight="13.5"/>
  <cols>
    <col min="1" max="1" width="10.5" style="1" customWidth="1"/>
    <col min="2" max="2" width="32" style="1" customWidth="1"/>
    <col min="3" max="3" width="8" style="1" customWidth="1"/>
    <col min="4" max="4" width="3.875" style="1" customWidth="1"/>
    <col min="5" max="6" width="9" style="1" customWidth="1"/>
    <col min="7" max="8" width="10.625" style="1" customWidth="1"/>
    <col min="9" max="9" width="12.5" style="1" customWidth="1"/>
    <col min="10" max="10" width="14.375" style="1" customWidth="1"/>
    <col min="11" max="11" width="15.625" style="1" customWidth="1"/>
    <col min="12" max="12" width="13.875" style="1" customWidth="1"/>
    <col min="13" max="16384" width="9" style="1" customWidth="1"/>
  </cols>
  <sheetData>
    <row r="1" spans="1:12" ht="30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>
      <c r="A2" s="1" t="s">
        <v>27</v>
      </c>
    </row>
    <row r="3" spans="1:12" ht="20.100000000000001" customHeight="1">
      <c r="A3" s="1" t="s">
        <v>10</v>
      </c>
    </row>
    <row r="4" spans="1:12" ht="20.100000000000001" customHeight="1">
      <c r="A4" s="1" t="s">
        <v>28</v>
      </c>
    </row>
    <row r="5" spans="1:12" ht="20.100000000000001" customHeight="1">
      <c r="A5" s="1" t="s">
        <v>11</v>
      </c>
    </row>
    <row r="6" spans="1:12" ht="20.100000000000001" customHeight="1">
      <c r="A6" s="1" t="s">
        <v>9</v>
      </c>
    </row>
    <row r="7" spans="1:12" ht="17.25" customHeight="1">
      <c r="A7" s="3" t="s">
        <v>0</v>
      </c>
      <c r="B7" s="11"/>
      <c r="C7" s="16" t="s">
        <v>12</v>
      </c>
      <c r="D7" s="24"/>
      <c r="E7" s="27" t="s">
        <v>23</v>
      </c>
      <c r="F7" s="27" t="s">
        <v>24</v>
      </c>
      <c r="G7" s="34" t="s">
        <v>20</v>
      </c>
      <c r="H7" s="27" t="s">
        <v>25</v>
      </c>
      <c r="I7" s="27" t="s">
        <v>26</v>
      </c>
      <c r="J7" s="27" t="s">
        <v>18</v>
      </c>
      <c r="K7" s="27" t="s">
        <v>2</v>
      </c>
      <c r="L7" s="27" t="s">
        <v>8</v>
      </c>
    </row>
    <row r="8" spans="1:12" ht="39.75" customHeight="1">
      <c r="A8" s="4"/>
      <c r="B8" s="12"/>
      <c r="C8" s="17"/>
      <c r="D8" s="25"/>
      <c r="E8" s="28"/>
      <c r="F8" s="28"/>
      <c r="G8" s="34"/>
      <c r="H8" s="28"/>
      <c r="I8" s="42"/>
      <c r="J8" s="28"/>
      <c r="K8" s="28"/>
      <c r="L8" s="28"/>
    </row>
    <row r="9" spans="1:12" ht="18.75" customHeight="1">
      <c r="A9" s="5" t="s">
        <v>4</v>
      </c>
      <c r="B9" s="13" t="s">
        <v>6</v>
      </c>
      <c r="C9" s="18">
        <v>506</v>
      </c>
      <c r="D9" s="14" t="s">
        <v>5</v>
      </c>
      <c r="E9" s="29"/>
      <c r="F9" s="29"/>
      <c r="G9" s="35"/>
      <c r="H9" s="35"/>
      <c r="I9" s="43"/>
      <c r="J9" s="48">
        <f>C9*F9</f>
        <v>0</v>
      </c>
      <c r="K9" s="35"/>
      <c r="L9" s="52"/>
    </row>
    <row r="10" spans="1:12" ht="18.75" customHeight="1">
      <c r="A10" s="5"/>
      <c r="B10" s="13"/>
      <c r="C10" s="19"/>
      <c r="D10" s="26"/>
      <c r="E10" s="30"/>
      <c r="F10" s="30"/>
      <c r="G10" s="36"/>
      <c r="H10" s="36"/>
      <c r="I10" s="44"/>
      <c r="J10" s="49">
        <f>C9*F10</f>
        <v>0</v>
      </c>
      <c r="K10" s="36"/>
      <c r="L10" s="53"/>
    </row>
    <row r="11" spans="1:12" ht="18.75" customHeight="1">
      <c r="A11" s="5"/>
      <c r="B11" s="13" t="s">
        <v>19</v>
      </c>
      <c r="C11" s="18">
        <v>1320</v>
      </c>
      <c r="D11" s="14" t="s">
        <v>5</v>
      </c>
      <c r="E11" s="29"/>
      <c r="F11" s="29"/>
      <c r="G11" s="36"/>
      <c r="H11" s="36"/>
      <c r="I11" s="44"/>
      <c r="J11" s="50">
        <f>C11*F11</f>
        <v>0</v>
      </c>
      <c r="K11" s="36"/>
      <c r="L11" s="53"/>
    </row>
    <row r="12" spans="1:12" ht="18.75" customHeight="1">
      <c r="A12" s="5"/>
      <c r="B12" s="13"/>
      <c r="C12" s="19"/>
      <c r="D12" s="26"/>
      <c r="E12" s="30"/>
      <c r="F12" s="30"/>
      <c r="G12" s="36"/>
      <c r="H12" s="36"/>
      <c r="I12" s="44"/>
      <c r="J12" s="49">
        <f>C11*F12</f>
        <v>0</v>
      </c>
      <c r="K12" s="36"/>
      <c r="L12" s="53"/>
    </row>
    <row r="13" spans="1:12" ht="18.75" customHeight="1">
      <c r="A13" s="5"/>
      <c r="B13" s="13" t="s">
        <v>21</v>
      </c>
      <c r="C13" s="18">
        <v>1821</v>
      </c>
      <c r="D13" s="14" t="s">
        <v>5</v>
      </c>
      <c r="E13" s="29"/>
      <c r="F13" s="29"/>
      <c r="G13" s="36"/>
      <c r="H13" s="36"/>
      <c r="I13" s="44"/>
      <c r="J13" s="50">
        <f>C13*F13</f>
        <v>0</v>
      </c>
      <c r="K13" s="36"/>
      <c r="L13" s="53"/>
    </row>
    <row r="14" spans="1:12" ht="18.75" customHeight="1">
      <c r="A14" s="5"/>
      <c r="B14" s="13"/>
      <c r="C14" s="19"/>
      <c r="D14" s="26"/>
      <c r="E14" s="30"/>
      <c r="F14" s="30"/>
      <c r="G14" s="36"/>
      <c r="H14" s="36"/>
      <c r="I14" s="44"/>
      <c r="J14" s="49">
        <f>C13*F14</f>
        <v>0</v>
      </c>
      <c r="K14" s="36"/>
      <c r="L14" s="53"/>
    </row>
    <row r="15" spans="1:12" ht="18.75" customHeight="1">
      <c r="A15" s="5"/>
      <c r="B15" s="13" t="s">
        <v>7</v>
      </c>
      <c r="C15" s="18">
        <v>3839</v>
      </c>
      <c r="D15" s="14" t="s">
        <v>5</v>
      </c>
      <c r="E15" s="29"/>
      <c r="F15" s="29"/>
      <c r="G15" s="36"/>
      <c r="H15" s="36"/>
      <c r="I15" s="44"/>
      <c r="J15" s="50">
        <f>C15*F15</f>
        <v>0</v>
      </c>
      <c r="K15" s="36"/>
      <c r="L15" s="53"/>
    </row>
    <row r="16" spans="1:12" ht="18.75" customHeight="1">
      <c r="A16" s="5"/>
      <c r="B16" s="13"/>
      <c r="C16" s="19"/>
      <c r="D16" s="26"/>
      <c r="E16" s="30"/>
      <c r="F16" s="30"/>
      <c r="G16" s="36"/>
      <c r="H16" s="36"/>
      <c r="I16" s="44"/>
      <c r="J16" s="51">
        <f>C15*F16</f>
        <v>0</v>
      </c>
      <c r="K16" s="36"/>
      <c r="L16" s="53"/>
    </row>
    <row r="17" spans="1:12" ht="18.75" customHeight="1">
      <c r="A17" s="5"/>
      <c r="B17" s="13" t="s">
        <v>22</v>
      </c>
      <c r="C17" s="18">
        <v>5159</v>
      </c>
      <c r="D17" s="14" t="s">
        <v>5</v>
      </c>
      <c r="E17" s="29"/>
      <c r="F17" s="29"/>
      <c r="G17" s="36"/>
      <c r="H17" s="36"/>
      <c r="I17" s="44"/>
      <c r="J17" s="48">
        <f>C17*F17</f>
        <v>0</v>
      </c>
      <c r="K17" s="36"/>
      <c r="L17" s="53"/>
    </row>
    <row r="18" spans="1:12" ht="18.75" customHeight="1">
      <c r="A18" s="5"/>
      <c r="B18" s="13"/>
      <c r="C18" s="20"/>
      <c r="D18" s="15"/>
      <c r="E18" s="30"/>
      <c r="F18" s="33"/>
      <c r="G18" s="37"/>
      <c r="H18" s="37"/>
      <c r="I18" s="45"/>
      <c r="J18" s="51">
        <f>C17*F18</f>
        <v>0</v>
      </c>
      <c r="K18" s="37"/>
      <c r="L18" s="54"/>
    </row>
    <row r="19" spans="1:12" ht="18.75" customHeight="1">
      <c r="A19" s="6" t="s">
        <v>3</v>
      </c>
      <c r="B19" s="14"/>
      <c r="C19" s="21"/>
      <c r="D19" s="21"/>
      <c r="E19" s="31">
        <f>SUM(E9,E11,E13,E15,E17)</f>
        <v>0</v>
      </c>
      <c r="F19" s="31">
        <f>SUM(F9,F11,F13,F15,F17)</f>
        <v>0</v>
      </c>
      <c r="G19" s="38"/>
      <c r="H19" s="40">
        <v>0</v>
      </c>
      <c r="I19" s="46">
        <f>G19-H19</f>
        <v>0</v>
      </c>
      <c r="J19" s="46">
        <f>SUM(J9,J11,J13,J15,J17)</f>
        <v>0</v>
      </c>
      <c r="K19" s="46">
        <f>MIN(I19:J19)</f>
        <v>0</v>
      </c>
      <c r="L19" s="46">
        <f>ROUNDDOWN(K19*2/3,0)</f>
        <v>0</v>
      </c>
    </row>
    <row r="20" spans="1:12" ht="18.75" customHeight="1">
      <c r="A20" s="7"/>
      <c r="B20" s="15"/>
      <c r="C20" s="22"/>
      <c r="D20" s="22"/>
      <c r="E20" s="32">
        <f>SUM(E10,E12,E14,E16,E18)</f>
        <v>0</v>
      </c>
      <c r="F20" s="32">
        <f>SUM(F10,F12,F14,F16,F18)</f>
        <v>0</v>
      </c>
      <c r="G20" s="39"/>
      <c r="H20" s="41">
        <v>0</v>
      </c>
      <c r="I20" s="47">
        <f>G20-H20</f>
        <v>0</v>
      </c>
      <c r="J20" s="47">
        <f>SUM(J10,J12,J14,J16,J18)</f>
        <v>0</v>
      </c>
      <c r="K20" s="47">
        <f>MIN(I20:J20)</f>
        <v>0</v>
      </c>
      <c r="L20" s="47">
        <f>ROUNDDOWN(K20*2/3,0)</f>
        <v>0</v>
      </c>
    </row>
    <row r="21" spans="1:12">
      <c r="A21" s="8"/>
      <c r="B21" s="8"/>
      <c r="C21" s="23"/>
      <c r="D21" s="8"/>
      <c r="E21" s="8" t="s">
        <v>30</v>
      </c>
      <c r="F21" s="8"/>
      <c r="G21" s="8"/>
      <c r="H21" s="8"/>
      <c r="I21" s="8"/>
      <c r="J21" s="8"/>
      <c r="K21" s="8"/>
    </row>
    <row r="23" spans="1:12" ht="20.100000000000001" customHeight="1">
      <c r="A23" s="1" t="s">
        <v>15</v>
      </c>
    </row>
    <row r="24" spans="1:12" ht="20.100000000000001" customHeight="1">
      <c r="A24" s="1" t="s">
        <v>16</v>
      </c>
    </row>
    <row r="25" spans="1:12" ht="20.100000000000001" customHeight="1">
      <c r="A25" s="1" t="s">
        <v>14</v>
      </c>
    </row>
    <row r="26" spans="1:12" ht="20.100000000000001" customHeight="1">
      <c r="A26" s="1" t="s">
        <v>17</v>
      </c>
    </row>
    <row r="27" spans="1:12" ht="20.100000000000001" customHeight="1">
      <c r="A27" s="9" t="s">
        <v>13</v>
      </c>
    </row>
    <row r="28" spans="1:12" ht="20.100000000000001" customHeight="1">
      <c r="A28" s="10" t="s">
        <v>29</v>
      </c>
      <c r="B28" s="10"/>
      <c r="C28" s="10"/>
      <c r="D28" s="10"/>
      <c r="E28" s="10"/>
      <c r="F28" s="10"/>
      <c r="G28" s="10"/>
    </row>
    <row r="29" spans="1:12" ht="20.100000000000001" customHeight="1"/>
  </sheetData>
  <sheetProtection sheet="1" objects="1" scenarios="1"/>
  <protectedRanges>
    <protectedRange sqref="A2:L6" name="範囲1"/>
    <protectedRange sqref="E9:F18 G19:H20" name="範囲2"/>
  </protectedRanges>
  <mergeCells count="34">
    <mergeCell ref="A1:L1"/>
    <mergeCell ref="A7:B8"/>
    <mergeCell ref="C7:D8"/>
    <mergeCell ref="E7:E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B17:B18"/>
    <mergeCell ref="C17:C18"/>
    <mergeCell ref="D17:D18"/>
    <mergeCell ref="A19:B20"/>
    <mergeCell ref="C19:D20"/>
    <mergeCell ref="A9:A18"/>
    <mergeCell ref="G9:G18"/>
    <mergeCell ref="H9:H18"/>
    <mergeCell ref="I9:I18"/>
    <mergeCell ref="K9:K18"/>
    <mergeCell ref="L9:L18"/>
  </mergeCells>
  <phoneticPr fontId="1"/>
  <pageMargins left="0.70866141732283472" right="0.70866141732283472" top="0.74803149606299213" bottom="0.74803149606299213" header="0.31496062992125984" footer="0.31496062992125984"/>
  <pageSetup paperSize="9" scale="89" fitToWidth="1" fitToHeight="1" orientation="landscape" usePrinterDefaults="1" r:id="rId1"/>
  <headerFooter>
    <oddHeader>&amp;L（様式第２号）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今野 健太</cp:lastModifiedBy>
  <cp:lastPrinted>2015-04-16T08:58:57Z</cp:lastPrinted>
  <dcterms:created xsi:type="dcterms:W3CDTF">2015-04-16T08:45:42Z</dcterms:created>
  <dcterms:modified xsi:type="dcterms:W3CDTF">2026-05-01T01:30:45Z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2026-05-01T01:30:45Z</vt:filetime>
  </property>
</Properties>
</file>