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90" windowWidth="20340" windowHeight="8085"/>
  </bookViews>
  <sheets>
    <sheet name="【市町村別】2019年度_排出量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<sst xmlns="http://schemas.openxmlformats.org/spreadsheetml/2006/main" xmlns:r="http://schemas.openxmlformats.org/officeDocument/2006/relationships" count="40" uniqueCount="40">
  <si>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大館市</t>
  </si>
  <si>
    <t>水域</t>
  </si>
  <si>
    <t>鹿角郡小坂町</t>
  </si>
  <si>
    <t>届出数</t>
  </si>
  <si>
    <t>令和元年度　届出排出量・届出移動量　市町村別一覧表</t>
    <rPh sb="0" eb="2">
      <t>レイワ</t>
    </rPh>
    <rPh sb="2" eb="3">
      <t>モト</t>
    </rPh>
    <rPh sb="3" eb="5">
      <t>ネンド</t>
    </rPh>
    <rPh sb="6" eb="8">
      <t>トドケデ</t>
    </rPh>
    <rPh sb="8" eb="11">
      <t>ハイシュツリョウ</t>
    </rPh>
    <rPh sb="12" eb="14">
      <t>トドケデ</t>
    </rPh>
    <rPh sb="14" eb="17">
      <t>イドウリョウ</t>
    </rPh>
    <rPh sb="18" eb="21">
      <t>シチョウソン</t>
    </rPh>
    <rPh sb="21" eb="22">
      <t>ベツ</t>
    </rPh>
    <rPh sb="22" eb="24">
      <t>イチラン</t>
    </rPh>
    <rPh sb="24" eb="25">
      <t>ヒョウ</t>
    </rPh>
    <phoneticPr fontId="18"/>
  </si>
  <si>
    <t>秋田市</t>
  </si>
  <si>
    <t>能代市</t>
  </si>
  <si>
    <t>由利本荘市</t>
  </si>
  <si>
    <t>大仙市</t>
  </si>
  <si>
    <t>大気</t>
  </si>
  <si>
    <t>湯沢市</t>
  </si>
  <si>
    <t>土壌</t>
  </si>
  <si>
    <t>潟上市</t>
  </si>
  <si>
    <t>埋立</t>
  </si>
  <si>
    <t>北秋田郡上小阿仁村</t>
  </si>
  <si>
    <t>排出・移動量合計</t>
  </si>
  <si>
    <t>下水道</t>
  </si>
  <si>
    <t>横手市</t>
  </si>
  <si>
    <t>男鹿市</t>
  </si>
  <si>
    <t>鹿角市</t>
  </si>
  <si>
    <t>北秋田市</t>
  </si>
  <si>
    <t>合計</t>
    <rPh sb="0" eb="2">
      <t>ゴウケイ</t>
    </rPh>
    <phoneticPr fontId="18"/>
  </si>
  <si>
    <t>にかほ市</t>
  </si>
  <si>
    <t>雄勝郡羽後町</t>
  </si>
  <si>
    <t>仙北市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</si>
  <si>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</si>
  <si>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</si>
  <si>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</si>
  <si>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</si>
  <si>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</si>
  <si>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</si>
  <si>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</si>
  <si>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移動量
合計</t>
  </si>
  <si>
    <t>仙北郡美郷町</t>
  </si>
  <si>
    <t>雄勝郡東成瀬村</t>
  </si>
  <si>
    <t>事業所外
への移動</t>
    <rPh sb="0" eb="3">
      <t>ジギョウショ</t>
    </rPh>
    <rPh sb="3" eb="4">
      <t>ガイ</t>
    </rPh>
    <rPh sb="7" eb="9">
      <t>イドウ</t>
    </rPh>
    <phoneticPr fontId="18"/>
  </si>
  <si>
    <t>排出量
合計</t>
  </si>
  <si>
    <t>（単位：kg）</t>
    <rPh sb="1" eb="3">
      <t>タンイ</t>
    </rPh>
    <phoneticPr fontId="18"/>
  </si>
  <si>
    <t>※端数処理の関係で各項目の和とは一致しない場合があります。</t>
    <rPh sb="1" eb="3">
      <t>ハスウ</t>
    </rPh>
    <rPh sb="3" eb="5">
      <t>ショリ</t>
    </rPh>
    <rPh sb="6" eb="8">
      <t>カンケイ</t>
    </rPh>
    <rPh sb="9" eb="10">
      <t>カク</t>
    </rPh>
    <rPh sb="10" eb="12">
      <t>コウモク</t>
    </rPh>
    <rPh sb="13" eb="14">
      <t>ワ</t>
    </rPh>
    <rPh sb="16" eb="18">
      <t>イッチ</t>
    </rPh>
    <rPh sb="21" eb="23">
      <t>バアイ</t>
    </rPh>
    <phoneticPr fontId="18"/>
  </si>
  <si>
    <t>市町村</t>
    <rPh sb="0" eb="3">
      <t>シチョウソン</t>
    </rPh>
    <phoneticPr fontId="18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</si>
</sst>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2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8"/>
        <bgColor indexed="65"/>
      </patternFill>
    </fill>
    <fill>
      <patternFill patternType="solid">
        <fgColor theme="5" tint="0.8"/>
        <bgColor indexed="65"/>
      </patternFill>
    </fill>
    <fill>
      <patternFill patternType="solid">
        <fgColor theme="6" tint="0.8"/>
        <bgColor indexed="65"/>
      </patternFill>
    </fill>
    <fill>
      <patternFill patternType="solid">
        <fgColor theme="7" tint="0.8"/>
        <bgColor indexed="65"/>
      </patternFill>
    </fill>
    <fill>
      <patternFill patternType="solid">
        <fgColor theme="8" tint="0.8"/>
        <bgColor indexed="65"/>
      </patternFill>
    </fill>
    <fill>
      <patternFill patternType="solid">
        <fgColor theme="9" tint="0.8"/>
        <bgColor indexed="65"/>
      </patternFill>
    </fill>
    <fill>
      <patternFill patternType="solid">
        <fgColor theme="4" tint="0.6"/>
        <bgColor indexed="65"/>
      </patternFill>
    </fill>
    <fill>
      <patternFill patternType="solid">
        <fgColor theme="5" tint="0.6"/>
        <bgColor indexed="65"/>
      </patternFill>
    </fill>
    <fill>
      <patternFill patternType="solid">
        <fgColor theme="6" tint="0.6"/>
        <bgColor indexed="65"/>
      </patternFill>
    </fill>
    <fill>
      <patternFill patternType="solid">
        <fgColor theme="7" tint="0.6"/>
        <bgColor indexed="65"/>
      </patternFill>
    </fill>
    <fill>
      <patternFill patternType="solid">
        <fgColor theme="8" tint="0.6"/>
        <bgColor indexed="65"/>
      </patternFill>
    </fill>
    <fill>
      <patternFill patternType="solid">
        <fgColor theme="9" tint="0.6"/>
        <bgColor indexed="65"/>
      </patternFill>
    </fill>
    <fill>
      <patternFill patternType="solid">
        <fgColor theme="4" tint="0.4"/>
        <bgColor indexed="65"/>
      </patternFill>
    </fill>
    <fill>
      <patternFill patternType="solid">
        <fgColor theme="5" tint="0.4"/>
        <bgColor indexed="65"/>
      </patternFill>
    </fill>
    <fill>
      <patternFill patternType="solid">
        <fgColor theme="6" tint="0.4"/>
        <bgColor indexed="65"/>
      </patternFill>
    </fill>
    <fill>
      <patternFill patternType="solid">
        <fgColor theme="7" tint="0.4"/>
        <bgColor indexed="65"/>
      </patternFill>
    </fill>
    <fill>
      <patternFill patternType="solid">
        <fgColor theme="8" tint="0.4"/>
        <bgColor indexed="65"/>
      </patternFill>
    </fill>
    <fill>
      <patternFill patternType="solid">
        <fgColor theme="9" tint="0.4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"/>
      </bottom>
      <diagonal/>
    </border>
    <border>
      <left/>
      <right/>
      <top/>
      <bottom style="medium">
        <color theme="4" tint="0.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9" fillId="0" borderId="12" xfId="0" applyFont="1" applyFill="1" applyBorder="1">
      <alignment vertical="center"/>
    </xf>
    <xf numFmtId="0" fontId="19" fillId="0" borderId="13" xfId="0" applyFont="1" applyBorder="1">
      <alignment vertical="center"/>
    </xf>
    <xf numFmtId="0" fontId="0" fillId="0" borderId="11" xfId="0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NumberFormat="1" applyBorder="1">
      <alignment vertical="center"/>
    </xf>
    <xf numFmtId="38" fontId="0" fillId="0" borderId="17" xfId="42" applyFont="1" applyBorder="1" applyAlignment="1">
      <alignment vertical="center"/>
    </xf>
    <xf numFmtId="38" fontId="0" fillId="0" borderId="12" xfId="42" applyFont="1" applyBorder="1" applyAlignment="1">
      <alignment horizontal="center" vertical="center" wrapText="1"/>
    </xf>
    <xf numFmtId="38" fontId="19" fillId="0" borderId="12" xfId="42" applyFont="1" applyFill="1" applyBorder="1">
      <alignment vertical="center"/>
    </xf>
    <xf numFmtId="38" fontId="19" fillId="0" borderId="13" xfId="42" applyFont="1" applyBorder="1">
      <alignment vertical="center"/>
    </xf>
    <xf numFmtId="38" fontId="0" fillId="0" borderId="11" xfId="42" applyFont="1" applyBorder="1">
      <alignment vertical="center"/>
    </xf>
    <xf numFmtId="38" fontId="0" fillId="0" borderId="15" xfId="42" applyFont="1" applyBorder="1" applyAlignment="1">
      <alignment vertical="center"/>
    </xf>
    <xf numFmtId="38" fontId="0" fillId="0" borderId="14" xfId="42" applyFont="1" applyBorder="1" applyAlignment="1">
      <alignment horizontal="center" vertical="center" wrapText="1"/>
    </xf>
    <xf numFmtId="38" fontId="0" fillId="0" borderId="18" xfId="42" applyFont="1" applyBorder="1" applyAlignment="1">
      <alignment horizontal="center" vertical="center" wrapText="1"/>
    </xf>
    <xf numFmtId="38" fontId="19" fillId="0" borderId="19" xfId="42" applyFont="1" applyFill="1" applyBorder="1">
      <alignment vertical="center"/>
    </xf>
    <xf numFmtId="38" fontId="0" fillId="0" borderId="17" xfId="42" applyFont="1" applyBorder="1">
      <alignment vertical="center"/>
    </xf>
    <xf numFmtId="38" fontId="0" fillId="0" borderId="15" xfId="42" applyFont="1" applyBorder="1">
      <alignment vertical="center"/>
    </xf>
    <xf numFmtId="38" fontId="20" fillId="0" borderId="12" xfId="42" applyFont="1" applyBorder="1" applyAlignment="1">
      <alignment horizontal="center" vertical="center" wrapText="1"/>
    </xf>
    <xf numFmtId="38" fontId="0" fillId="0" borderId="0" xfId="42" applyFont="1" applyAlignment="1">
      <alignment horizontal="right" vertical="center"/>
    </xf>
    <xf numFmtId="38" fontId="21" fillId="0" borderId="14" xfId="42" applyFont="1" applyBorder="1" applyAlignment="1">
      <alignment horizontal="center" vertical="center" wrapText="1"/>
    </xf>
    <xf numFmtId="38" fontId="21" fillId="0" borderId="18" xfId="42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32"/>
  <sheetViews>
    <sheetView tabSelected="1" zoomScale="85" zoomScaleNormal="85" workbookViewId="0">
      <pane xSplit="1" ySplit="4" topLeftCell="B5" activePane="bottomRight" state="frozen"/>
      <selection pane="topRight"/>
      <selection pane="bottomLeft"/>
      <selection pane="bottomRight" activeCell="K30" sqref="K30"/>
    </sheetView>
  </sheetViews>
  <sheetFormatPr defaultRowHeight="13.5"/>
  <cols>
    <col min="1" max="1" width="18.25" customWidth="1"/>
    <col min="3" max="5" width="9.125" style="1" bestFit="1" customWidth="1"/>
    <col min="6" max="6" width="9.375" style="1" bestFit="1" customWidth="1"/>
    <col min="7" max="7" width="9.25" style="1" bestFit="1" customWidth="1"/>
    <col min="8" max="8" width="9.125" style="1" bestFit="1" customWidth="1"/>
    <col min="9" max="10" width="9.375" style="1" bestFit="1" customWidth="1"/>
    <col min="11" max="11" width="10.875" style="1" customWidth="1"/>
  </cols>
  <sheetData>
    <row r="1" spans="1:15">
      <c r="A1" s="3" t="s">
        <v>4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5">
      <c r="K2" s="25" t="s">
        <v>37</v>
      </c>
    </row>
    <row r="3" spans="1:15">
      <c r="A3" s="4" t="s">
        <v>39</v>
      </c>
      <c r="B3" s="10" t="s">
        <v>3</v>
      </c>
      <c r="C3" s="13"/>
      <c r="D3" s="18"/>
      <c r="E3" s="18"/>
      <c r="F3" s="18"/>
      <c r="G3" s="19" t="s">
        <v>36</v>
      </c>
      <c r="H3" s="22"/>
      <c r="I3" s="23"/>
      <c r="J3" s="19" t="s">
        <v>32</v>
      </c>
      <c r="K3" s="26" t="s">
        <v>15</v>
      </c>
    </row>
    <row r="4" spans="1:15" s="2" customFormat="1" ht="33" customHeight="1">
      <c r="A4" s="5"/>
      <c r="B4" s="11"/>
      <c r="C4" s="14" t="s">
        <v>9</v>
      </c>
      <c r="D4" s="14" t="s">
        <v>1</v>
      </c>
      <c r="E4" s="14" t="s">
        <v>11</v>
      </c>
      <c r="F4" s="14" t="s">
        <v>13</v>
      </c>
      <c r="G4" s="20"/>
      <c r="H4" s="14" t="s">
        <v>16</v>
      </c>
      <c r="I4" s="24" t="s">
        <v>35</v>
      </c>
      <c r="J4" s="20"/>
      <c r="K4" s="27"/>
      <c r="L4" s="28"/>
    </row>
    <row r="5" spans="1:15">
      <c r="A5" s="6" t="s">
        <v>5</v>
      </c>
      <c r="B5" s="6">
        <v>120</v>
      </c>
      <c r="C5" s="15">
        <v>124551</v>
      </c>
      <c r="D5" s="15">
        <v>12704</v>
      </c>
      <c r="E5" s="15">
        <v>0</v>
      </c>
      <c r="F5" s="15">
        <v>0</v>
      </c>
      <c r="G5" s="15">
        <f>SUM(C5:F5)</f>
        <v>137255</v>
      </c>
      <c r="H5" s="15">
        <v>1</v>
      </c>
      <c r="I5" s="15">
        <v>1636701</v>
      </c>
      <c r="J5" s="15">
        <f t="shared" ref="J5:J29" si="0">SUM(H5:I5)</f>
        <v>1636702</v>
      </c>
      <c r="K5" s="15">
        <v>1773958</v>
      </c>
    </row>
    <row r="6" spans="1:15">
      <c r="A6" s="6" t="s">
        <v>6</v>
      </c>
      <c r="B6" s="6">
        <v>21</v>
      </c>
      <c r="C6" s="15">
        <v>7892</v>
      </c>
      <c r="D6" s="15">
        <v>316</v>
      </c>
      <c r="E6" s="15">
        <v>0</v>
      </c>
      <c r="F6" s="15">
        <v>0</v>
      </c>
      <c r="G6" s="15">
        <f>SUM(C6:F6)</f>
        <v>8208</v>
      </c>
      <c r="H6" s="15">
        <v>0</v>
      </c>
      <c r="I6" s="15">
        <v>1700</v>
      </c>
      <c r="J6" s="15">
        <f t="shared" si="0"/>
        <v>1700</v>
      </c>
      <c r="K6" s="15">
        <f t="shared" ref="K6:K29" si="1">G6+J6</f>
        <v>9908</v>
      </c>
    </row>
    <row r="7" spans="1:15">
      <c r="A7" s="6" t="s">
        <v>17</v>
      </c>
      <c r="B7" s="6">
        <v>34</v>
      </c>
      <c r="C7" s="15">
        <v>8576</v>
      </c>
      <c r="D7" s="15">
        <v>900</v>
      </c>
      <c r="E7" s="15">
        <v>0</v>
      </c>
      <c r="F7" s="15">
        <v>0</v>
      </c>
      <c r="G7" s="15">
        <f>SUM(C7:F7)</f>
        <v>9476</v>
      </c>
      <c r="H7" s="15">
        <v>0</v>
      </c>
      <c r="I7" s="15">
        <v>1722</v>
      </c>
      <c r="J7" s="15">
        <f t="shared" si="0"/>
        <v>1722</v>
      </c>
      <c r="K7" s="15">
        <f t="shared" si="1"/>
        <v>11198</v>
      </c>
    </row>
    <row r="8" spans="1:15">
      <c r="A8" s="6" t="s">
        <v>0</v>
      </c>
      <c r="B8" s="6">
        <v>38</v>
      </c>
      <c r="C8" s="15">
        <v>52764</v>
      </c>
      <c r="D8" s="15">
        <v>14763</v>
      </c>
      <c r="E8" s="15">
        <v>0</v>
      </c>
      <c r="F8" s="15">
        <v>0</v>
      </c>
      <c r="G8" s="15">
        <v>67526</v>
      </c>
      <c r="H8" s="15">
        <v>0</v>
      </c>
      <c r="I8" s="15">
        <v>172556</v>
      </c>
      <c r="J8" s="15">
        <f t="shared" si="0"/>
        <v>172556</v>
      </c>
      <c r="K8" s="15">
        <f t="shared" si="1"/>
        <v>240082</v>
      </c>
    </row>
    <row r="9" spans="1:15">
      <c r="A9" s="6" t="s">
        <v>18</v>
      </c>
      <c r="B9" s="6">
        <v>14</v>
      </c>
      <c r="C9" s="15">
        <v>986</v>
      </c>
      <c r="D9" s="15">
        <v>1</v>
      </c>
      <c r="E9" s="15">
        <v>0</v>
      </c>
      <c r="F9" s="15">
        <v>0</v>
      </c>
      <c r="G9" s="15">
        <f>SUM(C9:F9)</f>
        <v>987</v>
      </c>
      <c r="H9" s="15">
        <v>0</v>
      </c>
      <c r="I9" s="15">
        <v>880</v>
      </c>
      <c r="J9" s="15">
        <f t="shared" si="0"/>
        <v>880</v>
      </c>
      <c r="K9" s="15">
        <f t="shared" si="1"/>
        <v>1867</v>
      </c>
    </row>
    <row r="10" spans="1:15">
      <c r="A10" s="6" t="s">
        <v>10</v>
      </c>
      <c r="B10" s="6">
        <v>29</v>
      </c>
      <c r="C10" s="15">
        <v>11454</v>
      </c>
      <c r="D10" s="15">
        <v>583</v>
      </c>
      <c r="E10" s="15">
        <v>0</v>
      </c>
      <c r="F10" s="15">
        <v>0</v>
      </c>
      <c r="G10" s="15">
        <v>12036</v>
      </c>
      <c r="H10" s="15">
        <v>0</v>
      </c>
      <c r="I10" s="15">
        <v>9833</v>
      </c>
      <c r="J10" s="15">
        <f t="shared" si="0"/>
        <v>9833</v>
      </c>
      <c r="K10" s="15">
        <f t="shared" si="1"/>
        <v>21869</v>
      </c>
    </row>
    <row r="11" spans="1:15">
      <c r="A11" s="6" t="s">
        <v>19</v>
      </c>
      <c r="B11" s="6">
        <v>14</v>
      </c>
      <c r="C11" s="15">
        <v>26925</v>
      </c>
      <c r="D11" s="15">
        <v>13119</v>
      </c>
      <c r="E11" s="15">
        <v>0</v>
      </c>
      <c r="F11" s="15">
        <v>162733</v>
      </c>
      <c r="G11" s="15">
        <f>SUM(C11:F11)</f>
        <v>202777</v>
      </c>
      <c r="H11" s="15">
        <v>0</v>
      </c>
      <c r="I11" s="15">
        <v>2000</v>
      </c>
      <c r="J11" s="15">
        <f t="shared" si="0"/>
        <v>2000</v>
      </c>
      <c r="K11" s="15">
        <f t="shared" si="1"/>
        <v>204777</v>
      </c>
    </row>
    <row r="12" spans="1:15">
      <c r="A12" s="6" t="s">
        <v>7</v>
      </c>
      <c r="B12" s="6">
        <v>52</v>
      </c>
      <c r="C12" s="15">
        <v>39204</v>
      </c>
      <c r="D12" s="15">
        <v>748</v>
      </c>
      <c r="E12" s="15">
        <v>0</v>
      </c>
      <c r="F12" s="15">
        <v>0</v>
      </c>
      <c r="G12" s="15">
        <f>SUM(C12:F12)</f>
        <v>39952</v>
      </c>
      <c r="H12" s="15">
        <v>0</v>
      </c>
      <c r="I12" s="15">
        <v>203650</v>
      </c>
      <c r="J12" s="15">
        <f t="shared" si="0"/>
        <v>203650</v>
      </c>
      <c r="K12" s="15">
        <f t="shared" si="1"/>
        <v>243602</v>
      </c>
      <c r="O12" s="29"/>
    </row>
    <row r="13" spans="1:15">
      <c r="A13" s="6" t="s">
        <v>12</v>
      </c>
      <c r="B13" s="6">
        <v>9</v>
      </c>
      <c r="C13" s="15">
        <v>362</v>
      </c>
      <c r="D13" s="15">
        <v>9</v>
      </c>
      <c r="E13" s="15">
        <v>0</v>
      </c>
      <c r="F13" s="15">
        <v>0</v>
      </c>
      <c r="G13" s="15">
        <f>SUM(C13:F13)</f>
        <v>371</v>
      </c>
      <c r="H13" s="15">
        <v>0</v>
      </c>
      <c r="I13" s="15">
        <v>0</v>
      </c>
      <c r="J13" s="15">
        <f t="shared" si="0"/>
        <v>0</v>
      </c>
      <c r="K13" s="15">
        <f t="shared" si="1"/>
        <v>371</v>
      </c>
    </row>
    <row r="14" spans="1:15">
      <c r="A14" s="6" t="s">
        <v>8</v>
      </c>
      <c r="B14" s="6">
        <v>35</v>
      </c>
      <c r="C14" s="15">
        <v>8697</v>
      </c>
      <c r="D14" s="15">
        <v>2014</v>
      </c>
      <c r="E14" s="15">
        <v>0</v>
      </c>
      <c r="F14" s="15">
        <v>0</v>
      </c>
      <c r="G14" s="15">
        <v>10712</v>
      </c>
      <c r="H14" s="15">
        <v>0</v>
      </c>
      <c r="I14" s="15">
        <v>1780</v>
      </c>
      <c r="J14" s="15">
        <f t="shared" si="0"/>
        <v>1780</v>
      </c>
      <c r="K14" s="15">
        <f t="shared" si="1"/>
        <v>12492</v>
      </c>
    </row>
    <row r="15" spans="1:15">
      <c r="A15" s="6" t="s">
        <v>20</v>
      </c>
      <c r="B15" s="6">
        <v>17</v>
      </c>
      <c r="C15" s="15">
        <v>2998</v>
      </c>
      <c r="D15" s="15">
        <v>104</v>
      </c>
      <c r="E15" s="15">
        <v>0</v>
      </c>
      <c r="F15" s="15">
        <v>0</v>
      </c>
      <c r="G15" s="15">
        <v>3101</v>
      </c>
      <c r="H15" s="15">
        <v>0</v>
      </c>
      <c r="I15" s="15">
        <v>85340</v>
      </c>
      <c r="J15" s="15">
        <f t="shared" si="0"/>
        <v>85340</v>
      </c>
      <c r="K15" s="15">
        <f t="shared" si="1"/>
        <v>88441</v>
      </c>
    </row>
    <row r="16" spans="1:15">
      <c r="A16" s="6" t="s">
        <v>22</v>
      </c>
      <c r="B16" s="6">
        <v>19</v>
      </c>
      <c r="C16" s="15">
        <v>14834</v>
      </c>
      <c r="D16" s="15">
        <v>2529</v>
      </c>
      <c r="E16" s="15">
        <v>0</v>
      </c>
      <c r="F16" s="15">
        <v>0</v>
      </c>
      <c r="G16" s="15">
        <f>SUM(C16:F16)</f>
        <v>17363</v>
      </c>
      <c r="H16" s="15">
        <v>0</v>
      </c>
      <c r="I16" s="15">
        <v>51510</v>
      </c>
      <c r="J16" s="15">
        <f t="shared" si="0"/>
        <v>51510</v>
      </c>
      <c r="K16" s="15">
        <f t="shared" si="1"/>
        <v>68873</v>
      </c>
    </row>
    <row r="17" spans="1:11">
      <c r="A17" s="6" t="s">
        <v>24</v>
      </c>
      <c r="B17" s="6">
        <v>13</v>
      </c>
      <c r="C17" s="15">
        <v>11264</v>
      </c>
      <c r="D17" s="15">
        <v>216</v>
      </c>
      <c r="E17" s="15">
        <v>0</v>
      </c>
      <c r="F17" s="15">
        <v>0</v>
      </c>
      <c r="G17" s="15">
        <v>11481</v>
      </c>
      <c r="H17" s="15">
        <v>0</v>
      </c>
      <c r="I17" s="15">
        <v>470</v>
      </c>
      <c r="J17" s="15">
        <f t="shared" si="0"/>
        <v>470</v>
      </c>
      <c r="K17" s="15">
        <f t="shared" si="1"/>
        <v>11951</v>
      </c>
    </row>
    <row r="18" spans="1:11">
      <c r="A18" s="6" t="s">
        <v>2</v>
      </c>
      <c r="B18" s="6">
        <v>6</v>
      </c>
      <c r="C18" s="15">
        <v>247</v>
      </c>
      <c r="D18" s="15">
        <v>26535</v>
      </c>
      <c r="E18" s="15">
        <v>0</v>
      </c>
      <c r="F18" s="15">
        <v>1721940</v>
      </c>
      <c r="G18" s="15">
        <f>SUM(C18:F18)</f>
        <v>1748722</v>
      </c>
      <c r="H18" s="15">
        <v>0</v>
      </c>
      <c r="I18" s="15">
        <v>9100</v>
      </c>
      <c r="J18" s="15">
        <f t="shared" si="0"/>
        <v>9100</v>
      </c>
      <c r="K18" s="15">
        <f t="shared" si="1"/>
        <v>1757822</v>
      </c>
    </row>
    <row r="19" spans="1:11">
      <c r="A19" s="6" t="s">
        <v>14</v>
      </c>
      <c r="B19" s="6">
        <v>1</v>
      </c>
      <c r="C19" s="15">
        <v>0</v>
      </c>
      <c r="D19" s="15">
        <v>38</v>
      </c>
      <c r="E19" s="15">
        <v>0</v>
      </c>
      <c r="F19" s="15">
        <v>0</v>
      </c>
      <c r="G19" s="15">
        <f>SUM(C19:F19)</f>
        <v>38</v>
      </c>
      <c r="H19" s="15">
        <v>0</v>
      </c>
      <c r="I19" s="15">
        <v>0</v>
      </c>
      <c r="J19" s="15">
        <f t="shared" si="0"/>
        <v>0</v>
      </c>
      <c r="K19" s="15">
        <f t="shared" si="1"/>
        <v>38</v>
      </c>
    </row>
    <row r="20" spans="1:11">
      <c r="A20" s="6" t="s">
        <v>25</v>
      </c>
      <c r="B20" s="6">
        <v>3</v>
      </c>
      <c r="C20" s="15">
        <v>63</v>
      </c>
      <c r="D20" s="15">
        <v>113</v>
      </c>
      <c r="E20" s="15">
        <v>0</v>
      </c>
      <c r="F20" s="15">
        <v>0</v>
      </c>
      <c r="G20" s="15">
        <v>175</v>
      </c>
      <c r="H20" s="15">
        <v>0</v>
      </c>
      <c r="I20" s="15">
        <v>0</v>
      </c>
      <c r="J20" s="15">
        <f t="shared" si="0"/>
        <v>0</v>
      </c>
      <c r="K20" s="15">
        <f t="shared" si="1"/>
        <v>175</v>
      </c>
    </row>
    <row r="21" spans="1:11">
      <c r="A21" s="6" t="s">
        <v>26</v>
      </c>
      <c r="B21" s="6">
        <v>4</v>
      </c>
      <c r="C21" s="15">
        <v>572</v>
      </c>
      <c r="D21" s="15">
        <v>0</v>
      </c>
      <c r="E21" s="15">
        <v>0</v>
      </c>
      <c r="F21" s="15">
        <v>0</v>
      </c>
      <c r="G21" s="15">
        <f t="shared" ref="G21:G29" si="2">SUM(C21:F21)</f>
        <v>572</v>
      </c>
      <c r="H21" s="15">
        <v>0</v>
      </c>
      <c r="I21" s="15">
        <v>0</v>
      </c>
      <c r="J21" s="15">
        <f t="shared" si="0"/>
        <v>0</v>
      </c>
      <c r="K21" s="15">
        <f t="shared" si="1"/>
        <v>572</v>
      </c>
    </row>
    <row r="22" spans="1:11">
      <c r="A22" s="6" t="s">
        <v>27</v>
      </c>
      <c r="B22" s="6">
        <v>4</v>
      </c>
      <c r="C22" s="15">
        <v>132</v>
      </c>
      <c r="D22" s="15">
        <v>10</v>
      </c>
      <c r="E22" s="15">
        <v>0</v>
      </c>
      <c r="F22" s="15">
        <v>0</v>
      </c>
      <c r="G22" s="15">
        <f t="shared" si="2"/>
        <v>142</v>
      </c>
      <c r="H22" s="15">
        <v>0</v>
      </c>
      <c r="I22" s="15">
        <v>0</v>
      </c>
      <c r="J22" s="15">
        <f t="shared" si="0"/>
        <v>0</v>
      </c>
      <c r="K22" s="15">
        <f t="shared" si="1"/>
        <v>142</v>
      </c>
    </row>
    <row r="23" spans="1:11">
      <c r="A23" s="6" t="s">
        <v>28</v>
      </c>
      <c r="B23" s="6">
        <v>3</v>
      </c>
      <c r="C23" s="15">
        <v>263</v>
      </c>
      <c r="D23" s="15">
        <v>0</v>
      </c>
      <c r="E23" s="15">
        <v>0</v>
      </c>
      <c r="F23" s="15">
        <v>0</v>
      </c>
      <c r="G23" s="15">
        <f t="shared" si="2"/>
        <v>263</v>
      </c>
      <c r="H23" s="15">
        <v>0</v>
      </c>
      <c r="I23" s="15">
        <v>32</v>
      </c>
      <c r="J23" s="15">
        <f t="shared" si="0"/>
        <v>32</v>
      </c>
      <c r="K23" s="15">
        <f t="shared" si="1"/>
        <v>295</v>
      </c>
    </row>
    <row r="24" spans="1:11">
      <c r="A24" s="6" t="s">
        <v>29</v>
      </c>
      <c r="B24" s="6">
        <v>3</v>
      </c>
      <c r="C24" s="15">
        <v>26705</v>
      </c>
      <c r="D24" s="15">
        <v>3</v>
      </c>
      <c r="E24" s="15">
        <v>0</v>
      </c>
      <c r="F24" s="15">
        <v>0</v>
      </c>
      <c r="G24" s="15">
        <f t="shared" si="2"/>
        <v>26708</v>
      </c>
      <c r="H24" s="15">
        <v>0</v>
      </c>
      <c r="I24" s="15">
        <v>0</v>
      </c>
      <c r="J24" s="15">
        <f t="shared" si="0"/>
        <v>0</v>
      </c>
      <c r="K24" s="15">
        <f t="shared" si="1"/>
        <v>26708</v>
      </c>
    </row>
    <row r="25" spans="1:11">
      <c r="A25" s="6" t="s">
        <v>30</v>
      </c>
      <c r="B25" s="6">
        <v>2</v>
      </c>
      <c r="C25" s="15">
        <v>183</v>
      </c>
      <c r="D25" s="15">
        <v>0</v>
      </c>
      <c r="E25" s="15">
        <v>0</v>
      </c>
      <c r="F25" s="15">
        <v>0</v>
      </c>
      <c r="G25" s="15">
        <f t="shared" si="2"/>
        <v>183</v>
      </c>
      <c r="H25" s="15">
        <v>0</v>
      </c>
      <c r="I25" s="15">
        <v>0</v>
      </c>
      <c r="J25" s="15">
        <f t="shared" si="0"/>
        <v>0</v>
      </c>
      <c r="K25" s="15">
        <f t="shared" si="1"/>
        <v>183</v>
      </c>
    </row>
    <row r="26" spans="1:11">
      <c r="A26" s="6" t="s">
        <v>31</v>
      </c>
      <c r="B26" s="6">
        <v>1</v>
      </c>
      <c r="C26" s="15">
        <v>12</v>
      </c>
      <c r="D26" s="15">
        <v>0</v>
      </c>
      <c r="E26" s="15">
        <v>0</v>
      </c>
      <c r="F26" s="15">
        <v>0</v>
      </c>
      <c r="G26" s="15">
        <f t="shared" si="2"/>
        <v>12</v>
      </c>
      <c r="H26" s="15">
        <v>0</v>
      </c>
      <c r="I26" s="15">
        <v>0</v>
      </c>
      <c r="J26" s="15">
        <f t="shared" si="0"/>
        <v>0</v>
      </c>
      <c r="K26" s="15">
        <f t="shared" si="1"/>
        <v>12</v>
      </c>
    </row>
    <row r="27" spans="1:11">
      <c r="A27" s="6" t="s">
        <v>33</v>
      </c>
      <c r="B27" s="6">
        <v>5</v>
      </c>
      <c r="C27" s="15">
        <v>51445</v>
      </c>
      <c r="D27" s="15">
        <v>0</v>
      </c>
      <c r="E27" s="15">
        <v>0</v>
      </c>
      <c r="F27" s="15">
        <v>0</v>
      </c>
      <c r="G27" s="15">
        <f t="shared" si="2"/>
        <v>51445</v>
      </c>
      <c r="H27" s="15">
        <v>0</v>
      </c>
      <c r="I27" s="15">
        <v>0</v>
      </c>
      <c r="J27" s="15">
        <f t="shared" si="0"/>
        <v>0</v>
      </c>
      <c r="K27" s="15">
        <f t="shared" si="1"/>
        <v>51445</v>
      </c>
    </row>
    <row r="28" spans="1:11">
      <c r="A28" s="6" t="s">
        <v>23</v>
      </c>
      <c r="B28" s="6">
        <v>8</v>
      </c>
      <c r="C28" s="15">
        <v>5034</v>
      </c>
      <c r="D28" s="15">
        <v>153</v>
      </c>
      <c r="E28" s="15">
        <v>0</v>
      </c>
      <c r="F28" s="15">
        <v>0</v>
      </c>
      <c r="G28" s="15">
        <f t="shared" si="2"/>
        <v>5187</v>
      </c>
      <c r="H28" s="15">
        <v>0</v>
      </c>
      <c r="I28" s="15">
        <v>140</v>
      </c>
      <c r="J28" s="15">
        <f t="shared" si="0"/>
        <v>140</v>
      </c>
      <c r="K28" s="15">
        <f t="shared" si="1"/>
        <v>5327</v>
      </c>
    </row>
    <row r="29" spans="1:11" ht="14.25">
      <c r="A29" s="7" t="s">
        <v>34</v>
      </c>
      <c r="B29" s="7">
        <v>1</v>
      </c>
      <c r="C29" s="16">
        <v>76</v>
      </c>
      <c r="D29" s="16">
        <v>0</v>
      </c>
      <c r="E29" s="16">
        <v>0</v>
      </c>
      <c r="F29" s="16">
        <v>0</v>
      </c>
      <c r="G29" s="21">
        <f t="shared" si="2"/>
        <v>76</v>
      </c>
      <c r="H29" s="21">
        <v>0</v>
      </c>
      <c r="I29" s="21">
        <v>0</v>
      </c>
      <c r="J29" s="21">
        <f t="shared" si="0"/>
        <v>0</v>
      </c>
      <c r="K29" s="21">
        <f t="shared" si="1"/>
        <v>76</v>
      </c>
    </row>
    <row r="30" spans="1:11" ht="14.25">
      <c r="A30" s="8" t="s">
        <v>21</v>
      </c>
      <c r="B30" s="12">
        <f>SUM(B5:B29)</f>
        <v>456</v>
      </c>
      <c r="C30" s="17">
        <v>395238</v>
      </c>
      <c r="D30" s="17">
        <v>74857</v>
      </c>
      <c r="E30" s="17">
        <f t="shared" ref="E30:K30" si="3">SUM(E5:E29)</f>
        <v>0</v>
      </c>
      <c r="F30" s="17">
        <f t="shared" si="3"/>
        <v>1884673</v>
      </c>
      <c r="G30" s="17">
        <f t="shared" si="3"/>
        <v>2354768</v>
      </c>
      <c r="H30" s="17">
        <f t="shared" si="3"/>
        <v>1</v>
      </c>
      <c r="I30" s="17">
        <f t="shared" si="3"/>
        <v>2177414</v>
      </c>
      <c r="J30" s="17">
        <f t="shared" si="3"/>
        <v>2177415</v>
      </c>
      <c r="K30" s="17">
        <f t="shared" si="3"/>
        <v>4532184</v>
      </c>
    </row>
    <row r="31" spans="1:11">
      <c r="A31" s="9" t="s">
        <v>38</v>
      </c>
    </row>
    <row r="32" spans="1:11">
      <c r="B32" s="1"/>
    </row>
  </sheetData>
  <mergeCells count="6">
    <mergeCell ref="A1:K1"/>
    <mergeCell ref="A3:A4"/>
    <mergeCell ref="B3:B4"/>
    <mergeCell ref="G3:G4"/>
    <mergeCell ref="J3:J4"/>
    <mergeCell ref="K3:K4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【市町村別】2019年度_排出量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伊藤　悠</cp:lastModifiedBy>
  <cp:lastPrinted>2019-03-04T07:14:01Z</cp:lastPrinted>
  <dcterms:created xsi:type="dcterms:W3CDTF">2016-03-16T00:23:39Z</dcterms:created>
  <dcterms:modified xsi:type="dcterms:W3CDTF">2021-03-24T03:02:10Z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2021-03-24T03:02:10Z</vt:filetime>
  </property>
</Properties>
</file>