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isatonas-02\kikaku\02企画財政班\27 財政\R3\20210914【秋田県市町村課】令和元年度財政状況資料集の作成について（2回目）\04 修正提出（県指摘後）1014\"/>
    </mc:Choice>
  </mc:AlternateContent>
  <xr:revisionPtr revIDLastSave="0" documentId="13_ncr:1_{A1613BC9-A6C1-4B72-94E8-B45AD726A94A}" xr6:coauthVersionLast="43"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<sst xmlns="http://schemas.openxmlformats.org/spreadsheetml/2006/main" count="1138" uniqueCount="606">
  <si>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</si>
  <si>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</si>
  <si>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</si>
  <si>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</si>
  <si>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</si>
  <si>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</si>
  <si>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</si>
  <si>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</si>
  <si>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</si>
  <si>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</si>
  <si>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</si>
  <si>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</si>
  <si>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</si>
  <si>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</si>
  <si>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</si>
  <si>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</si>
  <si>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</si>
  <si>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</si>
  <si>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</si>
  <si>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</si>
  <si>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</si>
  <si>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</si>
  <si>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</si>
  <si>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</si>
  <si>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</si>
  <si>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</si>
  <si>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</si>
  <si>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</si>
  <si>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</si>
  <si>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</si>
  <si>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</si>
  <si>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</si>
  <si>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</si>
  <si>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</si>
  <si>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</si>
  <si>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</si>
  <si>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</si>
  <si>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</si>
  <si>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</si>
  <si>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</si>
  <si>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</si>
  <si>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</si>
  <si>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</si>
  <si>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</si>
  <si>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</si>
  <si>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</si>
  <si>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</si>
  <si>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</si>
  <si>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</si>
  <si>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</si>
  <si>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</si>
  <si>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</si>
  <si>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</si>
  <si>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</si>
  <si>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</si>
  <si>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</si>
  <si>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</si>
  <si>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</si>
  <si>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</si>
  <si>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</si>
  <si>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</si>
  <si>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</si>
  <si>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</si>
  <si>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</si>
  <si>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</si>
  <si>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</si>
  <si>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</si>
  <si>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</si>
  <si>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</si>
  <si>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</si>
  <si>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</si>
  <si>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</si>
  <si>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</si>
  <si>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</si>
  <si>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</si>
  <si>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</si>
  <si>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</si>
  <si>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</si>
  <si>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</si>
  <si>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</si>
  <si>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</si>
  <si>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</si>
  <si>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</si>
  <si>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</si>
  <si>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</si>
  <si>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</si>
  <si>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</si>
  <si>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</si>
  <si>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</si>
  <si>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</si>
  <si>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</si>
  <si>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</si>
  <si>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</si>
  <si>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</si>
  <si>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</si>
  <si>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</si>
  <si>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</si>
  <si>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</si>
  <si>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</si>
  <si>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</si>
  <si>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</si>
  <si>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</si>
  <si>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</si>
  <si>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</si>
  <si>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</si>
  <si>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</si>
  <si>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</si>
  <si>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</si>
  <si>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</si>
  <si>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</si>
  <si>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</si>
  <si>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</si>
  <si>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</si>
  <si>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</si>
  <si>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</si>
  <si>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</si>
  <si>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</si>
  <si>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</si>
  <si>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</si>
  <si>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</si>
  <si>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</si>
  <si>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</si>
  <si>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</si>
  <si>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</si>
  <si>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</si>
  <si>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</si>
  <si>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</si>
  <si>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</si>
  <si>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</si>
  <si>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</si>
  <si>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</si>
  <si>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</si>
  <si>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</si>
  <si>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</si>
  <si>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</si>
  <si>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</si>
  <si>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</si>
  <si>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</si>
  <si>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</si>
  <si>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</si>
  <si>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</si>
  <si>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</si>
  <si>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</si>
  <si>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</si>
  <si>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</si>
  <si>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</si>
  <si>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</si>
  <si>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</si>
  <si>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</si>
  <si>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</si>
  <si>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</si>
  <si>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</si>
  <si>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</si>
  <si>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</si>
  <si>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</si>
  <si>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</si>
  <si>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</si>
  <si>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</si>
  <si>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</si>
  <si>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</si>
  <si>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</si>
  <si>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</si>
  <si>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</si>
  <si>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</si>
  <si>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</si>
  <si>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</si>
  <si>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</si>
  <si>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</si>
  <si>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</si>
  <si>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</si>
  <si>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</si>
  <si>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</si>
  <si>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</si>
  <si>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</si>
  <si>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</si>
  <si>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</si>
  <si>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</si>
  <si>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</si>
  <si>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</si>
  <si>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</si>
  <si>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</si>
  <si>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</si>
  <si>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</si>
  <si>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</si>
  <si>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</si>
  <si>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</si>
  <si>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</si>
  <si>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</si>
  <si>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</si>
  <si>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</si>
  <si>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</si>
  <si>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</si>
  <si>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</si>
  <si>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</si>
  <si>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</si>
  <si>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</si>
  <si>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</si>
  <si>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</si>
  <si>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</si>
  <si>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</si>
  <si>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</si>
  <si>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</si>
  <si>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</si>
  <si>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</si>
  <si>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</si>
  <si>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</si>
  <si>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</si>
  <si>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</si>
  <si>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</si>
  <si>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</si>
  <si>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</si>
  <si>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</si>
  <si>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</si>
  <si>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</si>
  <si>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</si>
  <si>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</si>
  <si>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</si>
  <si>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</si>
  <si>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</si>
  <si>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</si>
  <si>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</si>
  <si>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</si>
  <si>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</si>
  <si>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</si>
  <si>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</si>
  <si>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</si>
  <si>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</si>
  <si>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</si>
  <si>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</si>
  <si>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</si>
  <si>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</si>
  <si>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</si>
  <si>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</si>
  <si>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</si>
  <si>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</si>
  <si>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</si>
  <si>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</si>
  <si>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</si>
  <si>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</si>
  <si>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</si>
  <si>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</si>
  <si>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</si>
  <si>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</si>
  <si>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</si>
  <si>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</si>
  <si>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</si>
  <si>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</si>
  <si>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</si>
  <si>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</si>
  <si>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</si>
  <si>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</si>
  <si>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</si>
  <si>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</si>
  <si>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</si>
  <si>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</si>
  <si>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</si>
  <si>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</si>
  <si>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</si>
  <si>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</si>
  <si>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</si>
  <si>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</si>
  <si>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</si>
  <si>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</si>
  <si>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</si>
  <si>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</si>
  <si>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</si>
  <si>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</si>
  <si>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</si>
  <si>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</si>
  <si>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</si>
  <si>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</si>
  <si>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</si>
  <si>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</si>
  <si>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</si>
  <si>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</si>
  <si>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</si>
  <si>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</si>
  <si>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</si>
  <si>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</si>
  <si>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</si>
  <si>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</si>
  <si>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</si>
  <si>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</si>
  <si>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</si>
  <si>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</si>
  <si>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</si>
  <si>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</si>
  <si>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</si>
  <si>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</si>
  <si>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</si>
  <si>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</si>
  <si>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</si>
  <si>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</si>
  <si>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</si>
  <si>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</si>
  <si>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</si>
  <si>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</si>
  <si>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</si>
  <si>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</si>
  <si>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</si>
  <si>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</si>
  <si>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</si>
  <si>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</si>
  <si>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</si>
  <si>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</si>
  <si>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</si>
  <si>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</si>
  <si>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</si>
  <si>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</si>
  <si>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</si>
  <si>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</si>
  <si>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</si>
  <si>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</si>
  <si>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</si>
  <si>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</si>
  <si>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</si>
  <si>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</si>
  <si>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</si>
  <si>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</si>
  <si>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</si>
  <si>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</si>
  <si>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</si>
  <si>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</si>
  <si>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</si>
  <si>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</si>
  <si>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</si>
  <si>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</si>
  <si>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</si>
  <si>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</si>
  <si>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</si>
  <si>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</si>
  <si>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</si>
  <si>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</si>
  <si>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</si>
  <si>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</si>
  <si>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</si>
  <si>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</si>
  <si>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</si>
  <si>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</si>
  <si>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</si>
  <si>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</si>
  <si>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</si>
  <si>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</si>
  <si>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</si>
  <si>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</si>
  <si>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</si>
  <si>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</si>
  <si>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</si>
  <si>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</si>
  <si>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</si>
  <si>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</si>
  <si>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</si>
  <si>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</si>
  <si>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</si>
  <si>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</si>
  <si>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</si>
  <si>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</si>
  <si>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</si>
  <si>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</si>
  <si>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</si>
  <si>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</si>
  <si>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</si>
  <si>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</si>
  <si>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</si>
  <si>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</si>
  <si>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</si>
  <si>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</si>
  <si>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</si>
  <si>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</si>
  <si>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</si>
  <si>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</si>
  <si>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</si>
  <si>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</si>
  <si>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</si>
  <si>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</si>
  <si>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</si>
  <si>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</si>
  <si>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</si>
  <si>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</si>
  <si>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</si>
  <si>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</si>
  <si>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</si>
  <si>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</si>
  <si>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</si>
  <si>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</si>
  <si>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</si>
  <si>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</si>
  <si>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</si>
  <si>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</si>
  <si>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</si>
  <si>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</si>
  <si>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</si>
  <si>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</si>
  <si>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</si>
  <si>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</si>
  <si>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</si>
  <si>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</si>
  <si>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</si>
  <si>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</si>
  <si>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</si>
  <si>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</si>
  <si>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</si>
  <si>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</si>
  <si>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</si>
  <si>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</si>
  <si>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</si>
  <si>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美郷町水道事業会計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</si>
  <si>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</si>
  <si>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</si>
  <si>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</si>
  <si>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</si>
  <si>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</si>
  <si>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</si>
  <si>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</si>
  <si>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</si>
  <si>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</si>
  <si>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</si>
  <si>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</si>
  <si>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</si>
  <si>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</si>
  <si>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</si>
  <si>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</si>
  <si>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</si>
  <si>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</si>
  <si>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</si>
  <si>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</si>
  <si>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</si>
  <si>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</si>
  <si>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</si>
  <si>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</si>
  <si>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</si>
  <si>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</si>
  <si>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</si>
  <si>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</si>
  <si>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</si>
  <si>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</si>
  <si>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</si>
  <si>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</si>
  <si>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</si>
  <si>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</si>
  <si>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</si>
  <si>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</si>
  <si>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</si>
  <si>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</si>
  <si>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</si>
  <si>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</si>
  <si>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</si>
  <si>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</si>
  <si>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</si>
  <si>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</si>
  <si>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</si>
  <si>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</si>
  <si>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</si>
  <si>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</si>
  <si>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</si>
  <si>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</si>
  <si>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</si>
  <si>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</si>
  <si>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</si>
  <si>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</si>
  <si>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</si>
  <si>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</si>
  <si>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</si>
  <si>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</si>
  <si>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</si>
  <si>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</si>
  <si>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</si>
  <si>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</si>
  <si>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美郷町水道事業会計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</si>
  <si>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</si>
  <si>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</si>
  <si>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</si>
  <si>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</si>
  <si>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</si>
  <si>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</si>
  <si>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</si>
  <si>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</si>
  <si>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</si>
  <si>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</si>
  <si>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</si>
  <si>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</si>
  <si>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</si>
  <si>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</si>
  <si>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</si>
  <si>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</si>
  <si>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</si>
  <si>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</si>
  <si>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</si>
  <si>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</si>
  <si>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</si>
  <si>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</si>
  <si>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</si>
  <si>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</si>
  <si>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</si>
  <si>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</si>
  <si>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</si>
  <si>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</si>
  <si>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</si>
  <si>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</si>
  <si>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</si>
  <si>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</si>
  <si>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</si>
  <si>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</si>
  <si>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</si>
  <si>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</si>
  <si>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</si>
  <si>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</si>
  <si>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</si>
  <si>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</si>
  <si>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</si>
  <si>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</si>
  <si>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</si>
  <si>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</si>
  <si>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</si>
  <si>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</si>
  <si>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</si>
  <si>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</si>
  <si>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</si>
  <si>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</si>
  <si>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</si>
  <si>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</si>
  <si>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</si>
  <si>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</si>
  <si>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</si>
  <si>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</si>
  <si>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</si>
  <si>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</si>
  <si>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</si>
  <si>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</si>
  <si>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</si>
  <si>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</si>
  <si>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</si>
  <si>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</si>
  <si>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</si>
  <si>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</si>
  <si>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</si>
  <si>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</si>
  <si>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</si>
  <si>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</si>
  <si>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</si>
  <si>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</si>
  <si>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</si>
  <si>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</si>
  <si>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</si>
  <si>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</si>
  <si>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</si>
  <si>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</si>
  <si>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</si>
  <si>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</si>
  <si>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</si>
  <si>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</si>
  <si>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</si>
  <si>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</si>
  <si>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</si>
  <si>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</si>
  <si>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</si>
  <si>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</si>
  <si>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</si>
  <si>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</si>
  <si>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美郷町水道事業会計</t>
  </si>
  <si>
    <t>国民健康保険特別会計</t>
  </si>
  <si>
    <t>農業集落排水事業特別会計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</si>
  <si>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</si>
  <si>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</si>
  <si>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</si>
  <si>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</si>
  <si>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</si>
  <si>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</si>
  <si>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</si>
  <si>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</si>
  <si>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</si>
  <si>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</si>
  <si>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六郷開発</t>
    <rPh sb="0" eb="2">
      <t>ロクゴウ</t>
    </rPh>
    <rPh sb="2" eb="4">
      <t>カイハツ</t>
    </rPh>
    <phoneticPr fontId="2"/>
  </si>
  <si>
    <t>美郷の大地</t>
    <rPh sb="0" eb="2">
      <t>ミサト</t>
    </rPh>
    <rPh sb="3" eb="5">
      <t>ダイチ</t>
    </rPh>
    <phoneticPr fontId="2"/>
  </si>
  <si>
    <t>あきた美郷づくり</t>
    <rPh sb="3" eb="5">
      <t>ミサト</t>
    </rPh>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</si>
  <si>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</si>
  <si>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</si>
  <si>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</si>
  <si>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</si>
  <si>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</si>
  <si>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</si>
  <si>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4">
      <t>マチ</t>
    </rPh>
    <rPh sb="4" eb="5">
      <t>ムラ</t>
    </rPh>
    <rPh sb="5" eb="7">
      <t>デンサン</t>
    </rPh>
    <rPh sb="11" eb="13">
      <t>キョウドウ</t>
    </rPh>
    <rPh sb="13" eb="15">
      <t>ジギョウ</t>
    </rPh>
    <rPh sb="15" eb="17">
      <t>クミアイ</t>
    </rPh>
    <rPh sb="18" eb="20">
      <t>イッパン</t>
    </rPh>
    <rPh sb="20" eb="22">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</si>
  <si>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</si>
  <si>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</si>
  <si>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</si>
  <si>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
  </si>
  <si>
    <t>振興基金</t>
    <rPh sb="0" eb="2">
      <t>シンコウ</t>
    </rPh>
    <rPh sb="2" eb="4">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</si>
  <si>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</si>
  <si>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</si>
  <si>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百目木一般廃棄物最終処分場閉鎖整備基金</t>
    <rPh sb="0" eb="1">
      <t>ヒャク</t>
    </rPh>
    <rPh sb="1" eb="2">
      <t>メ</t>
    </rPh>
    <rPh sb="2" eb="3">
      <t>キ</t>
    </rPh>
    <rPh sb="3" eb="5">
      <t>イッパン</t>
    </rPh>
    <rPh sb="5" eb="8">
      <t>ハイキブツ</t>
    </rPh>
    <rPh sb="8" eb="10">
      <t>サイシュウ</t>
    </rPh>
    <rPh sb="10" eb="13">
      <t>ショブンジョウ</t>
    </rPh>
    <rPh sb="13" eb="15">
      <t>ヘイサ</t>
    </rPh>
    <rPh sb="15" eb="17">
      <t>セイビ</t>
    </rPh>
    <rPh sb="17" eb="19">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</si>
  <si>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</si>
  <si>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</si>
  <si>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</si>
  <si>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</si>
  <si>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</si>
  <si>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</si>
  <si>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</si>
  <si>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</si>
  <si>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</si>
  <si>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</si>
  <si>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</si>
  <si>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</si>
  <si>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</si>
  <si>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</si>
  <si>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の繰上償還による地方債残高の減少や財政調整基金などの積立による充当可能基金の増加、単年度当たりの地方債発行額の抑制により改善し、平成２６年度から比率なしとなっている。一方で、有形固定資産減価償却率は、類似団体平均より高くなっている。これは、所有する町道が多く、長寿命化対策が遅れているため、道路の減価償却率が類似団体平均に比べ大幅に高くなっていることが主な要因である。
　今後の長寿命化対策として、「美郷町公共施設等総合管理計画」及び「美郷町公共施設等最適化実施計画」に基づいた個別施設計画を令和元年度に策定している。本計画に基づき、公共施設整備基金や合併特例債及び過疎対策事業債など交付税措置率が高い地方債を活用しながら、計画的な施設管理に取り組んでいく。</t>
    <rPh sb="116" eb="118">
      <t>ヘイキン</t>
    </rPh>
    <rPh sb="170" eb="172">
      <t>ヘイキン</t>
    </rPh>
    <rPh sb="261" eb="263">
      <t>ネンド</t>
    </rPh>
    <rPh sb="293" eb="294">
      <t>オヨ</t>
    </rPh>
    <phoneticPr fontId="5"/>
  </si>
  <si>
    <t>　将来負担比率は、地方債の繰上償還による地方債残高の減少、職員数の削減による退職手当負担見込額の減少に加え、財政調整基金などの積立による充当可能基金の増加等により、平成２６年度から６年連続で比率なしとなった。
　実質公債費比率は、地方債の新規借入額を当年度償還額以内とする発行額の抑制と地方債の繰上償還を実施した結果、改善傾向にあり、類似団体平均を下回っている。
　今後も引き続き、地方債発行の抑制等の取組を継続し、同比率の改善に努める。</t>
    <rPh sb="125" eb="128">
      <t>トウネンド</t>
    </rPh>
    <rPh sb="131" eb="133">
      <t>イナイ</t>
    </rPh>
    <rPh sb="208" eb="209">
      <t>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</si>
</sst>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60D7DCC-5030-4F5B-9065-445A5A4118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7051-4E5D-8DBE-62C02536FF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64929</c:v>
                </c:pt>
                <c:pt idx="1">
                  <c:v>68391</c:v>
                </c:pt>
                <c:pt idx="2">
                  <c:v>56440</c:v>
                </c:pt>
                <c:pt idx="3">
                  <c:v>88177</c:v>
                </c:pt>
                <c:pt idx="4">
                  <c:v>96072</c:v>
                </c:pt>
              </c:numCache>
            </c:numRef>
          </c:val>
          <c:smooth val="0"/>
          <c:extLst>
            <c:ext xmlns:c16="http://schemas.microsoft.com/office/drawing/2014/chart" uri="{C3380CC4-5D6E-409C-BE32-E72D297353CC}">
              <c16:uniqueId val="{00000001-7051-4E5D-8DBE-62C02536FF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4.74</c:v>
                </c:pt>
                <c:pt idx="1">
                  <c:v>6.01</c:v>
                </c:pt>
                <c:pt idx="2">
                  <c:v>5.0999999999999996</c:v>
                </c:pt>
                <c:pt idx="3">
                  <c:v>5.63</c:v>
                </c:pt>
                <c:pt idx="4">
                  <c:v>7.89</c:v>
                </c:pt>
              </c:numCache>
            </c:numRef>
          </c:val>
          <c:extLst>
            <c:ext xmlns:c16="http://schemas.microsoft.com/office/drawing/2014/chart" uri="{C3380CC4-5D6E-409C-BE32-E72D297353CC}">
              <c16:uniqueId val="{00000000-690E-4E59-9041-9222D053BC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25.26</c:v>
                </c:pt>
                <c:pt idx="1">
                  <c:v>26.03</c:v>
                </c:pt>
                <c:pt idx="2">
                  <c:v>26.56</c:v>
                </c:pt>
                <c:pt idx="3">
                  <c:v>26.81</c:v>
                </c:pt>
                <c:pt idx="4">
                  <c:v>27.13</c:v>
                </c:pt>
              </c:numCache>
            </c:numRef>
          </c:val>
          <c:extLst>
            <c:ext xmlns:c16="http://schemas.microsoft.com/office/drawing/2014/chart" uri="{C3380CC4-5D6E-409C-BE32-E72D297353CC}">
              <c16:uniqueId val="{00000001-690E-4E59-9041-9222D053BC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2.86</c:v>
                </c:pt>
                <c:pt idx="1">
                  <c:v>3.64</c:v>
                </c:pt>
                <c:pt idx="2">
                  <c:v>5.86</c:v>
                </c:pt>
                <c:pt idx="3">
                  <c:v>5.22</c:v>
                </c:pt>
                <c:pt idx="4">
                  <c:v>8.33</c:v>
                </c:pt>
              </c:numCache>
            </c:numRef>
          </c:val>
          <c:smooth val="0"/>
          <c:extLst>
            <c:ext xmlns:c16="http://schemas.microsoft.com/office/drawing/2014/chart" uri="{C3380CC4-5D6E-409C-BE32-E72D297353CC}">
              <c16:uniqueId val="{00000002-690E-4E59-9041-9222D053BC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10-46E0-9435-B6940A2EF7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10-46E0-9435-B6940A2EF7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10-46E0-9435-B6940A2EF7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10-46E0-9435-B6940A2EF7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110-46E0-9435-B6940A2EF71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0.15</c:v>
                </c:pt>
                <c:pt idx="4">
                  <c:v>#N/A</c:v>
                </c:pt>
                <c:pt idx="5">
                  <c:v>0.17</c:v>
                </c:pt>
                <c:pt idx="6">
                  <c:v>#N/A</c:v>
                </c:pt>
                <c:pt idx="7">
                  <c:v>0.09</c:v>
                </c:pt>
                <c:pt idx="8">
                  <c:v>#N/A</c:v>
                </c:pt>
                <c:pt idx="9">
                  <c:v>0.06</c:v>
                </c:pt>
              </c:numCache>
            </c:numRef>
          </c:val>
          <c:extLst>
            <c:ext xmlns:c16="http://schemas.microsoft.com/office/drawing/2014/chart" uri="{C3380CC4-5D6E-409C-BE32-E72D297353CC}">
              <c16:uniqueId val="{00000005-E110-46E0-9435-B6940A2EF71A}"/>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7.0000000000000007E-2</c:v>
                </c:pt>
                <c:pt idx="4">
                  <c:v>#N/A</c:v>
                </c:pt>
                <c:pt idx="5">
                  <c:v>0.06</c:v>
                </c:pt>
                <c:pt idx="6">
                  <c:v>#N/A</c:v>
                </c:pt>
                <c:pt idx="7">
                  <c:v>0.1</c:v>
                </c:pt>
                <c:pt idx="8">
                  <c:v>#N/A</c:v>
                </c:pt>
                <c:pt idx="9">
                  <c:v>7.0000000000000007E-2</c:v>
                </c:pt>
              </c:numCache>
            </c:numRef>
          </c:val>
          <c:extLst>
            <c:ext xmlns:c16="http://schemas.microsoft.com/office/drawing/2014/chart" uri="{C3380CC4-5D6E-409C-BE32-E72D297353CC}">
              <c16:uniqueId val="{00000006-E110-46E0-9435-B6940A2EF7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4.62</c:v>
                </c:pt>
                <c:pt idx="2">
                  <c:v>#N/A</c:v>
                </c:pt>
                <c:pt idx="3">
                  <c:v>3.66</c:v>
                </c:pt>
                <c:pt idx="4">
                  <c:v>#N/A</c:v>
                </c:pt>
                <c:pt idx="5">
                  <c:v>3.57</c:v>
                </c:pt>
                <c:pt idx="6">
                  <c:v>#N/A</c:v>
                </c:pt>
                <c:pt idx="7">
                  <c:v>6.03</c:v>
                </c:pt>
                <c:pt idx="8">
                  <c:v>#N/A</c:v>
                </c:pt>
                <c:pt idx="9">
                  <c:v>2.2999999999999998</c:v>
                </c:pt>
              </c:numCache>
            </c:numRef>
          </c:val>
          <c:extLst>
            <c:ext xmlns:c16="http://schemas.microsoft.com/office/drawing/2014/chart" uri="{C3380CC4-5D6E-409C-BE32-E72D297353CC}">
              <c16:uniqueId val="{00000007-E110-46E0-9435-B6940A2EF71A}"/>
            </c:ext>
          </c:extLst>
        </c:ser>
        <c:ser>
          <c:idx val="8"/>
          <c:order val="8"/>
          <c:tx>
            <c:strRef>
              <c:f>データシート!$A$35</c:f>
              <c:strCache>
                <c:ptCount val="1"/>
                <c:pt idx="0">
                  <c:v>美郷町水道事業会計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1.27</c:v>
                </c:pt>
                <c:pt idx="6">
                  <c:v>#N/A</c:v>
                </c:pt>
                <c:pt idx="7">
                  <c:v>2.4900000000000002</c:v>
                </c:pt>
                <c:pt idx="8">
                  <c:v>#N/A</c:v>
                </c:pt>
                <c:pt idx="9">
                  <c:v>3.41</c:v>
                </c:pt>
              </c:numCache>
            </c:numRef>
          </c:val>
          <c:extLst>
            <c:ext xmlns:c16="http://schemas.microsoft.com/office/drawing/2014/chart" uri="{C3380CC4-5D6E-409C-BE32-E72D297353CC}">
              <c16:uniqueId val="{00000008-E110-46E0-9435-B6940A2EF7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4.74</c:v>
                </c:pt>
                <c:pt idx="2">
                  <c:v>#N/A</c:v>
                </c:pt>
                <c:pt idx="3">
                  <c:v>6</c:v>
                </c:pt>
                <c:pt idx="4">
                  <c:v>#N/A</c:v>
                </c:pt>
                <c:pt idx="5">
                  <c:v>5.09</c:v>
                </c:pt>
                <c:pt idx="6">
                  <c:v>#N/A</c:v>
                </c:pt>
                <c:pt idx="7">
                  <c:v>5.62</c:v>
                </c:pt>
                <c:pt idx="8">
                  <c:v>#N/A</c:v>
                </c:pt>
                <c:pt idx="9">
                  <c:v>7.89</c:v>
                </c:pt>
              </c:numCache>
            </c:numRef>
          </c:val>
          <c:extLst>
            <c:ext xmlns:c16="http://schemas.microsoft.com/office/drawing/2014/chart" uri="{C3380CC4-5D6E-409C-BE32-E72D297353CC}">
              <c16:uniqueId val="{00000009-E110-46E0-9435-B6940A2EF7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1342</c:v>
                </c:pt>
                <c:pt idx="5">
                  <c:v>1357</c:v>
                </c:pt>
                <c:pt idx="8">
                  <c:v>1356</c:v>
                </c:pt>
                <c:pt idx="11">
                  <c:v>1387</c:v>
                </c:pt>
                <c:pt idx="14">
                  <c:v>1391</c:v>
                </c:pt>
              </c:numCache>
            </c:numRef>
          </c:val>
          <c:extLst>
            <c:ext xmlns:c16="http://schemas.microsoft.com/office/drawing/2014/chart" uri="{C3380CC4-5D6E-409C-BE32-E72D297353CC}">
              <c16:uniqueId val="{00000000-EB0A-4D36-9506-0BEDC3735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0A-4D36-9506-0BEDC3735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30</c:v>
                </c:pt>
                <c:pt idx="6">
                  <c:v>34</c:v>
                </c:pt>
                <c:pt idx="9">
                  <c:v>21</c:v>
                </c:pt>
                <c:pt idx="12">
                  <c:v>15</c:v>
                </c:pt>
              </c:numCache>
            </c:numRef>
          </c:val>
          <c:extLst>
            <c:ext xmlns:c16="http://schemas.microsoft.com/office/drawing/2014/chart" uri="{C3380CC4-5D6E-409C-BE32-E72D297353CC}">
              <c16:uniqueId val="{00000002-EB0A-4D36-9506-0BEDC3735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121</c:v>
                </c:pt>
                <c:pt idx="3">
                  <c:v>87</c:v>
                </c:pt>
                <c:pt idx="6">
                  <c:v>36</c:v>
                </c:pt>
                <c:pt idx="9">
                  <c:v>32</c:v>
                </c:pt>
                <c:pt idx="12">
                  <c:v>31</c:v>
                </c:pt>
              </c:numCache>
            </c:numRef>
          </c:val>
          <c:extLst>
            <c:ext xmlns:c16="http://schemas.microsoft.com/office/drawing/2014/chart" uri="{C3380CC4-5D6E-409C-BE32-E72D297353CC}">
              <c16:uniqueId val="{00000003-EB0A-4D36-9506-0BEDC3735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c:v>
                </c:pt>
                <c:pt idx="3">
                  <c:v>301</c:v>
                </c:pt>
                <c:pt idx="6">
                  <c:v>341</c:v>
                </c:pt>
                <c:pt idx="9">
                  <c:v>334</c:v>
                </c:pt>
                <c:pt idx="12">
                  <c:v>324</c:v>
                </c:pt>
              </c:numCache>
            </c:numRef>
          </c:val>
          <c:extLst>
            <c:ext xmlns:c16="http://schemas.microsoft.com/office/drawing/2014/chart" uri="{C3380CC4-5D6E-409C-BE32-E72D297353CC}">
              <c16:uniqueId val="{00000004-EB0A-4D36-9506-0BEDC3735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0A-4D36-9506-0BEDC3735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0A-4D36-9506-0BEDC3735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1283</c:v>
                </c:pt>
                <c:pt idx="3">
                  <c:v>1206</c:v>
                </c:pt>
                <c:pt idx="6">
                  <c:v>1139</c:v>
                </c:pt>
                <c:pt idx="9">
                  <c:v>1048</c:v>
                </c:pt>
                <c:pt idx="12">
                  <c:v>978</c:v>
                </c:pt>
              </c:numCache>
            </c:numRef>
          </c:val>
          <c:extLst>
            <c:ext xmlns:c16="http://schemas.microsoft.com/office/drawing/2014/chart" uri="{C3380CC4-5D6E-409C-BE32-E72D297353CC}">
              <c16:uniqueId val="{00000007-EB0A-4D36-9506-0BEDC3735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383</c:v>
                </c:pt>
                <c:pt idx="2">
                  <c:v>#N/A</c:v>
                </c:pt>
                <c:pt idx="3">
                  <c:v>#N/A</c:v>
                </c:pt>
                <c:pt idx="4">
                  <c:v>267</c:v>
                </c:pt>
                <c:pt idx="5">
                  <c:v>#N/A</c:v>
                </c:pt>
                <c:pt idx="6">
                  <c:v>#N/A</c:v>
                </c:pt>
                <c:pt idx="7">
                  <c:v>194</c:v>
                </c:pt>
                <c:pt idx="8">
                  <c:v>#N/A</c:v>
                </c:pt>
                <c:pt idx="9">
                  <c:v>#N/A</c:v>
                </c:pt>
                <c:pt idx="10">
                  <c:v>48</c:v>
                </c:pt>
                <c:pt idx="11">
                  <c:v>#N/A</c:v>
                </c:pt>
                <c:pt idx="12">
                  <c:v>#N/A</c:v>
                </c:pt>
                <c:pt idx="13">
                  <c:v>-43</c:v>
                </c:pt>
                <c:pt idx="14">
                  <c:v>#N/A</c:v>
                </c:pt>
              </c:numCache>
            </c:numRef>
          </c:val>
          <c:smooth val="0"/>
          <c:extLst>
            <c:ext xmlns:c16="http://schemas.microsoft.com/office/drawing/2014/chart" uri="{C3380CC4-5D6E-409C-BE32-E72D297353CC}">
              <c16:uniqueId val="{00000008-EB0A-4D36-9506-0BEDC3735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13953</c:v>
                </c:pt>
                <c:pt idx="5">
                  <c:v>13645</c:v>
                </c:pt>
                <c:pt idx="8">
                  <c:v>13585</c:v>
                </c:pt>
                <c:pt idx="11">
                  <c:v>13074</c:v>
                </c:pt>
                <c:pt idx="14">
                  <c:v>13050</c:v>
                </c:pt>
              </c:numCache>
            </c:numRef>
          </c:val>
          <c:extLst>
            <c:ext xmlns:c16="http://schemas.microsoft.com/office/drawing/2014/chart" uri="{C3380CC4-5D6E-409C-BE32-E72D297353CC}">
              <c16:uniqueId val="{00000000-CE2D-486F-A50D-05036B8A45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c:v>
                </c:pt>
                <c:pt idx="5">
                  <c:v>109</c:v>
                </c:pt>
                <c:pt idx="8">
                  <c:v>98</c:v>
                </c:pt>
                <c:pt idx="11">
                  <c:v>76</c:v>
                </c:pt>
                <c:pt idx="14">
                  <c:v>65</c:v>
                </c:pt>
              </c:numCache>
            </c:numRef>
          </c:val>
          <c:extLst>
            <c:ext xmlns:c16="http://schemas.microsoft.com/office/drawing/2014/chart" uri="{C3380CC4-5D6E-409C-BE32-E72D297353CC}">
              <c16:uniqueId val="{00000001-CE2D-486F-A50D-05036B8A45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4177</c:v>
                </c:pt>
                <c:pt idx="5">
                  <c:v>4438</c:v>
                </c:pt>
                <c:pt idx="8">
                  <c:v>4379</c:v>
                </c:pt>
                <c:pt idx="11">
                  <c:v>4463</c:v>
                </c:pt>
                <c:pt idx="14">
                  <c:v>4470</c:v>
                </c:pt>
              </c:numCache>
            </c:numRef>
          </c:val>
          <c:extLst>
            <c:ext xmlns:c16="http://schemas.microsoft.com/office/drawing/2014/chart" uri="{C3380CC4-5D6E-409C-BE32-E72D297353CC}">
              <c16:uniqueId val="{00000002-CE2D-486F-A50D-05036B8A45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2D-486F-A50D-05036B8A45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2D-486F-A50D-05036B8A45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2D-486F-A50D-05036B8A45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1482</c:v>
                </c:pt>
                <c:pt idx="3">
                  <c:v>1423</c:v>
                </c:pt>
                <c:pt idx="6">
                  <c:v>1466</c:v>
                </c:pt>
                <c:pt idx="9">
                  <c:v>1434</c:v>
                </c:pt>
                <c:pt idx="12">
                  <c:v>1429</c:v>
                </c:pt>
              </c:numCache>
            </c:numRef>
          </c:val>
          <c:extLst>
            <c:ext xmlns:c16="http://schemas.microsoft.com/office/drawing/2014/chart" uri="{C3380CC4-5D6E-409C-BE32-E72D297353CC}">
              <c16:uniqueId val="{00000006-CE2D-486F-A50D-05036B8A45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297</c:v>
                </c:pt>
                <c:pt idx="3">
                  <c:v>197</c:v>
                </c:pt>
                <c:pt idx="6">
                  <c:v>165</c:v>
                </c:pt>
                <c:pt idx="9">
                  <c:v>128</c:v>
                </c:pt>
                <c:pt idx="12">
                  <c:v>82</c:v>
                </c:pt>
              </c:numCache>
            </c:numRef>
          </c:val>
          <c:extLst>
            <c:ext xmlns:c16="http://schemas.microsoft.com/office/drawing/2014/chart" uri="{C3380CC4-5D6E-409C-BE32-E72D297353CC}">
              <c16:uniqueId val="{00000007-CE2D-486F-A50D-05036B8A45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3885</c:v>
                </c:pt>
                <c:pt idx="3">
                  <c:v>3935</c:v>
                </c:pt>
                <c:pt idx="6">
                  <c:v>4042</c:v>
                </c:pt>
                <c:pt idx="9">
                  <c:v>4073</c:v>
                </c:pt>
                <c:pt idx="12">
                  <c:v>4052</c:v>
                </c:pt>
              </c:numCache>
            </c:numRef>
          </c:val>
          <c:extLst>
            <c:ext xmlns:c16="http://schemas.microsoft.com/office/drawing/2014/chart" uri="{C3380CC4-5D6E-409C-BE32-E72D297353CC}">
              <c16:uniqueId val="{00000008-CE2D-486F-A50D-05036B8A45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40</c:v>
                </c:pt>
                <c:pt idx="6">
                  <c:v>21</c:v>
                </c:pt>
                <c:pt idx="9">
                  <c:v>8</c:v>
                </c:pt>
                <c:pt idx="12">
                  <c:v>0</c:v>
                </c:pt>
              </c:numCache>
            </c:numRef>
          </c:val>
          <c:extLst>
            <c:ext xmlns:c16="http://schemas.microsoft.com/office/drawing/2014/chart" uri="{C3380CC4-5D6E-409C-BE32-E72D297353CC}">
              <c16:uniqueId val="{00000009-CE2D-486F-A50D-05036B8A45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10738</c:v>
                </c:pt>
                <c:pt idx="3">
                  <c:v>10237</c:v>
                </c:pt>
                <c:pt idx="6">
                  <c:v>9337</c:v>
                </c:pt>
                <c:pt idx="9">
                  <c:v>9243</c:v>
                </c:pt>
                <c:pt idx="12">
                  <c:v>9050</c:v>
                </c:pt>
              </c:numCache>
            </c:numRef>
          </c:val>
          <c:extLst>
            <c:ext xmlns:c16="http://schemas.microsoft.com/office/drawing/2014/chart" uri="{C3380CC4-5D6E-409C-BE32-E72D297353CC}">
              <c16:uniqueId val="{0000000A-CE2D-486F-A50D-05036B8A45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2D-486F-A50D-05036B8A45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2073</c:v>
                </c:pt>
                <c:pt idx="1">
                  <c:v>2074</c:v>
                </c:pt>
                <c:pt idx="2">
                  <c:v>2076</c:v>
                </c:pt>
              </c:numCache>
            </c:numRef>
          </c:val>
          <c:extLst>
            <c:ext xmlns:c16="http://schemas.microsoft.com/office/drawing/2014/chart" uri="{C3380CC4-5D6E-409C-BE32-E72D297353CC}">
              <c16:uniqueId val="{00000000-64D4-4B69-96F9-905C98B9B6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601</c:v>
                </c:pt>
                <c:pt idx="1">
                  <c:v>682</c:v>
                </c:pt>
                <c:pt idx="2">
                  <c:v>615</c:v>
                </c:pt>
              </c:numCache>
            </c:numRef>
          </c:val>
          <c:extLst>
            <c:ext xmlns:c16="http://schemas.microsoft.com/office/drawing/2014/chart" uri="{C3380CC4-5D6E-409C-BE32-E72D297353CC}">
              <c16:uniqueId val="{00000001-64D4-4B69-96F9-905C98B9B6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2836</c:v>
                </c:pt>
                <c:pt idx="1">
                  <c:v>2838</c:v>
                </c:pt>
                <c:pt idx="2">
                  <c:v>2746</c:v>
                </c:pt>
              </c:numCache>
            </c:numRef>
          </c:val>
          <c:extLst>
            <c:ext xmlns:c16="http://schemas.microsoft.com/office/drawing/2014/chart" uri="{C3380CC4-5D6E-409C-BE32-E72D297353CC}">
              <c16:uniqueId val="{00000002-64D4-4B69-96F9-905C98B9B6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{1F5CED18-F63E-4F77-945E-4E6B60AECE5C}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9E9-42E6-A619-30D204E46D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{F7DD0F56-8B2A-4C3F-8E3C-77E30A6E3816}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E9-42E6-A619-30D204E46D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{E716B1F3-CE40-462A-B7CB-4DFEC5A629A1}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E9-42E6-A619-30D204E46D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{0C34BB33-47C4-480D-9F15-D28C60345FEC}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E9-42E6-A619-30D204E46D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{92798468-1186-4D49-BA58-D82BF15D4F6B}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E9-42E6-A619-30D204E46D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{D7861D24-668C-471C-8D7D-60552853D519}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9E9-42E6-A619-30D204E46D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{1EB5F097-1BA2-4D37-805F-3FCE01A372BE}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9E9-42E6-A619-30D204E46D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{B7FA947D-0530-4542-A902-03561D68F464}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9E9-42E6-A619-30D204E46D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{5245D5BF-153A-4CC1-A452-BA5EF8451037}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9E9-42E6-A619-30D204E46D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74.3</c:v>
                </c:pt>
                <c:pt idx="8">
                  <c:v>74.900000000000006</c:v>
                </c:pt>
                <c:pt idx="16">
                  <c:v>76.099999999999994</c:v>
                </c:pt>
                <c:pt idx="24">
                  <c:v>76.599999999999994</c:v>
                </c:pt>
                <c:pt idx="32">
                  <c:v>76.8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9E9-42E6-A619-30D204E46D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{55282787-3DF3-4ED1-9F61-79AB093B4684}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9E9-42E6-A619-30D204E46D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{C0177C80-CB50-4D33-8D96-B9C15B8F3E8E}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E9-42E6-A619-30D204E46D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{017D0B23-6A30-4E55-A8D9-853A8FEC5667}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E9-42E6-A619-30D204E46D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{F6F7C1DE-D284-474B-AF09-EE1DF47135E9}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E9-42E6-A619-30D204E46D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{A8AC078B-0949-4283-8CB8-EF0B4F01ED3E}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E9-42E6-A619-30D204E46D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{D97BFDA5-1A89-4837-9854-29F7C142EB9D}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9E9-42E6-A619-30D204E46D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{7EF247C8-D43B-4BB5-AD94-BFF4B9F04A87}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9E9-42E6-A619-30D204E46D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{DA6E6C5A-4CCB-4379-95D1-DBF1C4065215}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9E9-42E6-A619-30D204E46D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{F4987E8C-AFC9-40B5-8C15-C80ECE557DBD}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9E9-42E6-A619-30D204E46D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C9E9-42E6-A619-30D204E46D03}"/>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{115966A7-4B4F-4731-A284-AA9ECB89511D}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37-4E92-8C7B-7409D7FD8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{BD346201-FEC5-453E-83C4-049256B436FB}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7-4E92-8C7B-7409D7FD8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{3D185790-2497-4209-8663-181D74F2424A}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7-4E92-8C7B-7409D7FD8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{0E1A630F-3117-46B0-8868-D3D201E787EB}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7-4E92-8C7B-7409D7FD8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{F1AEDE3D-E50F-4535-84EE-4DDD1D6AF4C3}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7-4E92-8C7B-7409D7FD8CE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{B5C5302F-D08D-441F-96C5-B76F5CDD5E67}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37-4E92-8C7B-7409D7FD8CE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{B8E937EF-E68B-4F4B-8856-3F6555260FDA}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37-4E92-8C7B-7409D7FD8CE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{F68F0E78-BDD5-453A-B0B4-A3B80E6A8043}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37-4E92-8C7B-7409D7FD8CE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{2AC2B208-C177-4E47-ABCD-E03003FCFE94}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37-4E92-8C7B-7409D7FD8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5.4</c:v>
                </c:pt>
                <c:pt idx="16">
                  <c:v>4.0999999999999996</c:v>
                </c:pt>
                <c:pt idx="24">
                  <c:v>2.5</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37-4E92-8C7B-7409D7FD8C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{64818A3D-7050-40A8-945E-C24E7F787F9A}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37-4E92-8C7B-7409D7FD8C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{49B90C99-7E54-466F-B3F5-55E791218317}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7-4E92-8C7B-7409D7FD8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{289E473B-037A-4086-9309-65D73772F0C0}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7-4E92-8C7B-7409D7FD8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{C11B84CF-5249-417A-AD94-6326B632A071}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7-4E92-8C7B-7409D7FD8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{DDDE6D5E-6991-407A-81C7-3F08909A41DD}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7-4E92-8C7B-7409D7FD8CE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{91A64499-0CE0-4DC0-96FE-CD9FE9CD6C62}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37-4E92-8C7B-7409D7FD8CE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{1E7F6429-2A28-4AE0-9F0D-6C32D8B81942}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37-4E92-8C7B-7409D7FD8CE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{75F395D8-17B8-4539-9B89-01C91F576A33}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37-4E92-8C7B-7409D7FD8CE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{0229C55D-C864-45A4-807E-140DC430B20F}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37-4E92-8C7B-7409D7FD8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B37-4E92-8C7B-7409D7FD8CE4}"/>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元利償還金等（Ａ）は、繰上償還などに伴う元利償還金の減少（７０百万円）や公営企業債の元利償還金に対する繰入金の減少（１０百万円）などにより、前年度比８７百万円の減少となった。</a:t>
          </a:r>
        </a:p>
        <a:p>
          <a:r>
            <a:rPr kumimoji="1" lang="ja-JP" altLang="en-US" sz="1100">
              <a:latin typeface="ＭＳ ゴシック" pitchFamily="49" charset="-128"/>
              <a:ea typeface="ＭＳ ゴシック" pitchFamily="49" charset="-128"/>
            </a:rPr>
            <a:t>　また、算入公債費等（Ｂ）は、前年度比４百万円の増加となり、令和元年度の分子はマイナスの値となった。</a:t>
          </a:r>
        </a:p>
        <a:p>
          <a:r>
            <a:rPr kumimoji="1" lang="ja-JP" altLang="en-US" sz="1100">
              <a:latin typeface="ＭＳ ゴシック" pitchFamily="49" charset="-128"/>
              <a:ea typeface="ＭＳ ゴシック" pitchFamily="49" charset="-128"/>
            </a:rPr>
            <a:t>　今後も後年度負担の軽減に配慮した繰上償還の実施や合併特例債や過疎対策事業債など交付税措置率が高い地方債を活用することなどにより、比率の更なる改善に努める。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本町では、満期一括償還償還の地方債を発行していないため、減債基金残高と減債基金積立相当額に該当する数値はありません。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将来負担額（Ａ）は、繰上償還に伴う地方債の現在高の減少（１９３百万円）などにより、全体では前年比２７３百万円の減少となった。</a:t>
          </a:r>
        </a:p>
        <a:p>
          <a:r>
            <a:rPr kumimoji="1" lang="ja-JP" altLang="en-US" sz="1100">
              <a:latin typeface="ＭＳ ゴシック" pitchFamily="49" charset="-128"/>
              <a:ea typeface="ＭＳ ゴシック" pitchFamily="49" charset="-128"/>
            </a:rPr>
            <a:t>　また、充当可能財源等（Ｂ）は、減債基金の取崩し（６７百万円）及び公共施設整備基金の取崩し（９５百万円）があったものの、国民健康保険事業基金の積立て（１６５百万円）などにより、充当可能基金は増加（７百万円）したが、基準財政需要額算入見込額の減少（２４百万円）などにより、全体では前年度比２８百万円の減少となった。</a:t>
          </a:r>
        </a:p>
        <a:p>
          <a:r>
            <a:rPr kumimoji="1" lang="ja-JP" altLang="en-US" sz="1100">
              <a:latin typeface="ＭＳ ゴシック" pitchFamily="49" charset="-128"/>
              <a:ea typeface="ＭＳ ゴシック" pitchFamily="49" charset="-128"/>
            </a:rPr>
            <a:t>　将来負担比率の分子は、将来負担額（Ａ）を充当可能財源等（Ｂ）が上回り、平成２６年度から６年度続けてマイナス（比率としては「比率なし」に相当。）となったが、今後も繰上償還の実施や充当可能基金への積立等により、適正な財政運営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任意の繰上償還の実施に減債基金を６７百万円、小中学校エアコン設置工事等の事業に充当するため公共施設整備基金を９５百万円取崩したこと等により、前年度より１５７百万円減少となった。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上償還、町民の連携の強化及び地域振興を図る事業や美郷町公共施設等総合管理計画等に基づく公共施設整備事業等を実施するため、減債基金、振興基金や公共施設整備基金が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　美郷町民の連携の強化及び地域振興を図る事業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公共施設を整備する事業または公共的施設の整備を支援する事業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地域における福祉の増進を図るため、民間団体等の行う在宅福祉の向上、健康づくり等支援する事業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・佐々木毅「鴻鵠の志」育成基金は、寄付金の積立てにより５百万円の増加となった。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・薬用植物栽培推進基金は、薬用植物栽培支援事業に繰入したため、２百万円の減少となった。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・ふるさと美郷子ども育成基金は、ふるさと納税寄付金額の増加のため、１百万円増加となった。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・振興基金は、町民の強化及び地域振興を図る事業に繰入するため、減少していく見込みである。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・公共施設整備基金は、「美郷町公共施設等総合管理計画」及び「美郷町公共施設等の管理運営に関する最適化構想」に基づき個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別実施計画を策定し、施設の長寿命化など計画的な維持管理に取り組むことから、公共施設整備事業に繰入するため、減少して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基金運用益２百万円を積立したため、増加となった。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基金運用益は積立を行うため、増加していく見込みである。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任意の繰上償還に繰入したため、６７百万円減少した。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後年度の負担軽減のため、今後も任意の繰上償還を実施することから減少していく見込みである。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26378F-4E41-4343-A925-7C9342824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2291CA1-9F66-4E20-924C-CFC79294B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0325A82-7F5E-47FE-9426-A19BA1B6C59A}"/>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DBC3086-B6F2-436D-88D8-6A5DBA5D2535}"/>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08F519F-09D9-4ACF-B80A-667A65B10EC2}"/>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FFAA75D-EB86-4BEC-B605-E3315634170A}"/>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42F3663-D887-416D-9889-AB4B615AEF5E}"/>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C2AAB39-1392-4B1A-848F-ADF663C7A748}"/>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9108F1B-7052-4D17-B9C2-6B20423FA67F}"/>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3FCF8B-EE41-4836-82CD-52CC641EFB5C}"/>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65AE7CE-B70C-48A2-8A10-C1EC5DEA9BDE}"/>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0354432-1987-40C5-9757-1FB97ED4D661}"/>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1C2AC66-28B5-487C-A689-93C804927792}"/>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7A0595-52C7-4F07-9228-DA6A7AEBB2F8}"/>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F9E1EBA-DE40-4CD9-86E3-8C54DC126D57}"/>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253A6FD-2D73-4600-A0B1-B1FC409D2598}"/>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616174-D759-4003-9F9F-FDD294EEE0DF}"/>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16CEC39-CCB1-42B4-92EE-005CEE9BEAD1}"/>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3BF515D-6C4D-4612-9FC7-1789C2CDE7FD}"/>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1BC1AC0-35A2-4BD4-B196-44056F2E6EA1}"/>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B33F31D-B905-4A2A-A7FD-4F04631D2D9B}"/>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93F4B41-BE90-41D3-BA23-4E9F6866B1E4}"/>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692BD0F-1004-4BCB-AA63-29AAFE0D8933}"/>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7AA454A-7186-4378-BE65-79CF70B4155A}"/>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2F0A88D-6EBD-4CCB-AC47-978DF7C0C1D7}"/>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668F910-4380-4735-8524-6C888E17291A}"/>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E375DA3-A114-43AC-887C-AF5886F17F2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0580D9F-A610-4D8D-8824-5F633B491946}"/>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49F6DEB-0585-46AD-B12D-7B7D21A5F9A7}"/>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84DC05C-C8A5-49FB-B073-72D53366D015}"/>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7A417B5-F7A5-4FE1-A9BD-372645AF71D3}"/>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1F426E2-2F42-42F0-A0AC-902F339DAE15}"/>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6F1BAC7-7177-41F2-A156-A98846CABAEE}"/>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CF71E84-0677-43EE-9961-F6B8BE258DB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0BBD3E5-40E3-4A31-9B40-6AA47C7C4FE2}"/>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ABAC17-71BD-46EE-A102-FB829CBC9AB9}"/>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E1178F0-399F-42CD-97B2-EE438713F89A}"/>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FD97000-230C-4880-B8B4-3A94D207BAF8}"/>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D9F45D3-B1F2-48F8-9194-EA8EF68D419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F8F0192-03F6-4DDB-874A-ED13BBCC9F8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7F11DF-596E-43E4-B855-A279D67B1DC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3564276B-2C15-4EA2-BAAF-BAAA42366B6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E9958C8-72AF-4CCE-A18A-6E5A74CE5B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AEEA688-2A55-4F46-B247-23098E754CE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0F67821-0BE7-473E-937B-572034794CCA}"/>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BFD6255-ADDE-46AB-A80C-5921CF839AEB}"/>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1064306-7B83-43F6-9D19-2858262C044D}"/>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B4E5139-B8D9-4B7A-9F2A-E56BAB897064}"/>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A6F27EE-A957-4979-AAEF-E3CFC8E73989}"/>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9DAD59A-0AAF-4B83-A21E-D4A6FBDA0E16}"/>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37D6465-BC2B-4EA1-980D-D5E2AD0C2B66}"/>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61AA309-A14D-4969-BB05-3FA78C2DC5C9}"/>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53C15C7-417F-4FEE-9507-9DE4A7AB4CC5}"/>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A1E911C-DE2D-4BC4-BC71-2869E9DF754F}"/>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D833982-AC90-40FD-9E15-CEC04FDEC2F5}"/>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1EC755-A467-4296-A6ED-D52ABEBD1DA9}"/>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7104639-062D-4D43-8259-0811FD48BFBC}"/>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有形固定資産減価償却率は、類似団体平均より高くなっている。これは、所有する町道が多く、長寿命化対策が遅れているため、道路の減価償却率が類似団体に比べ大幅に高くなっていることが主な要因である。</a:t>
          </a:r>
        </a:p>
        <a:p>
          <a:r>
            <a:rPr kumimoji="1" lang="ja-JP" altLang="en-US" sz="950">
              <a:latin typeface="ＭＳ Ｐゴシック" panose="020B0600070205080204" pitchFamily="50" charset="-128"/>
              <a:ea typeface="ＭＳ Ｐゴシック" panose="020B0600070205080204" pitchFamily="50" charset="-128"/>
            </a:rPr>
            <a:t>　この他、町が所有する施設は、令和元年度時点で築３０年以上を経過した施設が４０％を超えており、老朽化が進む見通しである。</a:t>
          </a:r>
        </a:p>
        <a:p>
          <a:r>
            <a:rPr kumimoji="1" lang="ja-JP" altLang="en-US" sz="950">
              <a:latin typeface="ＭＳ Ｐゴシック" panose="020B0600070205080204" pitchFamily="50" charset="-128"/>
              <a:ea typeface="ＭＳ Ｐゴシック" panose="020B0600070205080204" pitchFamily="50" charset="-128"/>
            </a:rPr>
            <a:t>　今後の長寿命化対策として、「美郷町公共施設等総合管理計画」及び「美郷町公共施設等最適化実施計画」に基づいた個別施設計画を令和元年度に策定している。本計画に基づき、計画的な維持管理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17E0D90-E3F1-4C9E-9E3A-36073BA4A8C4}"/>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F512A0-3E18-4667-99C2-430EAFAF5056}"/>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BAC37D7-58FD-4379-9ACE-A9165229693D}"/>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D81DF97-A6AB-4F89-A063-8E0CA8143E3B}"/>
            </a:ext>
          </a:extLst>
        </xdr:cNvPr>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71BE735B-43EF-422E-9BF2-AE69711B27B9}"/>
            </a:ext>
          </a:extLst>
        </xdr:cNvPr>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0E7F915-87AC-4F36-9C30-30DD2C546D75}"/>
            </a:ext>
          </a:extLst>
        </xdr:cNvPr>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6E7835B-1D5C-4567-A793-EB73F1F42048}"/>
            </a:ext>
          </a:extLst>
        </xdr:cNvPr>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E0FFEF8F-3AC6-4328-99AC-8353E09E23C5}"/>
            </a:ext>
          </a:extLst>
        </xdr:cNvPr>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F95F905-A100-435C-8D7D-FB264D0B3023}"/>
            </a:ext>
          </a:extLst>
        </xdr:cNvPr>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13BAE408-6E72-4C0E-A289-E2FB535D377F}"/>
            </a:ext>
          </a:extLst>
        </xdr:cNvPr>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BA289FA7-DA4A-4E21-BFB1-2425D5D0C3CC}"/>
            </a:ext>
          </a:extLst>
        </xdr:cNvPr>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23F6D5D-C79A-4AB5-BB2B-325EA1918A3E}"/>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197B6667-CBD6-40E2-8F85-307B1C39F525}"/>
            </a:ext>
          </a:extLst>
        </xdr:cNvPr>
        <xdr:cNvSpPr txBox="1"/>
      </xdr:nvSpPr>
      <xdr:spPr>
        <a:xfrm>
          <a:off x="7841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CCB3111-BB11-4094-82AF-FEBC4F7A6104}"/>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3" name="直線コネクタ 72">
          <a:extLst>
            <a:ext uri="{FF2B5EF4-FFF2-40B4-BE49-F238E27FC236}">
              <a16:creationId xmlns:a16="http://schemas.microsoft.com/office/drawing/2014/main" id="{C7C83463-FA93-4996-A3F8-5340F3116F2B}"/>
            </a:ext>
          </a:extLst>
        </xdr:cNvPr>
        <xdr:cNvCxnSpPr/>
      </xdr:nvCxnSpPr>
      <xdr:spPr>
        <a:xfrm flipV="1">
          <a:off x="40747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4" name="有形固定資産減価償却率最小値テキスト">
          <a:extLst>
            <a:ext uri="{FF2B5EF4-FFF2-40B4-BE49-F238E27FC236}">
              <a16:creationId xmlns:a16="http://schemas.microsoft.com/office/drawing/2014/main" id="{BEC5B279-5AD9-45A9-AE85-18519B1A3A7E}"/>
            </a:ext>
          </a:extLst>
        </xdr:cNvPr>
        <xdr:cNvSpPr txBox="1"/>
      </xdr:nvSpPr>
      <xdr:spPr>
        <a:xfrm>
          <a:off x="41275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5" name="直線コネクタ 74">
          <a:extLst>
            <a:ext uri="{FF2B5EF4-FFF2-40B4-BE49-F238E27FC236}">
              <a16:creationId xmlns:a16="http://schemas.microsoft.com/office/drawing/2014/main" id="{21A7C4FE-F038-4DD9-B8B0-E2610369076A}"/>
            </a:ext>
          </a:extLst>
        </xdr:cNvPr>
        <xdr:cNvCxnSpPr/>
      </xdr:nvCxnSpPr>
      <xdr:spPr>
        <a:xfrm>
          <a:off x="3987800" y="66111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6" name="有形固定資産減価償却率最大値テキスト">
          <a:extLst>
            <a:ext uri="{FF2B5EF4-FFF2-40B4-BE49-F238E27FC236}">
              <a16:creationId xmlns:a16="http://schemas.microsoft.com/office/drawing/2014/main" id="{D09C801B-3866-4952-949F-6B98518C1B20}"/>
            </a:ext>
          </a:extLst>
        </xdr:cNvPr>
        <xdr:cNvSpPr txBox="1"/>
      </xdr:nvSpPr>
      <xdr:spPr>
        <a:xfrm>
          <a:off x="41275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7" name="直線コネクタ 76">
          <a:extLst>
            <a:ext uri="{FF2B5EF4-FFF2-40B4-BE49-F238E27FC236}">
              <a16:creationId xmlns:a16="http://schemas.microsoft.com/office/drawing/2014/main" id="{66AD6255-D466-4051-B021-50EF9A8560C4}"/>
            </a:ext>
          </a:extLst>
        </xdr:cNvPr>
        <xdr:cNvCxnSpPr/>
      </xdr:nvCxnSpPr>
      <xdr:spPr>
        <a:xfrm>
          <a:off x="3987800" y="55272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8" name="有形固定資産減価償却率平均値テキスト">
          <a:extLst>
            <a:ext uri="{FF2B5EF4-FFF2-40B4-BE49-F238E27FC236}">
              <a16:creationId xmlns:a16="http://schemas.microsoft.com/office/drawing/2014/main" id="{AB953B47-EB42-4166-9832-FAAB14A1C0C3}"/>
            </a:ext>
          </a:extLst>
        </xdr:cNvPr>
        <xdr:cNvSpPr txBox="1"/>
      </xdr:nvSpPr>
      <xdr:spPr>
        <a:xfrm>
          <a:off x="41275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a:extLst>
            <a:ext uri="{FF2B5EF4-FFF2-40B4-BE49-F238E27FC236}">
              <a16:creationId xmlns:a16="http://schemas.microsoft.com/office/drawing/2014/main" id="{3C68BF7F-BB04-4863-8429-2E89FB10F431}"/>
            </a:ext>
          </a:extLst>
        </xdr:cNvPr>
        <xdr:cNvSpPr/>
      </xdr:nvSpPr>
      <xdr:spPr>
        <a:xfrm>
          <a:off x="40259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80" name="フローチャート: 判断 79">
          <a:extLst>
            <a:ext uri="{FF2B5EF4-FFF2-40B4-BE49-F238E27FC236}">
              <a16:creationId xmlns:a16="http://schemas.microsoft.com/office/drawing/2014/main" id="{964E92B6-E11E-4D18-B291-CD912FECA41F}"/>
            </a:ext>
          </a:extLst>
        </xdr:cNvPr>
        <xdr:cNvSpPr/>
      </xdr:nvSpPr>
      <xdr:spPr>
        <a:xfrm>
          <a:off x="3429000" y="6186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a:extLst>
            <a:ext uri="{FF2B5EF4-FFF2-40B4-BE49-F238E27FC236}">
              <a16:creationId xmlns:a16="http://schemas.microsoft.com/office/drawing/2014/main" id="{55865AB6-2541-4149-9128-72422DA86E48}"/>
            </a:ext>
          </a:extLst>
        </xdr:cNvPr>
        <xdr:cNvSpPr/>
      </xdr:nvSpPr>
      <xdr:spPr>
        <a:xfrm>
          <a:off x="2781300" y="6150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F1D15BAB-6E96-4A39-B330-D53ABB6B8609}"/>
            </a:ext>
          </a:extLst>
        </xdr:cNvPr>
        <xdr:cNvSpPr/>
      </xdr:nvSpPr>
      <xdr:spPr>
        <a:xfrm>
          <a:off x="2133600" y="61479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3" name="フローチャート: 判断 82">
          <a:extLst>
            <a:ext uri="{FF2B5EF4-FFF2-40B4-BE49-F238E27FC236}">
              <a16:creationId xmlns:a16="http://schemas.microsoft.com/office/drawing/2014/main" id="{AC54B540-75BF-4684-BA87-BA8F466295BC}"/>
            </a:ext>
          </a:extLst>
        </xdr:cNvPr>
        <xdr:cNvSpPr/>
      </xdr:nvSpPr>
      <xdr:spPr>
        <a:xfrm>
          <a:off x="1485900" y="60788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5A2905F-C577-408D-A40A-F7CF1396F1DD}"/>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506688D-97D9-4AE6-B9CF-A23B3F6E7B74}"/>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0138099-8CFC-49D3-BE06-3442AF0BCC7D}"/>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39536CF-29C9-4504-97CD-F660B71E80F7}"/>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83B8ED1-05C8-44B3-9979-0A65E56B0BCB}"/>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130937</xdr:rowOff>
    </xdr:from>
    <xdr:to>
      <xdr:col>23</xdr:col>
      <xdr:colOff>136525</xdr:colOff>
      <xdr:row>34</xdr:row>
      <xdr:rowOff>61087</xdr:rowOff>
    </xdr:to>
    <xdr:sp macro="" textlink="">
      <xdr:nvSpPr>
        <xdr:cNvPr id="89" name="楕円 88">
          <a:extLst>
            <a:ext uri="{FF2B5EF4-FFF2-40B4-BE49-F238E27FC236}">
              <a16:creationId xmlns:a16="http://schemas.microsoft.com/office/drawing/2014/main" id="{8619B90A-5BFB-47D8-9276-825F08B6F5D8}"/>
            </a:ext>
          </a:extLst>
        </xdr:cNvPr>
        <xdr:cNvSpPr/>
      </xdr:nvSpPr>
      <xdr:spPr>
        <a:xfrm>
          <a:off x="4025900" y="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45864</xdr:rowOff>
    </xdr:from>
    <xdr:ext cx="405111" cy="259045"/>
    <xdr:sp macro="" textlink="">
      <xdr:nvSpPr>
        <xdr:cNvPr id="90" name="有形固定資産減価償却率該当値テキスト">
          <a:extLst>
            <a:ext uri="{FF2B5EF4-FFF2-40B4-BE49-F238E27FC236}">
              <a16:creationId xmlns:a16="http://schemas.microsoft.com/office/drawing/2014/main" id="{6E50BC78-0967-409C-94C4-578D0A2C3783}"/>
            </a:ext>
          </a:extLst>
        </xdr:cNvPr>
        <xdr:cNvSpPr txBox="1"/>
      </xdr:nvSpPr>
      <xdr:spPr>
        <a:xfrm>
          <a:off x="4127500" y="647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126619</xdr:rowOff>
    </xdr:from>
    <xdr:to>
      <xdr:col>19</xdr:col>
      <xdr:colOff>187325</xdr:colOff>
      <xdr:row>34</xdr:row>
      <xdr:rowOff>56769</xdr:rowOff>
    </xdr:to>
    <xdr:sp macro="" textlink="">
      <xdr:nvSpPr>
        <xdr:cNvPr id="91" name="楕円 90">
          <a:extLst>
            <a:ext uri="{FF2B5EF4-FFF2-40B4-BE49-F238E27FC236}">
              <a16:creationId xmlns:a16="http://schemas.microsoft.com/office/drawing/2014/main" id="{88181E2C-E663-4CEF-9AA9-01F17B78674A}"/>
            </a:ext>
          </a:extLst>
        </xdr:cNvPr>
        <xdr:cNvSpPr/>
      </xdr:nvSpPr>
      <xdr:spPr>
        <a:xfrm>
          <a:off x="3429000" y="6555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5969</xdr:rowOff>
    </xdr:from>
    <xdr:to>
      <xdr:col>23</xdr:col>
      <xdr:colOff>85725</xdr:colOff>
      <xdr:row>34</xdr:row>
      <xdr:rowOff>10287</xdr:rowOff>
    </xdr:to>
    <xdr:cxnSp macro="">
      <xdr:nvCxnSpPr>
        <xdr:cNvPr id="92" name="直線コネクタ 91">
          <a:extLst>
            <a:ext uri="{FF2B5EF4-FFF2-40B4-BE49-F238E27FC236}">
              <a16:creationId xmlns:a16="http://schemas.microsoft.com/office/drawing/2014/main" id="{0ECF3378-ACD8-4866-8C17-2DB165AF9520}"/>
            </a:ext>
          </a:extLst>
        </xdr:cNvPr>
        <xdr:cNvCxnSpPr/>
      </xdr:nvCxnSpPr>
      <xdr:spPr>
        <a:xfrm>
          <a:off x="3479800" y="6606794"/>
          <a:ext cx="5969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115824</xdr:rowOff>
    </xdr:from>
    <xdr:to>
      <xdr:col>15</xdr:col>
      <xdr:colOff>187325</xdr:colOff>
      <xdr:row>34</xdr:row>
      <xdr:rowOff>45974</xdr:rowOff>
    </xdr:to>
    <xdr:sp macro="" textlink="">
      <xdr:nvSpPr>
        <xdr:cNvPr id="93" name="楕円 92">
          <a:extLst>
            <a:ext uri="{FF2B5EF4-FFF2-40B4-BE49-F238E27FC236}">
              <a16:creationId xmlns:a16="http://schemas.microsoft.com/office/drawing/2014/main" id="{F284FC5E-24B7-462E-8FFB-49956D69C558}"/>
            </a:ext>
          </a:extLst>
        </xdr:cNvPr>
        <xdr:cNvSpPr/>
      </xdr:nvSpPr>
      <xdr:spPr>
        <a:xfrm>
          <a:off x="2781300" y="65451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166624</xdr:rowOff>
    </xdr:from>
    <xdr:to>
      <xdr:col>19</xdr:col>
      <xdr:colOff>136525</xdr:colOff>
      <xdr:row>34</xdr:row>
      <xdr:rowOff>5969</xdr:rowOff>
    </xdr:to>
    <xdr:cxnSp macro="">
      <xdr:nvCxnSpPr>
        <xdr:cNvPr id="94" name="直線コネクタ 93">
          <a:extLst>
            <a:ext uri="{FF2B5EF4-FFF2-40B4-BE49-F238E27FC236}">
              <a16:creationId xmlns:a16="http://schemas.microsoft.com/office/drawing/2014/main" id="{39C7F551-558F-4BE7-8479-E2C94F2DA262}"/>
            </a:ext>
          </a:extLst>
        </xdr:cNvPr>
        <xdr:cNvCxnSpPr/>
      </xdr:nvCxnSpPr>
      <xdr:spPr>
        <a:xfrm>
          <a:off x="2832100" y="6595999"/>
          <a:ext cx="6477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89916</xdr:rowOff>
    </xdr:from>
    <xdr:to>
      <xdr:col>11</xdr:col>
      <xdr:colOff>187325</xdr:colOff>
      <xdr:row>34</xdr:row>
      <xdr:rowOff>20066</xdr:rowOff>
    </xdr:to>
    <xdr:sp macro="" textlink="">
      <xdr:nvSpPr>
        <xdr:cNvPr id="95" name="楕円 94">
          <a:extLst>
            <a:ext uri="{FF2B5EF4-FFF2-40B4-BE49-F238E27FC236}">
              <a16:creationId xmlns:a16="http://schemas.microsoft.com/office/drawing/2014/main" id="{5A797D71-6857-4670-9D24-D62BAB7B730F}"/>
            </a:ext>
          </a:extLst>
        </xdr:cNvPr>
        <xdr:cNvSpPr/>
      </xdr:nvSpPr>
      <xdr:spPr>
        <a:xfrm>
          <a:off x="2133600" y="65192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140716</xdr:rowOff>
    </xdr:from>
    <xdr:to>
      <xdr:col>15</xdr:col>
      <xdr:colOff>136525</xdr:colOff>
      <xdr:row>33</xdr:row>
      <xdr:rowOff>166624</xdr:rowOff>
    </xdr:to>
    <xdr:cxnSp macro="">
      <xdr:nvCxnSpPr>
        <xdr:cNvPr id="96" name="直線コネクタ 95">
          <a:extLst>
            <a:ext uri="{FF2B5EF4-FFF2-40B4-BE49-F238E27FC236}">
              <a16:creationId xmlns:a16="http://schemas.microsoft.com/office/drawing/2014/main" id="{14CB7B7C-328C-4B27-983E-E36903A93453}"/>
            </a:ext>
          </a:extLst>
        </xdr:cNvPr>
        <xdr:cNvCxnSpPr/>
      </xdr:nvCxnSpPr>
      <xdr:spPr>
        <a:xfrm>
          <a:off x="2184400" y="6570091"/>
          <a:ext cx="6477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76962</xdr:rowOff>
    </xdr:from>
    <xdr:to>
      <xdr:col>7</xdr:col>
      <xdr:colOff>187325</xdr:colOff>
      <xdr:row>34</xdr:row>
      <xdr:rowOff>7112</xdr:rowOff>
    </xdr:to>
    <xdr:sp macro="" textlink="">
      <xdr:nvSpPr>
        <xdr:cNvPr id="97" name="楕円 96">
          <a:extLst>
            <a:ext uri="{FF2B5EF4-FFF2-40B4-BE49-F238E27FC236}">
              <a16:creationId xmlns:a16="http://schemas.microsoft.com/office/drawing/2014/main" id="{5A063652-AF43-4C75-B4FB-40C46C72A053}"/>
            </a:ext>
          </a:extLst>
        </xdr:cNvPr>
        <xdr:cNvSpPr/>
      </xdr:nvSpPr>
      <xdr:spPr>
        <a:xfrm>
          <a:off x="1485900" y="65063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127762</xdr:rowOff>
    </xdr:from>
    <xdr:to>
      <xdr:col>11</xdr:col>
      <xdr:colOff>136525</xdr:colOff>
      <xdr:row>33</xdr:row>
      <xdr:rowOff>140716</xdr:rowOff>
    </xdr:to>
    <xdr:cxnSp macro="">
      <xdr:nvCxnSpPr>
        <xdr:cNvPr id="98" name="直線コネクタ 97">
          <a:extLst>
            <a:ext uri="{FF2B5EF4-FFF2-40B4-BE49-F238E27FC236}">
              <a16:creationId xmlns:a16="http://schemas.microsoft.com/office/drawing/2014/main" id="{EE5A7E5A-CEA0-4017-B43E-A81FE54875EF}"/>
            </a:ext>
          </a:extLst>
        </xdr:cNvPr>
        <xdr:cNvCxnSpPr/>
      </xdr:nvCxnSpPr>
      <xdr:spPr>
        <a:xfrm>
          <a:off x="1536700" y="6557137"/>
          <a:ext cx="6477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9" name="n_1aveValue有形固定資産減価償却率">
          <a:extLst>
            <a:ext uri="{FF2B5EF4-FFF2-40B4-BE49-F238E27FC236}">
              <a16:creationId xmlns:a16="http://schemas.microsoft.com/office/drawing/2014/main" id="{BD1B3B1E-9291-4557-BCF6-F286C2301204}"/>
            </a:ext>
          </a:extLst>
        </xdr:cNvPr>
        <xdr:cNvSpPr txBox="1"/>
      </xdr:nvSpPr>
      <xdr:spPr>
        <a:xfrm>
          <a:off x="3293119"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100" name="n_2aveValue有形固定資産減価償却率">
          <a:extLst>
            <a:ext uri="{FF2B5EF4-FFF2-40B4-BE49-F238E27FC236}">
              <a16:creationId xmlns:a16="http://schemas.microsoft.com/office/drawing/2014/main" id="{FBE9AF8A-B7EF-4B29-8D34-153CFFFD7C9A}"/>
            </a:ext>
          </a:extLst>
        </xdr:cNvPr>
        <xdr:cNvSpPr txBox="1"/>
      </xdr:nvSpPr>
      <xdr:spPr>
        <a:xfrm>
          <a:off x="2658119"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520607DD-001B-4F33-A6A1-9B503B21B4E7}"/>
            </a:ext>
          </a:extLst>
        </xdr:cNvPr>
        <xdr:cNvSpPr txBox="1"/>
      </xdr:nvSpPr>
      <xdr:spPr>
        <a:xfrm>
          <a:off x="2010419"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102" name="n_4aveValue有形固定資産減価償却率">
          <a:extLst>
            <a:ext uri="{FF2B5EF4-FFF2-40B4-BE49-F238E27FC236}">
              <a16:creationId xmlns:a16="http://schemas.microsoft.com/office/drawing/2014/main" id="{D4C8A701-B1C9-437E-9562-29E318AC5B96}"/>
            </a:ext>
          </a:extLst>
        </xdr:cNvPr>
        <xdr:cNvSpPr txBox="1"/>
      </xdr:nvSpPr>
      <xdr:spPr>
        <a:xfrm>
          <a:off x="1362719"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47896</xdr:rowOff>
    </xdr:from>
    <xdr:ext cx="405111" cy="259045"/>
    <xdr:sp macro="" textlink="">
      <xdr:nvSpPr>
        <xdr:cNvPr id="103" name="n_1mainValue有形固定資産減価償却率">
          <a:extLst>
            <a:ext uri="{FF2B5EF4-FFF2-40B4-BE49-F238E27FC236}">
              <a16:creationId xmlns:a16="http://schemas.microsoft.com/office/drawing/2014/main" id="{4CDD43B6-6F33-41BE-8344-EF23867EFDB4}"/>
            </a:ext>
          </a:extLst>
        </xdr:cNvPr>
        <xdr:cNvSpPr txBox="1"/>
      </xdr:nvSpPr>
      <xdr:spPr>
        <a:xfrm>
          <a:off x="3293119"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37101</xdr:rowOff>
    </xdr:from>
    <xdr:ext cx="405111" cy="259045"/>
    <xdr:sp macro="" textlink="">
      <xdr:nvSpPr>
        <xdr:cNvPr id="104" name="n_2mainValue有形固定資産減価償却率">
          <a:extLst>
            <a:ext uri="{FF2B5EF4-FFF2-40B4-BE49-F238E27FC236}">
              <a16:creationId xmlns:a16="http://schemas.microsoft.com/office/drawing/2014/main" id="{A72FB324-B0CA-4144-A337-20770817D021}"/>
            </a:ext>
          </a:extLst>
        </xdr:cNvPr>
        <xdr:cNvSpPr txBox="1"/>
      </xdr:nvSpPr>
      <xdr:spPr>
        <a:xfrm>
          <a:off x="2658119" y="6637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11193</xdr:rowOff>
    </xdr:from>
    <xdr:ext cx="405111" cy="259045"/>
    <xdr:sp macro="" textlink="">
      <xdr:nvSpPr>
        <xdr:cNvPr id="105" name="n_3mainValue有形固定資産減価償却率">
          <a:extLst>
            <a:ext uri="{FF2B5EF4-FFF2-40B4-BE49-F238E27FC236}">
              <a16:creationId xmlns:a16="http://schemas.microsoft.com/office/drawing/2014/main" id="{69633040-D7F7-484D-B8DE-E93C1A349777}"/>
            </a:ext>
          </a:extLst>
        </xdr:cNvPr>
        <xdr:cNvSpPr txBox="1"/>
      </xdr:nvSpPr>
      <xdr:spPr>
        <a:xfrm>
          <a:off x="2010419" y="661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169689</xdr:rowOff>
    </xdr:from>
    <xdr:ext cx="405111" cy="259045"/>
    <xdr:sp macro="" textlink="">
      <xdr:nvSpPr>
        <xdr:cNvPr id="106" name="n_4mainValue有形固定資産減価償却率">
          <a:extLst>
            <a:ext uri="{FF2B5EF4-FFF2-40B4-BE49-F238E27FC236}">
              <a16:creationId xmlns:a16="http://schemas.microsoft.com/office/drawing/2014/main" id="{D34EDEFF-8E6C-4534-8A6A-99DE2A915F43}"/>
            </a:ext>
          </a:extLst>
        </xdr:cNvPr>
        <xdr:cNvSpPr txBox="1"/>
      </xdr:nvSpPr>
      <xdr:spPr>
        <a:xfrm>
          <a:off x="1362719" y="659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D94848E-F75D-42A8-970C-D1BC1A5C65C5}"/>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8457477-994D-4958-AC8D-794B7A9F94E7}"/>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C2449EC-39A9-40A7-A685-363E37221021}"/>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D7DA1BB-97ED-4431-BBFC-77CEBCA3EFC6}"/>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C0337C3-906E-4E57-8602-CE26F97B7AED}"/>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C2162F1-E616-4DBC-83D5-F7B6ED0B5FCE}"/>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FDD3CBB-5919-4851-8D3E-18A6AE9D634C}"/>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C6451A9-D45F-485C-953F-59905B51AE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B96258E-3567-4197-A765-5D7FCEF02CE4}"/>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A5B9DF3-EAE7-48C8-8E11-2A511B3B065B}"/>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BD81D19-BD6E-4F9A-9D60-528361D9946A}"/>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6BA6736-7E80-4CF8-BB83-73EC5DF27F46}"/>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ABF8D5F-C2B8-484D-AD91-98653967E0B9}"/>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低くなっている。これは、地方債の繰上償還による地方債残高の減少や財政調整基金などの積立による充当可能基金の増加、「第１次・第２次美郷町定員適正化計画」に基づき、職員数や人件費を削減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今後も、同様の取組を継続し、財政の健全化に努める。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658E688-97A2-45DC-9726-069408089291}"/>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9A5AEE3-5185-4C5D-91D2-2367D334C6D2}"/>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C86FE80-EAD2-44B6-A460-31F7AD7B46A1}"/>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D36DABE-3CB5-47F2-9CCF-1C78EBCF5588}"/>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B21C9BC-59AA-4DE0-A65A-C8518C09DB2B}"/>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220CC78-2826-41E4-AD77-95AF23E21F71}"/>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D7CA0C1D-3006-43B3-9545-AD24CCFC0C1B}"/>
            </a:ext>
          </a:extLst>
        </xdr:cNvPr>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E77277FA-D0C5-4837-BB17-539901565AE4}"/>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146A7AC-38B3-41EB-881B-7240FFCD6DD2}"/>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C4D697C-6704-4399-8284-9D7DC51BB67E}"/>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89B01B5D-BF40-4A15-B404-ED23357A5919}"/>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1027E90-90A3-427A-9AEA-D36C80C8FAC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CAD87F9-E721-4CDC-94F7-ED7558B5DF21}"/>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BAD96F8-9E2D-44E1-8102-EE875FF1F6BC}"/>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5282E76-53DF-4F6A-A281-098F6DFD4746}"/>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D0BB5BA-68DE-4921-B0A4-2B836C367598}"/>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7C90C93-68C2-43DB-8800-B76D426461D2}"/>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7" name="直線コネクタ 136">
          <a:extLst>
            <a:ext uri="{FF2B5EF4-FFF2-40B4-BE49-F238E27FC236}">
              <a16:creationId xmlns:a16="http://schemas.microsoft.com/office/drawing/2014/main" id="{59514C68-2A30-42CD-9F8B-E318020BC676}"/>
            </a:ext>
          </a:extLst>
        </xdr:cNvPr>
        <xdr:cNvCxnSpPr/>
      </xdr:nvCxnSpPr>
      <xdr:spPr>
        <a:xfrm flipV="1">
          <a:off x="12593320"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8" name="債務償還比率最小値テキスト">
          <a:extLst>
            <a:ext uri="{FF2B5EF4-FFF2-40B4-BE49-F238E27FC236}">
              <a16:creationId xmlns:a16="http://schemas.microsoft.com/office/drawing/2014/main" id="{E8E4ADB7-596A-4600-8A50-00F2919D7CCA}"/>
            </a:ext>
          </a:extLst>
        </xdr:cNvPr>
        <xdr:cNvSpPr txBox="1"/>
      </xdr:nvSpPr>
      <xdr:spPr>
        <a:xfrm>
          <a:off x="12646025"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9" name="直線コネクタ 138">
          <a:extLst>
            <a:ext uri="{FF2B5EF4-FFF2-40B4-BE49-F238E27FC236}">
              <a16:creationId xmlns:a16="http://schemas.microsoft.com/office/drawing/2014/main" id="{203DF6B0-E515-4227-99C1-4436D7E943D3}"/>
            </a:ext>
          </a:extLst>
        </xdr:cNvPr>
        <xdr:cNvCxnSpPr/>
      </xdr:nvCxnSpPr>
      <xdr:spPr>
        <a:xfrm>
          <a:off x="12534900" y="6755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DDB2137-B079-46C9-A935-FE484A0A9DC8}"/>
            </a:ext>
          </a:extLst>
        </xdr:cNvPr>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287C4012-A722-4E15-911C-7D8573633FCC}"/>
            </a:ext>
          </a:extLst>
        </xdr:cNvPr>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42" name="債務償還比率平均値テキスト">
          <a:extLst>
            <a:ext uri="{FF2B5EF4-FFF2-40B4-BE49-F238E27FC236}">
              <a16:creationId xmlns:a16="http://schemas.microsoft.com/office/drawing/2014/main" id="{1AE71397-F9FE-4BBC-BE2A-7F5E60E0BDBA}"/>
            </a:ext>
          </a:extLst>
        </xdr:cNvPr>
        <xdr:cNvSpPr txBox="1"/>
      </xdr:nvSpPr>
      <xdr:spPr>
        <a:xfrm>
          <a:off x="12646025"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フローチャート: 判断 142">
          <a:extLst>
            <a:ext uri="{FF2B5EF4-FFF2-40B4-BE49-F238E27FC236}">
              <a16:creationId xmlns:a16="http://schemas.microsoft.com/office/drawing/2014/main" id="{9DF7CE0F-CD87-442F-A80E-F59B09FCFBC1}"/>
            </a:ext>
          </a:extLst>
        </xdr:cNvPr>
        <xdr:cNvSpPr/>
      </xdr:nvSpPr>
      <xdr:spPr>
        <a:xfrm>
          <a:off x="12573000" y="5981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4" name="フローチャート: 判断 143">
          <a:extLst>
            <a:ext uri="{FF2B5EF4-FFF2-40B4-BE49-F238E27FC236}">
              <a16:creationId xmlns:a16="http://schemas.microsoft.com/office/drawing/2014/main" id="{0E6D0E49-0497-4118-93AD-A6A3A414194F}"/>
            </a:ext>
          </a:extLst>
        </xdr:cNvPr>
        <xdr:cNvSpPr/>
      </xdr:nvSpPr>
      <xdr:spPr>
        <a:xfrm>
          <a:off x="11947525"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5" name="フローチャート: 判断 144">
          <a:extLst>
            <a:ext uri="{FF2B5EF4-FFF2-40B4-BE49-F238E27FC236}">
              <a16:creationId xmlns:a16="http://schemas.microsoft.com/office/drawing/2014/main" id="{64097356-FF12-42EC-9C60-4B41CF14DFAF}"/>
            </a:ext>
          </a:extLst>
        </xdr:cNvPr>
        <xdr:cNvSpPr/>
      </xdr:nvSpPr>
      <xdr:spPr>
        <a:xfrm>
          <a:off x="11299825"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6" name="フローチャート: 判断 145">
          <a:extLst>
            <a:ext uri="{FF2B5EF4-FFF2-40B4-BE49-F238E27FC236}">
              <a16:creationId xmlns:a16="http://schemas.microsoft.com/office/drawing/2014/main" id="{0A24EF9D-207A-425B-BE38-D544BE282135}"/>
            </a:ext>
          </a:extLst>
        </xdr:cNvPr>
        <xdr:cNvSpPr/>
      </xdr:nvSpPr>
      <xdr:spPr>
        <a:xfrm>
          <a:off x="10652125"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7" name="フローチャート: 判断 146">
          <a:extLst>
            <a:ext uri="{FF2B5EF4-FFF2-40B4-BE49-F238E27FC236}">
              <a16:creationId xmlns:a16="http://schemas.microsoft.com/office/drawing/2014/main" id="{09D301AA-6F4C-4D1C-A495-FCE1A9B4DD5D}"/>
            </a:ext>
          </a:extLst>
        </xdr:cNvPr>
        <xdr:cNvSpPr/>
      </xdr:nvSpPr>
      <xdr:spPr>
        <a:xfrm>
          <a:off x="10004425"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FF77D29-23D8-4FF1-B3A2-B0E3DDA28B8A}"/>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2FB2542-3AEE-47C9-A147-44F21E21423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BDC8AF4-B0B0-44EB-8CB7-1B1BA26A2222}"/>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9CE1A72-DBA2-40BF-8D2E-1BB14B802298}"/>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9CB98E4-9CB1-47B8-9674-1E65E9D25C1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168847</xdr:rowOff>
    </xdr:from>
    <xdr:to>
      <xdr:col>76</xdr:col>
      <xdr:colOff>73025</xdr:colOff>
      <xdr:row>29</xdr:row>
      <xdr:rowOff>98997</xdr:rowOff>
    </xdr:to>
    <xdr:sp macro="" textlink="">
      <xdr:nvSpPr>
        <xdr:cNvPr id="153" name="楕円 152">
          <a:extLst>
            <a:ext uri="{FF2B5EF4-FFF2-40B4-BE49-F238E27FC236}">
              <a16:creationId xmlns:a16="http://schemas.microsoft.com/office/drawing/2014/main" id="{79EAEC91-C465-4BAD-AFF1-205AFF384934}"/>
            </a:ext>
          </a:extLst>
        </xdr:cNvPr>
        <xdr:cNvSpPr/>
      </xdr:nvSpPr>
      <xdr:spPr>
        <a:xfrm>
          <a:off x="12573000" y="5740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20274</xdr:rowOff>
    </xdr:from>
    <xdr:ext cx="469744" cy="259045"/>
    <xdr:sp macro="" textlink="">
      <xdr:nvSpPr>
        <xdr:cNvPr id="154" name="債務償還比率該当値テキスト">
          <a:extLst>
            <a:ext uri="{FF2B5EF4-FFF2-40B4-BE49-F238E27FC236}">
              <a16:creationId xmlns:a16="http://schemas.microsoft.com/office/drawing/2014/main" id="{06B7B7A2-B435-4447-9FAA-F5282676548C}"/>
            </a:ext>
          </a:extLst>
        </xdr:cNvPr>
        <xdr:cNvSpPr txBox="1"/>
      </xdr:nvSpPr>
      <xdr:spPr>
        <a:xfrm>
          <a:off x="12646025" y="559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28394</xdr:rowOff>
    </xdr:from>
    <xdr:to>
      <xdr:col>72</xdr:col>
      <xdr:colOff>123825</xdr:colOff>
      <xdr:row>29</xdr:row>
      <xdr:rowOff>129994</xdr:rowOff>
    </xdr:to>
    <xdr:sp macro="" textlink="">
      <xdr:nvSpPr>
        <xdr:cNvPr id="155" name="楕円 154">
          <a:extLst>
            <a:ext uri="{FF2B5EF4-FFF2-40B4-BE49-F238E27FC236}">
              <a16:creationId xmlns:a16="http://schemas.microsoft.com/office/drawing/2014/main" id="{58AED2E8-1036-47A8-8EB8-2077D3020D59}"/>
            </a:ext>
          </a:extLst>
        </xdr:cNvPr>
        <xdr:cNvSpPr/>
      </xdr:nvSpPr>
      <xdr:spPr>
        <a:xfrm>
          <a:off x="11947525"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48197</xdr:rowOff>
    </xdr:from>
    <xdr:to>
      <xdr:col>76</xdr:col>
      <xdr:colOff>22225</xdr:colOff>
      <xdr:row>29</xdr:row>
      <xdr:rowOff>79194</xdr:rowOff>
    </xdr:to>
    <xdr:cxnSp macro="">
      <xdr:nvCxnSpPr>
        <xdr:cNvPr id="156" name="直線コネクタ 155">
          <a:extLst>
            <a:ext uri="{FF2B5EF4-FFF2-40B4-BE49-F238E27FC236}">
              <a16:creationId xmlns:a16="http://schemas.microsoft.com/office/drawing/2014/main" id="{E637BDBD-D4F3-48D7-A4EF-F8A83EF2EE94}"/>
            </a:ext>
          </a:extLst>
        </xdr:cNvPr>
        <xdr:cNvCxnSpPr/>
      </xdr:nvCxnSpPr>
      <xdr:spPr>
        <a:xfrm flipV="1">
          <a:off x="11998325" y="5791772"/>
          <a:ext cx="5969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8654</xdr:rowOff>
    </xdr:from>
    <xdr:to>
      <xdr:col>68</xdr:col>
      <xdr:colOff>123825</xdr:colOff>
      <xdr:row>29</xdr:row>
      <xdr:rowOff>110254</xdr:rowOff>
    </xdr:to>
    <xdr:sp macro="" textlink="">
      <xdr:nvSpPr>
        <xdr:cNvPr id="157" name="楕円 156">
          <a:extLst>
            <a:ext uri="{FF2B5EF4-FFF2-40B4-BE49-F238E27FC236}">
              <a16:creationId xmlns:a16="http://schemas.microsoft.com/office/drawing/2014/main" id="{5DD8DB19-7926-4318-BF55-24656FEA7460}"/>
            </a:ext>
          </a:extLst>
        </xdr:cNvPr>
        <xdr:cNvSpPr/>
      </xdr:nvSpPr>
      <xdr:spPr>
        <a:xfrm>
          <a:off x="11299825" y="57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59454</xdr:rowOff>
    </xdr:from>
    <xdr:to>
      <xdr:col>72</xdr:col>
      <xdr:colOff>73025</xdr:colOff>
      <xdr:row>29</xdr:row>
      <xdr:rowOff>79194</xdr:rowOff>
    </xdr:to>
    <xdr:cxnSp macro="">
      <xdr:nvCxnSpPr>
        <xdr:cNvPr id="158" name="直線コネクタ 157">
          <a:extLst>
            <a:ext uri="{FF2B5EF4-FFF2-40B4-BE49-F238E27FC236}">
              <a16:creationId xmlns:a16="http://schemas.microsoft.com/office/drawing/2014/main" id="{CEF5E3CF-AEB0-4175-9022-1BBB08730875}"/>
            </a:ext>
          </a:extLst>
        </xdr:cNvPr>
        <xdr:cNvCxnSpPr/>
      </xdr:nvCxnSpPr>
      <xdr:spPr>
        <a:xfrm>
          <a:off x="11350625" y="5803029"/>
          <a:ext cx="6477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41656</xdr:rowOff>
    </xdr:from>
    <xdr:to>
      <xdr:col>64</xdr:col>
      <xdr:colOff>123825</xdr:colOff>
      <xdr:row>29</xdr:row>
      <xdr:rowOff>143256</xdr:rowOff>
    </xdr:to>
    <xdr:sp macro="" textlink="">
      <xdr:nvSpPr>
        <xdr:cNvPr id="159" name="楕円 158">
          <a:extLst>
            <a:ext uri="{FF2B5EF4-FFF2-40B4-BE49-F238E27FC236}">
              <a16:creationId xmlns:a16="http://schemas.microsoft.com/office/drawing/2014/main" id="{4C61A984-7BCA-4F1C-B426-BE1893464C4C}"/>
            </a:ext>
          </a:extLst>
        </xdr:cNvPr>
        <xdr:cNvSpPr/>
      </xdr:nvSpPr>
      <xdr:spPr>
        <a:xfrm>
          <a:off x="10652125"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59454</xdr:rowOff>
    </xdr:from>
    <xdr:to>
      <xdr:col>68</xdr:col>
      <xdr:colOff>73025</xdr:colOff>
      <xdr:row>29</xdr:row>
      <xdr:rowOff>92456</xdr:rowOff>
    </xdr:to>
    <xdr:cxnSp macro="">
      <xdr:nvCxnSpPr>
        <xdr:cNvPr id="160" name="直線コネクタ 159">
          <a:extLst>
            <a:ext uri="{FF2B5EF4-FFF2-40B4-BE49-F238E27FC236}">
              <a16:creationId xmlns:a16="http://schemas.microsoft.com/office/drawing/2014/main" id="{15798A8A-53BB-4FC8-8634-A15E18B3D087}"/>
            </a:ext>
          </a:extLst>
        </xdr:cNvPr>
        <xdr:cNvCxnSpPr/>
      </xdr:nvCxnSpPr>
      <xdr:spPr>
        <a:xfrm flipV="1">
          <a:off x="10702925" y="5803029"/>
          <a:ext cx="6477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49058</xdr:rowOff>
    </xdr:from>
    <xdr:to>
      <xdr:col>60</xdr:col>
      <xdr:colOff>123825</xdr:colOff>
      <xdr:row>29</xdr:row>
      <xdr:rowOff>150658</xdr:rowOff>
    </xdr:to>
    <xdr:sp macro="" textlink="">
      <xdr:nvSpPr>
        <xdr:cNvPr id="161" name="楕円 160">
          <a:extLst>
            <a:ext uri="{FF2B5EF4-FFF2-40B4-BE49-F238E27FC236}">
              <a16:creationId xmlns:a16="http://schemas.microsoft.com/office/drawing/2014/main" id="{15570599-F1C1-4177-9C04-A3B47D3284A1}"/>
            </a:ext>
          </a:extLst>
        </xdr:cNvPr>
        <xdr:cNvSpPr/>
      </xdr:nvSpPr>
      <xdr:spPr>
        <a:xfrm>
          <a:off x="10004425" y="5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92456</xdr:rowOff>
    </xdr:from>
    <xdr:to>
      <xdr:col>64</xdr:col>
      <xdr:colOff>73025</xdr:colOff>
      <xdr:row>29</xdr:row>
      <xdr:rowOff>99858</xdr:rowOff>
    </xdr:to>
    <xdr:cxnSp macro="">
      <xdr:nvCxnSpPr>
        <xdr:cNvPr id="162" name="直線コネクタ 161">
          <a:extLst>
            <a:ext uri="{FF2B5EF4-FFF2-40B4-BE49-F238E27FC236}">
              <a16:creationId xmlns:a16="http://schemas.microsoft.com/office/drawing/2014/main" id="{2EAC6473-DDC1-401E-B1BD-1CEBB2A86191}"/>
            </a:ext>
          </a:extLst>
        </xdr:cNvPr>
        <xdr:cNvCxnSpPr/>
      </xdr:nvCxnSpPr>
      <xdr:spPr>
        <a:xfrm flipV="1">
          <a:off x="10055225" y="5836031"/>
          <a:ext cx="6477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63" name="n_1aveValue債務償還比率">
          <a:extLst>
            <a:ext uri="{FF2B5EF4-FFF2-40B4-BE49-F238E27FC236}">
              <a16:creationId xmlns:a16="http://schemas.microsoft.com/office/drawing/2014/main" id="{5336C0AF-5718-4C3F-A45C-6F3AD8A22490}"/>
            </a:ext>
          </a:extLst>
        </xdr:cNvPr>
        <xdr:cNvSpPr txBox="1"/>
      </xdr:nvSpPr>
      <xdr:spPr>
        <a:xfrm>
          <a:off x="117793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4" name="n_2aveValue債務償還比率">
          <a:extLst>
            <a:ext uri="{FF2B5EF4-FFF2-40B4-BE49-F238E27FC236}">
              <a16:creationId xmlns:a16="http://schemas.microsoft.com/office/drawing/2014/main" id="{BFB5808E-CEA2-416F-B218-8C33A028C166}"/>
            </a:ext>
          </a:extLst>
        </xdr:cNvPr>
        <xdr:cNvSpPr txBox="1"/>
      </xdr:nvSpPr>
      <xdr:spPr>
        <a:xfrm>
          <a:off x="111443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5" name="n_3aveValue債務償還比率">
          <a:extLst>
            <a:ext uri="{FF2B5EF4-FFF2-40B4-BE49-F238E27FC236}">
              <a16:creationId xmlns:a16="http://schemas.microsoft.com/office/drawing/2014/main" id="{B511622A-FEE8-4941-A491-C9DF64BA52EA}"/>
            </a:ext>
          </a:extLst>
        </xdr:cNvPr>
        <xdr:cNvSpPr txBox="1"/>
      </xdr:nvSpPr>
      <xdr:spPr>
        <a:xfrm>
          <a:off x="104966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6" name="n_4aveValue債務償還比率">
          <a:extLst>
            <a:ext uri="{FF2B5EF4-FFF2-40B4-BE49-F238E27FC236}">
              <a16:creationId xmlns:a16="http://schemas.microsoft.com/office/drawing/2014/main" id="{BFE6589B-7CAD-47B4-8263-C3428B6CB8E6}"/>
            </a:ext>
          </a:extLst>
        </xdr:cNvPr>
        <xdr:cNvSpPr txBox="1"/>
      </xdr:nvSpPr>
      <xdr:spPr>
        <a:xfrm>
          <a:off x="98489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146521</xdr:rowOff>
    </xdr:from>
    <xdr:ext cx="469744" cy="259045"/>
    <xdr:sp macro="" textlink="">
      <xdr:nvSpPr>
        <xdr:cNvPr id="167" name="n_1mainValue債務償還比率">
          <a:extLst>
            <a:ext uri="{FF2B5EF4-FFF2-40B4-BE49-F238E27FC236}">
              <a16:creationId xmlns:a16="http://schemas.microsoft.com/office/drawing/2014/main" id="{2ABAFACA-669A-4BF5-95A5-F16E9A907507}"/>
            </a:ext>
          </a:extLst>
        </xdr:cNvPr>
        <xdr:cNvSpPr txBox="1"/>
      </xdr:nvSpPr>
      <xdr:spPr>
        <a:xfrm>
          <a:off x="11779327" y="55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126781</xdr:rowOff>
    </xdr:from>
    <xdr:ext cx="469744" cy="259045"/>
    <xdr:sp macro="" textlink="">
      <xdr:nvSpPr>
        <xdr:cNvPr id="168" name="n_2mainValue債務償還比率">
          <a:extLst>
            <a:ext uri="{FF2B5EF4-FFF2-40B4-BE49-F238E27FC236}">
              <a16:creationId xmlns:a16="http://schemas.microsoft.com/office/drawing/2014/main" id="{3B914CF1-6C2C-4F4B-92A2-4BC7B3D87658}"/>
            </a:ext>
          </a:extLst>
        </xdr:cNvPr>
        <xdr:cNvSpPr txBox="1"/>
      </xdr:nvSpPr>
      <xdr:spPr>
        <a:xfrm>
          <a:off x="11144327" y="552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159783</xdr:rowOff>
    </xdr:from>
    <xdr:ext cx="469744" cy="259045"/>
    <xdr:sp macro="" textlink="">
      <xdr:nvSpPr>
        <xdr:cNvPr id="169" name="n_3mainValue債務償還比率">
          <a:extLst>
            <a:ext uri="{FF2B5EF4-FFF2-40B4-BE49-F238E27FC236}">
              <a16:creationId xmlns:a16="http://schemas.microsoft.com/office/drawing/2014/main" id="{63A09ED6-74BA-406F-B1F2-9F932BA9976A}"/>
            </a:ext>
          </a:extLst>
        </xdr:cNvPr>
        <xdr:cNvSpPr txBox="1"/>
      </xdr:nvSpPr>
      <xdr:spPr>
        <a:xfrm>
          <a:off x="10496627" y="5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167185</xdr:rowOff>
    </xdr:from>
    <xdr:ext cx="469744" cy="259045"/>
    <xdr:sp macro="" textlink="">
      <xdr:nvSpPr>
        <xdr:cNvPr id="170" name="n_4mainValue債務償還比率">
          <a:extLst>
            <a:ext uri="{FF2B5EF4-FFF2-40B4-BE49-F238E27FC236}">
              <a16:creationId xmlns:a16="http://schemas.microsoft.com/office/drawing/2014/main" id="{E397BE84-889D-4D41-A956-29DBD22A4533}"/>
            </a:ext>
          </a:extLst>
        </xdr:cNvPr>
        <xdr:cNvSpPr txBox="1"/>
      </xdr:nvSpPr>
      <xdr:spPr>
        <a:xfrm>
          <a:off x="9848927" y="556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B53DAE7-5CA9-4880-A6AA-7A6DC616B68F}"/>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26292A7-47BA-4AC5-BDDA-8C9AF960D08D}"/>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E50A52B-7A2D-4E73-8EC5-AE1CCCB62B94}"/>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E5553BD-D886-420D-9234-F9F5CAF6A08B}"/>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ACD85C9-AB7E-4C7D-8C54-4BE29325A4D3}"/>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7BAE6E9-9A45-4FC0-BF22-2832AEEDEBD1}"/>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5D4AF6-E4D6-43B8-9B65-C1F6189D055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E958FF-D19B-4282-B078-ABB4749FFB4D}"/>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C1CA39-B85A-4631-ABA4-F9516195C5E3}"/>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7BB677-DAE6-4F32-9A3B-FE40152058D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7DB00D-8A8D-40E1-85A7-D83B368AAB0A}"/>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E15925-C1B2-4854-AE55-B6EEEC42FE3E}"/>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6477C3-01B4-49AA-AA8B-C95CBEC59691}"/>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C26C9A-FEF1-4275-B1E3-7C191D10D712}"/>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F8DFBF-6DE4-4F1F-A729-46B7CD26914A}"/>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6B012E-085A-4145-BDB3-101E155E176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ADEF10-1E44-421D-B6DD-690AE13A4DF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4D5BB3-A5B9-4482-94A6-0465931568CD}"/>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F7CC3B-F94C-4F47-A214-D1114D52896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428B48-59E7-439C-B0A3-139381A91264}"/>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55951D-A9E6-477D-87CF-683F6343E41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12C2027-7315-497B-8AEF-5BE5BA7B08AD}"/>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5B3B86-E418-4F60-B215-713E9773BC72}"/>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D3B4F3-2C4E-43BA-A819-6AECE1C29D81}"/>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F8CB63-B986-449F-9333-4D88A6891397}"/>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D372ED-FFEB-4E1B-8657-5EAB8A8A0B2C}"/>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161120-A054-45F0-AB78-A80402CED012}"/>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9C18B0-120B-4BF7-987F-6CE09D77C5E9}"/>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EB9E98-D921-4153-B5E6-D0442A0E7C2E}"/>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E76F5A-F687-4A3D-86DA-5BFEA5DF1D82}"/>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6A1F31-1EC7-4DBE-92BE-E4E7A5D683D2}"/>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4E5ECB-2D27-4AF4-91EE-8CB4DFE1A3A3}"/>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48AB44-4424-4044-BBCB-4BD1E2A80157}"/>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CAA472-1CE7-4065-9AAB-6FB8363C5E8E}"/>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558D0D-63BC-417C-9DF4-E266BA966432}"/>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4C660CC-E490-4D5A-A385-D2B904660A95}"/>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C1AEDF-5BF3-44D5-91D8-0C2FBAA1F53E}"/>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71171E-A858-429A-8500-7C4BF4F5E43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54620D-AA79-4261-BB9D-E0D2EB39738D}"/>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8043F8-6859-4A18-BDD6-5A7EEEC98EB3}"/>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11860D-6843-429D-ADF1-E373FFB94205}"/>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974796-166D-4217-96A4-7D84290E4DF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F15032-30E6-4277-84E3-F5A053482D5E}"/>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05BF15E-61B3-4EEE-B77D-1486465D2B2D}"/>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648D04-9727-4DCE-84C2-7D5BF0876AAA}"/>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BCED42-92F0-4765-904A-43BC022C4C3F}"/>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79A192-A291-4425-B57E-A5ED11CA0912}"/>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6F6AC6-A578-4FA5-A903-07B18153F5E4}"/>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2CAF0AB-2813-4167-B472-6B9069FC14D5}"/>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C97C651-B901-469B-AA25-3A7E978FB971}"/>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B0E41F-F4DE-45D3-81E9-93473C649A8A}"/>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C2EB59-DD51-4D58-90B4-1A8F65DA0D31}"/>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8E3C020-AEDE-4843-A5A4-6979AD1F0224}"/>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8EAC56-8407-4C62-BCAE-B592BD1AF54D}"/>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C5993FF-E665-45ED-B22C-6AF00D4DCEDC}"/>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CC8A0FB-1DF4-48F8-87B3-C1199E83C287}"/>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E3B9464-27CA-42CF-ADCB-7FBF50490C09}"/>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4616997-E0E3-4F35-9BD8-9D40E26B0269}"/>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BA2195F-8603-4554-8667-0FB0F9140141}"/>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9243AD-C899-401C-8811-DFC8562854B9}"/>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84337F3-ADE3-41E1-95AE-B4744A19AA82}"/>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DD3C409-2278-4427-8BA1-D720C99AB3FF}"/>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921412BC-8A5F-46C1-A109-DC2D418497FF}"/>
            </a:ext>
          </a:extLst>
        </xdr:cNvPr>
        <xdr:cNvCxnSpPr/>
      </xdr:nvCxnSpPr>
      <xdr:spPr>
        <a:xfrm flipV="1">
          <a:off x="39490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980C28C-7798-4ABA-B08D-F0A69DAE5D52}"/>
            </a:ext>
          </a:extLst>
        </xdr:cNvPr>
        <xdr:cNvSpPr txBox="1"/>
      </xdr:nvSpPr>
      <xdr:spPr>
        <a:xfrm>
          <a:off x="39878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8552D31-4633-4ADE-AF33-0B5E9B79988F}"/>
            </a:ext>
          </a:extLst>
        </xdr:cNvPr>
        <xdr:cNvCxnSpPr/>
      </xdr:nvCxnSpPr>
      <xdr:spPr>
        <a:xfrm>
          <a:off x="3889375" y="726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1229CF67-BDDA-4EE3-A708-9907788413AA}"/>
            </a:ext>
          </a:extLst>
        </xdr:cNvPr>
        <xdr:cNvSpPr txBox="1"/>
      </xdr:nvSpPr>
      <xdr:spPr>
        <a:xfrm>
          <a:off x="39878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FD1D7D22-42AB-4C2A-B4AB-96B0D56F410E}"/>
            </a:ext>
          </a:extLst>
        </xdr:cNvPr>
        <xdr:cNvCxnSpPr/>
      </xdr:nvCxnSpPr>
      <xdr:spPr>
        <a:xfrm>
          <a:off x="3889375" y="579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a:extLst>
            <a:ext uri="{FF2B5EF4-FFF2-40B4-BE49-F238E27FC236}">
              <a16:creationId xmlns:a16="http://schemas.microsoft.com/office/drawing/2014/main" id="{2BF8DDB0-4445-4B03-A2DE-262343A7C782}"/>
            </a:ext>
          </a:extLst>
        </xdr:cNvPr>
        <xdr:cNvSpPr txBox="1"/>
      </xdr:nvSpPr>
      <xdr:spPr>
        <a:xfrm>
          <a:off x="39878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8171BBD2-2292-49B7-8890-703F8C8CFA73}"/>
            </a:ext>
          </a:extLst>
        </xdr:cNvPr>
        <xdr:cNvSpPr/>
      </xdr:nvSpPr>
      <xdr:spPr>
        <a:xfrm>
          <a:off x="38989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FC341441-E0B1-4C25-A0E5-5F2F651C4F64}"/>
            </a:ext>
          </a:extLst>
        </xdr:cNvPr>
        <xdr:cNvSpPr/>
      </xdr:nvSpPr>
      <xdr:spPr>
        <a:xfrm>
          <a:off x="3203575" y="658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1A8A414-2674-4107-BD82-C673ECA9B1ED}"/>
            </a:ext>
          </a:extLst>
        </xdr:cNvPr>
        <xdr:cNvSpPr/>
      </xdr:nvSpPr>
      <xdr:spPr>
        <a:xfrm>
          <a:off x="2428875"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9C4E2238-FE8F-4E58-884A-F6C43AD568E4}"/>
            </a:ext>
          </a:extLst>
        </xdr:cNvPr>
        <xdr:cNvSpPr/>
      </xdr:nvSpPr>
      <xdr:spPr>
        <a:xfrm>
          <a:off x="168275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5771C9A4-8035-414C-B833-5A2DE51BC8A4}"/>
            </a:ext>
          </a:extLst>
        </xdr:cNvPr>
        <xdr:cNvSpPr/>
      </xdr:nvSpPr>
      <xdr:spPr>
        <a:xfrm>
          <a:off x="936625" y="654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4ACC87-D94F-4AF0-BB01-4F05D4783D96}"/>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792DAE-EAD3-455E-BD65-5A75E04B8526}"/>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43C75C-EC8D-4384-9938-F2629865CB1F}"/>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1F5E39-C98B-4908-9EE6-37221494957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F7970C5-AEF2-4CCA-B595-951B86235C6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15603</xdr:rowOff>
    </xdr:from>
    <xdr:to>
      <xdr:col>24</xdr:col>
      <xdr:colOff>114300</xdr:colOff>
      <xdr:row>42</xdr:row>
      <xdr:rowOff>117203</xdr:rowOff>
    </xdr:to>
    <xdr:sp macro="" textlink="">
      <xdr:nvSpPr>
        <xdr:cNvPr id="74" name="楕円 73">
          <a:extLst>
            <a:ext uri="{FF2B5EF4-FFF2-40B4-BE49-F238E27FC236}">
              <a16:creationId xmlns:a16="http://schemas.microsoft.com/office/drawing/2014/main" id="{DA8988C7-20B1-4346-8A65-708A3400629A}"/>
            </a:ext>
          </a:extLst>
        </xdr:cNvPr>
        <xdr:cNvSpPr/>
      </xdr:nvSpPr>
      <xdr:spPr>
        <a:xfrm>
          <a:off x="38989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101980</xdr:rowOff>
    </xdr:from>
    <xdr:ext cx="405111" cy="259045"/>
    <xdr:sp macro="" textlink="">
      <xdr:nvSpPr>
        <xdr:cNvPr id="75" name="【道路】&#10;有形固定資産減価償却率該当値テキスト">
          <a:extLst>
            <a:ext uri="{FF2B5EF4-FFF2-40B4-BE49-F238E27FC236}">
              <a16:creationId xmlns:a16="http://schemas.microsoft.com/office/drawing/2014/main" id="{661D2960-AA55-41C2-9EFD-806E326C7B34}"/>
            </a:ext>
          </a:extLst>
        </xdr:cNvPr>
        <xdr:cNvSpPr txBox="1"/>
      </xdr:nvSpPr>
      <xdr:spPr>
        <a:xfrm>
          <a:off x="39878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10704</xdr:rowOff>
    </xdr:from>
    <xdr:to>
      <xdr:col>20</xdr:col>
      <xdr:colOff>38100</xdr:colOff>
      <xdr:row>42</xdr:row>
      <xdr:rowOff>112304</xdr:rowOff>
    </xdr:to>
    <xdr:sp macro="" textlink="">
      <xdr:nvSpPr>
        <xdr:cNvPr id="76" name="楕円 75">
          <a:extLst>
            <a:ext uri="{FF2B5EF4-FFF2-40B4-BE49-F238E27FC236}">
              <a16:creationId xmlns:a16="http://schemas.microsoft.com/office/drawing/2014/main" id="{5708D13C-91F3-4D8A-8493-0436316C8954}"/>
            </a:ext>
          </a:extLst>
        </xdr:cNvPr>
        <xdr:cNvSpPr/>
      </xdr:nvSpPr>
      <xdr:spPr>
        <a:xfrm>
          <a:off x="3203575" y="7211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61504</xdr:rowOff>
    </xdr:from>
    <xdr:to>
      <xdr:col>24</xdr:col>
      <xdr:colOff>63500</xdr:colOff>
      <xdr:row>42</xdr:row>
      <xdr:rowOff>66403</xdr:rowOff>
    </xdr:to>
    <xdr:cxnSp macro="">
      <xdr:nvCxnSpPr>
        <xdr:cNvPr id="77" name="直線コネクタ 76">
          <a:extLst>
            <a:ext uri="{FF2B5EF4-FFF2-40B4-BE49-F238E27FC236}">
              <a16:creationId xmlns:a16="http://schemas.microsoft.com/office/drawing/2014/main" id="{62693B27-D6A6-40B1-A72B-5F6A26E1ED62}"/>
            </a:ext>
          </a:extLst>
        </xdr:cNvPr>
        <xdr:cNvCxnSpPr/>
      </xdr:nvCxnSpPr>
      <xdr:spPr>
        <a:xfrm>
          <a:off x="3235325" y="7262404"/>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7438</xdr:rowOff>
    </xdr:from>
    <xdr:to>
      <xdr:col>15</xdr:col>
      <xdr:colOff>101600</xdr:colOff>
      <xdr:row>42</xdr:row>
      <xdr:rowOff>109038</xdr:rowOff>
    </xdr:to>
    <xdr:sp macro="" textlink="">
      <xdr:nvSpPr>
        <xdr:cNvPr id="78" name="楕円 77">
          <a:extLst>
            <a:ext uri="{FF2B5EF4-FFF2-40B4-BE49-F238E27FC236}">
              <a16:creationId xmlns:a16="http://schemas.microsoft.com/office/drawing/2014/main" id="{D7B2AC5B-E50B-4738-8635-2D4BBA9C1F9C}"/>
            </a:ext>
          </a:extLst>
        </xdr:cNvPr>
        <xdr:cNvSpPr/>
      </xdr:nvSpPr>
      <xdr:spPr>
        <a:xfrm>
          <a:off x="2428875"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58238</xdr:rowOff>
    </xdr:from>
    <xdr:to>
      <xdr:col>19</xdr:col>
      <xdr:colOff>177800</xdr:colOff>
      <xdr:row>42</xdr:row>
      <xdr:rowOff>61504</xdr:rowOff>
    </xdr:to>
    <xdr:cxnSp macro="">
      <xdr:nvCxnSpPr>
        <xdr:cNvPr id="79" name="直線コネクタ 78">
          <a:extLst>
            <a:ext uri="{FF2B5EF4-FFF2-40B4-BE49-F238E27FC236}">
              <a16:creationId xmlns:a16="http://schemas.microsoft.com/office/drawing/2014/main" id="{46DA34F3-5FB7-4472-A24C-CD929BAF97C9}"/>
            </a:ext>
          </a:extLst>
        </xdr:cNvPr>
        <xdr:cNvCxnSpPr/>
      </xdr:nvCxnSpPr>
      <xdr:spPr>
        <a:xfrm>
          <a:off x="2479675" y="7259138"/>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4173</xdr:rowOff>
    </xdr:from>
    <xdr:to>
      <xdr:col>10</xdr:col>
      <xdr:colOff>165100</xdr:colOff>
      <xdr:row>42</xdr:row>
      <xdr:rowOff>105773</xdr:rowOff>
    </xdr:to>
    <xdr:sp macro="" textlink="">
      <xdr:nvSpPr>
        <xdr:cNvPr id="80" name="楕円 79">
          <a:extLst>
            <a:ext uri="{FF2B5EF4-FFF2-40B4-BE49-F238E27FC236}">
              <a16:creationId xmlns:a16="http://schemas.microsoft.com/office/drawing/2014/main" id="{D27BAFBA-1F45-47C8-82A5-E0610D9CD532}"/>
            </a:ext>
          </a:extLst>
        </xdr:cNvPr>
        <xdr:cNvSpPr/>
      </xdr:nvSpPr>
      <xdr:spPr>
        <a:xfrm>
          <a:off x="168275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54973</xdr:rowOff>
    </xdr:from>
    <xdr:to>
      <xdr:col>15</xdr:col>
      <xdr:colOff>50800</xdr:colOff>
      <xdr:row>42</xdr:row>
      <xdr:rowOff>58238</xdr:rowOff>
    </xdr:to>
    <xdr:cxnSp macro="">
      <xdr:nvCxnSpPr>
        <xdr:cNvPr id="81" name="直線コネクタ 80">
          <a:extLst>
            <a:ext uri="{FF2B5EF4-FFF2-40B4-BE49-F238E27FC236}">
              <a16:creationId xmlns:a16="http://schemas.microsoft.com/office/drawing/2014/main" id="{C1DCCEB4-EB9A-45A1-BDE9-BFFCFFBE7A40}"/>
            </a:ext>
          </a:extLst>
        </xdr:cNvPr>
        <xdr:cNvCxnSpPr/>
      </xdr:nvCxnSpPr>
      <xdr:spPr>
        <a:xfrm>
          <a:off x="1733550" y="7255873"/>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20501</xdr:rowOff>
    </xdr:from>
    <xdr:to>
      <xdr:col>6</xdr:col>
      <xdr:colOff>38100</xdr:colOff>
      <xdr:row>42</xdr:row>
      <xdr:rowOff>122101</xdr:rowOff>
    </xdr:to>
    <xdr:sp macro="" textlink="">
      <xdr:nvSpPr>
        <xdr:cNvPr id="82" name="楕円 81">
          <a:extLst>
            <a:ext uri="{FF2B5EF4-FFF2-40B4-BE49-F238E27FC236}">
              <a16:creationId xmlns:a16="http://schemas.microsoft.com/office/drawing/2014/main" id="{299218F9-4ABC-419A-BFC8-BC58FCC2A903}"/>
            </a:ext>
          </a:extLst>
        </xdr:cNvPr>
        <xdr:cNvSpPr/>
      </xdr:nvSpPr>
      <xdr:spPr>
        <a:xfrm>
          <a:off x="936625" y="72214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54973</xdr:rowOff>
    </xdr:from>
    <xdr:to>
      <xdr:col>10</xdr:col>
      <xdr:colOff>114300</xdr:colOff>
      <xdr:row>42</xdr:row>
      <xdr:rowOff>71301</xdr:rowOff>
    </xdr:to>
    <xdr:cxnSp macro="">
      <xdr:nvCxnSpPr>
        <xdr:cNvPr id="83" name="直線コネクタ 82">
          <a:extLst>
            <a:ext uri="{FF2B5EF4-FFF2-40B4-BE49-F238E27FC236}">
              <a16:creationId xmlns:a16="http://schemas.microsoft.com/office/drawing/2014/main" id="{10094C03-E885-42E8-ABA1-CC3CD947F4CF}"/>
            </a:ext>
          </a:extLst>
        </xdr:cNvPr>
        <xdr:cNvCxnSpPr/>
      </xdr:nvCxnSpPr>
      <xdr:spPr>
        <a:xfrm flipV="1">
          <a:off x="968375" y="7255873"/>
          <a:ext cx="7651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a:extLst>
            <a:ext uri="{FF2B5EF4-FFF2-40B4-BE49-F238E27FC236}">
              <a16:creationId xmlns:a16="http://schemas.microsoft.com/office/drawing/2014/main" id="{C0A935E7-18D1-43EA-BC7E-E46D5B049409}"/>
            </a:ext>
          </a:extLst>
        </xdr:cNvPr>
        <xdr:cNvSpPr txBox="1"/>
      </xdr:nvSpPr>
      <xdr:spPr>
        <a:xfrm>
          <a:off x="30676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a:extLst>
            <a:ext uri="{FF2B5EF4-FFF2-40B4-BE49-F238E27FC236}">
              <a16:creationId xmlns:a16="http://schemas.microsoft.com/office/drawing/2014/main" id="{AC1E04D9-4473-4BF5-A11E-4F26B5EB95FA}"/>
            </a:ext>
          </a:extLst>
        </xdr:cNvPr>
        <xdr:cNvSpPr txBox="1"/>
      </xdr:nvSpPr>
      <xdr:spPr>
        <a:xfrm>
          <a:off x="230569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a:extLst>
            <a:ext uri="{FF2B5EF4-FFF2-40B4-BE49-F238E27FC236}">
              <a16:creationId xmlns:a16="http://schemas.microsoft.com/office/drawing/2014/main" id="{E0C4D39E-61BF-42E2-ABC1-1E904A821253}"/>
            </a:ext>
          </a:extLst>
        </xdr:cNvPr>
        <xdr:cNvSpPr txBox="1"/>
      </xdr:nvSpPr>
      <xdr:spPr>
        <a:xfrm>
          <a:off x="1559569"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89900F7F-9661-449B-86DC-CF6889027656}"/>
            </a:ext>
          </a:extLst>
        </xdr:cNvPr>
        <xdr:cNvSpPr txBox="1"/>
      </xdr:nvSpPr>
      <xdr:spPr>
        <a:xfrm>
          <a:off x="8134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103431</xdr:rowOff>
    </xdr:from>
    <xdr:ext cx="405111" cy="259045"/>
    <xdr:sp macro="" textlink="">
      <xdr:nvSpPr>
        <xdr:cNvPr id="88" name="n_1mainValue【道路】&#10;有形固定資産減価償却率">
          <a:extLst>
            <a:ext uri="{FF2B5EF4-FFF2-40B4-BE49-F238E27FC236}">
              <a16:creationId xmlns:a16="http://schemas.microsoft.com/office/drawing/2014/main" id="{DA39BD26-C90C-434A-82E4-663FAA162B2D}"/>
            </a:ext>
          </a:extLst>
        </xdr:cNvPr>
        <xdr:cNvSpPr txBox="1"/>
      </xdr:nvSpPr>
      <xdr:spPr>
        <a:xfrm>
          <a:off x="306769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A3A2DA1F-B188-48E6-862C-F41CB9E4DF93}"/>
            </a:ext>
          </a:extLst>
        </xdr:cNvPr>
        <xdr:cNvSpPr txBox="1"/>
      </xdr:nvSpPr>
      <xdr:spPr>
        <a:xfrm>
          <a:off x="230569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96900</xdr:rowOff>
    </xdr:from>
    <xdr:ext cx="405111" cy="259045"/>
    <xdr:sp macro="" textlink="">
      <xdr:nvSpPr>
        <xdr:cNvPr id="90" name="n_3mainValue【道路】&#10;有形固定資産減価償却率">
          <a:extLst>
            <a:ext uri="{FF2B5EF4-FFF2-40B4-BE49-F238E27FC236}">
              <a16:creationId xmlns:a16="http://schemas.microsoft.com/office/drawing/2014/main" id="{1892620B-AA5C-4CEC-9BFF-A7C52A10A09A}"/>
            </a:ext>
          </a:extLst>
        </xdr:cNvPr>
        <xdr:cNvSpPr txBox="1"/>
      </xdr:nvSpPr>
      <xdr:spPr>
        <a:xfrm>
          <a:off x="1559569"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113228</xdr:rowOff>
    </xdr:from>
    <xdr:ext cx="405111" cy="259045"/>
    <xdr:sp macro="" textlink="">
      <xdr:nvSpPr>
        <xdr:cNvPr id="91" name="n_4mainValue【道路】&#10;有形固定資産減価償却率">
          <a:extLst>
            <a:ext uri="{FF2B5EF4-FFF2-40B4-BE49-F238E27FC236}">
              <a16:creationId xmlns:a16="http://schemas.microsoft.com/office/drawing/2014/main" id="{167A2D4B-8665-45EF-B558-F808C1615D41}"/>
            </a:ext>
          </a:extLst>
        </xdr:cNvPr>
        <xdr:cNvSpPr txBox="1"/>
      </xdr:nvSpPr>
      <xdr:spPr>
        <a:xfrm>
          <a:off x="813444" y="731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382E98A-4C9B-4BFC-9264-7ABB9064F74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B6E5E99-AA97-4A1C-8631-12B63D9148A6}"/>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C16EE7A-4BF0-4465-A085-476B09DC1D7C}"/>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1E3037-1874-4BAA-A99A-6762578C6407}"/>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BBDA96-4B53-41DF-92F7-59A384BFF168}"/>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15EAC04-271D-451F-9EEC-C1CE5BE1F208}"/>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D9FB5F8-F162-446C-9BE7-2B94B253DA61}"/>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4EA4718-7458-446E-9198-27736747A021}"/>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652403A-EE8C-4BCB-AD0D-26AD4B61FDF3}"/>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C29D6A0-5E02-4FA5-8CA6-AFBFBE16F2C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77FDD26-D0C2-447A-AE8F-4D31954A422F}"/>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BF2BB24-45A3-4013-922B-54C320906F0B}"/>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5AE83D6-C63D-4F0C-B5D7-86DFE3EF3D55}"/>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D0FF241-9D0D-4A5A-A2F3-B771F9A1F5A4}"/>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6837FC2-7B14-4EB3-BA7E-1295C8AC1D16}"/>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BF84B7AF-C413-4874-B8DC-7352C4B1AB33}"/>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DDECF4E-7511-4855-9752-2623F32EF577}"/>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3582939-B77C-4C3C-8C9F-8A67DFBBFF59}"/>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19C257B-6115-4D51-862B-3033A33AA0A6}"/>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9E2E6D8-DC1D-4464-906B-64F4978632F3}"/>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8DD20CB-A34B-4724-AE03-F6074966C2E4}"/>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30068936-5678-4B62-BB93-F786F5E7063D}"/>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4518BAB-FC45-4F4D-97D9-36384D412C83}"/>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DA1C1178-74BC-462E-8840-0EFB363D2490}"/>
            </a:ext>
          </a:extLst>
        </xdr:cNvPr>
        <xdr:cNvCxnSpPr/>
      </xdr:nvCxnSpPr>
      <xdr:spPr>
        <a:xfrm flipV="1">
          <a:off x="8905240"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370A753E-7F4A-46DE-9C26-85453A1CC256}"/>
            </a:ext>
          </a:extLst>
        </xdr:cNvPr>
        <xdr:cNvSpPr txBox="1"/>
      </xdr:nvSpPr>
      <xdr:spPr>
        <a:xfrm>
          <a:off x="8943975"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AB67DA36-1D30-4715-98EF-3D0158A036D7}"/>
            </a:ext>
          </a:extLst>
        </xdr:cNvPr>
        <xdr:cNvCxnSpPr/>
      </xdr:nvCxnSpPr>
      <xdr:spPr>
        <a:xfrm>
          <a:off x="8845550" y="72383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B58EE7BC-23B2-4B6A-A8BC-10DFC2FA971C}"/>
            </a:ext>
          </a:extLst>
        </xdr:cNvPr>
        <xdr:cNvSpPr txBox="1"/>
      </xdr:nvSpPr>
      <xdr:spPr>
        <a:xfrm>
          <a:off x="8943975"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EEA46B14-BC2B-4106-B0FE-5D173B6F93F1}"/>
            </a:ext>
          </a:extLst>
        </xdr:cNvPr>
        <xdr:cNvCxnSpPr/>
      </xdr:nvCxnSpPr>
      <xdr:spPr>
        <a:xfrm>
          <a:off x="8845550" y="56915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id="{8AF26ACD-3D7B-4DF2-B186-460509ECBEC6}"/>
            </a:ext>
          </a:extLst>
        </xdr:cNvPr>
        <xdr:cNvSpPr txBox="1"/>
      </xdr:nvSpPr>
      <xdr:spPr>
        <a:xfrm>
          <a:off x="8943975"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2ED6857-8AB2-4478-825B-F7848C59BFE6}"/>
            </a:ext>
          </a:extLst>
        </xdr:cNvPr>
        <xdr:cNvSpPr/>
      </xdr:nvSpPr>
      <xdr:spPr>
        <a:xfrm>
          <a:off x="8883650" y="6947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AC06D203-3A06-43ED-9D9D-8401947E1490}"/>
            </a:ext>
          </a:extLst>
        </xdr:cNvPr>
        <xdr:cNvSpPr/>
      </xdr:nvSpPr>
      <xdr:spPr>
        <a:xfrm>
          <a:off x="815975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FFE5ED56-91B6-481A-AEF6-FAC7AA48386C}"/>
            </a:ext>
          </a:extLst>
        </xdr:cNvPr>
        <xdr:cNvSpPr/>
      </xdr:nvSpPr>
      <xdr:spPr>
        <a:xfrm>
          <a:off x="7413625" y="69344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ACAFFD6C-3057-4B76-96DD-CBF91E081F63}"/>
            </a:ext>
          </a:extLst>
        </xdr:cNvPr>
        <xdr:cNvSpPr/>
      </xdr:nvSpPr>
      <xdr:spPr>
        <a:xfrm>
          <a:off x="6638925"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9259267B-3FD0-4CF4-8756-43BCE4FD5A07}"/>
            </a:ext>
          </a:extLst>
        </xdr:cNvPr>
        <xdr:cNvSpPr/>
      </xdr:nvSpPr>
      <xdr:spPr>
        <a:xfrm>
          <a:off x="58928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324C4BD-15C1-48F5-B7AC-715DD3F2B587}"/>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F556C8-FE89-42EF-8666-6B7134A71A9D}"/>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C038325-6142-4742-89BB-387C0128E97C}"/>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3FC6AD-FCDE-4AC0-9864-80A15A79AE84}"/>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BB3532-3C71-4043-8C0B-98F9062A3B2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131" name="楕円 130">
          <a:extLst>
            <a:ext uri="{FF2B5EF4-FFF2-40B4-BE49-F238E27FC236}">
              <a16:creationId xmlns:a16="http://schemas.microsoft.com/office/drawing/2014/main" id="{585FB6B5-A2FF-4ECD-86DC-0EBAB54EE161}"/>
            </a:ext>
          </a:extLst>
        </xdr:cNvPr>
        <xdr:cNvSpPr/>
      </xdr:nvSpPr>
      <xdr:spPr>
        <a:xfrm>
          <a:off x="8883650" y="64714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150639</xdr:rowOff>
    </xdr:from>
    <xdr:ext cx="534377" cy="259045"/>
    <xdr:sp macro="" textlink="">
      <xdr:nvSpPr>
        <xdr:cNvPr id="132" name="【道路】&#10;一人当たり延長該当値テキスト">
          <a:extLst>
            <a:ext uri="{FF2B5EF4-FFF2-40B4-BE49-F238E27FC236}">
              <a16:creationId xmlns:a16="http://schemas.microsoft.com/office/drawing/2014/main" id="{90B03493-237E-4A09-953B-946B85977F85}"/>
            </a:ext>
          </a:extLst>
        </xdr:cNvPr>
        <xdr:cNvSpPr txBox="1"/>
      </xdr:nvSpPr>
      <xdr:spPr>
        <a:xfrm>
          <a:off x="8943975" y="63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141580</xdr:rowOff>
    </xdr:from>
    <xdr:to>
      <xdr:col>50</xdr:col>
      <xdr:colOff>165100</xdr:colOff>
      <xdr:row>38</xdr:row>
      <xdr:rowOff>71730</xdr:rowOff>
    </xdr:to>
    <xdr:sp macro="" textlink="">
      <xdr:nvSpPr>
        <xdr:cNvPr id="133" name="楕円 132">
          <a:extLst>
            <a:ext uri="{FF2B5EF4-FFF2-40B4-BE49-F238E27FC236}">
              <a16:creationId xmlns:a16="http://schemas.microsoft.com/office/drawing/2014/main" id="{C61015E6-01D3-4FDC-B4EA-F91D314E0C2F}"/>
            </a:ext>
          </a:extLst>
        </xdr:cNvPr>
        <xdr:cNvSpPr/>
      </xdr:nvSpPr>
      <xdr:spPr>
        <a:xfrm>
          <a:off x="8159750" y="64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7112</xdr:rowOff>
    </xdr:from>
    <xdr:to>
      <xdr:col>55</xdr:col>
      <xdr:colOff>0</xdr:colOff>
      <xdr:row>38</xdr:row>
      <xdr:rowOff>20930</xdr:rowOff>
    </xdr:to>
    <xdr:cxnSp macro="">
      <xdr:nvCxnSpPr>
        <xdr:cNvPr id="134" name="直線コネクタ 133">
          <a:extLst>
            <a:ext uri="{FF2B5EF4-FFF2-40B4-BE49-F238E27FC236}">
              <a16:creationId xmlns:a16="http://schemas.microsoft.com/office/drawing/2014/main" id="{D2A0F2F8-0D17-4D6F-9869-ABDCCB2061E7}"/>
            </a:ext>
          </a:extLst>
        </xdr:cNvPr>
        <xdr:cNvCxnSpPr/>
      </xdr:nvCxnSpPr>
      <xdr:spPr>
        <a:xfrm flipV="1">
          <a:off x="8210550" y="6522212"/>
          <a:ext cx="695325"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147231</xdr:rowOff>
    </xdr:from>
    <xdr:to>
      <xdr:col>46</xdr:col>
      <xdr:colOff>38100</xdr:colOff>
      <xdr:row>38</xdr:row>
      <xdr:rowOff>77381</xdr:rowOff>
    </xdr:to>
    <xdr:sp macro="" textlink="">
      <xdr:nvSpPr>
        <xdr:cNvPr id="135" name="楕円 134">
          <a:extLst>
            <a:ext uri="{FF2B5EF4-FFF2-40B4-BE49-F238E27FC236}">
              <a16:creationId xmlns:a16="http://schemas.microsoft.com/office/drawing/2014/main" id="{815FA1D4-081E-46D7-90AB-6C8E12687584}"/>
            </a:ext>
          </a:extLst>
        </xdr:cNvPr>
        <xdr:cNvSpPr/>
      </xdr:nvSpPr>
      <xdr:spPr>
        <a:xfrm>
          <a:off x="7413625" y="64908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20930</xdr:rowOff>
    </xdr:from>
    <xdr:to>
      <xdr:col>50</xdr:col>
      <xdr:colOff>114300</xdr:colOff>
      <xdr:row>38</xdr:row>
      <xdr:rowOff>26581</xdr:rowOff>
    </xdr:to>
    <xdr:cxnSp macro="">
      <xdr:nvCxnSpPr>
        <xdr:cNvPr id="136" name="直線コネクタ 135">
          <a:extLst>
            <a:ext uri="{FF2B5EF4-FFF2-40B4-BE49-F238E27FC236}">
              <a16:creationId xmlns:a16="http://schemas.microsoft.com/office/drawing/2014/main" id="{59671B7D-A0FA-4C2F-9911-49A186FBE30D}"/>
            </a:ext>
          </a:extLst>
        </xdr:cNvPr>
        <xdr:cNvCxnSpPr/>
      </xdr:nvCxnSpPr>
      <xdr:spPr>
        <a:xfrm flipV="1">
          <a:off x="7445375" y="6536030"/>
          <a:ext cx="765175"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156388</xdr:rowOff>
    </xdr:from>
    <xdr:to>
      <xdr:col>41</xdr:col>
      <xdr:colOff>101600</xdr:colOff>
      <xdr:row>38</xdr:row>
      <xdr:rowOff>86537</xdr:rowOff>
    </xdr:to>
    <xdr:sp macro="" textlink="">
      <xdr:nvSpPr>
        <xdr:cNvPr id="137" name="楕円 136">
          <a:extLst>
            <a:ext uri="{FF2B5EF4-FFF2-40B4-BE49-F238E27FC236}">
              <a16:creationId xmlns:a16="http://schemas.microsoft.com/office/drawing/2014/main" id="{48C230D1-A8E3-4E29-8F7B-C7305A736F7C}"/>
            </a:ext>
          </a:extLst>
        </xdr:cNvPr>
        <xdr:cNvSpPr/>
      </xdr:nvSpPr>
      <xdr:spPr>
        <a:xfrm>
          <a:off x="6638925" y="6500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26581</xdr:rowOff>
    </xdr:from>
    <xdr:to>
      <xdr:col>45</xdr:col>
      <xdr:colOff>177800</xdr:colOff>
      <xdr:row>38</xdr:row>
      <xdr:rowOff>35738</xdr:rowOff>
    </xdr:to>
    <xdr:cxnSp macro="">
      <xdr:nvCxnSpPr>
        <xdr:cNvPr id="138" name="直線コネクタ 137">
          <a:extLst>
            <a:ext uri="{FF2B5EF4-FFF2-40B4-BE49-F238E27FC236}">
              <a16:creationId xmlns:a16="http://schemas.microsoft.com/office/drawing/2014/main" id="{8535C849-35A6-4591-9AEC-E146EB6CE37B}"/>
            </a:ext>
          </a:extLst>
        </xdr:cNvPr>
        <xdr:cNvCxnSpPr/>
      </xdr:nvCxnSpPr>
      <xdr:spPr>
        <a:xfrm flipV="1">
          <a:off x="6689725" y="6541681"/>
          <a:ext cx="75565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168466</xdr:rowOff>
    </xdr:from>
    <xdr:to>
      <xdr:col>36</xdr:col>
      <xdr:colOff>165100</xdr:colOff>
      <xdr:row>38</xdr:row>
      <xdr:rowOff>98616</xdr:rowOff>
    </xdr:to>
    <xdr:sp macro="" textlink="">
      <xdr:nvSpPr>
        <xdr:cNvPr id="139" name="楕円 138">
          <a:extLst>
            <a:ext uri="{FF2B5EF4-FFF2-40B4-BE49-F238E27FC236}">
              <a16:creationId xmlns:a16="http://schemas.microsoft.com/office/drawing/2014/main" id="{A0D9E32D-8B6E-4369-94CC-058243D28747}"/>
            </a:ext>
          </a:extLst>
        </xdr:cNvPr>
        <xdr:cNvSpPr/>
      </xdr:nvSpPr>
      <xdr:spPr>
        <a:xfrm>
          <a:off x="5892800" y="6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35738</xdr:rowOff>
    </xdr:from>
    <xdr:to>
      <xdr:col>41</xdr:col>
      <xdr:colOff>50800</xdr:colOff>
      <xdr:row>38</xdr:row>
      <xdr:rowOff>47816</xdr:rowOff>
    </xdr:to>
    <xdr:cxnSp macro="">
      <xdr:nvCxnSpPr>
        <xdr:cNvPr id="140" name="直線コネクタ 139">
          <a:extLst>
            <a:ext uri="{FF2B5EF4-FFF2-40B4-BE49-F238E27FC236}">
              <a16:creationId xmlns:a16="http://schemas.microsoft.com/office/drawing/2014/main" id="{D4AF142D-0D7E-4F8B-9A81-3674E016B5B4}"/>
            </a:ext>
          </a:extLst>
        </xdr:cNvPr>
        <xdr:cNvCxnSpPr/>
      </xdr:nvCxnSpPr>
      <xdr:spPr>
        <a:xfrm flipV="1">
          <a:off x="5943600" y="6550838"/>
          <a:ext cx="746125"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id="{AA15C871-B82E-49E2-B93A-54F1871F6371}"/>
            </a:ext>
          </a:extLst>
        </xdr:cNvPr>
        <xdr:cNvSpPr txBox="1"/>
      </xdr:nvSpPr>
      <xdr:spPr>
        <a:xfrm>
          <a:off x="7959236"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id="{81AF1C84-BEC3-45A8-8173-9BD6B38B29DF}"/>
            </a:ext>
          </a:extLst>
        </xdr:cNvPr>
        <xdr:cNvSpPr txBox="1"/>
      </xdr:nvSpPr>
      <xdr:spPr>
        <a:xfrm>
          <a:off x="72258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7EEE24BE-B6DA-47F5-A362-531678967ED4}"/>
            </a:ext>
          </a:extLst>
        </xdr:cNvPr>
        <xdr:cNvSpPr txBox="1"/>
      </xdr:nvSpPr>
      <xdr:spPr>
        <a:xfrm>
          <a:off x="6479686"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F7B631B9-32BF-4DB7-A6CA-F54519E43EE4}"/>
            </a:ext>
          </a:extLst>
        </xdr:cNvPr>
        <xdr:cNvSpPr txBox="1"/>
      </xdr:nvSpPr>
      <xdr:spPr>
        <a:xfrm>
          <a:off x="5704986"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88257</xdr:rowOff>
    </xdr:from>
    <xdr:ext cx="534377" cy="259045"/>
    <xdr:sp macro="" textlink="">
      <xdr:nvSpPr>
        <xdr:cNvPr id="145" name="n_1mainValue【道路】&#10;一人当たり延長">
          <a:extLst>
            <a:ext uri="{FF2B5EF4-FFF2-40B4-BE49-F238E27FC236}">
              <a16:creationId xmlns:a16="http://schemas.microsoft.com/office/drawing/2014/main" id="{1F67A6EC-2229-4E7B-8192-70C794C3266B}"/>
            </a:ext>
          </a:extLst>
        </xdr:cNvPr>
        <xdr:cNvSpPr txBox="1"/>
      </xdr:nvSpPr>
      <xdr:spPr>
        <a:xfrm>
          <a:off x="7959236" y="62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93908</xdr:rowOff>
    </xdr:from>
    <xdr:ext cx="534377" cy="259045"/>
    <xdr:sp macro="" textlink="">
      <xdr:nvSpPr>
        <xdr:cNvPr id="146" name="n_2mainValue【道路】&#10;一人当たり延長">
          <a:extLst>
            <a:ext uri="{FF2B5EF4-FFF2-40B4-BE49-F238E27FC236}">
              <a16:creationId xmlns:a16="http://schemas.microsoft.com/office/drawing/2014/main" id="{F955C0ED-EC57-4C2A-A58B-2FF4C959361D}"/>
            </a:ext>
          </a:extLst>
        </xdr:cNvPr>
        <xdr:cNvSpPr txBox="1"/>
      </xdr:nvSpPr>
      <xdr:spPr>
        <a:xfrm>
          <a:off x="7225811" y="62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103065</xdr:rowOff>
    </xdr:from>
    <xdr:ext cx="534377" cy="259045"/>
    <xdr:sp macro="" textlink="">
      <xdr:nvSpPr>
        <xdr:cNvPr id="147" name="n_3mainValue【道路】&#10;一人当たり延長">
          <a:extLst>
            <a:ext uri="{FF2B5EF4-FFF2-40B4-BE49-F238E27FC236}">
              <a16:creationId xmlns:a16="http://schemas.microsoft.com/office/drawing/2014/main" id="{F6CF6D25-55C9-4C29-9938-2F8399969F4D}"/>
            </a:ext>
          </a:extLst>
        </xdr:cNvPr>
        <xdr:cNvSpPr txBox="1"/>
      </xdr:nvSpPr>
      <xdr:spPr>
        <a:xfrm>
          <a:off x="6479686" y="62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115143</xdr:rowOff>
    </xdr:from>
    <xdr:ext cx="534377" cy="259045"/>
    <xdr:sp macro="" textlink="">
      <xdr:nvSpPr>
        <xdr:cNvPr id="148" name="n_4mainValue【道路】&#10;一人当たり延長">
          <a:extLst>
            <a:ext uri="{FF2B5EF4-FFF2-40B4-BE49-F238E27FC236}">
              <a16:creationId xmlns:a16="http://schemas.microsoft.com/office/drawing/2014/main" id="{54CD3EC7-65CC-48D0-B409-51C31DDF2F2E}"/>
            </a:ext>
          </a:extLst>
        </xdr:cNvPr>
        <xdr:cNvSpPr txBox="1"/>
      </xdr:nvSpPr>
      <xdr:spPr>
        <a:xfrm>
          <a:off x="5704986" y="6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CFAED86-121F-4411-B035-FCC8A51F1A4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A4F1653-DD75-473D-9F3D-B23AD536C23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BFCB206-92E3-4B4E-8D3B-168412E72E81}"/>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C50BD75-DAEA-4E18-A18D-1B0F87AF0AB3}"/>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2E320F2-35E5-484E-82F9-91FC8ADDE36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C1CAEE-93F7-4F6F-8C35-FED6BB64BA1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C3A395C-CDD4-4420-AFF5-DCCA54DDE63F}"/>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CA92026-5FF0-46EF-A027-DF1AC7FC6E7B}"/>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C718CFE-A5DE-4751-93CB-2A5380BC7CA9}"/>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B016154-7C5D-43CD-9F94-CA2C2723B606}"/>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753A27-CEF2-4396-81E5-BCC709A43C2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B475F6F-7010-434D-8BA2-A866CB34ECDC}"/>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A1D05A45-0AF1-4DA3-914F-D4E9A43E346D}"/>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4D245D7-994C-417B-A9F2-88903153B83B}"/>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ADC5068-54F3-4D60-8262-F7698CD62CD4}"/>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CBCF7BF-BC28-4250-99C9-3816A8E68277}"/>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34EA3E9-9F1B-4A5F-A89E-E24F9F1277D8}"/>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F5C039C-ED83-404E-894A-E872607BD8E6}"/>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41E17E0-86AB-4C5A-BC5D-F5C7431B3F7E}"/>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C844370-CA49-4A05-A7DD-270FF37BC222}"/>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DC00ED7F-FA17-40E9-B063-EF7AE014324A}"/>
            </a:ext>
          </a:extLst>
        </xdr:cNvPr>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038B3E3-99DA-4D2E-843B-789BF8B45C1C}"/>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C96DEF-857E-431E-89F7-5ACB5D74E00D}"/>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EE8C3B6C-EAA8-410D-9D60-77ED6417CA77}"/>
            </a:ext>
          </a:extLst>
        </xdr:cNvPr>
        <xdr:cNvCxnSpPr/>
      </xdr:nvCxnSpPr>
      <xdr:spPr>
        <a:xfrm flipV="1">
          <a:off x="39490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B388724-623F-4005-B18A-414FB69ACFF0}"/>
            </a:ext>
          </a:extLst>
        </xdr:cNvPr>
        <xdr:cNvSpPr txBox="1"/>
      </xdr:nvSpPr>
      <xdr:spPr>
        <a:xfrm>
          <a:off x="39878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1EB9AE38-8F43-4B96-972E-D39A1C27739A}"/>
            </a:ext>
          </a:extLst>
        </xdr:cNvPr>
        <xdr:cNvCxnSpPr/>
      </xdr:nvCxnSpPr>
      <xdr:spPr>
        <a:xfrm>
          <a:off x="3889375" y="11035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DD817152-6F48-4DE7-B6D9-C9DAD455D3B5}"/>
            </a:ext>
          </a:extLst>
        </xdr:cNvPr>
        <xdr:cNvSpPr txBox="1"/>
      </xdr:nvSpPr>
      <xdr:spPr>
        <a:xfrm>
          <a:off x="39878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8523FAA6-BB3C-4D33-99C7-C95DC8D9E6D2}"/>
            </a:ext>
          </a:extLst>
        </xdr:cNvPr>
        <xdr:cNvCxnSpPr/>
      </xdr:nvCxnSpPr>
      <xdr:spPr>
        <a:xfrm>
          <a:off x="388937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E658109-69DF-465B-99E4-FFEE6E0B0199}"/>
            </a:ext>
          </a:extLst>
        </xdr:cNvPr>
        <xdr:cNvSpPr txBox="1"/>
      </xdr:nvSpPr>
      <xdr:spPr>
        <a:xfrm>
          <a:off x="39878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69457DCE-DD3C-45BE-BDDC-A6049A975ABF}"/>
            </a:ext>
          </a:extLst>
        </xdr:cNvPr>
        <xdr:cNvSpPr/>
      </xdr:nvSpPr>
      <xdr:spPr>
        <a:xfrm>
          <a:off x="38989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BCB61F43-CD5C-41AB-B175-C2A57EEF69E0}"/>
            </a:ext>
          </a:extLst>
        </xdr:cNvPr>
        <xdr:cNvSpPr/>
      </xdr:nvSpPr>
      <xdr:spPr>
        <a:xfrm>
          <a:off x="3203575" y="10544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D8FBE5FC-9DB7-4579-BED7-EC65BE80FD30}"/>
            </a:ext>
          </a:extLst>
        </xdr:cNvPr>
        <xdr:cNvSpPr/>
      </xdr:nvSpPr>
      <xdr:spPr>
        <a:xfrm>
          <a:off x="2428875"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BB931A22-DF31-4DDE-8511-7602801773EC}"/>
            </a:ext>
          </a:extLst>
        </xdr:cNvPr>
        <xdr:cNvSpPr/>
      </xdr:nvSpPr>
      <xdr:spPr>
        <a:xfrm>
          <a:off x="168275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1C8B5C25-D5DB-4134-A14B-200F9D33C799}"/>
            </a:ext>
          </a:extLst>
        </xdr:cNvPr>
        <xdr:cNvSpPr/>
      </xdr:nvSpPr>
      <xdr:spPr>
        <a:xfrm>
          <a:off x="936625" y="104895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2DF06BB-0B41-4009-8D71-E4E58E5FC375}"/>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DE5008C-92D4-4701-9B61-E480A681FCD8}"/>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0BD23A-980A-4378-8772-C2D97993C6DB}"/>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3E0E476-73C4-434C-B28C-79E71495FDB3}"/>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4DF5BC0-FFB3-4192-8E0F-04E20D5CBA44}"/>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188" name="楕円 187">
          <a:extLst>
            <a:ext uri="{FF2B5EF4-FFF2-40B4-BE49-F238E27FC236}">
              <a16:creationId xmlns:a16="http://schemas.microsoft.com/office/drawing/2014/main" id="{ED03EA52-A2F9-4AAD-8ED4-7DDD9824581A}"/>
            </a:ext>
          </a:extLst>
        </xdr:cNvPr>
        <xdr:cNvSpPr/>
      </xdr:nvSpPr>
      <xdr:spPr>
        <a:xfrm>
          <a:off x="38989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55262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F089A3F2-F77F-4DA0-8419-37A09E257ACA}"/>
            </a:ext>
          </a:extLst>
        </xdr:cNvPr>
        <xdr:cNvSpPr txBox="1"/>
      </xdr:nvSpPr>
      <xdr:spPr>
        <a:xfrm>
          <a:off x="39878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90" name="楕円 189">
          <a:extLst>
            <a:ext uri="{FF2B5EF4-FFF2-40B4-BE49-F238E27FC236}">
              <a16:creationId xmlns:a16="http://schemas.microsoft.com/office/drawing/2014/main" id="{BE8864DA-980A-4FF5-B645-2280E4E390C3}"/>
            </a:ext>
          </a:extLst>
        </xdr:cNvPr>
        <xdr:cNvSpPr/>
      </xdr:nvSpPr>
      <xdr:spPr>
        <a:xfrm>
          <a:off x="3203575" y="1067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127635</xdr:rowOff>
    </xdr:to>
    <xdr:cxnSp macro="">
      <xdr:nvCxnSpPr>
        <xdr:cNvPr id="191" name="直線コネクタ 190">
          <a:extLst>
            <a:ext uri="{FF2B5EF4-FFF2-40B4-BE49-F238E27FC236}">
              <a16:creationId xmlns:a16="http://schemas.microsoft.com/office/drawing/2014/main" id="{898EE598-0284-439B-A08B-F72B44817DE4}"/>
            </a:ext>
          </a:extLst>
        </xdr:cNvPr>
        <xdr:cNvCxnSpPr/>
      </xdr:nvCxnSpPr>
      <xdr:spPr>
        <a:xfrm>
          <a:off x="3235325" y="1072705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92" name="楕円 191">
          <a:extLst>
            <a:ext uri="{FF2B5EF4-FFF2-40B4-BE49-F238E27FC236}">
              <a16:creationId xmlns:a16="http://schemas.microsoft.com/office/drawing/2014/main" id="{415BB1E5-61B8-4732-A079-C53FDDC6662E}"/>
            </a:ext>
          </a:extLst>
        </xdr:cNvPr>
        <xdr:cNvSpPr/>
      </xdr:nvSpPr>
      <xdr:spPr>
        <a:xfrm>
          <a:off x="2428875"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97155</xdr:rowOff>
    </xdr:to>
    <xdr:cxnSp macro="">
      <xdr:nvCxnSpPr>
        <xdr:cNvPr id="193" name="直線コネクタ 192">
          <a:extLst>
            <a:ext uri="{FF2B5EF4-FFF2-40B4-BE49-F238E27FC236}">
              <a16:creationId xmlns:a16="http://schemas.microsoft.com/office/drawing/2014/main" id="{B566289C-9317-40D7-BC45-B19E2C2D0051}"/>
            </a:ext>
          </a:extLst>
        </xdr:cNvPr>
        <xdr:cNvCxnSpPr/>
      </xdr:nvCxnSpPr>
      <xdr:spPr>
        <a:xfrm>
          <a:off x="2479675" y="1069467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156845</xdr:rowOff>
    </xdr:from>
    <xdr:to>
      <xdr:col>10</xdr:col>
      <xdr:colOff>165100</xdr:colOff>
      <xdr:row>62</xdr:row>
      <xdr:rowOff>86995</xdr:rowOff>
    </xdr:to>
    <xdr:sp macro="" textlink="">
      <xdr:nvSpPr>
        <xdr:cNvPr id="194" name="楕円 193">
          <a:extLst>
            <a:ext uri="{FF2B5EF4-FFF2-40B4-BE49-F238E27FC236}">
              <a16:creationId xmlns:a16="http://schemas.microsoft.com/office/drawing/2014/main" id="{04B45B8F-EBE5-4AEB-B7D9-E0B20844FE59}"/>
            </a:ext>
          </a:extLst>
        </xdr:cNvPr>
        <xdr:cNvSpPr/>
      </xdr:nvSpPr>
      <xdr:spPr>
        <a:xfrm>
          <a:off x="168275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36195</xdr:rowOff>
    </xdr:from>
    <xdr:to>
      <xdr:col>15</xdr:col>
      <xdr:colOff>50800</xdr:colOff>
      <xdr:row>62</xdr:row>
      <xdr:rowOff>64770</xdr:rowOff>
    </xdr:to>
    <xdr:cxnSp macro="">
      <xdr:nvCxnSpPr>
        <xdr:cNvPr id="195" name="直線コネクタ 194">
          <a:extLst>
            <a:ext uri="{FF2B5EF4-FFF2-40B4-BE49-F238E27FC236}">
              <a16:creationId xmlns:a16="http://schemas.microsoft.com/office/drawing/2014/main" id="{EDD6EDB0-7635-4B5C-B528-BFE46E9AB30A}"/>
            </a:ext>
          </a:extLst>
        </xdr:cNvPr>
        <xdr:cNvCxnSpPr/>
      </xdr:nvCxnSpPr>
      <xdr:spPr>
        <a:xfrm>
          <a:off x="1733550" y="1066609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122555</xdr:rowOff>
    </xdr:from>
    <xdr:to>
      <xdr:col>6</xdr:col>
      <xdr:colOff>38100</xdr:colOff>
      <xdr:row>62</xdr:row>
      <xdr:rowOff>52705</xdr:rowOff>
    </xdr:to>
    <xdr:sp macro="" textlink="">
      <xdr:nvSpPr>
        <xdr:cNvPr id="196" name="楕円 195">
          <a:extLst>
            <a:ext uri="{FF2B5EF4-FFF2-40B4-BE49-F238E27FC236}">
              <a16:creationId xmlns:a16="http://schemas.microsoft.com/office/drawing/2014/main" id="{722B4978-A7F1-42E6-B2A4-D485CC764AA0}"/>
            </a:ext>
          </a:extLst>
        </xdr:cNvPr>
        <xdr:cNvSpPr/>
      </xdr:nvSpPr>
      <xdr:spPr>
        <a:xfrm>
          <a:off x="936625" y="10581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xdr:rowOff>
    </xdr:from>
    <xdr:to>
      <xdr:col>10</xdr:col>
      <xdr:colOff>114300</xdr:colOff>
      <xdr:row>62</xdr:row>
      <xdr:rowOff>36195</xdr:rowOff>
    </xdr:to>
    <xdr:cxnSp macro="">
      <xdr:nvCxnSpPr>
        <xdr:cNvPr id="197" name="直線コネクタ 196">
          <a:extLst>
            <a:ext uri="{FF2B5EF4-FFF2-40B4-BE49-F238E27FC236}">
              <a16:creationId xmlns:a16="http://schemas.microsoft.com/office/drawing/2014/main" id="{3DA20365-18E5-4D37-BBE6-863BBF56FDC6}"/>
            </a:ext>
          </a:extLst>
        </xdr:cNvPr>
        <xdr:cNvCxnSpPr/>
      </xdr:nvCxnSpPr>
      <xdr:spPr>
        <a:xfrm>
          <a:off x="968375" y="1063180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04B13A5-D519-4C52-A111-586377DEEC7B}"/>
            </a:ext>
          </a:extLst>
        </xdr:cNvPr>
        <xdr:cNvSpPr txBox="1"/>
      </xdr:nvSpPr>
      <xdr:spPr>
        <a:xfrm>
          <a:off x="306769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AB70D01-B4C5-4645-B245-66A17CFB27EF}"/>
            </a:ext>
          </a:extLst>
        </xdr:cNvPr>
        <xdr:cNvSpPr txBox="1"/>
      </xdr:nvSpPr>
      <xdr:spPr>
        <a:xfrm>
          <a:off x="230569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0F4A423-3304-4694-BB1D-47B49AF2D355}"/>
            </a:ext>
          </a:extLst>
        </xdr:cNvPr>
        <xdr:cNvSpPr txBox="1"/>
      </xdr:nvSpPr>
      <xdr:spPr>
        <a:xfrm>
          <a:off x="1559569"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B460FD0-C6A2-4A3A-891A-F2FB58D34B24}"/>
            </a:ext>
          </a:extLst>
        </xdr:cNvPr>
        <xdr:cNvSpPr txBox="1"/>
      </xdr:nvSpPr>
      <xdr:spPr>
        <a:xfrm>
          <a:off x="8134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6F2F0AB-D229-4950-835C-5E0106100660}"/>
            </a:ext>
          </a:extLst>
        </xdr:cNvPr>
        <xdr:cNvSpPr txBox="1"/>
      </xdr:nvSpPr>
      <xdr:spPr>
        <a:xfrm>
          <a:off x="306769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E2FF1F5-5A83-41B9-BEF6-EE27D9001F26}"/>
            </a:ext>
          </a:extLst>
        </xdr:cNvPr>
        <xdr:cNvSpPr txBox="1"/>
      </xdr:nvSpPr>
      <xdr:spPr>
        <a:xfrm>
          <a:off x="230569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78122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2F56CFF-83E4-4B36-AC8C-835AD9C1BC18}"/>
            </a:ext>
          </a:extLst>
        </xdr:cNvPr>
        <xdr:cNvSpPr txBox="1"/>
      </xdr:nvSpPr>
      <xdr:spPr>
        <a:xfrm>
          <a:off x="1559569"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26CB33D-66CD-471A-8EC6-6C2561DE592C}"/>
            </a:ext>
          </a:extLst>
        </xdr:cNvPr>
        <xdr:cNvSpPr txBox="1"/>
      </xdr:nvSpPr>
      <xdr:spPr>
        <a:xfrm>
          <a:off x="8134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45ED368-27EA-4566-A773-92B84E4A96A2}"/>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0D50CBA-B8EB-4D22-AF08-B6217728B195}"/>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B358CB6-88AC-4984-875B-27EF2A5C58E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F446C02-5626-4DA4-8CBB-C81118279118}"/>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3E16778-A41A-440A-8E28-0BE06F79BA7D}"/>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1BF343E-C3F8-44E9-AB8E-1CD0885C7BB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31152B3-1365-487E-B8FE-2EEF1C45D4B2}"/>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4EDF3AC-C715-42E1-9F13-01DCBD91E7B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DB8EE0A-15C7-440B-BC31-E182E40E9C8D}"/>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FF141CB-60EB-4C04-865F-F702BACC9852}"/>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613EF81-0F26-4FAF-BA81-2EB6F03914A8}"/>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A41A628B-BF1D-4430-9313-046AD0327C38}"/>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3A06D8A5-0E17-436C-85C0-A27FD54EEC3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3F2A3FE8-7B41-4151-8BC3-500F381D09ED}"/>
            </a:ext>
          </a:extLst>
        </xdr:cNvPr>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BBEB04A3-1D8A-4F07-8BEA-79888920692C}"/>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43DCDF05-A36A-4EFB-A83C-C5E1B0020DAD}"/>
            </a:ext>
          </a:extLst>
        </xdr:cNvPr>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E0F3FE82-D567-4126-B455-5D65AB01DC66}"/>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AF380961-B794-4874-A634-122A46A92824}"/>
            </a:ext>
          </a:extLst>
        </xdr:cNvPr>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6DF380FB-DA9F-48D3-BFB8-E2B46CFA7F3C}"/>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76329FE1-1B1D-4E58-9CC6-A7ACCDBDF563}"/>
            </a:ext>
          </a:extLst>
        </xdr:cNvPr>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7B4A975C-3664-4998-8604-BFE13677CDBB}"/>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A72DBDEE-7C2E-4327-9216-117E450EF4F5}"/>
            </a:ext>
          </a:extLst>
        </xdr:cNvPr>
        <xdr:cNvCxnSpPr/>
      </xdr:nvCxnSpPr>
      <xdr:spPr>
        <a:xfrm flipV="1">
          <a:off x="8905240"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E87493AE-67B9-4417-B387-0B8A7F33B37C}"/>
            </a:ext>
          </a:extLst>
        </xdr:cNvPr>
        <xdr:cNvSpPr txBox="1"/>
      </xdr:nvSpPr>
      <xdr:spPr>
        <a:xfrm>
          <a:off x="8943975"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A07DC18C-A989-44BB-AF7B-6DC7C5D9A123}"/>
            </a:ext>
          </a:extLst>
        </xdr:cNvPr>
        <xdr:cNvCxnSpPr/>
      </xdr:nvCxnSpPr>
      <xdr:spPr>
        <a:xfrm>
          <a:off x="8845550" y="109663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4ABF5167-F335-4B56-BF76-8B03150E5701}"/>
            </a:ext>
          </a:extLst>
        </xdr:cNvPr>
        <xdr:cNvSpPr txBox="1"/>
      </xdr:nvSpPr>
      <xdr:spPr>
        <a:xfrm>
          <a:off x="8943975"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DF413C2D-A0C2-4B86-AC84-EFE9FF819AA7}"/>
            </a:ext>
          </a:extLst>
        </xdr:cNvPr>
        <xdr:cNvCxnSpPr/>
      </xdr:nvCxnSpPr>
      <xdr:spPr>
        <a:xfrm>
          <a:off x="8845550" y="9674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23A69EE1-5E3E-436B-83FF-70FB4BDFEBFD}"/>
            </a:ext>
          </a:extLst>
        </xdr:cNvPr>
        <xdr:cNvSpPr txBox="1"/>
      </xdr:nvSpPr>
      <xdr:spPr>
        <a:xfrm>
          <a:off x="8943975"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2528FB8D-6553-40D7-9E93-49CB03D5A713}"/>
            </a:ext>
          </a:extLst>
        </xdr:cNvPr>
        <xdr:cNvSpPr/>
      </xdr:nvSpPr>
      <xdr:spPr>
        <a:xfrm>
          <a:off x="8883650" y="10498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8AD31B5B-CC24-44CB-AF8A-251F9C828A62}"/>
            </a:ext>
          </a:extLst>
        </xdr:cNvPr>
        <xdr:cNvSpPr/>
      </xdr:nvSpPr>
      <xdr:spPr>
        <a:xfrm>
          <a:off x="815975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D9441B62-FED6-4535-A9EC-6B7852B36168}"/>
            </a:ext>
          </a:extLst>
        </xdr:cNvPr>
        <xdr:cNvSpPr/>
      </xdr:nvSpPr>
      <xdr:spPr>
        <a:xfrm>
          <a:off x="7413625" y="104968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C5628AD3-51DB-44FD-AD62-33276F9D2977}"/>
            </a:ext>
          </a:extLst>
        </xdr:cNvPr>
        <xdr:cNvSpPr/>
      </xdr:nvSpPr>
      <xdr:spPr>
        <a:xfrm>
          <a:off x="6638925"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D692A541-8F45-441F-88FF-CE85A7E116DE}"/>
            </a:ext>
          </a:extLst>
        </xdr:cNvPr>
        <xdr:cNvSpPr/>
      </xdr:nvSpPr>
      <xdr:spPr>
        <a:xfrm>
          <a:off x="58928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400FD09-30BD-4AEE-A952-195F4FB0071C}"/>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5351243-4968-4BB7-A388-4A2DA827683F}"/>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13FE41-0A76-4660-B0D3-B374D55781F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697552E-3579-4198-BD0F-EA19231EEB1D}"/>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4A63907-8748-4636-B377-8ED02DB49BF2}"/>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121489</xdr:rowOff>
    </xdr:from>
    <xdr:to>
      <xdr:col>55</xdr:col>
      <xdr:colOff>50800</xdr:colOff>
      <xdr:row>60</xdr:row>
      <xdr:rowOff>51639</xdr:rowOff>
    </xdr:to>
    <xdr:sp macro="" textlink="">
      <xdr:nvSpPr>
        <xdr:cNvPr id="243" name="楕円 242">
          <a:extLst>
            <a:ext uri="{FF2B5EF4-FFF2-40B4-BE49-F238E27FC236}">
              <a16:creationId xmlns:a16="http://schemas.microsoft.com/office/drawing/2014/main" id="{386AD084-C755-4573-AF69-5D70DBEF0F36}"/>
            </a:ext>
          </a:extLst>
        </xdr:cNvPr>
        <xdr:cNvSpPr/>
      </xdr:nvSpPr>
      <xdr:spPr>
        <a:xfrm>
          <a:off x="8883650" y="10237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144366</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77497D9A-478E-422D-8E16-B76C04BD3ECD}"/>
            </a:ext>
          </a:extLst>
        </xdr:cNvPr>
        <xdr:cNvSpPr txBox="1"/>
      </xdr:nvSpPr>
      <xdr:spPr>
        <a:xfrm>
          <a:off x="8943975" y="100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134265</xdr:rowOff>
    </xdr:from>
    <xdr:to>
      <xdr:col>50</xdr:col>
      <xdr:colOff>165100</xdr:colOff>
      <xdr:row>60</xdr:row>
      <xdr:rowOff>64415</xdr:rowOff>
    </xdr:to>
    <xdr:sp macro="" textlink="">
      <xdr:nvSpPr>
        <xdr:cNvPr id="245" name="楕円 244">
          <a:extLst>
            <a:ext uri="{FF2B5EF4-FFF2-40B4-BE49-F238E27FC236}">
              <a16:creationId xmlns:a16="http://schemas.microsoft.com/office/drawing/2014/main" id="{917345AC-1E68-4DA7-B662-D46B5B16F66C}"/>
            </a:ext>
          </a:extLst>
        </xdr:cNvPr>
        <xdr:cNvSpPr/>
      </xdr:nvSpPr>
      <xdr:spPr>
        <a:xfrm>
          <a:off x="8159750" y="102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839</xdr:rowOff>
    </xdr:from>
    <xdr:to>
      <xdr:col>55</xdr:col>
      <xdr:colOff>0</xdr:colOff>
      <xdr:row>60</xdr:row>
      <xdr:rowOff>13615</xdr:rowOff>
    </xdr:to>
    <xdr:cxnSp macro="">
      <xdr:nvCxnSpPr>
        <xdr:cNvPr id="246" name="直線コネクタ 245">
          <a:extLst>
            <a:ext uri="{FF2B5EF4-FFF2-40B4-BE49-F238E27FC236}">
              <a16:creationId xmlns:a16="http://schemas.microsoft.com/office/drawing/2014/main" id="{5C197713-D022-4586-89A7-BD96CC93E6C3}"/>
            </a:ext>
          </a:extLst>
        </xdr:cNvPr>
        <xdr:cNvCxnSpPr/>
      </xdr:nvCxnSpPr>
      <xdr:spPr>
        <a:xfrm flipV="1">
          <a:off x="8210550" y="10287839"/>
          <a:ext cx="695325"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142808</xdr:rowOff>
    </xdr:from>
    <xdr:to>
      <xdr:col>46</xdr:col>
      <xdr:colOff>38100</xdr:colOff>
      <xdr:row>60</xdr:row>
      <xdr:rowOff>72958</xdr:rowOff>
    </xdr:to>
    <xdr:sp macro="" textlink="">
      <xdr:nvSpPr>
        <xdr:cNvPr id="247" name="楕円 246">
          <a:extLst>
            <a:ext uri="{FF2B5EF4-FFF2-40B4-BE49-F238E27FC236}">
              <a16:creationId xmlns:a16="http://schemas.microsoft.com/office/drawing/2014/main" id="{0E2E3C7B-2E05-4F8E-999B-BCDDDFE60F7D}"/>
            </a:ext>
          </a:extLst>
        </xdr:cNvPr>
        <xdr:cNvSpPr/>
      </xdr:nvSpPr>
      <xdr:spPr>
        <a:xfrm>
          <a:off x="7413625" y="10258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13615</xdr:rowOff>
    </xdr:from>
    <xdr:to>
      <xdr:col>50</xdr:col>
      <xdr:colOff>114300</xdr:colOff>
      <xdr:row>60</xdr:row>
      <xdr:rowOff>22158</xdr:rowOff>
    </xdr:to>
    <xdr:cxnSp macro="">
      <xdr:nvCxnSpPr>
        <xdr:cNvPr id="248" name="直線コネクタ 247">
          <a:extLst>
            <a:ext uri="{FF2B5EF4-FFF2-40B4-BE49-F238E27FC236}">
              <a16:creationId xmlns:a16="http://schemas.microsoft.com/office/drawing/2014/main" id="{3984E74E-7E34-4F57-90E9-864E719B7C88}"/>
            </a:ext>
          </a:extLst>
        </xdr:cNvPr>
        <xdr:cNvCxnSpPr/>
      </xdr:nvCxnSpPr>
      <xdr:spPr>
        <a:xfrm flipV="1">
          <a:off x="7445375" y="10300615"/>
          <a:ext cx="765175"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150759</xdr:rowOff>
    </xdr:from>
    <xdr:to>
      <xdr:col>41</xdr:col>
      <xdr:colOff>101600</xdr:colOff>
      <xdr:row>60</xdr:row>
      <xdr:rowOff>80909</xdr:rowOff>
    </xdr:to>
    <xdr:sp macro="" textlink="">
      <xdr:nvSpPr>
        <xdr:cNvPr id="249" name="楕円 248">
          <a:extLst>
            <a:ext uri="{FF2B5EF4-FFF2-40B4-BE49-F238E27FC236}">
              <a16:creationId xmlns:a16="http://schemas.microsoft.com/office/drawing/2014/main" id="{EFD8ACD3-1D6C-426E-84EE-66CBF8AB5989}"/>
            </a:ext>
          </a:extLst>
        </xdr:cNvPr>
        <xdr:cNvSpPr/>
      </xdr:nvSpPr>
      <xdr:spPr>
        <a:xfrm>
          <a:off x="6638925" y="10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22158</xdr:rowOff>
    </xdr:from>
    <xdr:to>
      <xdr:col>45</xdr:col>
      <xdr:colOff>177800</xdr:colOff>
      <xdr:row>60</xdr:row>
      <xdr:rowOff>30109</xdr:rowOff>
    </xdr:to>
    <xdr:cxnSp macro="">
      <xdr:nvCxnSpPr>
        <xdr:cNvPr id="250" name="直線コネクタ 249">
          <a:extLst>
            <a:ext uri="{FF2B5EF4-FFF2-40B4-BE49-F238E27FC236}">
              <a16:creationId xmlns:a16="http://schemas.microsoft.com/office/drawing/2014/main" id="{B54EEB4A-8D27-42C8-93BA-A21C49083450}"/>
            </a:ext>
          </a:extLst>
        </xdr:cNvPr>
        <xdr:cNvCxnSpPr/>
      </xdr:nvCxnSpPr>
      <xdr:spPr>
        <a:xfrm flipV="1">
          <a:off x="6689725" y="10309158"/>
          <a:ext cx="75565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161398</xdr:rowOff>
    </xdr:from>
    <xdr:to>
      <xdr:col>36</xdr:col>
      <xdr:colOff>165100</xdr:colOff>
      <xdr:row>60</xdr:row>
      <xdr:rowOff>91548</xdr:rowOff>
    </xdr:to>
    <xdr:sp macro="" textlink="">
      <xdr:nvSpPr>
        <xdr:cNvPr id="251" name="楕円 250">
          <a:extLst>
            <a:ext uri="{FF2B5EF4-FFF2-40B4-BE49-F238E27FC236}">
              <a16:creationId xmlns:a16="http://schemas.microsoft.com/office/drawing/2014/main" id="{574DF12D-7364-40B0-AB3E-1174D1AD6FD8}"/>
            </a:ext>
          </a:extLst>
        </xdr:cNvPr>
        <xdr:cNvSpPr/>
      </xdr:nvSpPr>
      <xdr:spPr>
        <a:xfrm>
          <a:off x="5892800" y="10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30109</xdr:rowOff>
    </xdr:from>
    <xdr:to>
      <xdr:col>41</xdr:col>
      <xdr:colOff>50800</xdr:colOff>
      <xdr:row>60</xdr:row>
      <xdr:rowOff>40748</xdr:rowOff>
    </xdr:to>
    <xdr:cxnSp macro="">
      <xdr:nvCxnSpPr>
        <xdr:cNvPr id="252" name="直線コネクタ 251">
          <a:extLst>
            <a:ext uri="{FF2B5EF4-FFF2-40B4-BE49-F238E27FC236}">
              <a16:creationId xmlns:a16="http://schemas.microsoft.com/office/drawing/2014/main" id="{0E4B5D94-B0D7-4B4A-A5CA-00DB44597AFF}"/>
            </a:ext>
          </a:extLst>
        </xdr:cNvPr>
        <xdr:cNvCxnSpPr/>
      </xdr:nvCxnSpPr>
      <xdr:spPr>
        <a:xfrm flipV="1">
          <a:off x="5943600" y="10317109"/>
          <a:ext cx="746125"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D2FF4F38-E4D5-4EAA-99FC-9EEE90BE4911}"/>
            </a:ext>
          </a:extLst>
        </xdr:cNvPr>
        <xdr:cNvSpPr txBox="1"/>
      </xdr:nvSpPr>
      <xdr:spPr>
        <a:xfrm>
          <a:off x="793644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53B5B18-895A-423F-B157-F11CE886218D}"/>
            </a:ext>
          </a:extLst>
        </xdr:cNvPr>
        <xdr:cNvSpPr txBox="1"/>
      </xdr:nvSpPr>
      <xdr:spPr>
        <a:xfrm>
          <a:off x="71934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D04F1F10-5E33-4082-AD46-FA9DAC99264D}"/>
            </a:ext>
          </a:extLst>
        </xdr:cNvPr>
        <xdr:cNvSpPr txBox="1"/>
      </xdr:nvSpPr>
      <xdr:spPr>
        <a:xfrm>
          <a:off x="6447370"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D89804CE-F5BD-4C08-8968-4D4792F4AE3C}"/>
            </a:ext>
          </a:extLst>
        </xdr:cNvPr>
        <xdr:cNvSpPr txBox="1"/>
      </xdr:nvSpPr>
      <xdr:spPr>
        <a:xfrm>
          <a:off x="5672670"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80942</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8102A89B-7B22-4E2B-900D-F7EB9BA51801}"/>
            </a:ext>
          </a:extLst>
        </xdr:cNvPr>
        <xdr:cNvSpPr txBox="1"/>
      </xdr:nvSpPr>
      <xdr:spPr>
        <a:xfrm>
          <a:off x="7936445" y="1002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89485</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38F9AC2F-BFF5-433F-9135-FA089951B42D}"/>
            </a:ext>
          </a:extLst>
        </xdr:cNvPr>
        <xdr:cNvSpPr txBox="1"/>
      </xdr:nvSpPr>
      <xdr:spPr>
        <a:xfrm>
          <a:off x="7193495" y="100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97436</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A657A102-7C00-4F28-9C3E-6A35A7796132}"/>
            </a:ext>
          </a:extLst>
        </xdr:cNvPr>
        <xdr:cNvSpPr txBox="1"/>
      </xdr:nvSpPr>
      <xdr:spPr>
        <a:xfrm>
          <a:off x="6447370" y="1004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108075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DB32EC79-1C3C-4D8F-B569-24868CAB51AE}"/>
            </a:ext>
          </a:extLst>
        </xdr:cNvPr>
        <xdr:cNvSpPr txBox="1"/>
      </xdr:nvSpPr>
      <xdr:spPr>
        <a:xfrm>
          <a:off x="5672670" y="100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2F3DB314-0A90-458B-B814-AEB5BFFD1D76}"/>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494419A-FC9D-414A-A3D0-05CFF423048C}"/>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22707D71-1806-4C4B-AF23-B232A9D123F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8A63B9A9-89A4-449D-9969-D22601DAB7C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64C95601-8CE0-4B47-97CC-3D0A814987AF}"/>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30112CCA-2D72-4ECF-8E3C-AE160EDF8F5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D68FF25-399F-45E6-A821-15CFAB4D7605}"/>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62C2524C-F45F-4382-8815-C48D3D38C388}"/>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23AE1BC2-B55F-4207-885C-62804DD39A51}"/>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F64E998-92D8-4A2E-BD2B-0ABDA2E80DA9}"/>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3BF91AF-3AF7-4F64-8A2F-0B80E681100F}"/>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2B257870-1819-4DD5-83F5-330ABA9718F9}"/>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E6D05D5D-B979-4C66-AEBC-55792DD28266}"/>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A1481D94-D2AE-43E3-893F-07057B59E556}"/>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204F8B7A-20FB-43DE-ACAF-B9F3D6C3F43C}"/>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FB3FCE40-8FA4-428D-892C-241390C5E4B1}"/>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A79D14C-5A8F-49CB-94A2-B856C8D16C5B}"/>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4357ED7D-1EBB-431A-915E-979D99A0053B}"/>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798BD783-1BCF-4EF0-B704-AFDA120405AC}"/>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C99936C8-FC3D-47DE-94DC-9EA2BAA0DE47}"/>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CF30EB9D-B3D8-43FF-85AC-AA09CF5F0007}"/>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B251F455-2CE2-42C4-9EA0-0A6721938CA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35AF014D-32A8-4236-BCFD-7FEDF8F5A5A2}"/>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3503ABA8-CA0B-4A5F-A605-E965F52FB025}"/>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23CDA627-86C9-4EC9-A1A8-92F2C1DCF3EC}"/>
            </a:ext>
          </a:extLst>
        </xdr:cNvPr>
        <xdr:cNvCxnSpPr/>
      </xdr:nvCxnSpPr>
      <xdr:spPr>
        <a:xfrm flipV="1">
          <a:off x="39490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6A2D7A3A-2571-48EA-BF35-CA995AB1C029}"/>
            </a:ext>
          </a:extLst>
        </xdr:cNvPr>
        <xdr:cNvSpPr txBox="1"/>
      </xdr:nvSpPr>
      <xdr:spPr>
        <a:xfrm>
          <a:off x="39878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C86CF9CB-4ED0-4486-BF2E-770B77DEDAB1}"/>
            </a:ext>
          </a:extLst>
        </xdr:cNvPr>
        <xdr:cNvCxnSpPr/>
      </xdr:nvCxnSpPr>
      <xdr:spPr>
        <a:xfrm>
          <a:off x="388937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B4DDF88E-B287-41B0-8A01-2497B774E8E8}"/>
            </a:ext>
          </a:extLst>
        </xdr:cNvPr>
        <xdr:cNvSpPr txBox="1"/>
      </xdr:nvSpPr>
      <xdr:spPr>
        <a:xfrm>
          <a:off x="39878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3A8496E4-5A6C-4E4A-B398-A3965A13EF8F}"/>
            </a:ext>
          </a:extLst>
        </xdr:cNvPr>
        <xdr:cNvCxnSpPr/>
      </xdr:nvCxnSpPr>
      <xdr:spPr>
        <a:xfrm>
          <a:off x="3889375" y="13550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EAD69F2A-C08E-486E-B3B2-F7F24F51CA97}"/>
            </a:ext>
          </a:extLst>
        </xdr:cNvPr>
        <xdr:cNvSpPr txBox="1"/>
      </xdr:nvSpPr>
      <xdr:spPr>
        <a:xfrm>
          <a:off x="39878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B3CA527E-7A10-4D8E-9C0D-3E532DDFACDA}"/>
            </a:ext>
          </a:extLst>
        </xdr:cNvPr>
        <xdr:cNvSpPr/>
      </xdr:nvSpPr>
      <xdr:spPr>
        <a:xfrm>
          <a:off x="38989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D537111C-CD26-4122-87EB-1D8EDAC7B61B}"/>
            </a:ext>
          </a:extLst>
        </xdr:cNvPr>
        <xdr:cNvSpPr/>
      </xdr:nvSpPr>
      <xdr:spPr>
        <a:xfrm>
          <a:off x="3203575" y="141928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88924203-EE1B-449A-82C0-6D8BE0F7EFB1}"/>
            </a:ext>
          </a:extLst>
        </xdr:cNvPr>
        <xdr:cNvSpPr/>
      </xdr:nvSpPr>
      <xdr:spPr>
        <a:xfrm>
          <a:off x="2428875"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814D1A08-5959-4A68-90BC-2EE743975F2D}"/>
            </a:ext>
          </a:extLst>
        </xdr:cNvPr>
        <xdr:cNvSpPr/>
      </xdr:nvSpPr>
      <xdr:spPr>
        <a:xfrm>
          <a:off x="168275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90B6B4BE-AC54-4C06-8CD5-DDDBE009B3E3}"/>
            </a:ext>
          </a:extLst>
        </xdr:cNvPr>
        <xdr:cNvSpPr/>
      </xdr:nvSpPr>
      <xdr:spPr>
        <a:xfrm>
          <a:off x="936625" y="14124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D5F7DFA-DDAF-4D5C-B44D-F68E3BAB464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65047F4-5942-459F-8305-0014942A6196}"/>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B5EAFD-ED8D-4CDC-9D2C-E52203DB7512}"/>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170FF66-EFE7-4DC0-B253-7F6FEA21085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F11C6A-30E4-4A7B-8EE5-E24FCE300853}"/>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301" name="楕円 300">
          <a:extLst>
            <a:ext uri="{FF2B5EF4-FFF2-40B4-BE49-F238E27FC236}">
              <a16:creationId xmlns:a16="http://schemas.microsoft.com/office/drawing/2014/main" id="{CDCBF099-AB75-4EA9-8912-A5F7895736DE}"/>
            </a:ext>
          </a:extLst>
        </xdr:cNvPr>
        <xdr:cNvSpPr/>
      </xdr:nvSpPr>
      <xdr:spPr>
        <a:xfrm>
          <a:off x="38989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F0780A5C-BC7C-4061-A758-EE6BEFD610B8}"/>
            </a:ext>
          </a:extLst>
        </xdr:cNvPr>
        <xdr:cNvSpPr txBox="1"/>
      </xdr:nvSpPr>
      <xdr:spPr>
        <a:xfrm>
          <a:off x="39878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303" name="楕円 302">
          <a:extLst>
            <a:ext uri="{FF2B5EF4-FFF2-40B4-BE49-F238E27FC236}">
              <a16:creationId xmlns:a16="http://schemas.microsoft.com/office/drawing/2014/main" id="{63E4034F-1454-4F93-8246-E482751EE0AB}"/>
            </a:ext>
          </a:extLst>
        </xdr:cNvPr>
        <xdr:cNvSpPr/>
      </xdr:nvSpPr>
      <xdr:spPr>
        <a:xfrm>
          <a:off x="3203575" y="14425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116205</xdr:rowOff>
    </xdr:to>
    <xdr:cxnSp macro="">
      <xdr:nvCxnSpPr>
        <xdr:cNvPr id="304" name="直線コネクタ 303">
          <a:extLst>
            <a:ext uri="{FF2B5EF4-FFF2-40B4-BE49-F238E27FC236}">
              <a16:creationId xmlns:a16="http://schemas.microsoft.com/office/drawing/2014/main" id="{AC3D7E04-64B2-42D7-BF55-731029CADD90}"/>
            </a:ext>
          </a:extLst>
        </xdr:cNvPr>
        <xdr:cNvCxnSpPr/>
      </xdr:nvCxnSpPr>
      <xdr:spPr>
        <a:xfrm>
          <a:off x="3235325" y="14476095"/>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153036</xdr:rowOff>
    </xdr:from>
    <xdr:to>
      <xdr:col>15</xdr:col>
      <xdr:colOff>101600</xdr:colOff>
      <xdr:row>84</xdr:row>
      <xdr:rowOff>83186</xdr:rowOff>
    </xdr:to>
    <xdr:sp macro="" textlink="">
      <xdr:nvSpPr>
        <xdr:cNvPr id="305" name="楕円 304">
          <a:extLst>
            <a:ext uri="{FF2B5EF4-FFF2-40B4-BE49-F238E27FC236}">
              <a16:creationId xmlns:a16="http://schemas.microsoft.com/office/drawing/2014/main" id="{3C7A9E64-1467-40AC-B26B-C6CB29118304}"/>
            </a:ext>
          </a:extLst>
        </xdr:cNvPr>
        <xdr:cNvSpPr/>
      </xdr:nvSpPr>
      <xdr:spPr>
        <a:xfrm>
          <a:off x="2428875"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32386</xdr:rowOff>
    </xdr:from>
    <xdr:to>
      <xdr:col>19</xdr:col>
      <xdr:colOff>177800</xdr:colOff>
      <xdr:row>84</xdr:row>
      <xdr:rowOff>74295</xdr:rowOff>
    </xdr:to>
    <xdr:cxnSp macro="">
      <xdr:nvCxnSpPr>
        <xdr:cNvPr id="306" name="直線コネクタ 305">
          <a:extLst>
            <a:ext uri="{FF2B5EF4-FFF2-40B4-BE49-F238E27FC236}">
              <a16:creationId xmlns:a16="http://schemas.microsoft.com/office/drawing/2014/main" id="{D3A228FA-2956-4A8E-9FC6-9209390172A4}"/>
            </a:ext>
          </a:extLst>
        </xdr:cNvPr>
        <xdr:cNvCxnSpPr/>
      </xdr:nvCxnSpPr>
      <xdr:spPr>
        <a:xfrm>
          <a:off x="2479675" y="14434186"/>
          <a:ext cx="7556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7" name="楕円 306">
          <a:extLst>
            <a:ext uri="{FF2B5EF4-FFF2-40B4-BE49-F238E27FC236}">
              <a16:creationId xmlns:a16="http://schemas.microsoft.com/office/drawing/2014/main" id="{BA7245B0-BF78-4314-94E0-0CF0AF869B7D}"/>
            </a:ext>
          </a:extLst>
        </xdr:cNvPr>
        <xdr:cNvSpPr/>
      </xdr:nvSpPr>
      <xdr:spPr>
        <a:xfrm>
          <a:off x="168275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32386</xdr:rowOff>
    </xdr:to>
    <xdr:cxnSp macro="">
      <xdr:nvCxnSpPr>
        <xdr:cNvPr id="308" name="直線コネクタ 307">
          <a:extLst>
            <a:ext uri="{FF2B5EF4-FFF2-40B4-BE49-F238E27FC236}">
              <a16:creationId xmlns:a16="http://schemas.microsoft.com/office/drawing/2014/main" id="{6F83329A-95B7-4CD0-A272-B2610E8D98B8}"/>
            </a:ext>
          </a:extLst>
        </xdr:cNvPr>
        <xdr:cNvCxnSpPr/>
      </xdr:nvCxnSpPr>
      <xdr:spPr>
        <a:xfrm>
          <a:off x="1733550" y="14390370"/>
          <a:ext cx="74612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309" name="楕円 308">
          <a:extLst>
            <a:ext uri="{FF2B5EF4-FFF2-40B4-BE49-F238E27FC236}">
              <a16:creationId xmlns:a16="http://schemas.microsoft.com/office/drawing/2014/main" id="{83971B7D-33EC-4365-84FE-27D6E223EDD6}"/>
            </a:ext>
          </a:extLst>
        </xdr:cNvPr>
        <xdr:cNvSpPr/>
      </xdr:nvSpPr>
      <xdr:spPr>
        <a:xfrm>
          <a:off x="936625" y="142881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160020</xdr:rowOff>
    </xdr:to>
    <xdr:cxnSp macro="">
      <xdr:nvCxnSpPr>
        <xdr:cNvPr id="310" name="直線コネクタ 309">
          <a:extLst>
            <a:ext uri="{FF2B5EF4-FFF2-40B4-BE49-F238E27FC236}">
              <a16:creationId xmlns:a16="http://schemas.microsoft.com/office/drawing/2014/main" id="{50309025-7D5A-405E-8D8D-5B379D66F3C1}"/>
            </a:ext>
          </a:extLst>
        </xdr:cNvPr>
        <xdr:cNvCxnSpPr/>
      </xdr:nvCxnSpPr>
      <xdr:spPr>
        <a:xfrm>
          <a:off x="968375" y="14338936"/>
          <a:ext cx="765175"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F63B0E55-2603-427B-9178-50B1A4EC9DBE}"/>
            </a:ext>
          </a:extLst>
        </xdr:cNvPr>
        <xdr:cNvSpPr txBox="1"/>
      </xdr:nvSpPr>
      <xdr:spPr>
        <a:xfrm>
          <a:off x="306769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id="{521EAB99-ABB4-4156-BA10-7EE7E4F339EA}"/>
            </a:ext>
          </a:extLst>
        </xdr:cNvPr>
        <xdr:cNvSpPr txBox="1"/>
      </xdr:nvSpPr>
      <xdr:spPr>
        <a:xfrm>
          <a:off x="230569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id="{94788533-2EAF-47C8-9BCA-17ACEA4BF864}"/>
            </a:ext>
          </a:extLst>
        </xdr:cNvPr>
        <xdr:cNvSpPr txBox="1"/>
      </xdr:nvSpPr>
      <xdr:spPr>
        <a:xfrm>
          <a:off x="1559569"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id="{02ED179C-4FCE-4D8F-8E62-5E5A499E4786}"/>
            </a:ext>
          </a:extLst>
        </xdr:cNvPr>
        <xdr:cNvSpPr txBox="1"/>
      </xdr:nvSpPr>
      <xdr:spPr>
        <a:xfrm>
          <a:off x="8134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315" name="n_1mainValue【公営住宅】&#10;有形固定資産減価償却率">
          <a:extLst>
            <a:ext uri="{FF2B5EF4-FFF2-40B4-BE49-F238E27FC236}">
              <a16:creationId xmlns:a16="http://schemas.microsoft.com/office/drawing/2014/main" id="{6B10FC67-0AD4-4FB5-9DB0-81149A0E36F9}"/>
            </a:ext>
          </a:extLst>
        </xdr:cNvPr>
        <xdr:cNvSpPr txBox="1"/>
      </xdr:nvSpPr>
      <xdr:spPr>
        <a:xfrm>
          <a:off x="306769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74313</xdr:rowOff>
    </xdr:from>
    <xdr:ext cx="405111" cy="259045"/>
    <xdr:sp macro="" textlink="">
      <xdr:nvSpPr>
        <xdr:cNvPr id="316" name="n_2mainValue【公営住宅】&#10;有形固定資産減価償却率">
          <a:extLst>
            <a:ext uri="{FF2B5EF4-FFF2-40B4-BE49-F238E27FC236}">
              <a16:creationId xmlns:a16="http://schemas.microsoft.com/office/drawing/2014/main" id="{1C6D5003-C353-44EC-8837-1B11FD0BE150}"/>
            </a:ext>
          </a:extLst>
        </xdr:cNvPr>
        <xdr:cNvSpPr txBox="1"/>
      </xdr:nvSpPr>
      <xdr:spPr>
        <a:xfrm>
          <a:off x="230569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7" name="n_3mainValue【公営住宅】&#10;有形固定資産減価償却率">
          <a:extLst>
            <a:ext uri="{FF2B5EF4-FFF2-40B4-BE49-F238E27FC236}">
              <a16:creationId xmlns:a16="http://schemas.microsoft.com/office/drawing/2014/main" id="{A40A0984-A2A8-4505-A3D8-5C51CF644A80}"/>
            </a:ext>
          </a:extLst>
        </xdr:cNvPr>
        <xdr:cNvSpPr txBox="1"/>
      </xdr:nvSpPr>
      <xdr:spPr>
        <a:xfrm>
          <a:off x="1559569"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318" name="n_4mainValue【公営住宅】&#10;有形固定資産減価償却率">
          <a:extLst>
            <a:ext uri="{FF2B5EF4-FFF2-40B4-BE49-F238E27FC236}">
              <a16:creationId xmlns:a16="http://schemas.microsoft.com/office/drawing/2014/main" id="{ACD30B03-E816-4712-85B1-2BEFF5AC875C}"/>
            </a:ext>
          </a:extLst>
        </xdr:cNvPr>
        <xdr:cNvSpPr txBox="1"/>
      </xdr:nvSpPr>
      <xdr:spPr>
        <a:xfrm>
          <a:off x="8134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AD33F83C-3FD6-44E3-BDA9-0F0687BA6DA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2A64F76C-9264-4448-BA14-B20E6C2AA5D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A387C709-26E6-48EF-A090-B2172A9FE413}"/>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BC999123-2431-40E7-8B3A-227483A122D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828EA336-454C-4A4E-ACBA-993CFD365FCE}"/>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813F45CF-4926-4D75-BFF4-A39A955380C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342FD034-D627-48FE-9C32-062BC4525A9A}"/>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39C31B4A-D007-4D4F-9830-8ADA91254453}"/>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14CB4231-2DC2-4615-AAE7-9A6C93F9A642}"/>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FBEF7384-1B5D-41A4-9A1F-32DBD756356A}"/>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B7BCCC09-07D7-4C80-A6C0-57E36D491789}"/>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41C3B453-A028-4281-9D90-06D56C598E65}"/>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6DD28386-0D72-4D87-AAFF-9AB67E5B334F}"/>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396C1B96-C6E8-4F7C-9910-6AAF8B4BEF8E}"/>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44D3BACB-F99C-4AED-AE2B-B2AA17356A61}"/>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C38BFD69-CE93-4677-BA6D-DDA93D46B844}"/>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EAA2BFF7-455B-4992-88AE-AE0FEFDBAFD7}"/>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2D1794B5-0046-4350-A520-A69E6CFC942F}"/>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52B49A99-6917-4219-94FA-33EC5341D439}"/>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232777F5-0F36-4096-ADC7-FC3E2B8B59C6}"/>
            </a:ext>
          </a:extLst>
        </xdr:cNvPr>
        <xdr:cNvCxnSpPr/>
      </xdr:nvCxnSpPr>
      <xdr:spPr>
        <a:xfrm flipV="1">
          <a:off x="8905240"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1662FC5A-702D-4B33-8348-2AFC3034991F}"/>
            </a:ext>
          </a:extLst>
        </xdr:cNvPr>
        <xdr:cNvSpPr txBox="1"/>
      </xdr:nvSpPr>
      <xdr:spPr>
        <a:xfrm>
          <a:off x="8943975"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DBABB1F1-1CFA-43F1-A59C-E2B7B4FDFBE1}"/>
            </a:ext>
          </a:extLst>
        </xdr:cNvPr>
        <xdr:cNvCxnSpPr/>
      </xdr:nvCxnSpPr>
      <xdr:spPr>
        <a:xfrm>
          <a:off x="8845550" y="1465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43887D3B-589B-4109-A0CC-E617CE52BADD}"/>
            </a:ext>
          </a:extLst>
        </xdr:cNvPr>
        <xdr:cNvSpPr txBox="1"/>
      </xdr:nvSpPr>
      <xdr:spPr>
        <a:xfrm>
          <a:off x="8943975"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B5C224DD-2C11-41FA-9C74-B78D5897982B}"/>
            </a:ext>
          </a:extLst>
        </xdr:cNvPr>
        <xdr:cNvCxnSpPr/>
      </xdr:nvCxnSpPr>
      <xdr:spPr>
        <a:xfrm>
          <a:off x="8845550" y="13416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1762622D-2110-4AEA-B333-4E9F8043E987}"/>
            </a:ext>
          </a:extLst>
        </xdr:cNvPr>
        <xdr:cNvSpPr txBox="1"/>
      </xdr:nvSpPr>
      <xdr:spPr>
        <a:xfrm>
          <a:off x="8943975"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659837DC-32C7-40F6-A550-953CF8CAF4DC}"/>
            </a:ext>
          </a:extLst>
        </xdr:cNvPr>
        <xdr:cNvSpPr/>
      </xdr:nvSpPr>
      <xdr:spPr>
        <a:xfrm>
          <a:off x="8883650" y="143268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8CAAD258-E18E-420E-BC0D-CD7B0BB4DE06}"/>
            </a:ext>
          </a:extLst>
        </xdr:cNvPr>
        <xdr:cNvSpPr/>
      </xdr:nvSpPr>
      <xdr:spPr>
        <a:xfrm>
          <a:off x="815975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3B561CC0-DA01-4C5B-9FBD-A28913797715}"/>
            </a:ext>
          </a:extLst>
        </xdr:cNvPr>
        <xdr:cNvSpPr/>
      </xdr:nvSpPr>
      <xdr:spPr>
        <a:xfrm>
          <a:off x="7413625" y="1430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BF9558AB-791B-4DBE-B897-38DFE2FEE61A}"/>
            </a:ext>
          </a:extLst>
        </xdr:cNvPr>
        <xdr:cNvSpPr/>
      </xdr:nvSpPr>
      <xdr:spPr>
        <a:xfrm>
          <a:off x="6638925"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46E9FFCD-6B00-43CF-99F9-D82FD40AB4FB}"/>
            </a:ext>
          </a:extLst>
        </xdr:cNvPr>
        <xdr:cNvSpPr/>
      </xdr:nvSpPr>
      <xdr:spPr>
        <a:xfrm>
          <a:off x="58928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0A51547-69E0-47FA-9BE2-5F0DA8867BC1}"/>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A68B412-CF7F-4EBD-9BD4-7383A0BFE022}"/>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9E83CE8-0DC9-49D6-A63F-FD98524748F1}"/>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5D3E979-C9B4-4CCD-99EA-946BD968E7E9}"/>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6CF363C-46B0-4C1C-9778-F29586952F2E}"/>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4" name="楕円 353">
          <a:extLst>
            <a:ext uri="{FF2B5EF4-FFF2-40B4-BE49-F238E27FC236}">
              <a16:creationId xmlns:a16="http://schemas.microsoft.com/office/drawing/2014/main" id="{D37A3B14-79A2-4E84-BD1E-04C5EF5D51C7}"/>
            </a:ext>
          </a:extLst>
        </xdr:cNvPr>
        <xdr:cNvSpPr/>
      </xdr:nvSpPr>
      <xdr:spPr>
        <a:xfrm>
          <a:off x="8883650" y="1420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55" name="【公営住宅】&#10;一人当たり面積該当値テキスト">
          <a:extLst>
            <a:ext uri="{FF2B5EF4-FFF2-40B4-BE49-F238E27FC236}">
              <a16:creationId xmlns:a16="http://schemas.microsoft.com/office/drawing/2014/main" id="{F3852E7F-6AAA-4051-B096-8EEAFB9EB95A}"/>
            </a:ext>
          </a:extLst>
        </xdr:cNvPr>
        <xdr:cNvSpPr txBox="1"/>
      </xdr:nvSpPr>
      <xdr:spPr>
        <a:xfrm>
          <a:off x="8943975"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154750</xdr:rowOff>
    </xdr:from>
    <xdr:to>
      <xdr:col>50</xdr:col>
      <xdr:colOff>165100</xdr:colOff>
      <xdr:row>83</xdr:row>
      <xdr:rowOff>84900</xdr:rowOff>
    </xdr:to>
    <xdr:sp macro="" textlink="">
      <xdr:nvSpPr>
        <xdr:cNvPr id="356" name="楕円 355">
          <a:extLst>
            <a:ext uri="{FF2B5EF4-FFF2-40B4-BE49-F238E27FC236}">
              <a16:creationId xmlns:a16="http://schemas.microsoft.com/office/drawing/2014/main" id="{8CCD617B-7773-4A5D-80F7-B9AC837C7D5C}"/>
            </a:ext>
          </a:extLst>
        </xdr:cNvPr>
        <xdr:cNvSpPr/>
      </xdr:nvSpPr>
      <xdr:spPr>
        <a:xfrm>
          <a:off x="8159750" y="14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34100</xdr:rowOff>
    </xdr:to>
    <xdr:cxnSp macro="">
      <xdr:nvCxnSpPr>
        <xdr:cNvPr id="357" name="直線コネクタ 356">
          <a:extLst>
            <a:ext uri="{FF2B5EF4-FFF2-40B4-BE49-F238E27FC236}">
              <a16:creationId xmlns:a16="http://schemas.microsoft.com/office/drawing/2014/main" id="{04B74952-F8B7-4997-AC04-66264EE4FA12}"/>
            </a:ext>
          </a:extLst>
        </xdr:cNvPr>
        <xdr:cNvCxnSpPr/>
      </xdr:nvCxnSpPr>
      <xdr:spPr>
        <a:xfrm flipV="1">
          <a:off x="8210550" y="14257020"/>
          <a:ext cx="695325"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160465</xdr:rowOff>
    </xdr:from>
    <xdr:to>
      <xdr:col>46</xdr:col>
      <xdr:colOff>38100</xdr:colOff>
      <xdr:row>83</xdr:row>
      <xdr:rowOff>90615</xdr:rowOff>
    </xdr:to>
    <xdr:sp macro="" textlink="">
      <xdr:nvSpPr>
        <xdr:cNvPr id="358" name="楕円 357">
          <a:extLst>
            <a:ext uri="{FF2B5EF4-FFF2-40B4-BE49-F238E27FC236}">
              <a16:creationId xmlns:a16="http://schemas.microsoft.com/office/drawing/2014/main" id="{0928A0DB-5E8F-47ED-87F2-317919C43564}"/>
            </a:ext>
          </a:extLst>
        </xdr:cNvPr>
        <xdr:cNvSpPr/>
      </xdr:nvSpPr>
      <xdr:spPr>
        <a:xfrm>
          <a:off x="7413625" y="14219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34100</xdr:rowOff>
    </xdr:from>
    <xdr:to>
      <xdr:col>50</xdr:col>
      <xdr:colOff>114300</xdr:colOff>
      <xdr:row>83</xdr:row>
      <xdr:rowOff>39815</xdr:rowOff>
    </xdr:to>
    <xdr:cxnSp macro="">
      <xdr:nvCxnSpPr>
        <xdr:cNvPr id="359" name="直線コネクタ 358">
          <a:extLst>
            <a:ext uri="{FF2B5EF4-FFF2-40B4-BE49-F238E27FC236}">
              <a16:creationId xmlns:a16="http://schemas.microsoft.com/office/drawing/2014/main" id="{EFAB4BC3-0EE1-48C4-BCBF-5B5A17B9944E}"/>
            </a:ext>
          </a:extLst>
        </xdr:cNvPr>
        <xdr:cNvCxnSpPr/>
      </xdr:nvCxnSpPr>
      <xdr:spPr>
        <a:xfrm flipV="1">
          <a:off x="7445375" y="14264450"/>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167323</xdr:rowOff>
    </xdr:from>
    <xdr:to>
      <xdr:col>41</xdr:col>
      <xdr:colOff>101600</xdr:colOff>
      <xdr:row>83</xdr:row>
      <xdr:rowOff>97473</xdr:rowOff>
    </xdr:to>
    <xdr:sp macro="" textlink="">
      <xdr:nvSpPr>
        <xdr:cNvPr id="360" name="楕円 359">
          <a:extLst>
            <a:ext uri="{FF2B5EF4-FFF2-40B4-BE49-F238E27FC236}">
              <a16:creationId xmlns:a16="http://schemas.microsoft.com/office/drawing/2014/main" id="{10242028-485F-422B-A913-D18FEDA57C64}"/>
            </a:ext>
          </a:extLst>
        </xdr:cNvPr>
        <xdr:cNvSpPr/>
      </xdr:nvSpPr>
      <xdr:spPr>
        <a:xfrm>
          <a:off x="6638925" y="142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39815</xdr:rowOff>
    </xdr:from>
    <xdr:to>
      <xdr:col>45</xdr:col>
      <xdr:colOff>177800</xdr:colOff>
      <xdr:row>83</xdr:row>
      <xdr:rowOff>46673</xdr:rowOff>
    </xdr:to>
    <xdr:cxnSp macro="">
      <xdr:nvCxnSpPr>
        <xdr:cNvPr id="361" name="直線コネクタ 360">
          <a:extLst>
            <a:ext uri="{FF2B5EF4-FFF2-40B4-BE49-F238E27FC236}">
              <a16:creationId xmlns:a16="http://schemas.microsoft.com/office/drawing/2014/main" id="{5E33D92B-1712-4AE2-86D8-36695006F1A8}"/>
            </a:ext>
          </a:extLst>
        </xdr:cNvPr>
        <xdr:cNvCxnSpPr/>
      </xdr:nvCxnSpPr>
      <xdr:spPr>
        <a:xfrm flipV="1">
          <a:off x="6689725" y="14270165"/>
          <a:ext cx="7556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2160</xdr:rowOff>
    </xdr:from>
    <xdr:to>
      <xdr:col>36</xdr:col>
      <xdr:colOff>165100</xdr:colOff>
      <xdr:row>83</xdr:row>
      <xdr:rowOff>103760</xdr:rowOff>
    </xdr:to>
    <xdr:sp macro="" textlink="">
      <xdr:nvSpPr>
        <xdr:cNvPr id="362" name="楕円 361">
          <a:extLst>
            <a:ext uri="{FF2B5EF4-FFF2-40B4-BE49-F238E27FC236}">
              <a16:creationId xmlns:a16="http://schemas.microsoft.com/office/drawing/2014/main" id="{486099E6-D126-4268-82DE-3B8DB49EF67B}"/>
            </a:ext>
          </a:extLst>
        </xdr:cNvPr>
        <xdr:cNvSpPr/>
      </xdr:nvSpPr>
      <xdr:spPr>
        <a:xfrm>
          <a:off x="5892800" y="142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46673</xdr:rowOff>
    </xdr:from>
    <xdr:to>
      <xdr:col>41</xdr:col>
      <xdr:colOff>50800</xdr:colOff>
      <xdr:row>83</xdr:row>
      <xdr:rowOff>52960</xdr:rowOff>
    </xdr:to>
    <xdr:cxnSp macro="">
      <xdr:nvCxnSpPr>
        <xdr:cNvPr id="363" name="直線コネクタ 362">
          <a:extLst>
            <a:ext uri="{FF2B5EF4-FFF2-40B4-BE49-F238E27FC236}">
              <a16:creationId xmlns:a16="http://schemas.microsoft.com/office/drawing/2014/main" id="{8715B72C-4E6A-46C1-BCF5-88F156607826}"/>
            </a:ext>
          </a:extLst>
        </xdr:cNvPr>
        <xdr:cNvCxnSpPr/>
      </xdr:nvCxnSpPr>
      <xdr:spPr>
        <a:xfrm flipV="1">
          <a:off x="5943600" y="14277023"/>
          <a:ext cx="746125"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C32AE8F2-20A9-4AC2-9EE1-E562C1054E95}"/>
            </a:ext>
          </a:extLst>
        </xdr:cNvPr>
        <xdr:cNvSpPr txBox="1"/>
      </xdr:nvSpPr>
      <xdr:spPr>
        <a:xfrm>
          <a:off x="7991552"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135389D2-FE6F-4353-9825-8DE374292590}"/>
            </a:ext>
          </a:extLst>
        </xdr:cNvPr>
        <xdr:cNvSpPr txBox="1"/>
      </xdr:nvSpPr>
      <xdr:spPr>
        <a:xfrm>
          <a:off x="72581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BEE42A57-4DA7-46AA-B1FD-AEAC18532AE5}"/>
            </a:ext>
          </a:extLst>
        </xdr:cNvPr>
        <xdr:cNvSpPr txBox="1"/>
      </xdr:nvSpPr>
      <xdr:spPr>
        <a:xfrm>
          <a:off x="6483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23A2E3E8-2D0B-43B2-862C-10F67EEE84AD}"/>
            </a:ext>
          </a:extLst>
        </xdr:cNvPr>
        <xdr:cNvSpPr txBox="1"/>
      </xdr:nvSpPr>
      <xdr:spPr>
        <a:xfrm>
          <a:off x="5737302"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101427</xdr:rowOff>
    </xdr:from>
    <xdr:ext cx="469744" cy="259045"/>
    <xdr:sp macro="" textlink="">
      <xdr:nvSpPr>
        <xdr:cNvPr id="368" name="n_1mainValue【公営住宅】&#10;一人当たり面積">
          <a:extLst>
            <a:ext uri="{FF2B5EF4-FFF2-40B4-BE49-F238E27FC236}">
              <a16:creationId xmlns:a16="http://schemas.microsoft.com/office/drawing/2014/main" id="{0C32C792-9D61-4C34-803F-10E1342CD9BF}"/>
            </a:ext>
          </a:extLst>
        </xdr:cNvPr>
        <xdr:cNvSpPr txBox="1"/>
      </xdr:nvSpPr>
      <xdr:spPr>
        <a:xfrm>
          <a:off x="7991552" y="139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107142</xdr:rowOff>
    </xdr:from>
    <xdr:ext cx="469744" cy="259045"/>
    <xdr:sp macro="" textlink="">
      <xdr:nvSpPr>
        <xdr:cNvPr id="369" name="n_2mainValue【公営住宅】&#10;一人当たり面積">
          <a:extLst>
            <a:ext uri="{FF2B5EF4-FFF2-40B4-BE49-F238E27FC236}">
              <a16:creationId xmlns:a16="http://schemas.microsoft.com/office/drawing/2014/main" id="{61431998-86AE-4646-B93B-FB8DAFF6C52B}"/>
            </a:ext>
          </a:extLst>
        </xdr:cNvPr>
        <xdr:cNvSpPr txBox="1"/>
      </xdr:nvSpPr>
      <xdr:spPr>
        <a:xfrm>
          <a:off x="7258127" y="139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114000</xdr:rowOff>
    </xdr:from>
    <xdr:ext cx="469744" cy="259045"/>
    <xdr:sp macro="" textlink="">
      <xdr:nvSpPr>
        <xdr:cNvPr id="370" name="n_3mainValue【公営住宅】&#10;一人当たり面積">
          <a:extLst>
            <a:ext uri="{FF2B5EF4-FFF2-40B4-BE49-F238E27FC236}">
              <a16:creationId xmlns:a16="http://schemas.microsoft.com/office/drawing/2014/main" id="{A7F16916-3833-4C0C-811F-0E63C8C334A3}"/>
            </a:ext>
          </a:extLst>
        </xdr:cNvPr>
        <xdr:cNvSpPr txBox="1"/>
      </xdr:nvSpPr>
      <xdr:spPr>
        <a:xfrm>
          <a:off x="6483427" y="1400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120287</xdr:rowOff>
    </xdr:from>
    <xdr:ext cx="469744" cy="259045"/>
    <xdr:sp macro="" textlink="">
      <xdr:nvSpPr>
        <xdr:cNvPr id="371" name="n_4mainValue【公営住宅】&#10;一人当たり面積">
          <a:extLst>
            <a:ext uri="{FF2B5EF4-FFF2-40B4-BE49-F238E27FC236}">
              <a16:creationId xmlns:a16="http://schemas.microsoft.com/office/drawing/2014/main" id="{D3062AA5-83A0-41AC-BD4B-35708C86EDB4}"/>
            </a:ext>
          </a:extLst>
        </xdr:cNvPr>
        <xdr:cNvSpPr txBox="1"/>
      </xdr:nvSpPr>
      <xdr:spPr>
        <a:xfrm>
          <a:off x="5737302" y="140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F5AC316-FF1F-42ED-8F20-CD8203C0A9B6}"/>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4BEF04FE-C2A5-4421-8204-7BD4C77006B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8D9F36D-2BD6-412A-812A-FE71C942D391}"/>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6A80D285-7FED-4F62-969A-E976060B52F2}"/>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7F286A58-8C21-433B-85CE-DBF9C803BF53}"/>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E3591537-E388-4A4F-9F76-49C7B107964F}"/>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5FD76E8F-2320-4018-99D8-9479CB865FFE}"/>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EC31B052-10D4-4ACE-AFB6-185AEE99D8E9}"/>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D440E84F-1751-4E06-8DDF-72A7CB6DA219}"/>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C44E59B0-6477-4572-BEDD-08CFC9071C3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DE51AC1A-1680-4C8D-BB24-DCD4070CDC7C}"/>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B3A041FE-17E0-417F-8A44-AF49CBA0B158}"/>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15087C5C-D0AA-45DF-88D4-55805A9265DB}"/>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E438A12F-E0ED-481A-B9B3-F2EF90545F72}"/>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C787DB70-7D23-4E7E-A9F5-5D2E06DEEA68}"/>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1DAA69CF-CF62-4558-8EA2-5D2081EF3F3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339E637-F6FB-4371-A95C-48CCC882CEC3}"/>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7B89B989-C229-4F37-B594-365DFC940DA7}"/>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F7B6A288-3344-4ACE-A5EF-16D7963A9EB6}"/>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761ED085-BF43-4064-AA81-4520E89E39DE}"/>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71BB4AC2-97FD-49B1-AB68-4082410D8B11}"/>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E5D4ADBA-F2C5-47DA-BD50-0AE8098DF7CE}"/>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35680C57-E88D-4E4C-91EE-F642E1D0BBFA}"/>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797D99C1-73EE-47D5-9CEE-2C1C6E50DE2B}"/>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25AA96C1-614A-4AFA-884A-96A23C87CD9B}"/>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388CD220-AAF3-423E-B4DD-C2FF8E80DA14}"/>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EDC80FC7-04DE-49B4-9ABE-C0FA310660C1}"/>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3654A610-4E8E-4A15-B75C-40C124F5FC5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B5AFA7EA-E9F8-49EF-8A85-62E716CC4877}"/>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955E0407-E0AF-455A-93D9-521F607B27FD}"/>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4E6A03F6-31AE-4794-92F4-5ABFF74E3E5A}"/>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CF4D02F7-AF46-487D-9585-B0995FD6242E}"/>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9D13129B-769C-42C4-8E04-15CF45A4EF82}"/>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49164224-72D2-43A3-9574-70A532E6C50E}"/>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67C19A88-3580-4716-AAC9-B23054182FD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EB0698FF-AED3-47F7-AD84-E5CA4283288D}"/>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78C5B436-78AE-4FB4-A904-B28C47B970B9}"/>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7C78FBE3-97F8-48BB-B72D-FCB79B3E99FD}"/>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8E38569C-B0FC-4AEE-99CD-F7262425DBFA}"/>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722D1475-5197-4E11-9A24-FFE1444DADDE}"/>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FAB82DB7-FD6D-4CA6-A855-ED8B3FC8F8EA}"/>
            </a:ext>
          </a:extLst>
        </xdr:cNvPr>
        <xdr:cNvCxnSpPr/>
      </xdr:nvCxnSpPr>
      <xdr:spPr>
        <a:xfrm flipV="1">
          <a:off x="13889989"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7D7FA304-F8B2-495E-8686-9F6FBBB9219D}"/>
            </a:ext>
          </a:extLst>
        </xdr:cNvPr>
        <xdr:cNvSpPr txBox="1"/>
      </xdr:nvSpPr>
      <xdr:spPr>
        <a:xfrm>
          <a:off x="13928725"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FE61224D-7365-4CA7-A02F-13BB9BFA941F}"/>
            </a:ext>
          </a:extLst>
        </xdr:cNvPr>
        <xdr:cNvCxnSpPr/>
      </xdr:nvCxnSpPr>
      <xdr:spPr>
        <a:xfrm>
          <a:off x="13801725" y="71418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308D372E-A4EA-45A3-8A11-5B694961552B}"/>
            </a:ext>
          </a:extLst>
        </xdr:cNvPr>
        <xdr:cNvSpPr txBox="1"/>
      </xdr:nvSpPr>
      <xdr:spPr>
        <a:xfrm>
          <a:off x="13928725"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585BA438-6862-4BD8-8246-E13E655E05CC}"/>
            </a:ext>
          </a:extLst>
        </xdr:cNvPr>
        <xdr:cNvCxnSpPr/>
      </xdr:nvCxnSpPr>
      <xdr:spPr>
        <a:xfrm>
          <a:off x="13801725" y="58216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FEA25C3F-00C7-48AB-85D4-7882A732DEAB}"/>
            </a:ext>
          </a:extLst>
        </xdr:cNvPr>
        <xdr:cNvSpPr txBox="1"/>
      </xdr:nvSpPr>
      <xdr:spPr>
        <a:xfrm>
          <a:off x="13928725"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6DA0E47A-6100-4772-A86E-BE31E611E0A3}"/>
            </a:ext>
          </a:extLst>
        </xdr:cNvPr>
        <xdr:cNvSpPr/>
      </xdr:nvSpPr>
      <xdr:spPr>
        <a:xfrm>
          <a:off x="13839825" y="6334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6BBACD0A-4B48-4F6E-9CC9-67AEAE542E97}"/>
            </a:ext>
          </a:extLst>
        </xdr:cNvPr>
        <xdr:cNvSpPr/>
      </xdr:nvSpPr>
      <xdr:spPr>
        <a:xfrm>
          <a:off x="131159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AD7F2CB6-136C-4A8B-8C13-6F998F00222B}"/>
            </a:ext>
          </a:extLst>
        </xdr:cNvPr>
        <xdr:cNvSpPr/>
      </xdr:nvSpPr>
      <xdr:spPr>
        <a:xfrm>
          <a:off x="123698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5F6A73F2-403E-4DF4-9367-2334C51E286F}"/>
            </a:ext>
          </a:extLst>
        </xdr:cNvPr>
        <xdr:cNvSpPr/>
      </xdr:nvSpPr>
      <xdr:spPr>
        <a:xfrm>
          <a:off x="11623675" y="63404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A667681D-B71E-4F62-A322-62260FCD853C}"/>
            </a:ext>
          </a:extLst>
        </xdr:cNvPr>
        <xdr:cNvSpPr/>
      </xdr:nvSpPr>
      <xdr:spPr>
        <a:xfrm>
          <a:off x="10848975"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B8C82A5-61D2-45C6-B34B-D34EF09F4209}"/>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02B5662-8141-4D6A-9EB8-1DF381974AA6}"/>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B3D74F8-DC94-444A-879E-BB8AD8A12137}"/>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F2C5852-8A7E-476C-BA04-F55FAD4AD38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B2FFA05-41DC-4BC3-B0F1-4C53BD460A44}"/>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8" name="楕円 427">
          <a:extLst>
            <a:ext uri="{FF2B5EF4-FFF2-40B4-BE49-F238E27FC236}">
              <a16:creationId xmlns:a16="http://schemas.microsoft.com/office/drawing/2014/main" id="{AEA1E9DB-BE81-443B-9EFC-87DB2145FC1D}"/>
            </a:ext>
          </a:extLst>
        </xdr:cNvPr>
        <xdr:cNvSpPr/>
      </xdr:nvSpPr>
      <xdr:spPr>
        <a:xfrm>
          <a:off x="13839825" y="6313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164482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822724A7-99B5-453B-92C6-1B0C37D83B24}"/>
            </a:ext>
          </a:extLst>
        </xdr:cNvPr>
        <xdr:cNvSpPr txBox="1"/>
      </xdr:nvSpPr>
      <xdr:spPr>
        <a:xfrm>
          <a:off x="13928725"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0" name="楕円 429">
          <a:extLst>
            <a:ext uri="{FF2B5EF4-FFF2-40B4-BE49-F238E27FC236}">
              <a16:creationId xmlns:a16="http://schemas.microsoft.com/office/drawing/2014/main" id="{10CFC746-6E34-4202-81E0-F5E69BFCD45D}"/>
            </a:ext>
          </a:extLst>
        </xdr:cNvPr>
        <xdr:cNvSpPr/>
      </xdr:nvSpPr>
      <xdr:spPr>
        <a:xfrm>
          <a:off x="13115925"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20955</xdr:rowOff>
    </xdr:to>
    <xdr:cxnSp macro="">
      <xdr:nvCxnSpPr>
        <xdr:cNvPr id="431" name="直線コネクタ 430">
          <a:extLst>
            <a:ext uri="{FF2B5EF4-FFF2-40B4-BE49-F238E27FC236}">
              <a16:creationId xmlns:a16="http://schemas.microsoft.com/office/drawing/2014/main" id="{12C35AEE-5403-4514-B034-89876B9409C8}"/>
            </a:ext>
          </a:extLst>
        </xdr:cNvPr>
        <xdr:cNvCxnSpPr/>
      </xdr:nvCxnSpPr>
      <xdr:spPr>
        <a:xfrm>
          <a:off x="13166725" y="6316980"/>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432" name="楕円 431">
          <a:extLst>
            <a:ext uri="{FF2B5EF4-FFF2-40B4-BE49-F238E27FC236}">
              <a16:creationId xmlns:a16="http://schemas.microsoft.com/office/drawing/2014/main" id="{E422F00D-7D96-4710-BE80-FDC0F78AC773}"/>
            </a:ext>
          </a:extLst>
        </xdr:cNvPr>
        <xdr:cNvSpPr/>
      </xdr:nvSpPr>
      <xdr:spPr>
        <a:xfrm>
          <a:off x="123698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144780</xdr:rowOff>
    </xdr:to>
    <xdr:cxnSp macro="">
      <xdr:nvCxnSpPr>
        <xdr:cNvPr id="433" name="直線コネクタ 432">
          <a:extLst>
            <a:ext uri="{FF2B5EF4-FFF2-40B4-BE49-F238E27FC236}">
              <a16:creationId xmlns:a16="http://schemas.microsoft.com/office/drawing/2014/main" id="{35B63125-BD03-4B01-AE29-5EEF1EF2D720}"/>
            </a:ext>
          </a:extLst>
        </xdr:cNvPr>
        <xdr:cNvCxnSpPr/>
      </xdr:nvCxnSpPr>
      <xdr:spPr>
        <a:xfrm>
          <a:off x="12420600" y="628459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434" name="楕円 433">
          <a:extLst>
            <a:ext uri="{FF2B5EF4-FFF2-40B4-BE49-F238E27FC236}">
              <a16:creationId xmlns:a16="http://schemas.microsoft.com/office/drawing/2014/main" id="{B1E62623-46F7-412B-8344-E7A758A35156}"/>
            </a:ext>
          </a:extLst>
        </xdr:cNvPr>
        <xdr:cNvSpPr/>
      </xdr:nvSpPr>
      <xdr:spPr>
        <a:xfrm>
          <a:off x="11623675" y="61804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112395</xdr:rowOff>
    </xdr:to>
    <xdr:cxnSp macro="">
      <xdr:nvCxnSpPr>
        <xdr:cNvPr id="435" name="直線コネクタ 434">
          <a:extLst>
            <a:ext uri="{FF2B5EF4-FFF2-40B4-BE49-F238E27FC236}">
              <a16:creationId xmlns:a16="http://schemas.microsoft.com/office/drawing/2014/main" id="{E7E60240-2E12-4BC0-9034-2D116F11F3C7}"/>
            </a:ext>
          </a:extLst>
        </xdr:cNvPr>
        <xdr:cNvCxnSpPr/>
      </xdr:nvCxnSpPr>
      <xdr:spPr>
        <a:xfrm>
          <a:off x="11655425" y="6231255"/>
          <a:ext cx="7651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122555</xdr:rowOff>
    </xdr:from>
    <xdr:to>
      <xdr:col>67</xdr:col>
      <xdr:colOff>101600</xdr:colOff>
      <xdr:row>36</xdr:row>
      <xdr:rowOff>52705</xdr:rowOff>
    </xdr:to>
    <xdr:sp macro="" textlink="">
      <xdr:nvSpPr>
        <xdr:cNvPr id="436" name="楕円 435">
          <a:extLst>
            <a:ext uri="{FF2B5EF4-FFF2-40B4-BE49-F238E27FC236}">
              <a16:creationId xmlns:a16="http://schemas.microsoft.com/office/drawing/2014/main" id="{8ED73BFE-6433-4E63-829B-01E8F072ECDC}"/>
            </a:ext>
          </a:extLst>
        </xdr:cNvPr>
        <xdr:cNvSpPr/>
      </xdr:nvSpPr>
      <xdr:spPr>
        <a:xfrm>
          <a:off x="10848975"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xdr:rowOff>
    </xdr:from>
    <xdr:to>
      <xdr:col>71</xdr:col>
      <xdr:colOff>177800</xdr:colOff>
      <xdr:row>36</xdr:row>
      <xdr:rowOff>59055</xdr:rowOff>
    </xdr:to>
    <xdr:cxnSp macro="">
      <xdr:nvCxnSpPr>
        <xdr:cNvPr id="437" name="直線コネクタ 436">
          <a:extLst>
            <a:ext uri="{FF2B5EF4-FFF2-40B4-BE49-F238E27FC236}">
              <a16:creationId xmlns:a16="http://schemas.microsoft.com/office/drawing/2014/main" id="{47E483EA-BBF6-4BF8-ACC1-DD45FE47E6EB}"/>
            </a:ext>
          </a:extLst>
        </xdr:cNvPr>
        <xdr:cNvCxnSpPr/>
      </xdr:nvCxnSpPr>
      <xdr:spPr>
        <a:xfrm>
          <a:off x="10899775" y="6174105"/>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59048B15-86DC-42D0-A9A4-063B7AAC5298}"/>
            </a:ext>
          </a:extLst>
        </xdr:cNvPr>
        <xdr:cNvSpPr txBox="1"/>
      </xdr:nvSpPr>
      <xdr:spPr>
        <a:xfrm>
          <a:off x="12980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801A2C90-B3D6-4D1C-964B-CD8CB0C1B359}"/>
            </a:ext>
          </a:extLst>
        </xdr:cNvPr>
        <xdr:cNvSpPr txBox="1"/>
      </xdr:nvSpPr>
      <xdr:spPr>
        <a:xfrm>
          <a:off x="12246619"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DFB819D2-56AF-473B-B1AF-C5B3F0F2967F}"/>
            </a:ext>
          </a:extLst>
        </xdr:cNvPr>
        <xdr:cNvSpPr txBox="1"/>
      </xdr:nvSpPr>
      <xdr:spPr>
        <a:xfrm>
          <a:off x="1150049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5BA52B00-94E2-475E-A1D1-91B44EC5CA79}"/>
            </a:ext>
          </a:extLst>
        </xdr:cNvPr>
        <xdr:cNvSpPr txBox="1"/>
      </xdr:nvSpPr>
      <xdr:spPr>
        <a:xfrm>
          <a:off x="1072579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73464D6F-D3D9-4DD5-8FF0-AA579541B126}"/>
            </a:ext>
          </a:extLst>
        </xdr:cNvPr>
        <xdr:cNvSpPr txBox="1"/>
      </xdr:nvSpPr>
      <xdr:spPr>
        <a:xfrm>
          <a:off x="12980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26CA307-02B8-4927-82A1-A92E2A3EADA8}"/>
            </a:ext>
          </a:extLst>
        </xdr:cNvPr>
        <xdr:cNvSpPr txBox="1"/>
      </xdr:nvSpPr>
      <xdr:spPr>
        <a:xfrm>
          <a:off x="1224661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EDF179EE-3282-4B6E-A597-9922AF5EF4E4}"/>
            </a:ext>
          </a:extLst>
        </xdr:cNvPr>
        <xdr:cNvSpPr txBox="1"/>
      </xdr:nvSpPr>
      <xdr:spPr>
        <a:xfrm>
          <a:off x="1150049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69232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4ACFD24F-136F-457D-9AE3-781771711B8E}"/>
            </a:ext>
          </a:extLst>
        </xdr:cNvPr>
        <xdr:cNvSpPr txBox="1"/>
      </xdr:nvSpPr>
      <xdr:spPr>
        <a:xfrm>
          <a:off x="1072579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4445544-E1AE-4DBF-B9CC-A382C428E12B}"/>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1B29D3A5-856D-4626-9251-9B4BEBD55649}"/>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5FC2ADB1-BD59-4471-90B6-8F331315541E}"/>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53B08C22-87B6-4BF5-B66C-60C4FF3252A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ACB941C0-5A6C-456A-9CA2-360AFD44EFB8}"/>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5A4D84FE-D931-4C9A-909C-62A01849F82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2E64F877-0280-490D-8CD3-F1B32E6FBDDC}"/>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81DD2535-5342-42B9-A1F7-F3AF04BAFBA9}"/>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C589E8BA-090F-4BBD-BED2-5E794398758B}"/>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9FB2F240-0E02-45E3-94F6-FF26DCF1515F}"/>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5A9366EB-23FA-4162-8090-3D20089F7F85}"/>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FCB6239B-0774-4682-9CC6-6488E2321B94}"/>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E5871A8B-7B79-4556-8797-42762FFBC305}"/>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B58F4BEF-34C0-4297-B916-1DA4D427CA18}"/>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1DFD2E55-A443-4421-BC66-00238AC62346}"/>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DA43F789-46FD-4043-AF9C-D6449961302F}"/>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8F2FBBF2-642F-4563-9724-CE4E4EA714C3}"/>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3DDFBF8B-DABA-45B7-B6CD-24C4584605BD}"/>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875B16B5-E423-47E2-9932-2ABBB876D616}"/>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A9AE7342-236F-4CB2-8C73-3B5CD0B77856}"/>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AD40999-72F9-4890-88A2-7F27B60EF901}"/>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05D2F3BC-B1D7-458C-A123-A3A16DF0686C}"/>
            </a:ext>
          </a:extLst>
        </xdr:cNvPr>
        <xdr:cNvCxnSpPr/>
      </xdr:nvCxnSpPr>
      <xdr:spPr>
        <a:xfrm flipV="1">
          <a:off x="188461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2E0DFC57-E251-40EE-A73C-782E48ECF852}"/>
            </a:ext>
          </a:extLst>
        </xdr:cNvPr>
        <xdr:cNvSpPr txBox="1"/>
      </xdr:nvSpPr>
      <xdr:spPr>
        <a:xfrm>
          <a:off x="188849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2D77C626-0985-4F3B-9AC5-89D1B0112995}"/>
            </a:ext>
          </a:extLst>
        </xdr:cNvPr>
        <xdr:cNvCxnSpPr/>
      </xdr:nvCxnSpPr>
      <xdr:spPr>
        <a:xfrm>
          <a:off x="18786475" y="7096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918B5541-6247-44D1-A098-25FEB4A60918}"/>
            </a:ext>
          </a:extLst>
        </xdr:cNvPr>
        <xdr:cNvSpPr txBox="1"/>
      </xdr:nvSpPr>
      <xdr:spPr>
        <a:xfrm>
          <a:off x="188849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19B4D7EE-44CF-4C90-B0E2-5C7927621292}"/>
            </a:ext>
          </a:extLst>
        </xdr:cNvPr>
        <xdr:cNvCxnSpPr/>
      </xdr:nvCxnSpPr>
      <xdr:spPr>
        <a:xfrm>
          <a:off x="18786475" y="57774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D09C0A1-EA7A-4EB0-8A7B-C63894FDCC99}"/>
            </a:ext>
          </a:extLst>
        </xdr:cNvPr>
        <xdr:cNvSpPr txBox="1"/>
      </xdr:nvSpPr>
      <xdr:spPr>
        <a:xfrm>
          <a:off x="188849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ABDFAC91-3595-4349-B35E-27ED60B38682}"/>
            </a:ext>
          </a:extLst>
        </xdr:cNvPr>
        <xdr:cNvSpPr/>
      </xdr:nvSpPr>
      <xdr:spPr>
        <a:xfrm>
          <a:off x="187960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6493862E-CF47-4648-B73C-7F29AE2F4AF7}"/>
            </a:ext>
          </a:extLst>
        </xdr:cNvPr>
        <xdr:cNvSpPr/>
      </xdr:nvSpPr>
      <xdr:spPr>
        <a:xfrm>
          <a:off x="18100675" y="66296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DF7298CE-41F0-453F-8F5C-ACE3D7DD094C}"/>
            </a:ext>
          </a:extLst>
        </xdr:cNvPr>
        <xdr:cNvSpPr/>
      </xdr:nvSpPr>
      <xdr:spPr>
        <a:xfrm>
          <a:off x="17325975"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8DD00AE1-CBEF-409D-A6E1-8A8EEC360B4E}"/>
            </a:ext>
          </a:extLst>
        </xdr:cNvPr>
        <xdr:cNvSpPr/>
      </xdr:nvSpPr>
      <xdr:spPr>
        <a:xfrm>
          <a:off x="165798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17A0ADC8-AFE4-4E56-9DAF-4F0668FC69A2}"/>
            </a:ext>
          </a:extLst>
        </xdr:cNvPr>
        <xdr:cNvSpPr/>
      </xdr:nvSpPr>
      <xdr:spPr>
        <a:xfrm>
          <a:off x="15833725" y="66410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D24BFCEC-9D6D-4DB1-B15A-40D23C9C716A}"/>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D0388C0-B625-411D-A178-0359E1A0CACF}"/>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CF91E29-A4BF-47CC-872D-F1A87E5F134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D1B26B1-5047-4F02-B085-F16E5EC54B1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6A12897-6529-495D-A605-C821A2E1829E}"/>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7112</xdr:rowOff>
    </xdr:from>
    <xdr:to>
      <xdr:col>116</xdr:col>
      <xdr:colOff>114300</xdr:colOff>
      <xdr:row>35</xdr:row>
      <xdr:rowOff>108712</xdr:rowOff>
    </xdr:to>
    <xdr:sp macro="" textlink="">
      <xdr:nvSpPr>
        <xdr:cNvPr id="483" name="楕円 482">
          <a:extLst>
            <a:ext uri="{FF2B5EF4-FFF2-40B4-BE49-F238E27FC236}">
              <a16:creationId xmlns:a16="http://schemas.microsoft.com/office/drawing/2014/main" id="{EF9FDB07-F394-46A9-AA0D-43781DC3A340}"/>
            </a:ext>
          </a:extLst>
        </xdr:cNvPr>
        <xdr:cNvSpPr/>
      </xdr:nvSpPr>
      <xdr:spPr>
        <a:xfrm>
          <a:off x="187960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29989</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2FA46675-8127-41D7-A912-023C1C1C8A12}"/>
            </a:ext>
          </a:extLst>
        </xdr:cNvPr>
        <xdr:cNvSpPr txBox="1"/>
      </xdr:nvSpPr>
      <xdr:spPr>
        <a:xfrm>
          <a:off x="18884900" y="58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27686</xdr:rowOff>
    </xdr:from>
    <xdr:to>
      <xdr:col>112</xdr:col>
      <xdr:colOff>38100</xdr:colOff>
      <xdr:row>35</xdr:row>
      <xdr:rowOff>129286</xdr:rowOff>
    </xdr:to>
    <xdr:sp macro="" textlink="">
      <xdr:nvSpPr>
        <xdr:cNvPr id="485" name="楕円 484">
          <a:extLst>
            <a:ext uri="{FF2B5EF4-FFF2-40B4-BE49-F238E27FC236}">
              <a16:creationId xmlns:a16="http://schemas.microsoft.com/office/drawing/2014/main" id="{25927006-8771-424F-92F6-B0E9EBAF7D4D}"/>
            </a:ext>
          </a:extLst>
        </xdr:cNvPr>
        <xdr:cNvSpPr/>
      </xdr:nvSpPr>
      <xdr:spPr>
        <a:xfrm>
          <a:off x="18100675" y="6028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57912</xdr:rowOff>
    </xdr:from>
    <xdr:to>
      <xdr:col>116</xdr:col>
      <xdr:colOff>63500</xdr:colOff>
      <xdr:row>35</xdr:row>
      <xdr:rowOff>78486</xdr:rowOff>
    </xdr:to>
    <xdr:cxnSp macro="">
      <xdr:nvCxnSpPr>
        <xdr:cNvPr id="486" name="直線コネクタ 485">
          <a:extLst>
            <a:ext uri="{FF2B5EF4-FFF2-40B4-BE49-F238E27FC236}">
              <a16:creationId xmlns:a16="http://schemas.microsoft.com/office/drawing/2014/main" id="{41A938BB-C739-4F38-9D93-3ACCFB75D468}"/>
            </a:ext>
          </a:extLst>
        </xdr:cNvPr>
        <xdr:cNvCxnSpPr/>
      </xdr:nvCxnSpPr>
      <xdr:spPr>
        <a:xfrm flipV="1">
          <a:off x="18132425" y="6058662"/>
          <a:ext cx="7143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41402</xdr:rowOff>
    </xdr:from>
    <xdr:to>
      <xdr:col>107</xdr:col>
      <xdr:colOff>101600</xdr:colOff>
      <xdr:row>35</xdr:row>
      <xdr:rowOff>143002</xdr:rowOff>
    </xdr:to>
    <xdr:sp macro="" textlink="">
      <xdr:nvSpPr>
        <xdr:cNvPr id="487" name="楕円 486">
          <a:extLst>
            <a:ext uri="{FF2B5EF4-FFF2-40B4-BE49-F238E27FC236}">
              <a16:creationId xmlns:a16="http://schemas.microsoft.com/office/drawing/2014/main" id="{C3E88E5D-AA15-4A82-89C6-E2CC7E3E738D}"/>
            </a:ext>
          </a:extLst>
        </xdr:cNvPr>
        <xdr:cNvSpPr/>
      </xdr:nvSpPr>
      <xdr:spPr>
        <a:xfrm>
          <a:off x="17325975"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78486</xdr:rowOff>
    </xdr:from>
    <xdr:to>
      <xdr:col>111</xdr:col>
      <xdr:colOff>177800</xdr:colOff>
      <xdr:row>35</xdr:row>
      <xdr:rowOff>92202</xdr:rowOff>
    </xdr:to>
    <xdr:cxnSp macro="">
      <xdr:nvCxnSpPr>
        <xdr:cNvPr id="488" name="直線コネクタ 487">
          <a:extLst>
            <a:ext uri="{FF2B5EF4-FFF2-40B4-BE49-F238E27FC236}">
              <a16:creationId xmlns:a16="http://schemas.microsoft.com/office/drawing/2014/main" id="{84CE3E91-996F-4AEB-B6B9-A9EBA7372421}"/>
            </a:ext>
          </a:extLst>
        </xdr:cNvPr>
        <xdr:cNvCxnSpPr/>
      </xdr:nvCxnSpPr>
      <xdr:spPr>
        <a:xfrm flipV="1">
          <a:off x="17376775" y="6079236"/>
          <a:ext cx="7556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59690</xdr:rowOff>
    </xdr:from>
    <xdr:to>
      <xdr:col>102</xdr:col>
      <xdr:colOff>165100</xdr:colOff>
      <xdr:row>35</xdr:row>
      <xdr:rowOff>161290</xdr:rowOff>
    </xdr:to>
    <xdr:sp macro="" textlink="">
      <xdr:nvSpPr>
        <xdr:cNvPr id="489" name="楕円 488">
          <a:extLst>
            <a:ext uri="{FF2B5EF4-FFF2-40B4-BE49-F238E27FC236}">
              <a16:creationId xmlns:a16="http://schemas.microsoft.com/office/drawing/2014/main" id="{4BDF613B-3D41-4898-A858-328952172719}"/>
            </a:ext>
          </a:extLst>
        </xdr:cNvPr>
        <xdr:cNvSpPr/>
      </xdr:nvSpPr>
      <xdr:spPr>
        <a:xfrm>
          <a:off x="1657985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92202</xdr:rowOff>
    </xdr:from>
    <xdr:to>
      <xdr:col>107</xdr:col>
      <xdr:colOff>50800</xdr:colOff>
      <xdr:row>35</xdr:row>
      <xdr:rowOff>110490</xdr:rowOff>
    </xdr:to>
    <xdr:cxnSp macro="">
      <xdr:nvCxnSpPr>
        <xdr:cNvPr id="490" name="直線コネクタ 489">
          <a:extLst>
            <a:ext uri="{FF2B5EF4-FFF2-40B4-BE49-F238E27FC236}">
              <a16:creationId xmlns:a16="http://schemas.microsoft.com/office/drawing/2014/main" id="{6F2DCA5A-51DD-4FD1-A9E4-6051E93D7C7E}"/>
            </a:ext>
          </a:extLst>
        </xdr:cNvPr>
        <xdr:cNvCxnSpPr/>
      </xdr:nvCxnSpPr>
      <xdr:spPr>
        <a:xfrm flipV="1">
          <a:off x="16630650" y="6092952"/>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75692</xdr:rowOff>
    </xdr:from>
    <xdr:to>
      <xdr:col>98</xdr:col>
      <xdr:colOff>38100</xdr:colOff>
      <xdr:row>36</xdr:row>
      <xdr:rowOff>5842</xdr:rowOff>
    </xdr:to>
    <xdr:sp macro="" textlink="">
      <xdr:nvSpPr>
        <xdr:cNvPr id="491" name="楕円 490">
          <a:extLst>
            <a:ext uri="{FF2B5EF4-FFF2-40B4-BE49-F238E27FC236}">
              <a16:creationId xmlns:a16="http://schemas.microsoft.com/office/drawing/2014/main" id="{F331D64E-E43B-45F3-BA58-11EA30388D8A}"/>
            </a:ext>
          </a:extLst>
        </xdr:cNvPr>
        <xdr:cNvSpPr/>
      </xdr:nvSpPr>
      <xdr:spPr>
        <a:xfrm>
          <a:off x="15833725" y="60764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110490</xdr:rowOff>
    </xdr:from>
    <xdr:to>
      <xdr:col>102</xdr:col>
      <xdr:colOff>114300</xdr:colOff>
      <xdr:row>35</xdr:row>
      <xdr:rowOff>126492</xdr:rowOff>
    </xdr:to>
    <xdr:cxnSp macro="">
      <xdr:nvCxnSpPr>
        <xdr:cNvPr id="492" name="直線コネクタ 491">
          <a:extLst>
            <a:ext uri="{FF2B5EF4-FFF2-40B4-BE49-F238E27FC236}">
              <a16:creationId xmlns:a16="http://schemas.microsoft.com/office/drawing/2014/main" id="{23520672-12E7-4654-84A8-8DD59E9F6867}"/>
            </a:ext>
          </a:extLst>
        </xdr:cNvPr>
        <xdr:cNvCxnSpPr/>
      </xdr:nvCxnSpPr>
      <xdr:spPr>
        <a:xfrm flipV="1">
          <a:off x="15865475" y="6111240"/>
          <a:ext cx="7651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732E884D-167F-4D42-B3D7-D4CA26C8CACE}"/>
            </a:ext>
          </a:extLst>
        </xdr:cNvPr>
        <xdr:cNvSpPr txBox="1"/>
      </xdr:nvSpPr>
      <xdr:spPr>
        <a:xfrm>
          <a:off x="1793247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A47055F6-332D-4949-9B2F-DCDAA9FE1507}"/>
            </a:ext>
          </a:extLst>
        </xdr:cNvPr>
        <xdr:cNvSpPr txBox="1"/>
      </xdr:nvSpPr>
      <xdr:spPr>
        <a:xfrm>
          <a:off x="1717047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B32DF50C-075C-4A84-BAF6-072A0987776B}"/>
            </a:ext>
          </a:extLst>
        </xdr:cNvPr>
        <xdr:cNvSpPr txBox="1"/>
      </xdr:nvSpPr>
      <xdr:spPr>
        <a:xfrm>
          <a:off x="16424352"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7729338B-A137-4D46-B581-442039B57B89}"/>
            </a:ext>
          </a:extLst>
        </xdr:cNvPr>
        <xdr:cNvSpPr txBox="1"/>
      </xdr:nvSpPr>
      <xdr:spPr>
        <a:xfrm>
          <a:off x="156782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145813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78E486F5-D77B-46E8-B1DD-ADC54EB8DF13}"/>
            </a:ext>
          </a:extLst>
        </xdr:cNvPr>
        <xdr:cNvSpPr txBox="1"/>
      </xdr:nvSpPr>
      <xdr:spPr>
        <a:xfrm>
          <a:off x="1793247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159529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6EDCD43-3176-4B52-A866-E50180F7CB5F}"/>
            </a:ext>
          </a:extLst>
        </xdr:cNvPr>
        <xdr:cNvSpPr txBox="1"/>
      </xdr:nvSpPr>
      <xdr:spPr>
        <a:xfrm>
          <a:off x="1717047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6367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9E352DC9-8671-403E-AED4-FAE4C72F912F}"/>
            </a:ext>
          </a:extLst>
        </xdr:cNvPr>
        <xdr:cNvSpPr txBox="1"/>
      </xdr:nvSpPr>
      <xdr:spPr>
        <a:xfrm>
          <a:off x="16424352"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22369</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754E748D-7090-402A-B0D6-41A7F8BC3EAC}"/>
            </a:ext>
          </a:extLst>
        </xdr:cNvPr>
        <xdr:cNvSpPr txBox="1"/>
      </xdr:nvSpPr>
      <xdr:spPr>
        <a:xfrm>
          <a:off x="15678227" y="58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2588B41C-B52D-4E70-ACAE-0980BCB92BC5}"/>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D848F2DC-AF3A-4882-8049-838A74C72B2E}"/>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1A40C54F-037D-4539-BD9C-5C48F1887661}"/>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418D4F42-0BD3-4DCE-B7E0-EFEFB6FC9209}"/>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423641E6-EFA1-4C8D-B6F5-075D99542175}"/>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BDA71B69-6588-462F-8733-7EAD7FB7B0F9}"/>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6E4CD25A-75CC-4EAE-A3AB-DD7B4C050412}"/>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97C614FA-5A7E-433D-BB94-CDB99B49D19C}"/>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C918969F-1041-47AF-9D75-2C88F853EAF8}"/>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96A6C5FB-AF1B-4405-9EE9-60FE119D658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FA49F2EA-9B4F-4F35-9021-F4B64B545DB2}"/>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8FE6C9D3-27CE-4188-8C4E-18CB40861568}"/>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4B1F87EC-B51E-4B16-AA6D-2E7AA66A4DDF}"/>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555E4429-AD15-4413-9708-4233E6FF3108}"/>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D50034F0-CB09-4B62-A784-440BC6AC279D}"/>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AD51751C-5A64-47C9-8CC2-EFA5DF251812}"/>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66D43062-F609-4082-80B7-4851D6BC0ACA}"/>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CA3B6D3E-9A45-481F-90A7-B946D5CF1EBA}"/>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19C49DC1-E26A-409A-AD58-820BF7D40EDE}"/>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56C57A90-21F7-45A2-B02F-5BCDCD18D312}"/>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9455E5BE-EC8E-47B3-BA4B-F18FB036BBE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0C4AF69F-E9B1-4364-9A3B-E77181ABC6D6}"/>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D75AC39C-EB2A-454C-84A2-BCFFE056EE37}"/>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E83B1242-9A0A-4F4D-9034-49BA5034EAE4}"/>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3D341300-388E-4ADA-8EB1-C88645DF9EA3}"/>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235B5532-0E2F-42B7-910F-3348ECCB1E73}"/>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B49F8D3E-F6A3-46F8-88AC-D367EF06C3A2}"/>
            </a:ext>
          </a:extLst>
        </xdr:cNvPr>
        <xdr:cNvCxnSpPr/>
      </xdr:nvCxnSpPr>
      <xdr:spPr>
        <a:xfrm flipV="1">
          <a:off x="13889989"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F3601499-958B-43ED-955A-435DFD531878}"/>
            </a:ext>
          </a:extLst>
        </xdr:cNvPr>
        <xdr:cNvSpPr txBox="1"/>
      </xdr:nvSpPr>
      <xdr:spPr>
        <a:xfrm>
          <a:off x="13928725"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E5453C7B-182C-4E12-BB7E-C69D5DC78004}"/>
            </a:ext>
          </a:extLst>
        </xdr:cNvPr>
        <xdr:cNvCxnSpPr/>
      </xdr:nvCxnSpPr>
      <xdr:spPr>
        <a:xfrm>
          <a:off x="13801725" y="1109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31564AD6-5C85-4B4E-8544-528F5A58CB91}"/>
            </a:ext>
          </a:extLst>
        </xdr:cNvPr>
        <xdr:cNvSpPr txBox="1"/>
      </xdr:nvSpPr>
      <xdr:spPr>
        <a:xfrm>
          <a:off x="13928725"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7EA22B84-53C7-4875-A906-C78BE06817EA}"/>
            </a:ext>
          </a:extLst>
        </xdr:cNvPr>
        <xdr:cNvCxnSpPr/>
      </xdr:nvCxnSpPr>
      <xdr:spPr>
        <a:xfrm>
          <a:off x="13801725" y="96403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D34AEBB2-1922-4470-9090-49D7E6B6CF4C}"/>
            </a:ext>
          </a:extLst>
        </xdr:cNvPr>
        <xdr:cNvSpPr txBox="1"/>
      </xdr:nvSpPr>
      <xdr:spPr>
        <a:xfrm>
          <a:off x="13928725"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7CFEF70F-D104-4CC2-BD22-BCCF28F73A0E}"/>
            </a:ext>
          </a:extLst>
        </xdr:cNvPr>
        <xdr:cNvSpPr/>
      </xdr:nvSpPr>
      <xdr:spPr>
        <a:xfrm>
          <a:off x="13839825" y="102296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D3706767-D5B6-4BF1-BFE6-48AA399FF87D}"/>
            </a:ext>
          </a:extLst>
        </xdr:cNvPr>
        <xdr:cNvSpPr/>
      </xdr:nvSpPr>
      <xdr:spPr>
        <a:xfrm>
          <a:off x="13115925"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0BEA0963-C38D-4C73-AC00-60C4DEFDFB1C}"/>
            </a:ext>
          </a:extLst>
        </xdr:cNvPr>
        <xdr:cNvSpPr/>
      </xdr:nvSpPr>
      <xdr:spPr>
        <a:xfrm>
          <a:off x="123698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DF456ED9-4732-4EED-BE7E-D156CFD2C8C6}"/>
            </a:ext>
          </a:extLst>
        </xdr:cNvPr>
        <xdr:cNvSpPr/>
      </xdr:nvSpPr>
      <xdr:spPr>
        <a:xfrm>
          <a:off x="11623675" y="101316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2D60D8A0-B27A-4925-879F-13DA10F010EA}"/>
            </a:ext>
          </a:extLst>
        </xdr:cNvPr>
        <xdr:cNvSpPr/>
      </xdr:nvSpPr>
      <xdr:spPr>
        <a:xfrm>
          <a:off x="10848975"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E3B50A78-A27D-4C3E-B434-056A61B224EF}"/>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F8577CF-E862-4059-837F-68F46B1D01FB}"/>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B19F5AC-721C-434C-A2AD-CD6C16A8C871}"/>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B232F28-D44F-4FAD-946F-A69D055A5A2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A12FA44-1973-4120-9A2F-19B69E25FCB1}"/>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43" name="楕円 542">
          <a:extLst>
            <a:ext uri="{FF2B5EF4-FFF2-40B4-BE49-F238E27FC236}">
              <a16:creationId xmlns:a16="http://schemas.microsoft.com/office/drawing/2014/main" id="{B6C81EDE-A43B-480F-A294-5E75AB868721}"/>
            </a:ext>
          </a:extLst>
        </xdr:cNvPr>
        <xdr:cNvSpPr/>
      </xdr:nvSpPr>
      <xdr:spPr>
        <a:xfrm>
          <a:off x="13839825" y="105693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909C5616-0C45-445E-9CC3-F147F69D3C29}"/>
            </a:ext>
          </a:extLst>
        </xdr:cNvPr>
        <xdr:cNvSpPr txBox="1"/>
      </xdr:nvSpPr>
      <xdr:spPr>
        <a:xfrm>
          <a:off x="13928725"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545" name="楕円 544">
          <a:extLst>
            <a:ext uri="{FF2B5EF4-FFF2-40B4-BE49-F238E27FC236}">
              <a16:creationId xmlns:a16="http://schemas.microsoft.com/office/drawing/2014/main" id="{12FF1682-FDEF-47ED-B7F9-420A8A485060}"/>
            </a:ext>
          </a:extLst>
        </xdr:cNvPr>
        <xdr:cNvSpPr/>
      </xdr:nvSpPr>
      <xdr:spPr>
        <a:xfrm>
          <a:off x="13115925"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161653</xdr:rowOff>
    </xdr:to>
    <xdr:cxnSp macro="">
      <xdr:nvCxnSpPr>
        <xdr:cNvPr id="546" name="直線コネクタ 545">
          <a:extLst>
            <a:ext uri="{FF2B5EF4-FFF2-40B4-BE49-F238E27FC236}">
              <a16:creationId xmlns:a16="http://schemas.microsoft.com/office/drawing/2014/main" id="{C0DD3335-787C-47B5-8224-995DF239B0FE}"/>
            </a:ext>
          </a:extLst>
        </xdr:cNvPr>
        <xdr:cNvCxnSpPr/>
      </xdr:nvCxnSpPr>
      <xdr:spPr>
        <a:xfrm>
          <a:off x="13166725" y="10551523"/>
          <a:ext cx="7239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47" name="楕円 546">
          <a:extLst>
            <a:ext uri="{FF2B5EF4-FFF2-40B4-BE49-F238E27FC236}">
              <a16:creationId xmlns:a16="http://schemas.microsoft.com/office/drawing/2014/main" id="{C00C4A4E-F0BD-4AA7-9266-BFED57C7975A}"/>
            </a:ext>
          </a:extLst>
        </xdr:cNvPr>
        <xdr:cNvSpPr/>
      </xdr:nvSpPr>
      <xdr:spPr>
        <a:xfrm>
          <a:off x="123698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93073</xdr:rowOff>
    </xdr:to>
    <xdr:cxnSp macro="">
      <xdr:nvCxnSpPr>
        <xdr:cNvPr id="548" name="直線コネクタ 547">
          <a:extLst>
            <a:ext uri="{FF2B5EF4-FFF2-40B4-BE49-F238E27FC236}">
              <a16:creationId xmlns:a16="http://schemas.microsoft.com/office/drawing/2014/main" id="{F3297DDB-8BF8-41EC-B1F2-B3FBE89F8AFB}"/>
            </a:ext>
          </a:extLst>
        </xdr:cNvPr>
        <xdr:cNvCxnSpPr/>
      </xdr:nvCxnSpPr>
      <xdr:spPr>
        <a:xfrm>
          <a:off x="12420600" y="10486209"/>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49" name="楕円 548">
          <a:extLst>
            <a:ext uri="{FF2B5EF4-FFF2-40B4-BE49-F238E27FC236}">
              <a16:creationId xmlns:a16="http://schemas.microsoft.com/office/drawing/2014/main" id="{C2C2C0DA-94B7-4FA0-9D0A-3432861FA719}"/>
            </a:ext>
          </a:extLst>
        </xdr:cNvPr>
        <xdr:cNvSpPr/>
      </xdr:nvSpPr>
      <xdr:spPr>
        <a:xfrm>
          <a:off x="11623675" y="103668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27759</xdr:rowOff>
    </xdr:to>
    <xdr:cxnSp macro="">
      <xdr:nvCxnSpPr>
        <xdr:cNvPr id="550" name="直線コネクタ 549">
          <a:extLst>
            <a:ext uri="{FF2B5EF4-FFF2-40B4-BE49-F238E27FC236}">
              <a16:creationId xmlns:a16="http://schemas.microsoft.com/office/drawing/2014/main" id="{72E57C6F-749F-48DE-9023-288539F5360E}"/>
            </a:ext>
          </a:extLst>
        </xdr:cNvPr>
        <xdr:cNvCxnSpPr/>
      </xdr:nvCxnSpPr>
      <xdr:spPr>
        <a:xfrm>
          <a:off x="11655425" y="10417628"/>
          <a:ext cx="76517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551" name="楕円 550">
          <a:extLst>
            <a:ext uri="{FF2B5EF4-FFF2-40B4-BE49-F238E27FC236}">
              <a16:creationId xmlns:a16="http://schemas.microsoft.com/office/drawing/2014/main" id="{04B9C6B8-952C-442F-B2DF-D20FDAAFAD57}"/>
            </a:ext>
          </a:extLst>
        </xdr:cNvPr>
        <xdr:cNvSpPr/>
      </xdr:nvSpPr>
      <xdr:spPr>
        <a:xfrm>
          <a:off x="10848975"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130628</xdr:rowOff>
    </xdr:to>
    <xdr:cxnSp macro="">
      <xdr:nvCxnSpPr>
        <xdr:cNvPr id="552" name="直線コネクタ 551">
          <a:extLst>
            <a:ext uri="{FF2B5EF4-FFF2-40B4-BE49-F238E27FC236}">
              <a16:creationId xmlns:a16="http://schemas.microsoft.com/office/drawing/2014/main" id="{EEB96C22-8F67-4C5D-A581-FFF8F14FB1DE}"/>
            </a:ext>
          </a:extLst>
        </xdr:cNvPr>
        <xdr:cNvCxnSpPr/>
      </xdr:nvCxnSpPr>
      <xdr:spPr>
        <a:xfrm>
          <a:off x="10899775" y="10349049"/>
          <a:ext cx="7556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3" name="n_1aveValue【学校施設】&#10;有形固定資産減価償却率">
          <a:extLst>
            <a:ext uri="{FF2B5EF4-FFF2-40B4-BE49-F238E27FC236}">
              <a16:creationId xmlns:a16="http://schemas.microsoft.com/office/drawing/2014/main" id="{E70A4B24-EBED-4A96-B541-73B8ACF371A6}"/>
            </a:ext>
          </a:extLst>
        </xdr:cNvPr>
        <xdr:cNvSpPr txBox="1"/>
      </xdr:nvSpPr>
      <xdr:spPr>
        <a:xfrm>
          <a:off x="12980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4" name="n_2aveValue【学校施設】&#10;有形固定資産減価償却率">
          <a:extLst>
            <a:ext uri="{FF2B5EF4-FFF2-40B4-BE49-F238E27FC236}">
              <a16:creationId xmlns:a16="http://schemas.microsoft.com/office/drawing/2014/main" id="{1FE41A49-8C25-4924-81F8-E8D77C0B8825}"/>
            </a:ext>
          </a:extLst>
        </xdr:cNvPr>
        <xdr:cNvSpPr txBox="1"/>
      </xdr:nvSpPr>
      <xdr:spPr>
        <a:xfrm>
          <a:off x="12246619"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55" name="n_3aveValue【学校施設】&#10;有形固定資産減価償却率">
          <a:extLst>
            <a:ext uri="{FF2B5EF4-FFF2-40B4-BE49-F238E27FC236}">
              <a16:creationId xmlns:a16="http://schemas.microsoft.com/office/drawing/2014/main" id="{B05AFB92-8AC8-401E-9590-1D919871C611}"/>
            </a:ext>
          </a:extLst>
        </xdr:cNvPr>
        <xdr:cNvSpPr txBox="1"/>
      </xdr:nvSpPr>
      <xdr:spPr>
        <a:xfrm>
          <a:off x="1150049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93A20A0D-90CE-451A-97FC-B05CBCA91729}"/>
            </a:ext>
          </a:extLst>
        </xdr:cNvPr>
        <xdr:cNvSpPr txBox="1"/>
      </xdr:nvSpPr>
      <xdr:spPr>
        <a:xfrm>
          <a:off x="1072579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557" name="n_1mainValue【学校施設】&#10;有形固定資産減価償却率">
          <a:extLst>
            <a:ext uri="{FF2B5EF4-FFF2-40B4-BE49-F238E27FC236}">
              <a16:creationId xmlns:a16="http://schemas.microsoft.com/office/drawing/2014/main" id="{487F57C1-5571-4ABD-A3AB-16871D9D6C2E}"/>
            </a:ext>
          </a:extLst>
        </xdr:cNvPr>
        <xdr:cNvSpPr txBox="1"/>
      </xdr:nvSpPr>
      <xdr:spPr>
        <a:xfrm>
          <a:off x="12980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58" name="n_2mainValue【学校施設】&#10;有形固定資産減価償却率">
          <a:extLst>
            <a:ext uri="{FF2B5EF4-FFF2-40B4-BE49-F238E27FC236}">
              <a16:creationId xmlns:a16="http://schemas.microsoft.com/office/drawing/2014/main" id="{3EC84E9D-4738-4631-8ED2-B54849B5A3B6}"/>
            </a:ext>
          </a:extLst>
        </xdr:cNvPr>
        <xdr:cNvSpPr txBox="1"/>
      </xdr:nvSpPr>
      <xdr:spPr>
        <a:xfrm>
          <a:off x="12246619"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59" name="n_3mainValue【学校施設】&#10;有形固定資産減価償却率">
          <a:extLst>
            <a:ext uri="{FF2B5EF4-FFF2-40B4-BE49-F238E27FC236}">
              <a16:creationId xmlns:a16="http://schemas.microsoft.com/office/drawing/2014/main" id="{8C7EA42E-976A-4A0E-B38A-933DEDD9ACC2}"/>
            </a:ext>
          </a:extLst>
        </xdr:cNvPr>
        <xdr:cNvSpPr txBox="1"/>
      </xdr:nvSpPr>
      <xdr:spPr>
        <a:xfrm>
          <a:off x="1150049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560" name="n_4mainValue【学校施設】&#10;有形固定資産減価償却率">
          <a:extLst>
            <a:ext uri="{FF2B5EF4-FFF2-40B4-BE49-F238E27FC236}">
              <a16:creationId xmlns:a16="http://schemas.microsoft.com/office/drawing/2014/main" id="{FEC470A5-6CC5-4F21-ACB0-F37FF121CD3B}"/>
            </a:ext>
          </a:extLst>
        </xdr:cNvPr>
        <xdr:cNvSpPr txBox="1"/>
      </xdr:nvSpPr>
      <xdr:spPr>
        <a:xfrm>
          <a:off x="1072579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DB3CFAC5-88F1-4E02-ABA9-950AE9CEA7F9}"/>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3666C6E5-FCA8-42D1-84B7-F5B875A3571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3A7B1C7A-2D1C-446F-BEAE-B0638483172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F5514FD9-2392-481F-B190-37C7EF089268}"/>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890BB296-9DFB-4E74-B420-DA20BC085A5F}"/>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73BDFE8E-23B9-4842-8ACF-195AE501387D}"/>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F93E99BE-78F8-4480-B160-F50382D6CBE7}"/>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E903AF91-B1EB-44DF-A428-40CF538868F6}"/>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D18B0D1-082D-4BFD-B971-B36433A3546D}"/>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72C2C6FF-DAD3-4911-A457-2F24440809B6}"/>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F58007FC-C58E-4828-BBD9-149F5C8F2B44}"/>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A238DA60-20E2-4489-8595-B2250F32DEBC}"/>
            </a:ext>
          </a:extLst>
        </xdr:cNvPr>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53D329BC-A4F6-4737-9A89-2A180697DDD0}"/>
            </a:ext>
          </a:extLst>
        </xdr:cNvPr>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EC322B9C-1D95-4B1B-8751-0E03193302E2}"/>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2C4E540A-BEC3-46E0-B680-49EA24926F27}"/>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5C3B8345-76E6-4022-8556-497B0353EB33}"/>
            </a:ext>
          </a:extLst>
        </xdr:cNvPr>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549F0296-95A9-4B3D-AB50-02EDA803A1FD}"/>
            </a:ext>
          </a:extLst>
        </xdr:cNvPr>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C6139E57-922D-454F-971B-C7FBFBE59056}"/>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B6512408-7603-46A7-B2A1-D41992F700F6}"/>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174D5632-D977-44C6-B860-06BCF96602CF}"/>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B4416D93-AD47-4BDE-BD20-8595334D2A40}"/>
            </a:ext>
          </a:extLst>
        </xdr:cNvPr>
        <xdr:cNvCxnSpPr/>
      </xdr:nvCxnSpPr>
      <xdr:spPr>
        <a:xfrm flipV="1">
          <a:off x="188461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558654FB-D06A-415E-80DF-987C67812882}"/>
            </a:ext>
          </a:extLst>
        </xdr:cNvPr>
        <xdr:cNvSpPr txBox="1"/>
      </xdr:nvSpPr>
      <xdr:spPr>
        <a:xfrm>
          <a:off x="188849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8A078677-AFA7-4CA4-9CFD-56A1393B1F45}"/>
            </a:ext>
          </a:extLst>
        </xdr:cNvPr>
        <xdr:cNvCxnSpPr/>
      </xdr:nvCxnSpPr>
      <xdr:spPr>
        <a:xfrm>
          <a:off x="18786475" y="10889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52504025-BE4B-437D-8345-677984668539}"/>
            </a:ext>
          </a:extLst>
        </xdr:cNvPr>
        <xdr:cNvSpPr txBox="1"/>
      </xdr:nvSpPr>
      <xdr:spPr>
        <a:xfrm>
          <a:off x="188849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A681D999-E254-4B23-81C8-C6E03F36610B}"/>
            </a:ext>
          </a:extLst>
        </xdr:cNvPr>
        <xdr:cNvCxnSpPr/>
      </xdr:nvCxnSpPr>
      <xdr:spPr>
        <a:xfrm>
          <a:off x="18786475" y="96857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a:extLst>
            <a:ext uri="{FF2B5EF4-FFF2-40B4-BE49-F238E27FC236}">
              <a16:creationId xmlns:a16="http://schemas.microsoft.com/office/drawing/2014/main" id="{F52FCE82-1381-4CE3-95CB-6A8F23D19C6E}"/>
            </a:ext>
          </a:extLst>
        </xdr:cNvPr>
        <xdr:cNvSpPr txBox="1"/>
      </xdr:nvSpPr>
      <xdr:spPr>
        <a:xfrm>
          <a:off x="188849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E64CAA46-7A71-4E2A-B58E-EFD93C6055C2}"/>
            </a:ext>
          </a:extLst>
        </xdr:cNvPr>
        <xdr:cNvSpPr/>
      </xdr:nvSpPr>
      <xdr:spPr>
        <a:xfrm>
          <a:off x="187960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B4EEBE86-D380-469B-AC8B-F37EF49D4C7E}"/>
            </a:ext>
          </a:extLst>
        </xdr:cNvPr>
        <xdr:cNvSpPr/>
      </xdr:nvSpPr>
      <xdr:spPr>
        <a:xfrm>
          <a:off x="18100675" y="104007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C6815D3E-EEAB-48C1-A769-6DC2886455E5}"/>
            </a:ext>
          </a:extLst>
        </xdr:cNvPr>
        <xdr:cNvSpPr/>
      </xdr:nvSpPr>
      <xdr:spPr>
        <a:xfrm>
          <a:off x="17325975"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D4BB9555-1EEE-46FD-A46E-C703B5C27CDF}"/>
            </a:ext>
          </a:extLst>
        </xdr:cNvPr>
        <xdr:cNvSpPr/>
      </xdr:nvSpPr>
      <xdr:spPr>
        <a:xfrm>
          <a:off x="1657985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71DAED94-B81B-4817-B754-23BABEA99BC1}"/>
            </a:ext>
          </a:extLst>
        </xdr:cNvPr>
        <xdr:cNvSpPr/>
      </xdr:nvSpPr>
      <xdr:spPr>
        <a:xfrm>
          <a:off x="15833725" y="104436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C0FE8311-380F-4151-B622-CE764CC10E14}"/>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7EB75330-A843-47B7-8E35-15892C5B2B4E}"/>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A20A2A7E-EB56-49A0-A7B7-D1EBF5B61D96}"/>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1B0E75F7-D56A-4EC9-BAB7-32C45517DEBE}"/>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0B5986C-B5B3-4B34-BAEB-464942EB0A57}"/>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92646</xdr:rowOff>
    </xdr:from>
    <xdr:to>
      <xdr:col>116</xdr:col>
      <xdr:colOff>114300</xdr:colOff>
      <xdr:row>62</xdr:row>
      <xdr:rowOff>22796</xdr:rowOff>
    </xdr:to>
    <xdr:sp macro="" textlink="">
      <xdr:nvSpPr>
        <xdr:cNvPr id="597" name="楕円 596">
          <a:extLst>
            <a:ext uri="{FF2B5EF4-FFF2-40B4-BE49-F238E27FC236}">
              <a16:creationId xmlns:a16="http://schemas.microsoft.com/office/drawing/2014/main" id="{CD76CD81-8010-476C-8F85-8D2F414C6902}"/>
            </a:ext>
          </a:extLst>
        </xdr:cNvPr>
        <xdr:cNvSpPr/>
      </xdr:nvSpPr>
      <xdr:spPr>
        <a:xfrm>
          <a:off x="18796000" y="105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71073</xdr:rowOff>
    </xdr:from>
    <xdr:ext cx="469744" cy="259045"/>
    <xdr:sp macro="" textlink="">
      <xdr:nvSpPr>
        <xdr:cNvPr id="598" name="【学校施設】&#10;一人当たり面積該当値テキスト">
          <a:extLst>
            <a:ext uri="{FF2B5EF4-FFF2-40B4-BE49-F238E27FC236}">
              <a16:creationId xmlns:a16="http://schemas.microsoft.com/office/drawing/2014/main" id="{C7F21563-ECE7-4952-ADD8-C7EAFBAD4AD3}"/>
            </a:ext>
          </a:extLst>
        </xdr:cNvPr>
        <xdr:cNvSpPr txBox="1"/>
      </xdr:nvSpPr>
      <xdr:spPr>
        <a:xfrm>
          <a:off x="18884900" y="1052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108077</xdr:rowOff>
    </xdr:from>
    <xdr:to>
      <xdr:col>112</xdr:col>
      <xdr:colOff>38100</xdr:colOff>
      <xdr:row>62</xdr:row>
      <xdr:rowOff>38227</xdr:rowOff>
    </xdr:to>
    <xdr:sp macro="" textlink="">
      <xdr:nvSpPr>
        <xdr:cNvPr id="599" name="楕円 598">
          <a:extLst>
            <a:ext uri="{FF2B5EF4-FFF2-40B4-BE49-F238E27FC236}">
              <a16:creationId xmlns:a16="http://schemas.microsoft.com/office/drawing/2014/main" id="{38D74316-A8E9-41CD-B6F2-4664FC38D6CD}"/>
            </a:ext>
          </a:extLst>
        </xdr:cNvPr>
        <xdr:cNvSpPr/>
      </xdr:nvSpPr>
      <xdr:spPr>
        <a:xfrm>
          <a:off x="18100675" y="105665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143446</xdr:rowOff>
    </xdr:from>
    <xdr:to>
      <xdr:col>116</xdr:col>
      <xdr:colOff>63500</xdr:colOff>
      <xdr:row>61</xdr:row>
      <xdr:rowOff>158877</xdr:rowOff>
    </xdr:to>
    <xdr:cxnSp macro="">
      <xdr:nvCxnSpPr>
        <xdr:cNvPr id="600" name="直線コネクタ 599">
          <a:extLst>
            <a:ext uri="{FF2B5EF4-FFF2-40B4-BE49-F238E27FC236}">
              <a16:creationId xmlns:a16="http://schemas.microsoft.com/office/drawing/2014/main" id="{2E842B1D-9E73-4759-902D-18C592D77CC3}"/>
            </a:ext>
          </a:extLst>
        </xdr:cNvPr>
        <xdr:cNvCxnSpPr/>
      </xdr:nvCxnSpPr>
      <xdr:spPr>
        <a:xfrm flipV="1">
          <a:off x="18132425" y="10601896"/>
          <a:ext cx="714375"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601" name="楕円 600">
          <a:extLst>
            <a:ext uri="{FF2B5EF4-FFF2-40B4-BE49-F238E27FC236}">
              <a16:creationId xmlns:a16="http://schemas.microsoft.com/office/drawing/2014/main" id="{64DF1EDA-701A-4524-8DA9-9063DB168DD1}"/>
            </a:ext>
          </a:extLst>
        </xdr:cNvPr>
        <xdr:cNvSpPr/>
      </xdr:nvSpPr>
      <xdr:spPr>
        <a:xfrm>
          <a:off x="17325975"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158877</xdr:rowOff>
    </xdr:from>
    <xdr:to>
      <xdr:col>111</xdr:col>
      <xdr:colOff>177800</xdr:colOff>
      <xdr:row>61</xdr:row>
      <xdr:rowOff>169164</xdr:rowOff>
    </xdr:to>
    <xdr:cxnSp macro="">
      <xdr:nvCxnSpPr>
        <xdr:cNvPr id="602" name="直線コネクタ 601">
          <a:extLst>
            <a:ext uri="{FF2B5EF4-FFF2-40B4-BE49-F238E27FC236}">
              <a16:creationId xmlns:a16="http://schemas.microsoft.com/office/drawing/2014/main" id="{1CA85D51-4377-4D7C-976B-B023D509E67B}"/>
            </a:ext>
          </a:extLst>
        </xdr:cNvPr>
        <xdr:cNvCxnSpPr/>
      </xdr:nvCxnSpPr>
      <xdr:spPr>
        <a:xfrm flipV="1">
          <a:off x="17376775" y="10617327"/>
          <a:ext cx="7556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131508</xdr:rowOff>
    </xdr:from>
    <xdr:to>
      <xdr:col>102</xdr:col>
      <xdr:colOff>165100</xdr:colOff>
      <xdr:row>62</xdr:row>
      <xdr:rowOff>61658</xdr:rowOff>
    </xdr:to>
    <xdr:sp macro="" textlink="">
      <xdr:nvSpPr>
        <xdr:cNvPr id="603" name="楕円 602">
          <a:extLst>
            <a:ext uri="{FF2B5EF4-FFF2-40B4-BE49-F238E27FC236}">
              <a16:creationId xmlns:a16="http://schemas.microsoft.com/office/drawing/2014/main" id="{598FE734-2B1B-4511-862D-BC350F3B90B6}"/>
            </a:ext>
          </a:extLst>
        </xdr:cNvPr>
        <xdr:cNvSpPr/>
      </xdr:nvSpPr>
      <xdr:spPr>
        <a:xfrm>
          <a:off x="16579850" y="105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10858</xdr:rowOff>
    </xdr:to>
    <xdr:cxnSp macro="">
      <xdr:nvCxnSpPr>
        <xdr:cNvPr id="604" name="直線コネクタ 603">
          <a:extLst>
            <a:ext uri="{FF2B5EF4-FFF2-40B4-BE49-F238E27FC236}">
              <a16:creationId xmlns:a16="http://schemas.microsoft.com/office/drawing/2014/main" id="{731D15A2-6B7F-43AC-AAD3-D4E2AE6103AF}"/>
            </a:ext>
          </a:extLst>
        </xdr:cNvPr>
        <xdr:cNvCxnSpPr/>
      </xdr:nvCxnSpPr>
      <xdr:spPr>
        <a:xfrm flipV="1">
          <a:off x="16630650" y="10627614"/>
          <a:ext cx="746125"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144081</xdr:rowOff>
    </xdr:from>
    <xdr:to>
      <xdr:col>98</xdr:col>
      <xdr:colOff>38100</xdr:colOff>
      <xdr:row>62</xdr:row>
      <xdr:rowOff>74231</xdr:rowOff>
    </xdr:to>
    <xdr:sp macro="" textlink="">
      <xdr:nvSpPr>
        <xdr:cNvPr id="605" name="楕円 604">
          <a:extLst>
            <a:ext uri="{FF2B5EF4-FFF2-40B4-BE49-F238E27FC236}">
              <a16:creationId xmlns:a16="http://schemas.microsoft.com/office/drawing/2014/main" id="{62E9609A-17DB-4344-A5CA-5E27EC4FC34F}"/>
            </a:ext>
          </a:extLst>
        </xdr:cNvPr>
        <xdr:cNvSpPr/>
      </xdr:nvSpPr>
      <xdr:spPr>
        <a:xfrm>
          <a:off x="15833725" y="106025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10858</xdr:rowOff>
    </xdr:from>
    <xdr:to>
      <xdr:col>102</xdr:col>
      <xdr:colOff>114300</xdr:colOff>
      <xdr:row>62</xdr:row>
      <xdr:rowOff>23431</xdr:rowOff>
    </xdr:to>
    <xdr:cxnSp macro="">
      <xdr:nvCxnSpPr>
        <xdr:cNvPr id="606" name="直線コネクタ 605">
          <a:extLst>
            <a:ext uri="{FF2B5EF4-FFF2-40B4-BE49-F238E27FC236}">
              <a16:creationId xmlns:a16="http://schemas.microsoft.com/office/drawing/2014/main" id="{B645EA60-DDD0-404B-A36F-AC1E67551F41}"/>
            </a:ext>
          </a:extLst>
        </xdr:cNvPr>
        <xdr:cNvCxnSpPr/>
      </xdr:nvCxnSpPr>
      <xdr:spPr>
        <a:xfrm flipV="1">
          <a:off x="15865475" y="10640758"/>
          <a:ext cx="76517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a:extLst>
            <a:ext uri="{FF2B5EF4-FFF2-40B4-BE49-F238E27FC236}">
              <a16:creationId xmlns:a16="http://schemas.microsoft.com/office/drawing/2014/main" id="{A202360A-991B-4BEA-811C-56556FC3C12C}"/>
            </a:ext>
          </a:extLst>
        </xdr:cNvPr>
        <xdr:cNvSpPr txBox="1"/>
      </xdr:nvSpPr>
      <xdr:spPr>
        <a:xfrm>
          <a:off x="1793247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a:extLst>
            <a:ext uri="{FF2B5EF4-FFF2-40B4-BE49-F238E27FC236}">
              <a16:creationId xmlns:a16="http://schemas.microsoft.com/office/drawing/2014/main" id="{90D07E99-3DA4-4E1C-8403-D95FE568F44E}"/>
            </a:ext>
          </a:extLst>
        </xdr:cNvPr>
        <xdr:cNvSpPr txBox="1"/>
      </xdr:nvSpPr>
      <xdr:spPr>
        <a:xfrm>
          <a:off x="1717047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a:extLst>
            <a:ext uri="{FF2B5EF4-FFF2-40B4-BE49-F238E27FC236}">
              <a16:creationId xmlns:a16="http://schemas.microsoft.com/office/drawing/2014/main" id="{415D00F0-B735-40CB-AD11-0838012FA648}"/>
            </a:ext>
          </a:extLst>
        </xdr:cNvPr>
        <xdr:cNvSpPr txBox="1"/>
      </xdr:nvSpPr>
      <xdr:spPr>
        <a:xfrm>
          <a:off x="16424352"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a:extLst>
            <a:ext uri="{FF2B5EF4-FFF2-40B4-BE49-F238E27FC236}">
              <a16:creationId xmlns:a16="http://schemas.microsoft.com/office/drawing/2014/main" id="{B34B619E-2F59-4BED-AC9B-AD0BCE68C89F}"/>
            </a:ext>
          </a:extLst>
        </xdr:cNvPr>
        <xdr:cNvSpPr txBox="1"/>
      </xdr:nvSpPr>
      <xdr:spPr>
        <a:xfrm>
          <a:off x="156782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29354</xdr:rowOff>
    </xdr:from>
    <xdr:ext cx="469744" cy="259045"/>
    <xdr:sp macro="" textlink="">
      <xdr:nvSpPr>
        <xdr:cNvPr id="611" name="n_1mainValue【学校施設】&#10;一人当たり面積">
          <a:extLst>
            <a:ext uri="{FF2B5EF4-FFF2-40B4-BE49-F238E27FC236}">
              <a16:creationId xmlns:a16="http://schemas.microsoft.com/office/drawing/2014/main" id="{217FB472-4879-4EFF-959F-BCB4D6AB3F14}"/>
            </a:ext>
          </a:extLst>
        </xdr:cNvPr>
        <xdr:cNvSpPr txBox="1"/>
      </xdr:nvSpPr>
      <xdr:spPr>
        <a:xfrm>
          <a:off x="1793247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39641</xdr:rowOff>
    </xdr:from>
    <xdr:ext cx="469744" cy="259045"/>
    <xdr:sp macro="" textlink="">
      <xdr:nvSpPr>
        <xdr:cNvPr id="612" name="n_2mainValue【学校施設】&#10;一人当たり面積">
          <a:extLst>
            <a:ext uri="{FF2B5EF4-FFF2-40B4-BE49-F238E27FC236}">
              <a16:creationId xmlns:a16="http://schemas.microsoft.com/office/drawing/2014/main" id="{E99CC478-70D3-4B49-82D9-3AE6550792C2}"/>
            </a:ext>
          </a:extLst>
        </xdr:cNvPr>
        <xdr:cNvSpPr txBox="1"/>
      </xdr:nvSpPr>
      <xdr:spPr>
        <a:xfrm>
          <a:off x="1717047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52785</xdr:rowOff>
    </xdr:from>
    <xdr:ext cx="469744" cy="259045"/>
    <xdr:sp macro="" textlink="">
      <xdr:nvSpPr>
        <xdr:cNvPr id="613" name="n_3mainValue【学校施設】&#10;一人当たり面積">
          <a:extLst>
            <a:ext uri="{FF2B5EF4-FFF2-40B4-BE49-F238E27FC236}">
              <a16:creationId xmlns:a16="http://schemas.microsoft.com/office/drawing/2014/main" id="{803E472D-306F-4D85-BAB3-49DA45EA499E}"/>
            </a:ext>
          </a:extLst>
        </xdr:cNvPr>
        <xdr:cNvSpPr txBox="1"/>
      </xdr:nvSpPr>
      <xdr:spPr>
        <a:xfrm>
          <a:off x="16424352" y="106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65358</xdr:rowOff>
    </xdr:from>
    <xdr:ext cx="469744" cy="259045"/>
    <xdr:sp macro="" textlink="">
      <xdr:nvSpPr>
        <xdr:cNvPr id="614" name="n_4mainValue【学校施設】&#10;一人当たり面積">
          <a:extLst>
            <a:ext uri="{FF2B5EF4-FFF2-40B4-BE49-F238E27FC236}">
              <a16:creationId xmlns:a16="http://schemas.microsoft.com/office/drawing/2014/main" id="{2DEC5AAC-24C4-4F13-B244-FAB1DC0B0ECF}"/>
            </a:ext>
          </a:extLst>
        </xdr:cNvPr>
        <xdr:cNvSpPr txBox="1"/>
      </xdr:nvSpPr>
      <xdr:spPr>
        <a:xfrm>
          <a:off x="15678227" y="1069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FF549CB7-4782-4311-94AD-EAF0D8932364}"/>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EB88EE25-5F05-4724-BF62-88F58BE0FF9B}"/>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283402DE-CA7C-4CA1-8044-1238275B870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24560047-83C1-4B6C-B91A-8BE549FE73FA}"/>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848B82FC-F3D1-4DF4-AFD8-BBAA9EC46535}"/>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A0066812-62B5-4E1A-BD3D-6C50D5C42D86}"/>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F6828B04-03CA-4DA5-AE4D-66940D6D2A04}"/>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36FEC302-1487-4261-8D21-5E717812321C}"/>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A5DACE7A-3DC6-4F31-8DA1-D8B339C691D2}"/>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1B2D426A-4DF4-4B07-8EBA-CE10C13EBE3D}"/>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C1F2F67E-D915-41D9-A9AD-7DA4CA801D76}"/>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2D64633C-9942-415E-B16D-1B1AE3506069}"/>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3A50E3B0-DA64-43EF-A940-A540478FF72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C4843FC3-9958-4B56-A950-8FD7D2183F96}"/>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1E8E06CA-4BB1-43A0-A373-97683572B22B}"/>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2477FF34-FE29-4572-A6E4-14C92D417C41}"/>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198099C4-7C00-44FC-A907-40F9161C75C8}"/>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ACFF07DA-3646-4683-9638-A43638BEA272}"/>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2C1306BB-22D3-44A7-8F42-8DF96AD6849A}"/>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05BF8D79-7301-45A0-82F3-C060D8A2F5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97351D77-9626-4156-8B6D-754AA7BA0679}"/>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72331E7A-DB40-442E-851D-12374AFB824C}"/>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B67661F9-72C6-4870-A1F1-87C4F79422EE}"/>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7E385D66-4415-4F5C-817A-565D995CD60F}"/>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4EA5FB46-04C2-4411-9BF5-73C915A3CAD7}"/>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EACB47B5-3F92-4236-977D-41A3D9639319}"/>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86956803-8891-4659-B8B6-D82274B1FCF2}"/>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a:extLst>
            <a:ext uri="{FF2B5EF4-FFF2-40B4-BE49-F238E27FC236}">
              <a16:creationId xmlns:a16="http://schemas.microsoft.com/office/drawing/2014/main" id="{19A568D2-471B-421C-BE79-B73B35C659B6}"/>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C3F53C29-A7BF-4E90-8D3D-82E48B5CDC2D}"/>
            </a:ext>
          </a:extLst>
        </xdr:cNvPr>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a:extLst>
            <a:ext uri="{FF2B5EF4-FFF2-40B4-BE49-F238E27FC236}">
              <a16:creationId xmlns:a16="http://schemas.microsoft.com/office/drawing/2014/main" id="{49C49C63-2CCA-407A-AE0D-57569D5DACA2}"/>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a:extLst>
            <a:ext uri="{FF2B5EF4-FFF2-40B4-BE49-F238E27FC236}">
              <a16:creationId xmlns:a16="http://schemas.microsoft.com/office/drawing/2014/main" id="{E6644CBA-7DDD-4652-AE2F-8F0AE27BA255}"/>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a:extLst>
            <a:ext uri="{FF2B5EF4-FFF2-40B4-BE49-F238E27FC236}">
              <a16:creationId xmlns:a16="http://schemas.microsoft.com/office/drawing/2014/main" id="{85C1061D-3FC2-4459-98DB-83D4457863E8}"/>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a:extLst>
            <a:ext uri="{FF2B5EF4-FFF2-40B4-BE49-F238E27FC236}">
              <a16:creationId xmlns:a16="http://schemas.microsoft.com/office/drawing/2014/main" id="{580859E4-4BEB-413A-8BE5-DFAF4FCB09F6}"/>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a:extLst>
            <a:ext uri="{FF2B5EF4-FFF2-40B4-BE49-F238E27FC236}">
              <a16:creationId xmlns:a16="http://schemas.microsoft.com/office/drawing/2014/main" id="{3054FD6D-A1D9-4C8B-90CA-7DA984E7518B}"/>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a:extLst>
            <a:ext uri="{FF2B5EF4-FFF2-40B4-BE49-F238E27FC236}">
              <a16:creationId xmlns:a16="http://schemas.microsoft.com/office/drawing/2014/main" id="{626FF4F5-8772-430B-8863-B83A4165D52A}"/>
            </a:ext>
          </a:extLst>
        </xdr:cNvPr>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C69BD91B-D4F9-4842-95DC-14ED8E4E8492}"/>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a:extLst>
            <a:ext uri="{FF2B5EF4-FFF2-40B4-BE49-F238E27FC236}">
              <a16:creationId xmlns:a16="http://schemas.microsoft.com/office/drawing/2014/main" id="{6B8E91DE-44EF-4011-A82B-1D1758986630}"/>
            </a:ext>
          </a:extLst>
        </xdr:cNvPr>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D2C25E4-161F-40D3-A5DA-C1FC8B6B5711}"/>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a:extLst>
            <a:ext uri="{FF2B5EF4-FFF2-40B4-BE49-F238E27FC236}">
              <a16:creationId xmlns:a16="http://schemas.microsoft.com/office/drawing/2014/main" id="{E6D05300-05EB-436A-AFCD-1C8FDD752FC0}"/>
            </a:ext>
          </a:extLst>
        </xdr:cNvPr>
        <xdr:cNvCxnSpPr/>
      </xdr:nvCxnSpPr>
      <xdr:spPr>
        <a:xfrm flipV="1">
          <a:off x="13889989"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a:extLst>
            <a:ext uri="{FF2B5EF4-FFF2-40B4-BE49-F238E27FC236}">
              <a16:creationId xmlns:a16="http://schemas.microsoft.com/office/drawing/2014/main" id="{392B9FFB-FE89-4CB3-A283-D3D1689343B8}"/>
            </a:ext>
          </a:extLst>
        </xdr:cNvPr>
        <xdr:cNvSpPr txBox="1"/>
      </xdr:nvSpPr>
      <xdr:spPr>
        <a:xfrm>
          <a:off x="13928725"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a:extLst>
            <a:ext uri="{FF2B5EF4-FFF2-40B4-BE49-F238E27FC236}">
              <a16:creationId xmlns:a16="http://schemas.microsoft.com/office/drawing/2014/main" id="{E9E58F56-3CB6-4F24-B7FD-40EF1AFC43A0}"/>
            </a:ext>
          </a:extLst>
        </xdr:cNvPr>
        <xdr:cNvCxnSpPr/>
      </xdr:nvCxnSpPr>
      <xdr:spPr>
        <a:xfrm>
          <a:off x="13801725" y="1854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a:extLst>
            <a:ext uri="{FF2B5EF4-FFF2-40B4-BE49-F238E27FC236}">
              <a16:creationId xmlns:a16="http://schemas.microsoft.com/office/drawing/2014/main" id="{267D481A-163C-4029-BBC4-F3D83E4D3B53}"/>
            </a:ext>
          </a:extLst>
        </xdr:cNvPr>
        <xdr:cNvSpPr txBox="1"/>
      </xdr:nvSpPr>
      <xdr:spPr>
        <a:xfrm>
          <a:off x="13928725"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a:extLst>
            <a:ext uri="{FF2B5EF4-FFF2-40B4-BE49-F238E27FC236}">
              <a16:creationId xmlns:a16="http://schemas.microsoft.com/office/drawing/2014/main" id="{27DAAC47-7000-47A8-8ADB-AEEF3BE4F692}"/>
            </a:ext>
          </a:extLst>
        </xdr:cNvPr>
        <xdr:cNvCxnSpPr/>
      </xdr:nvCxnSpPr>
      <xdr:spPr>
        <a:xfrm>
          <a:off x="1380172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58" name="【公民館】&#10;有形固定資産減価償却率平均値テキスト">
          <a:extLst>
            <a:ext uri="{FF2B5EF4-FFF2-40B4-BE49-F238E27FC236}">
              <a16:creationId xmlns:a16="http://schemas.microsoft.com/office/drawing/2014/main" id="{BA5498CE-7E91-46CF-8974-9A339189D2E7}"/>
            </a:ext>
          </a:extLst>
        </xdr:cNvPr>
        <xdr:cNvSpPr txBox="1"/>
      </xdr:nvSpPr>
      <xdr:spPr>
        <a:xfrm>
          <a:off x="13928725"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a:extLst>
            <a:ext uri="{FF2B5EF4-FFF2-40B4-BE49-F238E27FC236}">
              <a16:creationId xmlns:a16="http://schemas.microsoft.com/office/drawing/2014/main" id="{E47F7317-1E37-4F25-B2BB-4DB6851425A4}"/>
            </a:ext>
          </a:extLst>
        </xdr:cNvPr>
        <xdr:cNvSpPr/>
      </xdr:nvSpPr>
      <xdr:spPr>
        <a:xfrm>
          <a:off x="13839825"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a:extLst>
            <a:ext uri="{FF2B5EF4-FFF2-40B4-BE49-F238E27FC236}">
              <a16:creationId xmlns:a16="http://schemas.microsoft.com/office/drawing/2014/main" id="{D72D0EAC-9645-44F2-B43A-651EED5D059D}"/>
            </a:ext>
          </a:extLst>
        </xdr:cNvPr>
        <xdr:cNvSpPr/>
      </xdr:nvSpPr>
      <xdr:spPr>
        <a:xfrm>
          <a:off x="13115925"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a:extLst>
            <a:ext uri="{FF2B5EF4-FFF2-40B4-BE49-F238E27FC236}">
              <a16:creationId xmlns:a16="http://schemas.microsoft.com/office/drawing/2014/main" id="{B053FB0B-CDCC-4696-A8B7-94C41E0C6F0C}"/>
            </a:ext>
          </a:extLst>
        </xdr:cNvPr>
        <xdr:cNvSpPr/>
      </xdr:nvSpPr>
      <xdr:spPr>
        <a:xfrm>
          <a:off x="123698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a:extLst>
            <a:ext uri="{FF2B5EF4-FFF2-40B4-BE49-F238E27FC236}">
              <a16:creationId xmlns:a16="http://schemas.microsoft.com/office/drawing/2014/main" id="{03211E80-24AD-46E0-A7D3-0AE75518F9E3}"/>
            </a:ext>
          </a:extLst>
        </xdr:cNvPr>
        <xdr:cNvSpPr/>
      </xdr:nvSpPr>
      <xdr:spPr>
        <a:xfrm>
          <a:off x="11623675" y="176001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a:extLst>
            <a:ext uri="{FF2B5EF4-FFF2-40B4-BE49-F238E27FC236}">
              <a16:creationId xmlns:a16="http://schemas.microsoft.com/office/drawing/2014/main" id="{AA234386-EE9B-42EC-97EC-0DE108CEA3B7}"/>
            </a:ext>
          </a:extLst>
        </xdr:cNvPr>
        <xdr:cNvSpPr/>
      </xdr:nvSpPr>
      <xdr:spPr>
        <a:xfrm>
          <a:off x="10848975"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ACDE60A6-6786-41B9-90B6-378809F23D09}"/>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D49C416-FDFB-41A4-AAB4-8062C3980A7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E542119A-99C1-45F1-8D5A-0D787CC059D6}"/>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8C1F180-1A79-4D1C-A284-684F2712172E}"/>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A3D9D5F4-CBF9-40DD-9CE2-50E6388D172C}"/>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xdr:rowOff>
    </xdr:from>
    <xdr:to>
      <xdr:col>85</xdr:col>
      <xdr:colOff>177800</xdr:colOff>
      <xdr:row>103</xdr:row>
      <xdr:rowOff>117856</xdr:rowOff>
    </xdr:to>
    <xdr:sp macro="" textlink="">
      <xdr:nvSpPr>
        <xdr:cNvPr id="669" name="楕円 668">
          <a:extLst>
            <a:ext uri="{FF2B5EF4-FFF2-40B4-BE49-F238E27FC236}">
              <a16:creationId xmlns:a16="http://schemas.microsoft.com/office/drawing/2014/main" id="{059E74C3-23E0-4EE8-AB6B-B6BD6608C61A}"/>
            </a:ext>
          </a:extLst>
        </xdr:cNvPr>
        <xdr:cNvSpPr/>
      </xdr:nvSpPr>
      <xdr:spPr>
        <a:xfrm>
          <a:off x="13839825" y="17675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166133</xdr:rowOff>
    </xdr:from>
    <xdr:ext cx="405111" cy="259045"/>
    <xdr:sp macro="" textlink="">
      <xdr:nvSpPr>
        <xdr:cNvPr id="670" name="【公民館】&#10;有形固定資産減価償却率該当値テキスト">
          <a:extLst>
            <a:ext uri="{FF2B5EF4-FFF2-40B4-BE49-F238E27FC236}">
              <a16:creationId xmlns:a16="http://schemas.microsoft.com/office/drawing/2014/main" id="{912CAB59-70AB-4621-9AF4-CAB24CB00A6C}"/>
            </a:ext>
          </a:extLst>
        </xdr:cNvPr>
        <xdr:cNvSpPr txBox="1"/>
      </xdr:nvSpPr>
      <xdr:spPr>
        <a:xfrm>
          <a:off x="13928725"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125985</xdr:rowOff>
    </xdr:from>
    <xdr:to>
      <xdr:col>81</xdr:col>
      <xdr:colOff>101600</xdr:colOff>
      <xdr:row>103</xdr:row>
      <xdr:rowOff>56135</xdr:rowOff>
    </xdr:to>
    <xdr:sp macro="" textlink="">
      <xdr:nvSpPr>
        <xdr:cNvPr id="671" name="楕円 670">
          <a:extLst>
            <a:ext uri="{FF2B5EF4-FFF2-40B4-BE49-F238E27FC236}">
              <a16:creationId xmlns:a16="http://schemas.microsoft.com/office/drawing/2014/main" id="{FA23CC71-69AF-47EF-996B-13C0B6AB292F}"/>
            </a:ext>
          </a:extLst>
        </xdr:cNvPr>
        <xdr:cNvSpPr/>
      </xdr:nvSpPr>
      <xdr:spPr>
        <a:xfrm>
          <a:off x="13115925"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5335</xdr:rowOff>
    </xdr:from>
    <xdr:to>
      <xdr:col>85</xdr:col>
      <xdr:colOff>127000</xdr:colOff>
      <xdr:row>103</xdr:row>
      <xdr:rowOff>67056</xdr:rowOff>
    </xdr:to>
    <xdr:cxnSp macro="">
      <xdr:nvCxnSpPr>
        <xdr:cNvPr id="672" name="直線コネクタ 671">
          <a:extLst>
            <a:ext uri="{FF2B5EF4-FFF2-40B4-BE49-F238E27FC236}">
              <a16:creationId xmlns:a16="http://schemas.microsoft.com/office/drawing/2014/main" id="{2E616DDF-D410-4DD8-A93E-1A7C347C1B1D}"/>
            </a:ext>
          </a:extLst>
        </xdr:cNvPr>
        <xdr:cNvCxnSpPr/>
      </xdr:nvCxnSpPr>
      <xdr:spPr>
        <a:xfrm>
          <a:off x="13166725" y="17664685"/>
          <a:ext cx="7239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673" name="楕円 672">
          <a:extLst>
            <a:ext uri="{FF2B5EF4-FFF2-40B4-BE49-F238E27FC236}">
              <a16:creationId xmlns:a16="http://schemas.microsoft.com/office/drawing/2014/main" id="{9EF9B0FF-EFBB-4B3C-A587-E6FDF7674CE4}"/>
            </a:ext>
          </a:extLst>
        </xdr:cNvPr>
        <xdr:cNvSpPr/>
      </xdr:nvSpPr>
      <xdr:spPr>
        <a:xfrm>
          <a:off x="123698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103</xdr:row>
      <xdr:rowOff>5335</xdr:rowOff>
    </xdr:to>
    <xdr:cxnSp macro="">
      <xdr:nvCxnSpPr>
        <xdr:cNvPr id="674" name="直線コネクタ 673">
          <a:extLst>
            <a:ext uri="{FF2B5EF4-FFF2-40B4-BE49-F238E27FC236}">
              <a16:creationId xmlns:a16="http://schemas.microsoft.com/office/drawing/2014/main" id="{03BAF1EB-DB2C-40DD-811D-0A8BA79C13FC}"/>
            </a:ext>
          </a:extLst>
        </xdr:cNvPr>
        <xdr:cNvCxnSpPr/>
      </xdr:nvCxnSpPr>
      <xdr:spPr>
        <a:xfrm>
          <a:off x="12420600" y="17602963"/>
          <a:ext cx="74612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675" name="楕円 674">
          <a:extLst>
            <a:ext uri="{FF2B5EF4-FFF2-40B4-BE49-F238E27FC236}">
              <a16:creationId xmlns:a16="http://schemas.microsoft.com/office/drawing/2014/main" id="{882A356D-EDA0-45F0-9595-20CCDE576EE2}"/>
            </a:ext>
          </a:extLst>
        </xdr:cNvPr>
        <xdr:cNvSpPr/>
      </xdr:nvSpPr>
      <xdr:spPr>
        <a:xfrm>
          <a:off x="11623675" y="17490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115063</xdr:rowOff>
    </xdr:to>
    <xdr:cxnSp macro="">
      <xdr:nvCxnSpPr>
        <xdr:cNvPr id="676" name="直線コネクタ 675">
          <a:extLst>
            <a:ext uri="{FF2B5EF4-FFF2-40B4-BE49-F238E27FC236}">
              <a16:creationId xmlns:a16="http://schemas.microsoft.com/office/drawing/2014/main" id="{9A6F8AAC-8014-46E0-BBE3-5BB3CE03FD55}"/>
            </a:ext>
          </a:extLst>
        </xdr:cNvPr>
        <xdr:cNvCxnSpPr/>
      </xdr:nvCxnSpPr>
      <xdr:spPr>
        <a:xfrm>
          <a:off x="11655425" y="17541239"/>
          <a:ext cx="765175"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112268</xdr:rowOff>
    </xdr:from>
    <xdr:to>
      <xdr:col>67</xdr:col>
      <xdr:colOff>101600</xdr:colOff>
      <xdr:row>102</xdr:row>
      <xdr:rowOff>42418</xdr:rowOff>
    </xdr:to>
    <xdr:sp macro="" textlink="">
      <xdr:nvSpPr>
        <xdr:cNvPr id="677" name="楕円 676">
          <a:extLst>
            <a:ext uri="{FF2B5EF4-FFF2-40B4-BE49-F238E27FC236}">
              <a16:creationId xmlns:a16="http://schemas.microsoft.com/office/drawing/2014/main" id="{F28486D1-95E9-4D18-9F7F-33B2F467C6F7}"/>
            </a:ext>
          </a:extLst>
        </xdr:cNvPr>
        <xdr:cNvSpPr/>
      </xdr:nvSpPr>
      <xdr:spPr>
        <a:xfrm>
          <a:off x="10848975"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163068</xdr:rowOff>
    </xdr:from>
    <xdr:to>
      <xdr:col>71</xdr:col>
      <xdr:colOff>177800</xdr:colOff>
      <xdr:row>102</xdr:row>
      <xdr:rowOff>53339</xdr:rowOff>
    </xdr:to>
    <xdr:cxnSp macro="">
      <xdr:nvCxnSpPr>
        <xdr:cNvPr id="678" name="直線コネクタ 677">
          <a:extLst>
            <a:ext uri="{FF2B5EF4-FFF2-40B4-BE49-F238E27FC236}">
              <a16:creationId xmlns:a16="http://schemas.microsoft.com/office/drawing/2014/main" id="{2B067D20-62C7-4957-8654-E1CA59F98F90}"/>
            </a:ext>
          </a:extLst>
        </xdr:cNvPr>
        <xdr:cNvCxnSpPr/>
      </xdr:nvCxnSpPr>
      <xdr:spPr>
        <a:xfrm>
          <a:off x="10899775" y="17479518"/>
          <a:ext cx="75565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79" name="n_1aveValue【公民館】&#10;有形固定資産減価償却率">
          <a:extLst>
            <a:ext uri="{FF2B5EF4-FFF2-40B4-BE49-F238E27FC236}">
              <a16:creationId xmlns:a16="http://schemas.microsoft.com/office/drawing/2014/main" id="{12BAAF91-9075-4378-AF96-F2F83AEF5B53}"/>
            </a:ext>
          </a:extLst>
        </xdr:cNvPr>
        <xdr:cNvSpPr txBox="1"/>
      </xdr:nvSpPr>
      <xdr:spPr>
        <a:xfrm>
          <a:off x="12980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a:extLst>
            <a:ext uri="{FF2B5EF4-FFF2-40B4-BE49-F238E27FC236}">
              <a16:creationId xmlns:a16="http://schemas.microsoft.com/office/drawing/2014/main" id="{29D63471-7966-4356-9649-87E074218160}"/>
            </a:ext>
          </a:extLst>
        </xdr:cNvPr>
        <xdr:cNvSpPr txBox="1"/>
      </xdr:nvSpPr>
      <xdr:spPr>
        <a:xfrm>
          <a:off x="12246619"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1" name="n_3aveValue【公民館】&#10;有形固定資産減価償却率">
          <a:extLst>
            <a:ext uri="{FF2B5EF4-FFF2-40B4-BE49-F238E27FC236}">
              <a16:creationId xmlns:a16="http://schemas.microsoft.com/office/drawing/2014/main" id="{30DEA645-340A-45A0-8E70-3E726F809F88}"/>
            </a:ext>
          </a:extLst>
        </xdr:cNvPr>
        <xdr:cNvSpPr txBox="1"/>
      </xdr:nvSpPr>
      <xdr:spPr>
        <a:xfrm>
          <a:off x="1150049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82" name="n_4aveValue【公民館】&#10;有形固定資産減価償却率">
          <a:extLst>
            <a:ext uri="{FF2B5EF4-FFF2-40B4-BE49-F238E27FC236}">
              <a16:creationId xmlns:a16="http://schemas.microsoft.com/office/drawing/2014/main" id="{44542007-6708-4CE0-B22A-6249874D616A}"/>
            </a:ext>
          </a:extLst>
        </xdr:cNvPr>
        <xdr:cNvSpPr txBox="1"/>
      </xdr:nvSpPr>
      <xdr:spPr>
        <a:xfrm>
          <a:off x="1072579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72662</xdr:rowOff>
    </xdr:from>
    <xdr:ext cx="405111" cy="259045"/>
    <xdr:sp macro="" textlink="">
      <xdr:nvSpPr>
        <xdr:cNvPr id="683" name="n_1mainValue【公民館】&#10;有形固定資産減価償却率">
          <a:extLst>
            <a:ext uri="{FF2B5EF4-FFF2-40B4-BE49-F238E27FC236}">
              <a16:creationId xmlns:a16="http://schemas.microsoft.com/office/drawing/2014/main" id="{956A94DB-3F1A-45B3-BD14-D784B831D3A1}"/>
            </a:ext>
          </a:extLst>
        </xdr:cNvPr>
        <xdr:cNvSpPr txBox="1"/>
      </xdr:nvSpPr>
      <xdr:spPr>
        <a:xfrm>
          <a:off x="129800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684" name="n_2mainValue【公民館】&#10;有形固定資産減価償却率">
          <a:extLst>
            <a:ext uri="{FF2B5EF4-FFF2-40B4-BE49-F238E27FC236}">
              <a16:creationId xmlns:a16="http://schemas.microsoft.com/office/drawing/2014/main" id="{0F97F853-CE0A-4189-A83D-AAB57BE7D43B}"/>
            </a:ext>
          </a:extLst>
        </xdr:cNvPr>
        <xdr:cNvSpPr txBox="1"/>
      </xdr:nvSpPr>
      <xdr:spPr>
        <a:xfrm>
          <a:off x="12246619"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685" name="n_3mainValue【公民館】&#10;有形固定資産減価償却率">
          <a:extLst>
            <a:ext uri="{FF2B5EF4-FFF2-40B4-BE49-F238E27FC236}">
              <a16:creationId xmlns:a16="http://schemas.microsoft.com/office/drawing/2014/main" id="{7CF882C7-CCE0-4AA0-A309-E31000BE1F3F}"/>
            </a:ext>
          </a:extLst>
        </xdr:cNvPr>
        <xdr:cNvSpPr txBox="1"/>
      </xdr:nvSpPr>
      <xdr:spPr>
        <a:xfrm>
          <a:off x="1150049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58945</xdr:rowOff>
    </xdr:from>
    <xdr:ext cx="405111" cy="259045"/>
    <xdr:sp macro="" textlink="">
      <xdr:nvSpPr>
        <xdr:cNvPr id="686" name="n_4mainValue【公民館】&#10;有形固定資産減価償却率">
          <a:extLst>
            <a:ext uri="{FF2B5EF4-FFF2-40B4-BE49-F238E27FC236}">
              <a16:creationId xmlns:a16="http://schemas.microsoft.com/office/drawing/2014/main" id="{3058728E-8DAB-4894-8170-3D58A1C28BBB}"/>
            </a:ext>
          </a:extLst>
        </xdr:cNvPr>
        <xdr:cNvSpPr txBox="1"/>
      </xdr:nvSpPr>
      <xdr:spPr>
        <a:xfrm>
          <a:off x="10725794" y="172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8739AF91-1B88-484D-845D-6C6AE6F4D273}"/>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D2DA3199-F06C-4B70-AE85-04B7F6F9BE7B}"/>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A0562C13-1E42-42CA-A1DF-F5D61091FADB}"/>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665024AC-E1C8-4280-A677-CAF953462029}"/>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9E4DD63D-B5A2-4F2D-ACB9-3B4AC3F70B18}"/>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2158280B-A020-4364-9BEE-70857164FCA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6B674821-9201-4A63-B124-210E9534A12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B9B3AF12-5B12-4AD8-A308-DF67FB0540AC}"/>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AF494326-2269-476A-AC3B-4B13CA08EA0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45AAC60C-4F1C-4C61-A122-C274F367B527}"/>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7DEFD845-E682-4146-A859-EB2F27ADE19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3D8D8E1C-668E-4B95-A716-F20B606A10E3}"/>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84D84A80-51C2-4543-BDCE-F71F34FE5A65}"/>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F2323344-5A11-489E-8E06-15C0935A3C4D}"/>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55FCC1AE-F90B-4190-97D4-D92D2DE5A7D9}"/>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00EDCE60-4372-4E59-A1AD-E4320BAFB015}"/>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91CA7A08-435C-45FD-9ED7-DE4DA4289A46}"/>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D1854014-5F43-4114-AD93-8EA08FEFB803}"/>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4E0A7347-599E-40E9-8059-AD1CF3748E8D}"/>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E54A5C23-000C-4CBD-96D3-70C15BEC837A}"/>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258AE166-24EC-4778-90DB-0F682B284E98}"/>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67BD52BD-311E-481C-A3D8-D079FD0560BE}"/>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4922F4C-9E9B-4390-91C7-B09AD10B8219}"/>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8F23F671-4C16-48A8-BB99-0A6E3E806A9B}"/>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2C6B9138-70A4-454F-942E-DF3AB43FA5A2}"/>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a:extLst>
            <a:ext uri="{FF2B5EF4-FFF2-40B4-BE49-F238E27FC236}">
              <a16:creationId xmlns:a16="http://schemas.microsoft.com/office/drawing/2014/main" id="{C7780541-0088-4AA7-84CF-B2A91A07ADB2}"/>
            </a:ext>
          </a:extLst>
        </xdr:cNvPr>
        <xdr:cNvCxnSpPr/>
      </xdr:nvCxnSpPr>
      <xdr:spPr>
        <a:xfrm flipV="1">
          <a:off x="188461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a:extLst>
            <a:ext uri="{FF2B5EF4-FFF2-40B4-BE49-F238E27FC236}">
              <a16:creationId xmlns:a16="http://schemas.microsoft.com/office/drawing/2014/main" id="{AE9CA4AB-E134-4DA1-AF3F-E7AF19F73914}"/>
            </a:ext>
          </a:extLst>
        </xdr:cNvPr>
        <xdr:cNvSpPr txBox="1"/>
      </xdr:nvSpPr>
      <xdr:spPr>
        <a:xfrm>
          <a:off x="188849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a:extLst>
            <a:ext uri="{FF2B5EF4-FFF2-40B4-BE49-F238E27FC236}">
              <a16:creationId xmlns:a16="http://schemas.microsoft.com/office/drawing/2014/main" id="{61871320-C5AD-4657-A881-48E1A06EF784}"/>
            </a:ext>
          </a:extLst>
        </xdr:cNvPr>
        <xdr:cNvCxnSpPr/>
      </xdr:nvCxnSpPr>
      <xdr:spPr>
        <a:xfrm>
          <a:off x="18786475" y="18651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a:extLst>
            <a:ext uri="{FF2B5EF4-FFF2-40B4-BE49-F238E27FC236}">
              <a16:creationId xmlns:a16="http://schemas.microsoft.com/office/drawing/2014/main" id="{63E12F7B-946B-4391-8AE8-A16A9404A614}"/>
            </a:ext>
          </a:extLst>
        </xdr:cNvPr>
        <xdr:cNvSpPr txBox="1"/>
      </xdr:nvSpPr>
      <xdr:spPr>
        <a:xfrm>
          <a:off x="188849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a:extLst>
            <a:ext uri="{FF2B5EF4-FFF2-40B4-BE49-F238E27FC236}">
              <a16:creationId xmlns:a16="http://schemas.microsoft.com/office/drawing/2014/main" id="{AECC0555-BC85-4750-805D-1B79397F363F}"/>
            </a:ext>
          </a:extLst>
        </xdr:cNvPr>
        <xdr:cNvCxnSpPr/>
      </xdr:nvCxnSpPr>
      <xdr:spPr>
        <a:xfrm>
          <a:off x="18786475" y="17057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17" name="【公民館】&#10;一人当たり面積平均値テキスト">
          <a:extLst>
            <a:ext uri="{FF2B5EF4-FFF2-40B4-BE49-F238E27FC236}">
              <a16:creationId xmlns:a16="http://schemas.microsoft.com/office/drawing/2014/main" id="{856125AE-2ED3-41CD-83BB-E7E5D0CD78BD}"/>
            </a:ext>
          </a:extLst>
        </xdr:cNvPr>
        <xdr:cNvSpPr txBox="1"/>
      </xdr:nvSpPr>
      <xdr:spPr>
        <a:xfrm>
          <a:off x="188849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a:extLst>
            <a:ext uri="{FF2B5EF4-FFF2-40B4-BE49-F238E27FC236}">
              <a16:creationId xmlns:a16="http://schemas.microsoft.com/office/drawing/2014/main" id="{F5EBC82C-D052-4E28-BD6E-5407C1E35928}"/>
            </a:ext>
          </a:extLst>
        </xdr:cNvPr>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a:extLst>
            <a:ext uri="{FF2B5EF4-FFF2-40B4-BE49-F238E27FC236}">
              <a16:creationId xmlns:a16="http://schemas.microsoft.com/office/drawing/2014/main" id="{9FE8A1AC-CFB0-4274-9482-776F7C88387A}"/>
            </a:ext>
          </a:extLst>
        </xdr:cNvPr>
        <xdr:cNvSpPr/>
      </xdr:nvSpPr>
      <xdr:spPr>
        <a:xfrm>
          <a:off x="18100675" y="18061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a:extLst>
            <a:ext uri="{FF2B5EF4-FFF2-40B4-BE49-F238E27FC236}">
              <a16:creationId xmlns:a16="http://schemas.microsoft.com/office/drawing/2014/main" id="{369E588A-7776-4BE4-9220-EE37A36BBD46}"/>
            </a:ext>
          </a:extLst>
        </xdr:cNvPr>
        <xdr:cNvSpPr/>
      </xdr:nvSpPr>
      <xdr:spPr>
        <a:xfrm>
          <a:off x="17325975"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a:extLst>
            <a:ext uri="{FF2B5EF4-FFF2-40B4-BE49-F238E27FC236}">
              <a16:creationId xmlns:a16="http://schemas.microsoft.com/office/drawing/2014/main" id="{17E530B5-0B5D-461B-A3AE-DF842148BA66}"/>
            </a:ext>
          </a:extLst>
        </xdr:cNvPr>
        <xdr:cNvSpPr/>
      </xdr:nvSpPr>
      <xdr:spPr>
        <a:xfrm>
          <a:off x="1657985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a:extLst>
            <a:ext uri="{FF2B5EF4-FFF2-40B4-BE49-F238E27FC236}">
              <a16:creationId xmlns:a16="http://schemas.microsoft.com/office/drawing/2014/main" id="{DA6FA88C-F109-4798-998B-FD0450DD6203}"/>
            </a:ext>
          </a:extLst>
        </xdr:cNvPr>
        <xdr:cNvSpPr/>
      </xdr:nvSpPr>
      <xdr:spPr>
        <a:xfrm>
          <a:off x="15833725" y="1799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EA994AF8-C3B0-4108-85FA-73F8E92F088D}"/>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28752394-A082-415E-92C7-1A6C3A920231}"/>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FF8F3C95-70C1-4395-952C-2D99E5CC6F61}"/>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3B5C44C-9717-47F7-B279-DB817413081A}"/>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4128DD10-E036-449E-A6AC-493D950C5ED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8" name="楕円 727">
          <a:extLst>
            <a:ext uri="{FF2B5EF4-FFF2-40B4-BE49-F238E27FC236}">
              <a16:creationId xmlns:a16="http://schemas.microsoft.com/office/drawing/2014/main" id="{DB8EFD7E-9084-47EB-9B7F-633199783BA4}"/>
            </a:ext>
          </a:extLst>
        </xdr:cNvPr>
        <xdr:cNvSpPr/>
      </xdr:nvSpPr>
      <xdr:spPr>
        <a:xfrm>
          <a:off x="187960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29" name="【公民館】&#10;一人当たり面積該当値テキスト">
          <a:extLst>
            <a:ext uri="{FF2B5EF4-FFF2-40B4-BE49-F238E27FC236}">
              <a16:creationId xmlns:a16="http://schemas.microsoft.com/office/drawing/2014/main" id="{8CE67AD7-351E-42FD-BBF5-F817477D1CBA}"/>
            </a:ext>
          </a:extLst>
        </xdr:cNvPr>
        <xdr:cNvSpPr txBox="1"/>
      </xdr:nvSpPr>
      <xdr:spPr>
        <a:xfrm>
          <a:off x="188849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730" name="楕円 729">
          <a:extLst>
            <a:ext uri="{FF2B5EF4-FFF2-40B4-BE49-F238E27FC236}">
              <a16:creationId xmlns:a16="http://schemas.microsoft.com/office/drawing/2014/main" id="{C185A23B-B9E7-4F2E-9BC8-DF3CAAB7C518}"/>
            </a:ext>
          </a:extLst>
        </xdr:cNvPr>
        <xdr:cNvSpPr/>
      </xdr:nvSpPr>
      <xdr:spPr>
        <a:xfrm>
          <a:off x="18100675" y="183199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25581</xdr:rowOff>
    </xdr:to>
    <xdr:cxnSp macro="">
      <xdr:nvCxnSpPr>
        <xdr:cNvPr id="731" name="直線コネクタ 730">
          <a:extLst>
            <a:ext uri="{FF2B5EF4-FFF2-40B4-BE49-F238E27FC236}">
              <a16:creationId xmlns:a16="http://schemas.microsoft.com/office/drawing/2014/main" id="{5666E629-3E6D-4272-A051-8833B03C63CC}"/>
            </a:ext>
          </a:extLst>
        </xdr:cNvPr>
        <xdr:cNvCxnSpPr/>
      </xdr:nvCxnSpPr>
      <xdr:spPr>
        <a:xfrm flipV="1">
          <a:off x="18132425" y="18364200"/>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2" name="楕円 731">
          <a:extLst>
            <a:ext uri="{FF2B5EF4-FFF2-40B4-BE49-F238E27FC236}">
              <a16:creationId xmlns:a16="http://schemas.microsoft.com/office/drawing/2014/main" id="{98396664-6CFB-4833-8F74-F29F7064A312}"/>
            </a:ext>
          </a:extLst>
        </xdr:cNvPr>
        <xdr:cNvSpPr/>
      </xdr:nvSpPr>
      <xdr:spPr>
        <a:xfrm>
          <a:off x="17325975"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32113</xdr:rowOff>
    </xdr:to>
    <xdr:cxnSp macro="">
      <xdr:nvCxnSpPr>
        <xdr:cNvPr id="733" name="直線コネクタ 732">
          <a:extLst>
            <a:ext uri="{FF2B5EF4-FFF2-40B4-BE49-F238E27FC236}">
              <a16:creationId xmlns:a16="http://schemas.microsoft.com/office/drawing/2014/main" id="{765CB340-A220-46B4-A1F9-B308589DCFCD}"/>
            </a:ext>
          </a:extLst>
        </xdr:cNvPr>
        <xdr:cNvCxnSpPr/>
      </xdr:nvCxnSpPr>
      <xdr:spPr>
        <a:xfrm flipV="1">
          <a:off x="17376775" y="18370731"/>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734" name="楕円 733">
          <a:extLst>
            <a:ext uri="{FF2B5EF4-FFF2-40B4-BE49-F238E27FC236}">
              <a16:creationId xmlns:a16="http://schemas.microsoft.com/office/drawing/2014/main" id="{24AE35D3-0F9D-47AD-9254-217863C67FDB}"/>
            </a:ext>
          </a:extLst>
        </xdr:cNvPr>
        <xdr:cNvSpPr/>
      </xdr:nvSpPr>
      <xdr:spPr>
        <a:xfrm>
          <a:off x="1657985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35379</xdr:rowOff>
    </xdr:to>
    <xdr:cxnSp macro="">
      <xdr:nvCxnSpPr>
        <xdr:cNvPr id="735" name="直線コネクタ 734">
          <a:extLst>
            <a:ext uri="{FF2B5EF4-FFF2-40B4-BE49-F238E27FC236}">
              <a16:creationId xmlns:a16="http://schemas.microsoft.com/office/drawing/2014/main" id="{74C2429B-0D97-40FD-8F7D-983D151D108A}"/>
            </a:ext>
          </a:extLst>
        </xdr:cNvPr>
        <xdr:cNvCxnSpPr/>
      </xdr:nvCxnSpPr>
      <xdr:spPr>
        <a:xfrm flipV="1">
          <a:off x="16630650" y="18377263"/>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36" name="楕円 735">
          <a:extLst>
            <a:ext uri="{FF2B5EF4-FFF2-40B4-BE49-F238E27FC236}">
              <a16:creationId xmlns:a16="http://schemas.microsoft.com/office/drawing/2014/main" id="{F8121214-EAC7-4C29-80D7-2B34C1D72B15}"/>
            </a:ext>
          </a:extLst>
        </xdr:cNvPr>
        <xdr:cNvSpPr/>
      </xdr:nvSpPr>
      <xdr:spPr>
        <a:xfrm>
          <a:off x="15833725"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35379</xdr:rowOff>
    </xdr:from>
    <xdr:to>
      <xdr:col>102</xdr:col>
      <xdr:colOff>114300</xdr:colOff>
      <xdr:row>107</xdr:row>
      <xdr:rowOff>41911</xdr:rowOff>
    </xdr:to>
    <xdr:cxnSp macro="">
      <xdr:nvCxnSpPr>
        <xdr:cNvPr id="737" name="直線コネクタ 736">
          <a:extLst>
            <a:ext uri="{FF2B5EF4-FFF2-40B4-BE49-F238E27FC236}">
              <a16:creationId xmlns:a16="http://schemas.microsoft.com/office/drawing/2014/main" id="{38822555-7173-4FB3-9F54-A7E2E01D74A5}"/>
            </a:ext>
          </a:extLst>
        </xdr:cNvPr>
        <xdr:cNvCxnSpPr/>
      </xdr:nvCxnSpPr>
      <xdr:spPr>
        <a:xfrm flipV="1">
          <a:off x="15865475" y="18380529"/>
          <a:ext cx="7651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38" name="n_1aveValue【公民館】&#10;一人当たり面積">
          <a:extLst>
            <a:ext uri="{FF2B5EF4-FFF2-40B4-BE49-F238E27FC236}">
              <a16:creationId xmlns:a16="http://schemas.microsoft.com/office/drawing/2014/main" id="{E0EEC2C8-9BF4-47A0-AAF4-29F9F100E0CD}"/>
            </a:ext>
          </a:extLst>
        </xdr:cNvPr>
        <xdr:cNvSpPr txBox="1"/>
      </xdr:nvSpPr>
      <xdr:spPr>
        <a:xfrm>
          <a:off x="1793247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a:extLst>
            <a:ext uri="{FF2B5EF4-FFF2-40B4-BE49-F238E27FC236}">
              <a16:creationId xmlns:a16="http://schemas.microsoft.com/office/drawing/2014/main" id="{DEA672CB-DB74-4228-ACA2-F504C9BCDC87}"/>
            </a:ext>
          </a:extLst>
        </xdr:cNvPr>
        <xdr:cNvSpPr txBox="1"/>
      </xdr:nvSpPr>
      <xdr:spPr>
        <a:xfrm>
          <a:off x="1717047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40" name="n_3aveValue【公民館】&#10;一人当たり面積">
          <a:extLst>
            <a:ext uri="{FF2B5EF4-FFF2-40B4-BE49-F238E27FC236}">
              <a16:creationId xmlns:a16="http://schemas.microsoft.com/office/drawing/2014/main" id="{BD8566EF-7375-413F-BB60-D77C144D8874}"/>
            </a:ext>
          </a:extLst>
        </xdr:cNvPr>
        <xdr:cNvSpPr txBox="1"/>
      </xdr:nvSpPr>
      <xdr:spPr>
        <a:xfrm>
          <a:off x="16424352"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1" name="n_4aveValue【公民館】&#10;一人当たり面積">
          <a:extLst>
            <a:ext uri="{FF2B5EF4-FFF2-40B4-BE49-F238E27FC236}">
              <a16:creationId xmlns:a16="http://schemas.microsoft.com/office/drawing/2014/main" id="{4277DE92-C2EA-4536-AB2E-6DAC964D492A}"/>
            </a:ext>
          </a:extLst>
        </xdr:cNvPr>
        <xdr:cNvSpPr txBox="1"/>
      </xdr:nvSpPr>
      <xdr:spPr>
        <a:xfrm>
          <a:off x="156782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742" name="n_1mainValue【公民館】&#10;一人当たり面積">
          <a:extLst>
            <a:ext uri="{FF2B5EF4-FFF2-40B4-BE49-F238E27FC236}">
              <a16:creationId xmlns:a16="http://schemas.microsoft.com/office/drawing/2014/main" id="{EC11BFC4-1643-427B-9DC8-C6D9A32697C0}"/>
            </a:ext>
          </a:extLst>
        </xdr:cNvPr>
        <xdr:cNvSpPr txBox="1"/>
      </xdr:nvSpPr>
      <xdr:spPr>
        <a:xfrm>
          <a:off x="1793247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43" name="n_2mainValue【公民館】&#10;一人当たり面積">
          <a:extLst>
            <a:ext uri="{FF2B5EF4-FFF2-40B4-BE49-F238E27FC236}">
              <a16:creationId xmlns:a16="http://schemas.microsoft.com/office/drawing/2014/main" id="{91E1B26E-69EF-495D-A3DC-AFF4C85FFBC5}"/>
            </a:ext>
          </a:extLst>
        </xdr:cNvPr>
        <xdr:cNvSpPr txBox="1"/>
      </xdr:nvSpPr>
      <xdr:spPr>
        <a:xfrm>
          <a:off x="1717047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744" name="n_3mainValue【公民館】&#10;一人当たり面積">
          <a:extLst>
            <a:ext uri="{FF2B5EF4-FFF2-40B4-BE49-F238E27FC236}">
              <a16:creationId xmlns:a16="http://schemas.microsoft.com/office/drawing/2014/main" id="{25C00C53-A724-47EE-93F6-90E6B38C49AF}"/>
            </a:ext>
          </a:extLst>
        </xdr:cNvPr>
        <xdr:cNvSpPr txBox="1"/>
      </xdr:nvSpPr>
      <xdr:spPr>
        <a:xfrm>
          <a:off x="16424352"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45" name="n_4mainValue【公民館】&#10;一人当たり面積">
          <a:extLst>
            <a:ext uri="{FF2B5EF4-FFF2-40B4-BE49-F238E27FC236}">
              <a16:creationId xmlns:a16="http://schemas.microsoft.com/office/drawing/2014/main" id="{2E7AE469-9098-416F-B404-B3D146A06348}"/>
            </a:ext>
          </a:extLst>
        </xdr:cNvPr>
        <xdr:cNvSpPr txBox="1"/>
      </xdr:nvSpPr>
      <xdr:spPr>
        <a:xfrm>
          <a:off x="156782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AE45C1E1-1CF4-4496-BC77-A8356B4E6EED}"/>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7B2A4FC7-AEF7-4B3F-B237-F14ABB892071}"/>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AEFE1D96-1333-4C78-B2C3-0ADA66ED65B1}"/>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は、類似団体平均と比較して減価償却率が特に高くなっている。これは、所有する町道が多いため、損傷が著しくなってから補修を行う「事後保全型」の維持管理を行っており、長寿命化対策が進んでいないことが主な要因である。橋りょうは、平成２６年３月に策定した「美郷町橋梁長寿命化修繕計画」により点検や修繕に取り組んだものの、昭和６０年以前に建築された橋りょうが多いため、類似団体平均より減価償却率が高くなっている。公営住宅は、昭和５０～６０年代に建設された住宅が多いため、類似団体平均と比較して減価償却率が高くなっている。学校施設は、平成２１年６月に策定した「美郷町学校再編計画」により、再編による施設改修に取り組んだものの、昭和５０年代に建築された施設が多いため、類似団体平均より減価償却率が高くなっている。認定こども園は、平成２４年度にわくわく園を移転新築したため、類似団体平均と比較して減価償却率が低くなっている。公民館は、平成８年度に公民館を新築し、それ以外は廃止したため、類似団体平均と比較して減価償却率はほぼ同じとなっている。</a:t>
          </a:r>
        </a:p>
        <a:p>
          <a:r>
            <a:rPr kumimoji="1" lang="ja-JP" altLang="en-US" sz="1200">
              <a:latin typeface="ＭＳ Ｐゴシック" panose="020B0600070205080204" pitchFamily="50" charset="-128"/>
              <a:ea typeface="ＭＳ Ｐゴシック" panose="020B0600070205080204" pitchFamily="50" charset="-128"/>
            </a:rPr>
            <a:t>　今後について、橋りょうは平成２９年３月に策定した個別実施計画により、予防保全型の維持管理を行っていく。その他の施設については、令和元年５月に策定した「美郷町公共施設等総合管理計画」及び「美郷町公共施設等最適化実施計画」に基づく個別実施計画により、計画的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3A3BF9-32ED-4AC6-BBA0-BD9AF8F82EBF}"/>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8A1B35-442E-42B7-878E-4DB485C84DB4}"/>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9826B6-9529-4C88-8F18-8877118C97BB}"/>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805546-0754-44C9-BD08-4973C02846D6}"/>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08A053-DE21-481B-B4CD-24FBC0E9F994}"/>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8F62A6-CF82-4A56-9D57-5930223E8D4D}"/>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40065C-E4F4-4095-8E8A-C270E0E07BCE}"/>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C03A42-105A-4C52-9DA9-17282F3BB425}"/>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CC6D65-9B84-47EE-9723-69D28163A83A}"/>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3B7363-D940-4766-945B-89EDF1DE49D4}"/>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E552C7-1E26-4869-A058-FF024D873E8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671248-7935-4648-81AA-F2ED47B96506}"/>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772BF0-9C2F-466D-B4B4-74AFA14C0B79}"/>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CCC320-F3CA-4740-BA89-DC21C89F575B}"/>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F6FA5B-660E-466F-835C-BB3E7D0814E5}"/>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D43E2D-5040-4862-97C7-14FCBD6F1AE5}"/>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0EA1B3-9E3D-4768-B858-E142D75A6B49}"/>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EAB22F-7F20-4AEB-9B7F-585DAEE373F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68400B-75E1-4A1C-89A7-75F77CEBD3D2}"/>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38BCF3-C1CC-42D4-8EA7-ADB6D554664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4C37E8-7C14-4C7D-8A72-189DD5CCAE54}"/>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6FB60D-D7AD-49CF-8FD5-776729ED4687}"/>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499B88-8672-4DD2-8FEB-69B5BA9BF554}"/>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7A9F65-F41D-41CB-8B70-CC3BE4C5A7D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2CA5DE-F7F0-46E8-85F7-1FC68B06B05A}"/>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7CE973-1D8A-40CF-B298-C17D7088D40C}"/>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6BDB5F-6EF0-4F19-8982-A20514802FE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6BCF68-65E9-4E7B-8B4C-D6A8D8C871C6}"/>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A8F046-F7DF-4BC7-963E-B2C83A7D833B}"/>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E9C88D-F576-45BF-9118-221EFA7780FE}"/>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FA08A4-B02E-4B8C-AD91-AD4FCEE362D8}"/>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DFE84F-1063-41FE-B973-75C059E69E64}"/>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438985-EBED-4453-9091-57B36DBDCCDE}"/>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CF9A5F-2EE7-47EF-8FB0-412ACD0F25C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D5EB49-63DD-4062-B5C8-5F6E1A82CA3D}"/>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167D1F-5FB5-4F24-AE22-7E415EDA4A2F}"/>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7F759A-FC10-4E35-9193-A77682C46F21}"/>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28A51C-19E2-4CB0-8482-9C3304D5C202}"/>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0A7383-67DC-4298-B25D-43764F2343E3}"/>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D0138C3-279F-48B0-AD65-82235AC7F218}"/>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A54455-18E3-45B2-8EBB-76EDB312B7B5}"/>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923CD0-A1E3-4B81-9116-AF222ED82A8C}"/>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66A85BB-CBD1-41F3-B106-75CCF8B9A79C}"/>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40496A8-B488-412D-B6E4-719D0F58FF3E}"/>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5F382D3-E6A1-437F-A175-534BDC49DAAB}"/>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213910-CC61-47B0-91AE-FC28914AF8AE}"/>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7B62E06-2757-4560-AD93-84342ED95DC2}"/>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9E082A-CB26-499D-A3FF-B4282BF0DC7B}"/>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078B1CE-028A-485E-9DAB-F022C5DB3DC4}"/>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763170-2100-44ED-8E2E-91B5ADC163BD}"/>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BEFE4C-04D2-4417-B707-AD0D24D66068}"/>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E8A3804-6442-4733-B910-089402A0A2D1}"/>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07DB11-CCFC-4A80-86C6-BB933F89C304}"/>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3CE5D19-BFCF-4A52-8EEE-6BD2E8B48804}"/>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392911D-86BA-4C43-8985-A24809541452}"/>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D8A73F-D2A7-4AD4-9E3D-680B769AA393}"/>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BF6E4EA9-625B-49AE-B256-6C2C17804807}"/>
            </a:ext>
          </a:extLst>
        </xdr:cNvPr>
        <xdr:cNvCxnSpPr/>
      </xdr:nvCxnSpPr>
      <xdr:spPr>
        <a:xfrm flipV="1">
          <a:off x="39490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CEF0B33B-DFD8-4342-B388-9AAB109CD97C}"/>
            </a:ext>
          </a:extLst>
        </xdr:cNvPr>
        <xdr:cNvSpPr txBox="1"/>
      </xdr:nvSpPr>
      <xdr:spPr>
        <a:xfrm>
          <a:off x="39878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948A5087-7B30-46BE-8695-C8419A593C93}"/>
            </a:ext>
          </a:extLst>
        </xdr:cNvPr>
        <xdr:cNvCxnSpPr/>
      </xdr:nvCxnSpPr>
      <xdr:spPr>
        <a:xfrm>
          <a:off x="3889375" y="713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79D434A2-77A5-453E-941A-5D52369C931E}"/>
            </a:ext>
          </a:extLst>
        </xdr:cNvPr>
        <xdr:cNvSpPr txBox="1"/>
      </xdr:nvSpPr>
      <xdr:spPr>
        <a:xfrm>
          <a:off x="39878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51D25C76-6FBB-4E39-8252-2E54CCAB0F10}"/>
            </a:ext>
          </a:extLst>
        </xdr:cNvPr>
        <xdr:cNvCxnSpPr/>
      </xdr:nvCxnSpPr>
      <xdr:spPr>
        <a:xfrm>
          <a:off x="3889375" y="57405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A59E592E-C94E-4A60-B292-88D8F03EA369}"/>
            </a:ext>
          </a:extLst>
        </xdr:cNvPr>
        <xdr:cNvSpPr txBox="1"/>
      </xdr:nvSpPr>
      <xdr:spPr>
        <a:xfrm>
          <a:off x="39878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2FFCA1E-1C7B-4915-B597-F876212F3497}"/>
            </a:ext>
          </a:extLst>
        </xdr:cNvPr>
        <xdr:cNvSpPr/>
      </xdr:nvSpPr>
      <xdr:spPr>
        <a:xfrm>
          <a:off x="38989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C0127A73-36D1-46C4-9932-87B8B0EA7D9B}"/>
            </a:ext>
          </a:extLst>
        </xdr:cNvPr>
        <xdr:cNvSpPr/>
      </xdr:nvSpPr>
      <xdr:spPr>
        <a:xfrm>
          <a:off x="3203575" y="643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C20C27B-0329-40F2-A358-52B8E557E7B5}"/>
            </a:ext>
          </a:extLst>
        </xdr:cNvPr>
        <xdr:cNvSpPr/>
      </xdr:nvSpPr>
      <xdr:spPr>
        <a:xfrm>
          <a:off x="2428875"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99CB2E5B-A1C4-4F36-A3EA-5D84710F0444}"/>
            </a:ext>
          </a:extLst>
        </xdr:cNvPr>
        <xdr:cNvSpPr/>
      </xdr:nvSpPr>
      <xdr:spPr>
        <a:xfrm>
          <a:off x="168275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A4129521-3B69-4422-A3C5-776268A9AACF}"/>
            </a:ext>
          </a:extLst>
        </xdr:cNvPr>
        <xdr:cNvSpPr/>
      </xdr:nvSpPr>
      <xdr:spPr>
        <a:xfrm>
          <a:off x="936625" y="63216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7D9484-E6DC-45F4-80C3-FD2F50CB4A3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C25054-32FD-4AD1-895D-3B0F99E3E6BC}"/>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7A0562-AD12-4D6E-B76B-5914FCF3F42D}"/>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330454-8B0F-424E-BD2C-CC9AD480425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83F84C-6F97-4DDA-9A31-28EB592569E1}"/>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B04A3EA9-D822-4B50-B039-A761DD7D885C}"/>
            </a:ext>
          </a:extLst>
        </xdr:cNvPr>
        <xdr:cNvSpPr/>
      </xdr:nvSpPr>
      <xdr:spPr>
        <a:xfrm>
          <a:off x="38989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E8549B86-4C59-481B-BC13-E531D6DD4A49}"/>
            </a:ext>
          </a:extLst>
        </xdr:cNvPr>
        <xdr:cNvSpPr txBox="1"/>
      </xdr:nvSpPr>
      <xdr:spPr>
        <a:xfrm>
          <a:off x="39878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381F1841-C3D0-481B-9318-22C00BB27861}"/>
            </a:ext>
          </a:extLst>
        </xdr:cNvPr>
        <xdr:cNvSpPr/>
      </xdr:nvSpPr>
      <xdr:spPr>
        <a:xfrm>
          <a:off x="3203575" y="6687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C5F60AE6-C2CE-462E-BB56-FB7B65F47C23}"/>
            </a:ext>
          </a:extLst>
        </xdr:cNvPr>
        <xdr:cNvCxnSpPr/>
      </xdr:nvCxnSpPr>
      <xdr:spPr>
        <a:xfrm>
          <a:off x="3235325" y="6738257"/>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4B826041-B3E2-48D2-A9E6-91FF3CEC2CD7}"/>
            </a:ext>
          </a:extLst>
        </xdr:cNvPr>
        <xdr:cNvSpPr/>
      </xdr:nvSpPr>
      <xdr:spPr>
        <a:xfrm>
          <a:off x="2428875"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E3BA5465-BE0A-43EF-8B91-29180B93476D}"/>
            </a:ext>
          </a:extLst>
        </xdr:cNvPr>
        <xdr:cNvCxnSpPr/>
      </xdr:nvCxnSpPr>
      <xdr:spPr>
        <a:xfrm>
          <a:off x="2479675" y="670560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6877F4F0-1CFD-4B13-A54F-C8BD882B5589}"/>
            </a:ext>
          </a:extLst>
        </xdr:cNvPr>
        <xdr:cNvSpPr/>
      </xdr:nvSpPr>
      <xdr:spPr>
        <a:xfrm>
          <a:off x="168275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8E79DB1D-D732-4972-9DCA-D6B50D6EE189}"/>
            </a:ext>
          </a:extLst>
        </xdr:cNvPr>
        <xdr:cNvCxnSpPr/>
      </xdr:nvCxnSpPr>
      <xdr:spPr>
        <a:xfrm>
          <a:off x="1733550" y="667294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1C3BAF13-8082-4BD8-A605-B2922515B0EA}"/>
            </a:ext>
          </a:extLst>
        </xdr:cNvPr>
        <xdr:cNvSpPr/>
      </xdr:nvSpPr>
      <xdr:spPr>
        <a:xfrm>
          <a:off x="936625" y="65894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75478230-581C-4FD6-896D-764E29DFE705}"/>
            </a:ext>
          </a:extLst>
        </xdr:cNvPr>
        <xdr:cNvCxnSpPr/>
      </xdr:nvCxnSpPr>
      <xdr:spPr>
        <a:xfrm>
          <a:off x="968375" y="6640285"/>
          <a:ext cx="7651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a:extLst>
            <a:ext uri="{FF2B5EF4-FFF2-40B4-BE49-F238E27FC236}">
              <a16:creationId xmlns:a16="http://schemas.microsoft.com/office/drawing/2014/main" id="{0D7F5A27-5D58-4146-92AA-8B2A3308D193}"/>
            </a:ext>
          </a:extLst>
        </xdr:cNvPr>
        <xdr:cNvSpPr txBox="1"/>
      </xdr:nvSpPr>
      <xdr:spPr>
        <a:xfrm>
          <a:off x="306769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E76CBF8D-7A87-472A-BFDE-7F332E9E6A62}"/>
            </a:ext>
          </a:extLst>
        </xdr:cNvPr>
        <xdr:cNvSpPr txBox="1"/>
      </xdr:nvSpPr>
      <xdr:spPr>
        <a:xfrm>
          <a:off x="230569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a:extLst>
            <a:ext uri="{FF2B5EF4-FFF2-40B4-BE49-F238E27FC236}">
              <a16:creationId xmlns:a16="http://schemas.microsoft.com/office/drawing/2014/main" id="{96447C9A-CF15-4181-9BA7-E86BA2F28FCC}"/>
            </a:ext>
          </a:extLst>
        </xdr:cNvPr>
        <xdr:cNvSpPr txBox="1"/>
      </xdr:nvSpPr>
      <xdr:spPr>
        <a:xfrm>
          <a:off x="1559569"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F1929508-88D7-4499-A22B-3AEDE47A9EDF}"/>
            </a:ext>
          </a:extLst>
        </xdr:cNvPr>
        <xdr:cNvSpPr txBox="1"/>
      </xdr:nvSpPr>
      <xdr:spPr>
        <a:xfrm>
          <a:off x="8134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4F61F352-7FED-480C-AF14-622DB7D23BF5}"/>
            </a:ext>
          </a:extLst>
        </xdr:cNvPr>
        <xdr:cNvSpPr txBox="1"/>
      </xdr:nvSpPr>
      <xdr:spPr>
        <a:xfrm>
          <a:off x="306769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FBB9A37E-436A-4C5E-8F97-150A8A502BCA}"/>
            </a:ext>
          </a:extLst>
        </xdr:cNvPr>
        <xdr:cNvSpPr txBox="1"/>
      </xdr:nvSpPr>
      <xdr:spPr>
        <a:xfrm>
          <a:off x="230569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62719D91-2140-4DA7-82EC-8240488857BC}"/>
            </a:ext>
          </a:extLst>
        </xdr:cNvPr>
        <xdr:cNvSpPr txBox="1"/>
      </xdr:nvSpPr>
      <xdr:spPr>
        <a:xfrm>
          <a:off x="1559569"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41B8722D-04CC-4C14-BF8D-0EDB4F119264}"/>
            </a:ext>
          </a:extLst>
        </xdr:cNvPr>
        <xdr:cNvSpPr txBox="1"/>
      </xdr:nvSpPr>
      <xdr:spPr>
        <a:xfrm>
          <a:off x="8134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584BFDA-091B-4279-889B-587161801C1E}"/>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7399683-4239-4D48-9DDE-5BADD9F8874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178F57E-1865-40A8-929A-6D24121A99B7}"/>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FE10233-12A3-4644-8F48-EB45822BB9A8}"/>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CFDF488-B52F-422F-8DD1-84AC9C999974}"/>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7187A3E-C8E7-4385-AE55-209A52CC569F}"/>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6D72C36-19B9-4FE7-BA58-8C12909D062C}"/>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48FA18-4322-4C5E-A651-E54242F5A8C1}"/>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FA7AA6E-706F-4217-A210-76881A44CFF1}"/>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76C485B-1401-4937-98D0-DA459580BDFC}"/>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23748DB-6B38-4E96-86D8-36117336F10B}"/>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BF97438-AFCE-4106-BA79-6DB06317A62C}"/>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DD032B3-87AB-4EE5-B647-66E00AA7A961}"/>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F0CEF44-D4B9-4E70-93AF-6B8DED10D38E}"/>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3CCF7E2-787F-427C-8C7B-66F79B907A55}"/>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39A04A1-961F-4F63-9C94-D5C9AB58BCBD}"/>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70950FA-F9DD-41B0-B7C6-6F976778CA35}"/>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D6CCA90-A124-4BA7-8C79-86546AAB20C9}"/>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C9B8946-7137-45D8-90C4-F898F8047139}"/>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DE52EC5-2E2F-4F11-A668-AC8905016A76}"/>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DA2AD07-AF9A-419C-A5A1-B22F5D487CCA}"/>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A7F5136-53AB-4C6E-A627-B67233340248}"/>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8D1C52F-E06C-4343-A950-C8C7D24D00A6}"/>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7765E8A6-D68C-4D75-B21E-5F10FFF093E3}"/>
            </a:ext>
          </a:extLst>
        </xdr:cNvPr>
        <xdr:cNvCxnSpPr/>
      </xdr:nvCxnSpPr>
      <xdr:spPr>
        <a:xfrm flipV="1">
          <a:off x="8905240"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CF00BC2A-0749-4BD4-A9C7-BF334447171A}"/>
            </a:ext>
          </a:extLst>
        </xdr:cNvPr>
        <xdr:cNvSpPr txBox="1"/>
      </xdr:nvSpPr>
      <xdr:spPr>
        <a:xfrm>
          <a:off x="8943975"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A0FD956D-7FEA-450A-B942-F1E7D28012F1}"/>
            </a:ext>
          </a:extLst>
        </xdr:cNvPr>
        <xdr:cNvCxnSpPr/>
      </xdr:nvCxnSpPr>
      <xdr:spPr>
        <a:xfrm>
          <a:off x="8845550"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C5ADDD72-B1A5-451E-B9A1-1179BA29ED4B}"/>
            </a:ext>
          </a:extLst>
        </xdr:cNvPr>
        <xdr:cNvSpPr txBox="1"/>
      </xdr:nvSpPr>
      <xdr:spPr>
        <a:xfrm>
          <a:off x="8943975"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7A1BE073-9790-4657-98D5-75034B26D47F}"/>
            </a:ext>
          </a:extLst>
        </xdr:cNvPr>
        <xdr:cNvCxnSpPr/>
      </xdr:nvCxnSpPr>
      <xdr:spPr>
        <a:xfrm>
          <a:off x="8845550"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5F8A69E2-5B23-48EC-906B-A8A51A8E3475}"/>
            </a:ext>
          </a:extLst>
        </xdr:cNvPr>
        <xdr:cNvSpPr txBox="1"/>
      </xdr:nvSpPr>
      <xdr:spPr>
        <a:xfrm>
          <a:off x="8943975"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3557A8B3-1BE3-48C1-AD92-A89FB4A48D88}"/>
            </a:ext>
          </a:extLst>
        </xdr:cNvPr>
        <xdr:cNvSpPr/>
      </xdr:nvSpPr>
      <xdr:spPr>
        <a:xfrm>
          <a:off x="8883650" y="669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E8FD3A22-BE20-47D0-A417-7CA0DF1B7D84}"/>
            </a:ext>
          </a:extLst>
        </xdr:cNvPr>
        <xdr:cNvSpPr/>
      </xdr:nvSpPr>
      <xdr:spPr>
        <a:xfrm>
          <a:off x="815975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A1AD2EDC-1397-48BA-8D1B-0F2C34455235}"/>
            </a:ext>
          </a:extLst>
        </xdr:cNvPr>
        <xdr:cNvSpPr/>
      </xdr:nvSpPr>
      <xdr:spPr>
        <a:xfrm>
          <a:off x="7413625" y="66776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8461DFF9-810D-4E54-936F-B4B37CBCA466}"/>
            </a:ext>
          </a:extLst>
        </xdr:cNvPr>
        <xdr:cNvSpPr/>
      </xdr:nvSpPr>
      <xdr:spPr>
        <a:xfrm>
          <a:off x="6638925"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E68EC1C7-2562-4AD9-A2B5-F676141A2DCA}"/>
            </a:ext>
          </a:extLst>
        </xdr:cNvPr>
        <xdr:cNvSpPr/>
      </xdr:nvSpPr>
      <xdr:spPr>
        <a:xfrm>
          <a:off x="58928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F26646-DDC5-4EE8-9ACB-6870CC0075AB}"/>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A7CCFB-051B-425C-87AE-B101D351C57B}"/>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A968B1-7833-490F-AD44-8FCF3EB53145}"/>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F99890C-7157-41F3-A1D5-E9601F8FD383}"/>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E94C0C-464F-4A32-A225-2D7D96629048}"/>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109220</xdr:rowOff>
    </xdr:from>
    <xdr:to>
      <xdr:col>55</xdr:col>
      <xdr:colOff>50800</xdr:colOff>
      <xdr:row>39</xdr:row>
      <xdr:rowOff>39370</xdr:rowOff>
    </xdr:to>
    <xdr:sp macro="" textlink="">
      <xdr:nvSpPr>
        <xdr:cNvPr id="131" name="楕円 130">
          <a:extLst>
            <a:ext uri="{FF2B5EF4-FFF2-40B4-BE49-F238E27FC236}">
              <a16:creationId xmlns:a16="http://schemas.microsoft.com/office/drawing/2014/main" id="{A24A571D-2ED2-4F9E-9C7C-4C2FFD40D92A}"/>
            </a:ext>
          </a:extLst>
        </xdr:cNvPr>
        <xdr:cNvSpPr/>
      </xdr:nvSpPr>
      <xdr:spPr>
        <a:xfrm>
          <a:off x="8883650" y="662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132097</xdr:rowOff>
    </xdr:from>
    <xdr:ext cx="469744" cy="259045"/>
    <xdr:sp macro="" textlink="">
      <xdr:nvSpPr>
        <xdr:cNvPr id="132" name="【図書館】&#10;一人当たり面積該当値テキスト">
          <a:extLst>
            <a:ext uri="{FF2B5EF4-FFF2-40B4-BE49-F238E27FC236}">
              <a16:creationId xmlns:a16="http://schemas.microsoft.com/office/drawing/2014/main" id="{C802E45D-5931-4B2A-BE83-CC4CCF4B029A}"/>
            </a:ext>
          </a:extLst>
        </xdr:cNvPr>
        <xdr:cNvSpPr txBox="1"/>
      </xdr:nvSpPr>
      <xdr:spPr>
        <a:xfrm>
          <a:off x="8943975"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3" name="楕円 132">
          <a:extLst>
            <a:ext uri="{FF2B5EF4-FFF2-40B4-BE49-F238E27FC236}">
              <a16:creationId xmlns:a16="http://schemas.microsoft.com/office/drawing/2014/main" id="{038B4226-325A-4326-9568-CD3E1AF17E8A}"/>
            </a:ext>
          </a:extLst>
        </xdr:cNvPr>
        <xdr:cNvSpPr/>
      </xdr:nvSpPr>
      <xdr:spPr>
        <a:xfrm>
          <a:off x="81597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38</xdr:row>
      <xdr:rowOff>167640</xdr:rowOff>
    </xdr:to>
    <xdr:cxnSp macro="">
      <xdr:nvCxnSpPr>
        <xdr:cNvPr id="134" name="直線コネクタ 133">
          <a:extLst>
            <a:ext uri="{FF2B5EF4-FFF2-40B4-BE49-F238E27FC236}">
              <a16:creationId xmlns:a16="http://schemas.microsoft.com/office/drawing/2014/main" id="{15772CE1-4DB7-4ADB-9231-0DEC508955FC}"/>
            </a:ext>
          </a:extLst>
        </xdr:cNvPr>
        <xdr:cNvCxnSpPr/>
      </xdr:nvCxnSpPr>
      <xdr:spPr>
        <a:xfrm flipV="1">
          <a:off x="8210550" y="6675120"/>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35" name="楕円 134">
          <a:extLst>
            <a:ext uri="{FF2B5EF4-FFF2-40B4-BE49-F238E27FC236}">
              <a16:creationId xmlns:a16="http://schemas.microsoft.com/office/drawing/2014/main" id="{0B074BCE-4B2C-49A7-884E-1253C03625EE}"/>
            </a:ext>
          </a:extLst>
        </xdr:cNvPr>
        <xdr:cNvSpPr/>
      </xdr:nvSpPr>
      <xdr:spPr>
        <a:xfrm>
          <a:off x="7413625" y="6639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3810</xdr:rowOff>
    </xdr:to>
    <xdr:cxnSp macro="">
      <xdr:nvCxnSpPr>
        <xdr:cNvPr id="136" name="直線コネクタ 135">
          <a:extLst>
            <a:ext uri="{FF2B5EF4-FFF2-40B4-BE49-F238E27FC236}">
              <a16:creationId xmlns:a16="http://schemas.microsoft.com/office/drawing/2014/main" id="{212AA77D-50A1-46C3-B684-936521BB37C7}"/>
            </a:ext>
          </a:extLst>
        </xdr:cNvPr>
        <xdr:cNvCxnSpPr/>
      </xdr:nvCxnSpPr>
      <xdr:spPr>
        <a:xfrm flipV="1">
          <a:off x="7445375" y="6682740"/>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132080</xdr:rowOff>
    </xdr:from>
    <xdr:to>
      <xdr:col>41</xdr:col>
      <xdr:colOff>101600</xdr:colOff>
      <xdr:row>39</xdr:row>
      <xdr:rowOff>62230</xdr:rowOff>
    </xdr:to>
    <xdr:sp macro="" textlink="">
      <xdr:nvSpPr>
        <xdr:cNvPr id="137" name="楕円 136">
          <a:extLst>
            <a:ext uri="{FF2B5EF4-FFF2-40B4-BE49-F238E27FC236}">
              <a16:creationId xmlns:a16="http://schemas.microsoft.com/office/drawing/2014/main" id="{DEBE914E-1142-4A23-9512-67D94070EEB9}"/>
            </a:ext>
          </a:extLst>
        </xdr:cNvPr>
        <xdr:cNvSpPr/>
      </xdr:nvSpPr>
      <xdr:spPr>
        <a:xfrm>
          <a:off x="6638925"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39</xdr:row>
      <xdr:rowOff>11430</xdr:rowOff>
    </xdr:to>
    <xdr:cxnSp macro="">
      <xdr:nvCxnSpPr>
        <xdr:cNvPr id="138" name="直線コネクタ 137">
          <a:extLst>
            <a:ext uri="{FF2B5EF4-FFF2-40B4-BE49-F238E27FC236}">
              <a16:creationId xmlns:a16="http://schemas.microsoft.com/office/drawing/2014/main" id="{705C5529-72CE-433D-80E0-C134EC9A5752}"/>
            </a:ext>
          </a:extLst>
        </xdr:cNvPr>
        <xdr:cNvCxnSpPr/>
      </xdr:nvCxnSpPr>
      <xdr:spPr>
        <a:xfrm flipV="1">
          <a:off x="6689725" y="669036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a:extLst>
            <a:ext uri="{FF2B5EF4-FFF2-40B4-BE49-F238E27FC236}">
              <a16:creationId xmlns:a16="http://schemas.microsoft.com/office/drawing/2014/main" id="{DA8F3795-750F-4E17-99C5-C13213AA458B}"/>
            </a:ext>
          </a:extLst>
        </xdr:cNvPr>
        <xdr:cNvSpPr/>
      </xdr:nvSpPr>
      <xdr:spPr>
        <a:xfrm>
          <a:off x="58928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11430</xdr:rowOff>
    </xdr:from>
    <xdr:to>
      <xdr:col>41</xdr:col>
      <xdr:colOff>50800</xdr:colOff>
      <xdr:row>39</xdr:row>
      <xdr:rowOff>19050</xdr:rowOff>
    </xdr:to>
    <xdr:cxnSp macro="">
      <xdr:nvCxnSpPr>
        <xdr:cNvPr id="140" name="直線コネクタ 139">
          <a:extLst>
            <a:ext uri="{FF2B5EF4-FFF2-40B4-BE49-F238E27FC236}">
              <a16:creationId xmlns:a16="http://schemas.microsoft.com/office/drawing/2014/main" id="{AB12C7BA-1A94-4FFA-AADE-7584B940AD13}"/>
            </a:ext>
          </a:extLst>
        </xdr:cNvPr>
        <xdr:cNvCxnSpPr/>
      </xdr:nvCxnSpPr>
      <xdr:spPr>
        <a:xfrm flipV="1">
          <a:off x="5943600" y="669798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a:extLst>
            <a:ext uri="{FF2B5EF4-FFF2-40B4-BE49-F238E27FC236}">
              <a16:creationId xmlns:a16="http://schemas.microsoft.com/office/drawing/2014/main" id="{5F4A4BCD-6D16-45EA-A52B-8F4EEF8CBC55}"/>
            </a:ext>
          </a:extLst>
        </xdr:cNvPr>
        <xdr:cNvSpPr txBox="1"/>
      </xdr:nvSpPr>
      <xdr:spPr>
        <a:xfrm>
          <a:off x="7991552"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a:extLst>
            <a:ext uri="{FF2B5EF4-FFF2-40B4-BE49-F238E27FC236}">
              <a16:creationId xmlns:a16="http://schemas.microsoft.com/office/drawing/2014/main" id="{AB1D6E28-DFEA-4920-B9B3-ADA71599EB11}"/>
            </a:ext>
          </a:extLst>
        </xdr:cNvPr>
        <xdr:cNvSpPr txBox="1"/>
      </xdr:nvSpPr>
      <xdr:spPr>
        <a:xfrm>
          <a:off x="72581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a:extLst>
            <a:ext uri="{FF2B5EF4-FFF2-40B4-BE49-F238E27FC236}">
              <a16:creationId xmlns:a16="http://schemas.microsoft.com/office/drawing/2014/main" id="{34E6D41E-F956-4463-A219-826EF6DA5B3A}"/>
            </a:ext>
          </a:extLst>
        </xdr:cNvPr>
        <xdr:cNvSpPr txBox="1"/>
      </xdr:nvSpPr>
      <xdr:spPr>
        <a:xfrm>
          <a:off x="6483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a:extLst>
            <a:ext uri="{FF2B5EF4-FFF2-40B4-BE49-F238E27FC236}">
              <a16:creationId xmlns:a16="http://schemas.microsoft.com/office/drawing/2014/main" id="{9FD3A3FA-52C3-4EF5-925A-75024ADE359C}"/>
            </a:ext>
          </a:extLst>
        </xdr:cNvPr>
        <xdr:cNvSpPr txBox="1"/>
      </xdr:nvSpPr>
      <xdr:spPr>
        <a:xfrm>
          <a:off x="5737302"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63517</xdr:rowOff>
    </xdr:from>
    <xdr:ext cx="469744" cy="259045"/>
    <xdr:sp macro="" textlink="">
      <xdr:nvSpPr>
        <xdr:cNvPr id="145" name="n_1mainValue【図書館】&#10;一人当たり面積">
          <a:extLst>
            <a:ext uri="{FF2B5EF4-FFF2-40B4-BE49-F238E27FC236}">
              <a16:creationId xmlns:a16="http://schemas.microsoft.com/office/drawing/2014/main" id="{19652C9F-7399-4666-B961-A8E9FC37F91B}"/>
            </a:ext>
          </a:extLst>
        </xdr:cNvPr>
        <xdr:cNvSpPr txBox="1"/>
      </xdr:nvSpPr>
      <xdr:spPr>
        <a:xfrm>
          <a:off x="7991552"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6" name="n_2mainValue【図書館】&#10;一人当たり面積">
          <a:extLst>
            <a:ext uri="{FF2B5EF4-FFF2-40B4-BE49-F238E27FC236}">
              <a16:creationId xmlns:a16="http://schemas.microsoft.com/office/drawing/2014/main" id="{BA73E46A-5761-4279-B828-BAB9447109D4}"/>
            </a:ext>
          </a:extLst>
        </xdr:cNvPr>
        <xdr:cNvSpPr txBox="1"/>
      </xdr:nvSpPr>
      <xdr:spPr>
        <a:xfrm>
          <a:off x="72581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78757</xdr:rowOff>
    </xdr:from>
    <xdr:ext cx="469744" cy="259045"/>
    <xdr:sp macro="" textlink="">
      <xdr:nvSpPr>
        <xdr:cNvPr id="147" name="n_3mainValue【図書館】&#10;一人当たり面積">
          <a:extLst>
            <a:ext uri="{FF2B5EF4-FFF2-40B4-BE49-F238E27FC236}">
              <a16:creationId xmlns:a16="http://schemas.microsoft.com/office/drawing/2014/main" id="{16ADC1D2-3F75-4C08-9511-0791DD58DE37}"/>
            </a:ext>
          </a:extLst>
        </xdr:cNvPr>
        <xdr:cNvSpPr txBox="1"/>
      </xdr:nvSpPr>
      <xdr:spPr>
        <a:xfrm>
          <a:off x="6483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48" name="n_4mainValue【図書館】&#10;一人当たり面積">
          <a:extLst>
            <a:ext uri="{FF2B5EF4-FFF2-40B4-BE49-F238E27FC236}">
              <a16:creationId xmlns:a16="http://schemas.microsoft.com/office/drawing/2014/main" id="{F0D34712-B9D0-4504-BFCA-BD7FD3052D03}"/>
            </a:ext>
          </a:extLst>
        </xdr:cNvPr>
        <xdr:cNvSpPr txBox="1"/>
      </xdr:nvSpPr>
      <xdr:spPr>
        <a:xfrm>
          <a:off x="5737302"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A225418-2D90-44AB-BEEC-5C5773B1CFE7}"/>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ED61D30-2387-4936-B10F-80BE429644C9}"/>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61C8454-2884-4B62-8214-DC4D40F31FF8}"/>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094BBDB-149E-4604-898C-D4506DC15B2B}"/>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0D8D2A-1709-4597-9C93-F5BE83459496}"/>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F0749A2-A0B9-4B28-B056-F1BFCF5AEBE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9A0C582-DCB4-424E-8A3A-76622627A852}"/>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1B2E318-1ABD-46FD-AB0F-C618C85568E9}"/>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451BCB1-B940-4F5D-95E4-5022D82134E5}"/>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B9116B1-7AB8-4459-9DDB-9E67A85094F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960775C-3A51-41F8-B4D4-99CEE6E04822}"/>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A926806-7FBC-4DC5-9B8D-9DF29F774E07}"/>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73D77D0-37F7-4AC2-81C8-CEF07F63368C}"/>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5AF7B69-5F5D-4EAB-8BD3-65B21D6E9949}"/>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F056B01-9401-48C7-A0FA-07538A55F4D9}"/>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F877325B-8076-40DD-B7FA-33C897528929}"/>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DA41AB25-E80A-4D56-BBA8-BDC14998FBD1}"/>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5FDE564-7FFA-4491-875E-3787776442E3}"/>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EDF9485-63B0-4FDC-AE41-FC821025614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ABB5BFA-1BAD-4C6E-9323-1F229E5A6AFA}"/>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96BBD34-CEB6-47A8-AE7B-C6F9A67DEF55}"/>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D6FB640-9473-44AA-82A2-DCA598390518}"/>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F367313-7A3B-4BD5-8DE5-15116A5DD28E}"/>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31B1E5A-5764-476B-A6B0-ECC8C3D93673}"/>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FBFB040B-F5E6-479F-88D3-0367A74C2208}"/>
            </a:ext>
          </a:extLst>
        </xdr:cNvPr>
        <xdr:cNvCxnSpPr/>
      </xdr:nvCxnSpPr>
      <xdr:spPr>
        <a:xfrm flipV="1">
          <a:off x="39490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AAE430DD-EEE7-4CFF-BF8B-B83F18CEAB1B}"/>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D4D4F47B-0D00-4263-B26D-EA2EA9AE9AD5}"/>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85BF25F-488D-4D8C-A5A8-138BBC9F7E14}"/>
            </a:ext>
          </a:extLst>
        </xdr:cNvPr>
        <xdr:cNvSpPr txBox="1"/>
      </xdr:nvSpPr>
      <xdr:spPr>
        <a:xfrm>
          <a:off x="39878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8C955BC2-4BCF-4BB5-860B-06A1A908983E}"/>
            </a:ext>
          </a:extLst>
        </xdr:cNvPr>
        <xdr:cNvCxnSpPr/>
      </xdr:nvCxnSpPr>
      <xdr:spPr>
        <a:xfrm>
          <a:off x="3889375" y="9759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3151F75-E812-4895-8339-F1680109423F}"/>
            </a:ext>
          </a:extLst>
        </xdr:cNvPr>
        <xdr:cNvSpPr txBox="1"/>
      </xdr:nvSpPr>
      <xdr:spPr>
        <a:xfrm>
          <a:off x="39878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20ECE913-BAB7-46F9-AB09-C01C337BDBCA}"/>
            </a:ext>
          </a:extLst>
        </xdr:cNvPr>
        <xdr:cNvSpPr/>
      </xdr:nvSpPr>
      <xdr:spPr>
        <a:xfrm>
          <a:off x="38989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EC2C9E03-B8DE-4D21-A611-E003B04034EC}"/>
            </a:ext>
          </a:extLst>
        </xdr:cNvPr>
        <xdr:cNvSpPr/>
      </xdr:nvSpPr>
      <xdr:spPr>
        <a:xfrm>
          <a:off x="3203575" y="1033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D164385C-D546-47AA-A215-D19E47B56375}"/>
            </a:ext>
          </a:extLst>
        </xdr:cNvPr>
        <xdr:cNvSpPr/>
      </xdr:nvSpPr>
      <xdr:spPr>
        <a:xfrm>
          <a:off x="242887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9D3FF844-2F9B-4CB5-B771-7BBCE3785136}"/>
            </a:ext>
          </a:extLst>
        </xdr:cNvPr>
        <xdr:cNvSpPr/>
      </xdr:nvSpPr>
      <xdr:spPr>
        <a:xfrm>
          <a:off x="168275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779D157-E496-4A98-AF4A-2DF588A73FAA}"/>
            </a:ext>
          </a:extLst>
        </xdr:cNvPr>
        <xdr:cNvSpPr/>
      </xdr:nvSpPr>
      <xdr:spPr>
        <a:xfrm>
          <a:off x="936625" y="1022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2CA88C-F298-454A-B1F0-53EAC852E221}"/>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A8190AC-8C44-48A1-BB5C-ECCD09C3A16A}"/>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F4F48C1-791C-40F4-9FE5-C4EC7B62516D}"/>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A16A784-DD9C-4CA0-87C9-10B2F1F4E9A6}"/>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7044C4D-3667-4250-91E1-3BF8ACA1BE91}"/>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9" name="楕円 188">
          <a:extLst>
            <a:ext uri="{FF2B5EF4-FFF2-40B4-BE49-F238E27FC236}">
              <a16:creationId xmlns:a16="http://schemas.microsoft.com/office/drawing/2014/main" id="{93402BD6-891F-45F0-8274-1707ADD3D9DF}"/>
            </a:ext>
          </a:extLst>
        </xdr:cNvPr>
        <xdr:cNvSpPr/>
      </xdr:nvSpPr>
      <xdr:spPr>
        <a:xfrm>
          <a:off x="38989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DF1FA622-09ED-461A-B9D4-330E27A6A498}"/>
            </a:ext>
          </a:extLst>
        </xdr:cNvPr>
        <xdr:cNvSpPr txBox="1"/>
      </xdr:nvSpPr>
      <xdr:spPr>
        <a:xfrm>
          <a:off x="39878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1" name="楕円 190">
          <a:extLst>
            <a:ext uri="{FF2B5EF4-FFF2-40B4-BE49-F238E27FC236}">
              <a16:creationId xmlns:a16="http://schemas.microsoft.com/office/drawing/2014/main" id="{92D7350C-783F-4CC5-961F-BAA0B051DD3F}"/>
            </a:ext>
          </a:extLst>
        </xdr:cNvPr>
        <xdr:cNvSpPr/>
      </xdr:nvSpPr>
      <xdr:spPr>
        <a:xfrm>
          <a:off x="3203575" y="10236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26670</xdr:rowOff>
    </xdr:to>
    <xdr:cxnSp macro="">
      <xdr:nvCxnSpPr>
        <xdr:cNvPr id="192" name="直線コネクタ 191">
          <a:extLst>
            <a:ext uri="{FF2B5EF4-FFF2-40B4-BE49-F238E27FC236}">
              <a16:creationId xmlns:a16="http://schemas.microsoft.com/office/drawing/2014/main" id="{9EB3C29C-C00E-4814-BFA6-EEAE2E6AC091}"/>
            </a:ext>
          </a:extLst>
        </xdr:cNvPr>
        <xdr:cNvCxnSpPr/>
      </xdr:nvCxnSpPr>
      <xdr:spPr>
        <a:xfrm>
          <a:off x="3235325" y="10287000"/>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3" name="楕円 192">
          <a:extLst>
            <a:ext uri="{FF2B5EF4-FFF2-40B4-BE49-F238E27FC236}">
              <a16:creationId xmlns:a16="http://schemas.microsoft.com/office/drawing/2014/main" id="{27153B09-AF0A-45B9-9362-B00C9E2390E7}"/>
            </a:ext>
          </a:extLst>
        </xdr:cNvPr>
        <xdr:cNvSpPr/>
      </xdr:nvSpPr>
      <xdr:spPr>
        <a:xfrm>
          <a:off x="2428875"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0</xdr:rowOff>
    </xdr:to>
    <xdr:cxnSp macro="">
      <xdr:nvCxnSpPr>
        <xdr:cNvPr id="194" name="直線コネクタ 193">
          <a:extLst>
            <a:ext uri="{FF2B5EF4-FFF2-40B4-BE49-F238E27FC236}">
              <a16:creationId xmlns:a16="http://schemas.microsoft.com/office/drawing/2014/main" id="{6067D306-1E1E-419E-B7A6-C0288663F75F}"/>
            </a:ext>
          </a:extLst>
        </xdr:cNvPr>
        <xdr:cNvCxnSpPr/>
      </xdr:nvCxnSpPr>
      <xdr:spPr>
        <a:xfrm>
          <a:off x="2479675" y="10262235"/>
          <a:ext cx="7556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95" name="楕円 194">
          <a:extLst>
            <a:ext uri="{FF2B5EF4-FFF2-40B4-BE49-F238E27FC236}">
              <a16:creationId xmlns:a16="http://schemas.microsoft.com/office/drawing/2014/main" id="{4059B1BD-D46E-4C9A-8F43-5F8A6DD5860E}"/>
            </a:ext>
          </a:extLst>
        </xdr:cNvPr>
        <xdr:cNvSpPr/>
      </xdr:nvSpPr>
      <xdr:spPr>
        <a:xfrm>
          <a:off x="168275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120015</xdr:rowOff>
    </xdr:from>
    <xdr:to>
      <xdr:col>15</xdr:col>
      <xdr:colOff>50800</xdr:colOff>
      <xdr:row>59</xdr:row>
      <xdr:rowOff>146685</xdr:rowOff>
    </xdr:to>
    <xdr:cxnSp macro="">
      <xdr:nvCxnSpPr>
        <xdr:cNvPr id="196" name="直線コネクタ 195">
          <a:extLst>
            <a:ext uri="{FF2B5EF4-FFF2-40B4-BE49-F238E27FC236}">
              <a16:creationId xmlns:a16="http://schemas.microsoft.com/office/drawing/2014/main" id="{359E0529-88B0-4DC6-89EC-EB87945624DC}"/>
            </a:ext>
          </a:extLst>
        </xdr:cNvPr>
        <xdr:cNvCxnSpPr/>
      </xdr:nvCxnSpPr>
      <xdr:spPr>
        <a:xfrm>
          <a:off x="1733550" y="10235565"/>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7" name="楕円 196">
          <a:extLst>
            <a:ext uri="{FF2B5EF4-FFF2-40B4-BE49-F238E27FC236}">
              <a16:creationId xmlns:a16="http://schemas.microsoft.com/office/drawing/2014/main" id="{E1C30122-7889-4AC2-988B-F5C078D31E0A}"/>
            </a:ext>
          </a:extLst>
        </xdr:cNvPr>
        <xdr:cNvSpPr/>
      </xdr:nvSpPr>
      <xdr:spPr>
        <a:xfrm>
          <a:off x="936625" y="10158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120015</xdr:rowOff>
    </xdr:to>
    <xdr:cxnSp macro="">
      <xdr:nvCxnSpPr>
        <xdr:cNvPr id="198" name="直線コネクタ 197">
          <a:extLst>
            <a:ext uri="{FF2B5EF4-FFF2-40B4-BE49-F238E27FC236}">
              <a16:creationId xmlns:a16="http://schemas.microsoft.com/office/drawing/2014/main" id="{C8EE5AB2-07BD-43B8-9B49-9E59A337F393}"/>
            </a:ext>
          </a:extLst>
        </xdr:cNvPr>
        <xdr:cNvCxnSpPr/>
      </xdr:nvCxnSpPr>
      <xdr:spPr>
        <a:xfrm>
          <a:off x="968375" y="10208895"/>
          <a:ext cx="7651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a:extLst>
            <a:ext uri="{FF2B5EF4-FFF2-40B4-BE49-F238E27FC236}">
              <a16:creationId xmlns:a16="http://schemas.microsoft.com/office/drawing/2014/main" id="{DDD8ED19-9E30-485F-9825-566A587AA6B5}"/>
            </a:ext>
          </a:extLst>
        </xdr:cNvPr>
        <xdr:cNvSpPr txBox="1"/>
      </xdr:nvSpPr>
      <xdr:spPr>
        <a:xfrm>
          <a:off x="306769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a:extLst>
            <a:ext uri="{FF2B5EF4-FFF2-40B4-BE49-F238E27FC236}">
              <a16:creationId xmlns:a16="http://schemas.microsoft.com/office/drawing/2014/main" id="{D9E87A15-3ACA-42C7-A85D-0AAD67B8703F}"/>
            </a:ext>
          </a:extLst>
        </xdr:cNvPr>
        <xdr:cNvSpPr txBox="1"/>
      </xdr:nvSpPr>
      <xdr:spPr>
        <a:xfrm>
          <a:off x="230569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a:extLst>
            <a:ext uri="{FF2B5EF4-FFF2-40B4-BE49-F238E27FC236}">
              <a16:creationId xmlns:a16="http://schemas.microsoft.com/office/drawing/2014/main" id="{CDC84D24-9084-4729-9A67-47E08495F6C7}"/>
            </a:ext>
          </a:extLst>
        </xdr:cNvPr>
        <xdr:cNvSpPr txBox="1"/>
      </xdr:nvSpPr>
      <xdr:spPr>
        <a:xfrm>
          <a:off x="1559569"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a:extLst>
            <a:ext uri="{FF2B5EF4-FFF2-40B4-BE49-F238E27FC236}">
              <a16:creationId xmlns:a16="http://schemas.microsoft.com/office/drawing/2014/main" id="{CD23D917-6B02-4C58-A0FA-C878222C1299}"/>
            </a:ext>
          </a:extLst>
        </xdr:cNvPr>
        <xdr:cNvSpPr txBox="1"/>
      </xdr:nvSpPr>
      <xdr:spPr>
        <a:xfrm>
          <a:off x="8134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3" name="n_1mainValue【体育館・プール】&#10;有形固定資産減価償却率">
          <a:extLst>
            <a:ext uri="{FF2B5EF4-FFF2-40B4-BE49-F238E27FC236}">
              <a16:creationId xmlns:a16="http://schemas.microsoft.com/office/drawing/2014/main" id="{8E71DA7B-3ABC-4BC5-A14D-3B24D1AC586D}"/>
            </a:ext>
          </a:extLst>
        </xdr:cNvPr>
        <xdr:cNvSpPr txBox="1"/>
      </xdr:nvSpPr>
      <xdr:spPr>
        <a:xfrm>
          <a:off x="306769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4" name="n_2mainValue【体育館・プール】&#10;有形固定資産減価償却率">
          <a:extLst>
            <a:ext uri="{FF2B5EF4-FFF2-40B4-BE49-F238E27FC236}">
              <a16:creationId xmlns:a16="http://schemas.microsoft.com/office/drawing/2014/main" id="{2A855F18-4231-4E5B-9932-51569F86A1FB}"/>
            </a:ext>
          </a:extLst>
        </xdr:cNvPr>
        <xdr:cNvSpPr txBox="1"/>
      </xdr:nvSpPr>
      <xdr:spPr>
        <a:xfrm>
          <a:off x="230569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205" name="n_3mainValue【体育館・プール】&#10;有形固定資産減価償却率">
          <a:extLst>
            <a:ext uri="{FF2B5EF4-FFF2-40B4-BE49-F238E27FC236}">
              <a16:creationId xmlns:a16="http://schemas.microsoft.com/office/drawing/2014/main" id="{DBB68F7A-6DEE-42F0-A8CC-8BB75165261E}"/>
            </a:ext>
          </a:extLst>
        </xdr:cNvPr>
        <xdr:cNvSpPr txBox="1"/>
      </xdr:nvSpPr>
      <xdr:spPr>
        <a:xfrm>
          <a:off x="1559569"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6" name="n_4mainValue【体育館・プール】&#10;有形固定資産減価償却率">
          <a:extLst>
            <a:ext uri="{FF2B5EF4-FFF2-40B4-BE49-F238E27FC236}">
              <a16:creationId xmlns:a16="http://schemas.microsoft.com/office/drawing/2014/main" id="{D98A59F5-A056-4C2B-9E67-95CE366EF7F1}"/>
            </a:ext>
          </a:extLst>
        </xdr:cNvPr>
        <xdr:cNvSpPr txBox="1"/>
      </xdr:nvSpPr>
      <xdr:spPr>
        <a:xfrm>
          <a:off x="8134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044C3B0-5FB1-40B8-9EF4-271643BCB436}"/>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16F2EB6-BDB1-4816-9734-A2C27237C375}"/>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8F23BD8-CEC5-41F1-A0BD-FB2518F9B674}"/>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78FA04A-01FB-4101-9344-3B5EAB340279}"/>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28555B1-2B21-44CD-B03B-FE1DE101002C}"/>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D54383C-E064-442B-904C-5FD03DF6EC1B}"/>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B6B1B49-1E57-4EDA-86DB-C3FE99521B76}"/>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3904D23-FD07-4971-B814-BAAC93BE369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CA20D92-E9A4-4DDE-8747-B13D3B0670D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7D750E-7E5C-4115-9AAB-62D6E2D0270B}"/>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8F05796-A8EF-42CF-8C41-05BB579A721A}"/>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F39F1009-D7DD-4FA5-BAD1-878EB16FC331}"/>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49C092E-2CED-4B70-AE79-8FD07E59DE4B}"/>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6B2A1F70-E757-4B46-A459-F1A2F643BC22}"/>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96BA062-E144-4112-803C-BF88864F6FD6}"/>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98101E9-7EDF-47E4-AA65-0702B33DE035}"/>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B93DB25-46DF-4449-8BCB-0EEE030044DF}"/>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6C897B2-83DC-48DD-A79D-DB91C2880A8D}"/>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6F8808B-1205-4EC2-AB7F-8DBD2AE1A5ED}"/>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D7184274-64C2-43FE-84C7-4B8574A3DDBA}"/>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B30C941-F05C-413B-A87E-E0EB3A3DF4AB}"/>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F47ABA7-8A32-4118-AFDB-5C703EF15611}"/>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127762F3-4F14-4A71-A881-17A164B87FC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298727CE-2C7A-4742-9D20-A8FB41A77689}"/>
            </a:ext>
          </a:extLst>
        </xdr:cNvPr>
        <xdr:cNvCxnSpPr/>
      </xdr:nvCxnSpPr>
      <xdr:spPr>
        <a:xfrm flipV="1">
          <a:off x="8905240"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2010D3D9-A3FF-4DD7-863E-8F5B10E6FB74}"/>
            </a:ext>
          </a:extLst>
        </xdr:cNvPr>
        <xdr:cNvSpPr txBox="1"/>
      </xdr:nvSpPr>
      <xdr:spPr>
        <a:xfrm>
          <a:off x="8943975"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68442B84-6D1A-4100-8C48-6EFFB1AB296F}"/>
            </a:ext>
          </a:extLst>
        </xdr:cNvPr>
        <xdr:cNvCxnSpPr/>
      </xdr:nvCxnSpPr>
      <xdr:spPr>
        <a:xfrm>
          <a:off x="8845550" y="1100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4DC93AEB-3E0F-4168-B9A2-194AE55C78FE}"/>
            </a:ext>
          </a:extLst>
        </xdr:cNvPr>
        <xdr:cNvSpPr txBox="1"/>
      </xdr:nvSpPr>
      <xdr:spPr>
        <a:xfrm>
          <a:off x="8943975"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96B0B1B1-1433-44CC-86B6-0DD6760F4A64}"/>
            </a:ext>
          </a:extLst>
        </xdr:cNvPr>
        <xdr:cNvCxnSpPr/>
      </xdr:nvCxnSpPr>
      <xdr:spPr>
        <a:xfrm>
          <a:off x="8845550" y="9715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a:extLst>
            <a:ext uri="{FF2B5EF4-FFF2-40B4-BE49-F238E27FC236}">
              <a16:creationId xmlns:a16="http://schemas.microsoft.com/office/drawing/2014/main" id="{1A99D3B3-D633-40FD-84EF-C45C922048DC}"/>
            </a:ext>
          </a:extLst>
        </xdr:cNvPr>
        <xdr:cNvSpPr txBox="1"/>
      </xdr:nvSpPr>
      <xdr:spPr>
        <a:xfrm>
          <a:off x="8943975"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800F009D-0328-4E51-BF8A-3B8EEE14EB91}"/>
            </a:ext>
          </a:extLst>
        </xdr:cNvPr>
        <xdr:cNvSpPr/>
      </xdr:nvSpPr>
      <xdr:spPr>
        <a:xfrm>
          <a:off x="8883650" y="106946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F1491A60-8D81-4974-9984-3814844AD5E3}"/>
            </a:ext>
          </a:extLst>
        </xdr:cNvPr>
        <xdr:cNvSpPr/>
      </xdr:nvSpPr>
      <xdr:spPr>
        <a:xfrm>
          <a:off x="815975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C356E5FF-E358-4653-B4DB-0F81C36CAB76}"/>
            </a:ext>
          </a:extLst>
        </xdr:cNvPr>
        <xdr:cNvSpPr/>
      </xdr:nvSpPr>
      <xdr:spPr>
        <a:xfrm>
          <a:off x="7413625" y="106654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4CDC8248-01A5-4492-96DE-C6734C45F1CD}"/>
            </a:ext>
          </a:extLst>
        </xdr:cNvPr>
        <xdr:cNvSpPr/>
      </xdr:nvSpPr>
      <xdr:spPr>
        <a:xfrm>
          <a:off x="6638925"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3BFE166C-2653-4AF9-8BE6-FA9C02FFE036}"/>
            </a:ext>
          </a:extLst>
        </xdr:cNvPr>
        <xdr:cNvSpPr/>
      </xdr:nvSpPr>
      <xdr:spPr>
        <a:xfrm>
          <a:off x="58928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33E887B-64D4-4FDA-9F04-59DD47009A2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36AA749-068D-49C8-A1FF-1CBF6D92135A}"/>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736963C-D4AE-4ECA-AD4A-D2F3FD3F1271}"/>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61E36A3-C8FB-418C-97D8-D698D52F3CDE}"/>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016C65B-C0D3-4B2E-9061-2D75D597A217}"/>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41910</xdr:rowOff>
    </xdr:from>
    <xdr:to>
      <xdr:col>55</xdr:col>
      <xdr:colOff>50800</xdr:colOff>
      <xdr:row>59</xdr:row>
      <xdr:rowOff>143510</xdr:rowOff>
    </xdr:to>
    <xdr:sp macro="" textlink="">
      <xdr:nvSpPr>
        <xdr:cNvPr id="246" name="楕円 245">
          <a:extLst>
            <a:ext uri="{FF2B5EF4-FFF2-40B4-BE49-F238E27FC236}">
              <a16:creationId xmlns:a16="http://schemas.microsoft.com/office/drawing/2014/main" id="{735A07BD-D6C4-46CB-A851-82E9A61A9422}"/>
            </a:ext>
          </a:extLst>
        </xdr:cNvPr>
        <xdr:cNvSpPr/>
      </xdr:nvSpPr>
      <xdr:spPr>
        <a:xfrm>
          <a:off x="8883650" y="10157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64787</xdr:rowOff>
    </xdr:from>
    <xdr:ext cx="469744" cy="259045"/>
    <xdr:sp macro="" textlink="">
      <xdr:nvSpPr>
        <xdr:cNvPr id="247" name="【体育館・プール】&#10;一人当たり面積該当値テキスト">
          <a:extLst>
            <a:ext uri="{FF2B5EF4-FFF2-40B4-BE49-F238E27FC236}">
              <a16:creationId xmlns:a16="http://schemas.microsoft.com/office/drawing/2014/main" id="{0095CB69-6109-4729-A6B6-404E88C448E0}"/>
            </a:ext>
          </a:extLst>
        </xdr:cNvPr>
        <xdr:cNvSpPr txBox="1"/>
      </xdr:nvSpPr>
      <xdr:spPr>
        <a:xfrm>
          <a:off x="8943975" y="1000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57150</xdr:rowOff>
    </xdr:from>
    <xdr:to>
      <xdr:col>50</xdr:col>
      <xdr:colOff>165100</xdr:colOff>
      <xdr:row>59</xdr:row>
      <xdr:rowOff>158750</xdr:rowOff>
    </xdr:to>
    <xdr:sp macro="" textlink="">
      <xdr:nvSpPr>
        <xdr:cNvPr id="248" name="楕円 247">
          <a:extLst>
            <a:ext uri="{FF2B5EF4-FFF2-40B4-BE49-F238E27FC236}">
              <a16:creationId xmlns:a16="http://schemas.microsoft.com/office/drawing/2014/main" id="{63A0A21A-21E7-4E20-BA33-1EBC40D4841D}"/>
            </a:ext>
          </a:extLst>
        </xdr:cNvPr>
        <xdr:cNvSpPr/>
      </xdr:nvSpPr>
      <xdr:spPr>
        <a:xfrm>
          <a:off x="815975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92710</xdr:rowOff>
    </xdr:from>
    <xdr:to>
      <xdr:col>55</xdr:col>
      <xdr:colOff>0</xdr:colOff>
      <xdr:row>59</xdr:row>
      <xdr:rowOff>107950</xdr:rowOff>
    </xdr:to>
    <xdr:cxnSp macro="">
      <xdr:nvCxnSpPr>
        <xdr:cNvPr id="249" name="直線コネクタ 248">
          <a:extLst>
            <a:ext uri="{FF2B5EF4-FFF2-40B4-BE49-F238E27FC236}">
              <a16:creationId xmlns:a16="http://schemas.microsoft.com/office/drawing/2014/main" id="{1870C807-DBA9-438F-8451-E17C0E722CF8}"/>
            </a:ext>
          </a:extLst>
        </xdr:cNvPr>
        <xdr:cNvCxnSpPr/>
      </xdr:nvCxnSpPr>
      <xdr:spPr>
        <a:xfrm flipV="1">
          <a:off x="8210550" y="10208260"/>
          <a:ext cx="6953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67310</xdr:rowOff>
    </xdr:from>
    <xdr:to>
      <xdr:col>46</xdr:col>
      <xdr:colOff>38100</xdr:colOff>
      <xdr:row>59</xdr:row>
      <xdr:rowOff>168910</xdr:rowOff>
    </xdr:to>
    <xdr:sp macro="" textlink="">
      <xdr:nvSpPr>
        <xdr:cNvPr id="250" name="楕円 249">
          <a:extLst>
            <a:ext uri="{FF2B5EF4-FFF2-40B4-BE49-F238E27FC236}">
              <a16:creationId xmlns:a16="http://schemas.microsoft.com/office/drawing/2014/main" id="{C127A8BB-5F0B-4506-BD12-119DDDAD623B}"/>
            </a:ext>
          </a:extLst>
        </xdr:cNvPr>
        <xdr:cNvSpPr/>
      </xdr:nvSpPr>
      <xdr:spPr>
        <a:xfrm>
          <a:off x="7413625" y="101828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107950</xdr:rowOff>
    </xdr:from>
    <xdr:to>
      <xdr:col>50</xdr:col>
      <xdr:colOff>114300</xdr:colOff>
      <xdr:row>59</xdr:row>
      <xdr:rowOff>118110</xdr:rowOff>
    </xdr:to>
    <xdr:cxnSp macro="">
      <xdr:nvCxnSpPr>
        <xdr:cNvPr id="251" name="直線コネクタ 250">
          <a:extLst>
            <a:ext uri="{FF2B5EF4-FFF2-40B4-BE49-F238E27FC236}">
              <a16:creationId xmlns:a16="http://schemas.microsoft.com/office/drawing/2014/main" id="{8EAAB9D9-2844-4294-AD4C-3C965EF2F79B}"/>
            </a:ext>
          </a:extLst>
        </xdr:cNvPr>
        <xdr:cNvCxnSpPr/>
      </xdr:nvCxnSpPr>
      <xdr:spPr>
        <a:xfrm flipV="1">
          <a:off x="7445375" y="10223500"/>
          <a:ext cx="765175"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81280</xdr:rowOff>
    </xdr:from>
    <xdr:to>
      <xdr:col>41</xdr:col>
      <xdr:colOff>101600</xdr:colOff>
      <xdr:row>60</xdr:row>
      <xdr:rowOff>11430</xdr:rowOff>
    </xdr:to>
    <xdr:sp macro="" textlink="">
      <xdr:nvSpPr>
        <xdr:cNvPr id="252" name="楕円 251">
          <a:extLst>
            <a:ext uri="{FF2B5EF4-FFF2-40B4-BE49-F238E27FC236}">
              <a16:creationId xmlns:a16="http://schemas.microsoft.com/office/drawing/2014/main" id="{64C6CCD2-D2DE-4B38-B867-57F6304280E2}"/>
            </a:ext>
          </a:extLst>
        </xdr:cNvPr>
        <xdr:cNvSpPr/>
      </xdr:nvSpPr>
      <xdr:spPr>
        <a:xfrm>
          <a:off x="6638925"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118110</xdr:rowOff>
    </xdr:from>
    <xdr:to>
      <xdr:col>45</xdr:col>
      <xdr:colOff>177800</xdr:colOff>
      <xdr:row>59</xdr:row>
      <xdr:rowOff>132080</xdr:rowOff>
    </xdr:to>
    <xdr:cxnSp macro="">
      <xdr:nvCxnSpPr>
        <xdr:cNvPr id="253" name="直線コネクタ 252">
          <a:extLst>
            <a:ext uri="{FF2B5EF4-FFF2-40B4-BE49-F238E27FC236}">
              <a16:creationId xmlns:a16="http://schemas.microsoft.com/office/drawing/2014/main" id="{DFBB8372-ACDC-4138-B68E-8634219935A6}"/>
            </a:ext>
          </a:extLst>
        </xdr:cNvPr>
        <xdr:cNvCxnSpPr/>
      </xdr:nvCxnSpPr>
      <xdr:spPr>
        <a:xfrm flipV="1">
          <a:off x="6689725" y="10233660"/>
          <a:ext cx="75565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93980</xdr:rowOff>
    </xdr:from>
    <xdr:to>
      <xdr:col>36</xdr:col>
      <xdr:colOff>165100</xdr:colOff>
      <xdr:row>60</xdr:row>
      <xdr:rowOff>24130</xdr:rowOff>
    </xdr:to>
    <xdr:sp macro="" textlink="">
      <xdr:nvSpPr>
        <xdr:cNvPr id="254" name="楕円 253">
          <a:extLst>
            <a:ext uri="{FF2B5EF4-FFF2-40B4-BE49-F238E27FC236}">
              <a16:creationId xmlns:a16="http://schemas.microsoft.com/office/drawing/2014/main" id="{AED21BD9-A652-44E8-95B3-3CBC777418FB}"/>
            </a:ext>
          </a:extLst>
        </xdr:cNvPr>
        <xdr:cNvSpPr/>
      </xdr:nvSpPr>
      <xdr:spPr>
        <a:xfrm>
          <a:off x="58928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132080</xdr:rowOff>
    </xdr:from>
    <xdr:to>
      <xdr:col>41</xdr:col>
      <xdr:colOff>50800</xdr:colOff>
      <xdr:row>59</xdr:row>
      <xdr:rowOff>144780</xdr:rowOff>
    </xdr:to>
    <xdr:cxnSp macro="">
      <xdr:nvCxnSpPr>
        <xdr:cNvPr id="255" name="直線コネクタ 254">
          <a:extLst>
            <a:ext uri="{FF2B5EF4-FFF2-40B4-BE49-F238E27FC236}">
              <a16:creationId xmlns:a16="http://schemas.microsoft.com/office/drawing/2014/main" id="{B1D5F4C6-D08E-49B8-A7EE-D4CDED8E677C}"/>
            </a:ext>
          </a:extLst>
        </xdr:cNvPr>
        <xdr:cNvCxnSpPr/>
      </xdr:nvCxnSpPr>
      <xdr:spPr>
        <a:xfrm flipV="1">
          <a:off x="5943600" y="10247630"/>
          <a:ext cx="7461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a:extLst>
            <a:ext uri="{FF2B5EF4-FFF2-40B4-BE49-F238E27FC236}">
              <a16:creationId xmlns:a16="http://schemas.microsoft.com/office/drawing/2014/main" id="{EB859E7F-E2AE-4B58-97EB-3489F0D025DF}"/>
            </a:ext>
          </a:extLst>
        </xdr:cNvPr>
        <xdr:cNvSpPr txBox="1"/>
      </xdr:nvSpPr>
      <xdr:spPr>
        <a:xfrm>
          <a:off x="7991552"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57" name="n_2aveValue【体育館・プール】&#10;一人当たり面積">
          <a:extLst>
            <a:ext uri="{FF2B5EF4-FFF2-40B4-BE49-F238E27FC236}">
              <a16:creationId xmlns:a16="http://schemas.microsoft.com/office/drawing/2014/main" id="{32B88081-BA33-444F-B76B-B12890789672}"/>
            </a:ext>
          </a:extLst>
        </xdr:cNvPr>
        <xdr:cNvSpPr txBox="1"/>
      </xdr:nvSpPr>
      <xdr:spPr>
        <a:xfrm>
          <a:off x="72581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58" name="n_3aveValue【体育館・プール】&#10;一人当たり面積">
          <a:extLst>
            <a:ext uri="{FF2B5EF4-FFF2-40B4-BE49-F238E27FC236}">
              <a16:creationId xmlns:a16="http://schemas.microsoft.com/office/drawing/2014/main" id="{2A6CE1FB-21C4-4DC5-912E-29D7E5D35378}"/>
            </a:ext>
          </a:extLst>
        </xdr:cNvPr>
        <xdr:cNvSpPr txBox="1"/>
      </xdr:nvSpPr>
      <xdr:spPr>
        <a:xfrm>
          <a:off x="6483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a:extLst>
            <a:ext uri="{FF2B5EF4-FFF2-40B4-BE49-F238E27FC236}">
              <a16:creationId xmlns:a16="http://schemas.microsoft.com/office/drawing/2014/main" id="{5A738864-F696-4431-A19E-44332B30A9DA}"/>
            </a:ext>
          </a:extLst>
        </xdr:cNvPr>
        <xdr:cNvSpPr txBox="1"/>
      </xdr:nvSpPr>
      <xdr:spPr>
        <a:xfrm>
          <a:off x="5737302"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3827</xdr:rowOff>
    </xdr:from>
    <xdr:ext cx="469744" cy="259045"/>
    <xdr:sp macro="" textlink="">
      <xdr:nvSpPr>
        <xdr:cNvPr id="260" name="n_1mainValue【体育館・プール】&#10;一人当たり面積">
          <a:extLst>
            <a:ext uri="{FF2B5EF4-FFF2-40B4-BE49-F238E27FC236}">
              <a16:creationId xmlns:a16="http://schemas.microsoft.com/office/drawing/2014/main" id="{58184616-4BA2-4934-ACE3-93039C908E68}"/>
            </a:ext>
          </a:extLst>
        </xdr:cNvPr>
        <xdr:cNvSpPr txBox="1"/>
      </xdr:nvSpPr>
      <xdr:spPr>
        <a:xfrm>
          <a:off x="7991552"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13987</xdr:rowOff>
    </xdr:from>
    <xdr:ext cx="469744" cy="259045"/>
    <xdr:sp macro="" textlink="">
      <xdr:nvSpPr>
        <xdr:cNvPr id="261" name="n_2mainValue【体育館・プール】&#10;一人当たり面積">
          <a:extLst>
            <a:ext uri="{FF2B5EF4-FFF2-40B4-BE49-F238E27FC236}">
              <a16:creationId xmlns:a16="http://schemas.microsoft.com/office/drawing/2014/main" id="{62471AA3-D2B2-4887-9094-71EE9C304368}"/>
            </a:ext>
          </a:extLst>
        </xdr:cNvPr>
        <xdr:cNvSpPr txBox="1"/>
      </xdr:nvSpPr>
      <xdr:spPr>
        <a:xfrm>
          <a:off x="7258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27957</xdr:rowOff>
    </xdr:from>
    <xdr:ext cx="469744" cy="259045"/>
    <xdr:sp macro="" textlink="">
      <xdr:nvSpPr>
        <xdr:cNvPr id="262" name="n_3mainValue【体育館・プール】&#10;一人当たり面積">
          <a:extLst>
            <a:ext uri="{FF2B5EF4-FFF2-40B4-BE49-F238E27FC236}">
              <a16:creationId xmlns:a16="http://schemas.microsoft.com/office/drawing/2014/main" id="{0E73B331-28FC-4DD0-97DD-D28F50AA66F3}"/>
            </a:ext>
          </a:extLst>
        </xdr:cNvPr>
        <xdr:cNvSpPr txBox="1"/>
      </xdr:nvSpPr>
      <xdr:spPr>
        <a:xfrm>
          <a:off x="6483427" y="99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40657</xdr:rowOff>
    </xdr:from>
    <xdr:ext cx="469744" cy="259045"/>
    <xdr:sp macro="" textlink="">
      <xdr:nvSpPr>
        <xdr:cNvPr id="263" name="n_4mainValue【体育館・プール】&#10;一人当たり面積">
          <a:extLst>
            <a:ext uri="{FF2B5EF4-FFF2-40B4-BE49-F238E27FC236}">
              <a16:creationId xmlns:a16="http://schemas.microsoft.com/office/drawing/2014/main" id="{C1BEFC27-B0A7-497E-A72E-FD04D04C1B84}"/>
            </a:ext>
          </a:extLst>
        </xdr:cNvPr>
        <xdr:cNvSpPr txBox="1"/>
      </xdr:nvSpPr>
      <xdr:spPr>
        <a:xfrm>
          <a:off x="5737302"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BF6A49A-CBD3-4AD2-9BB3-99AA147DD0B2}"/>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859628C-855D-4B3F-AA68-0C4840470A4E}"/>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F623D34-AD32-4413-B968-264E4CAAD06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84DB882-DDB4-4A13-A78A-4F3D35799263}"/>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D1F22CC-9308-4986-9B76-A9A9218B2968}"/>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1A11F30-E31B-4FCF-A9CC-FD97EF8BB502}"/>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3014B42-8124-48BB-93F7-5F286176BDD8}"/>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86C24BB-1C02-4927-834B-C75AF516A901}"/>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580E96CD-50E7-441E-9D07-07A331DAD85D}"/>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85B3B210-225B-4F4B-BAFA-5096A6358E02}"/>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981643A9-569B-441B-BC6E-BF4BFCF0144E}"/>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DBE10DC-5A0E-4A2A-B535-630FFBB0F035}"/>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215B05C6-ED45-414D-8435-59D9D3F17E2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F8E35A75-5456-497B-AC1E-16E6A696E658}"/>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446A385A-27B1-42BB-8493-FAE735879CBE}"/>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86C1BDD-D3C5-4BA8-BA76-18354DB624D2}"/>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372127F1-DBC3-4B3A-B755-D02CA63489CD}"/>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6D206D8-AEBE-4345-AFC1-9ADB8AA13733}"/>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2C1002F2-8B8D-43A1-A2B4-3698B9D4918D}"/>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482CEC9-01F7-4EB9-B2FF-B7342EF7C735}"/>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83DA0C4-0DBC-4AD1-8593-FF878BC47FE5}"/>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3AA9312D-4DB1-4586-B264-0EFF5F603BDA}"/>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CCCD18B1-6C0A-469E-9581-95E4C8BD622E}"/>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E747204-C5AE-45B4-B7C4-71A784921694}"/>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AC7BA20A-834E-4FE7-9ECA-4C94CD43F4BC}"/>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27755A1E-61FE-4F71-BD2C-C510E58BF74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E70861A2-D38C-4693-96AE-8325B666469F}"/>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9EC95028-6E5E-432F-9A19-60A66957FF9F}"/>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0449B47-95EB-400F-8161-FFFAA071AB78}"/>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D48ADFA-9778-42E6-86F0-0FB24C1D77B9}"/>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6EB2F6C9-25D3-42D1-B4D7-71B5E74D7B27}"/>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680E990C-E4A0-4048-9EB8-21B9336E4E9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33EC67F5-A681-4285-9559-4B22A5A6C776}"/>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36573EEB-071F-466A-8DFE-657F75C1F70C}"/>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DA03DE4B-CDA7-4078-A4BA-8E7BCCAB85E7}"/>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D9A8CD39-9F87-4BDC-8B52-631C8C162335}"/>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DAC04F9B-48F4-4E4E-9717-8CEE66E25A9E}"/>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7EF4CA98-9217-497B-A106-981B7B96A4CF}"/>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7D621C77-875A-4B7D-B303-522FF864653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96F32859-0194-4ECA-879A-5701FFA2C1FA}"/>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BC6DC9B2-BC32-4E3F-9074-111F7DFA6F4E}"/>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64388DAF-7B29-4E0E-8446-543403EA654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15D9B300-5BBC-4704-9EF2-060C63A2C77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C76B1D04-FA7E-4EC2-92A2-4948B1405606}"/>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3B6FA66B-8D6D-4CEC-9587-B55F8908FB8A}"/>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2CEE0DBF-8799-4FB1-B960-8A5DF83E5382}"/>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348283FE-7FCB-4190-A131-83F88B3923C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F34F35F3-7405-48A5-9177-E6C654000202}"/>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7170B299-6C51-4960-93FD-4A6427FB9B8B}"/>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4A6A705A-AA17-4CB3-998A-6029C37601F2}"/>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13840E2D-D182-4944-9832-2AD99F8AA8E8}"/>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8D7D500E-D99C-48FB-A7CF-29E8DA3DF65C}"/>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2831427B-54F2-4EE6-8D46-0F229F9A1E2B}"/>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2C375270-8787-4AB3-9539-9BFFD6745F96}"/>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3AEF1727-D2FE-4485-899E-13F6FFC9D866}"/>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5071ECC0-C26D-4EB0-8A3A-0DE5C59469D5}"/>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20" name="直線コネクタ 319">
          <a:extLst>
            <a:ext uri="{FF2B5EF4-FFF2-40B4-BE49-F238E27FC236}">
              <a16:creationId xmlns:a16="http://schemas.microsoft.com/office/drawing/2014/main" id="{88827B6A-476E-4F11-8269-A1E5DA405245}"/>
            </a:ext>
          </a:extLst>
        </xdr:cNvPr>
        <xdr:cNvCxnSpPr/>
      </xdr:nvCxnSpPr>
      <xdr:spPr>
        <a:xfrm flipV="1">
          <a:off x="13889989"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B3DBDCB2-8736-4E40-9AE4-EDE90EF13EF3}"/>
            </a:ext>
          </a:extLst>
        </xdr:cNvPr>
        <xdr:cNvSpPr txBox="1"/>
      </xdr:nvSpPr>
      <xdr:spPr>
        <a:xfrm>
          <a:off x="13928725"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22" name="直線コネクタ 321">
          <a:extLst>
            <a:ext uri="{FF2B5EF4-FFF2-40B4-BE49-F238E27FC236}">
              <a16:creationId xmlns:a16="http://schemas.microsoft.com/office/drawing/2014/main" id="{EBA0EC06-3898-4021-B9CD-93EEBB7A3E55}"/>
            </a:ext>
          </a:extLst>
        </xdr:cNvPr>
        <xdr:cNvCxnSpPr/>
      </xdr:nvCxnSpPr>
      <xdr:spPr>
        <a:xfrm>
          <a:off x="1380172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38BA023F-5C35-4090-88CF-2468E265D496}"/>
            </a:ext>
          </a:extLst>
        </xdr:cNvPr>
        <xdr:cNvSpPr txBox="1"/>
      </xdr:nvSpPr>
      <xdr:spPr>
        <a:xfrm>
          <a:off x="13928725"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4" name="直線コネクタ 323">
          <a:extLst>
            <a:ext uri="{FF2B5EF4-FFF2-40B4-BE49-F238E27FC236}">
              <a16:creationId xmlns:a16="http://schemas.microsoft.com/office/drawing/2014/main" id="{444E1736-1CF0-4EFB-A8EF-E57D7838B4EC}"/>
            </a:ext>
          </a:extLst>
        </xdr:cNvPr>
        <xdr:cNvCxnSpPr/>
      </xdr:nvCxnSpPr>
      <xdr:spPr>
        <a:xfrm>
          <a:off x="1380172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8134CD49-1D26-4C09-BC15-A3E160608197}"/>
            </a:ext>
          </a:extLst>
        </xdr:cNvPr>
        <xdr:cNvSpPr txBox="1"/>
      </xdr:nvSpPr>
      <xdr:spPr>
        <a:xfrm>
          <a:off x="13928725"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26" name="フローチャート: 判断 325">
          <a:extLst>
            <a:ext uri="{FF2B5EF4-FFF2-40B4-BE49-F238E27FC236}">
              <a16:creationId xmlns:a16="http://schemas.microsoft.com/office/drawing/2014/main" id="{E95573F3-12D0-438D-BE1D-51416630EC07}"/>
            </a:ext>
          </a:extLst>
        </xdr:cNvPr>
        <xdr:cNvSpPr/>
      </xdr:nvSpPr>
      <xdr:spPr>
        <a:xfrm>
          <a:off x="13839825" y="6470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27" name="フローチャート: 判断 326">
          <a:extLst>
            <a:ext uri="{FF2B5EF4-FFF2-40B4-BE49-F238E27FC236}">
              <a16:creationId xmlns:a16="http://schemas.microsoft.com/office/drawing/2014/main" id="{B4296818-06B6-470F-9861-45CC1BDF4609}"/>
            </a:ext>
          </a:extLst>
        </xdr:cNvPr>
        <xdr:cNvSpPr/>
      </xdr:nvSpPr>
      <xdr:spPr>
        <a:xfrm>
          <a:off x="13115925"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28" name="フローチャート: 判断 327">
          <a:extLst>
            <a:ext uri="{FF2B5EF4-FFF2-40B4-BE49-F238E27FC236}">
              <a16:creationId xmlns:a16="http://schemas.microsoft.com/office/drawing/2014/main" id="{792FA587-6571-4E96-96F1-75F4DE19E29C}"/>
            </a:ext>
          </a:extLst>
        </xdr:cNvPr>
        <xdr:cNvSpPr/>
      </xdr:nvSpPr>
      <xdr:spPr>
        <a:xfrm>
          <a:off x="123698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9" name="フローチャート: 判断 328">
          <a:extLst>
            <a:ext uri="{FF2B5EF4-FFF2-40B4-BE49-F238E27FC236}">
              <a16:creationId xmlns:a16="http://schemas.microsoft.com/office/drawing/2014/main" id="{35B3147B-C2D0-4897-AC01-84BCC2AE6908}"/>
            </a:ext>
          </a:extLst>
        </xdr:cNvPr>
        <xdr:cNvSpPr/>
      </xdr:nvSpPr>
      <xdr:spPr>
        <a:xfrm>
          <a:off x="11623675" y="6431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30" name="フローチャート: 判断 329">
          <a:extLst>
            <a:ext uri="{FF2B5EF4-FFF2-40B4-BE49-F238E27FC236}">
              <a16:creationId xmlns:a16="http://schemas.microsoft.com/office/drawing/2014/main" id="{E97A6E08-E59C-4B82-A19B-CA89DA8FD4DA}"/>
            </a:ext>
          </a:extLst>
        </xdr:cNvPr>
        <xdr:cNvSpPr/>
      </xdr:nvSpPr>
      <xdr:spPr>
        <a:xfrm>
          <a:off x="10848975"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AF5464D-BBAF-45FF-AD38-97CBE6A100AA}"/>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5F90E92-9451-4531-9122-6CF7D0DF722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B41C2AE-F5B0-45D9-B4E5-DA53E04246D2}"/>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D38F88F-C1A7-4430-B302-9660F896ED2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1310E2A-447B-4AB3-B0E7-76F5F90EE31A}"/>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336" name="楕円 335">
          <a:extLst>
            <a:ext uri="{FF2B5EF4-FFF2-40B4-BE49-F238E27FC236}">
              <a16:creationId xmlns:a16="http://schemas.microsoft.com/office/drawing/2014/main" id="{52C87243-F2FA-4B93-8C35-D919A7B9DDA5}"/>
            </a:ext>
          </a:extLst>
        </xdr:cNvPr>
        <xdr:cNvSpPr/>
      </xdr:nvSpPr>
      <xdr:spPr>
        <a:xfrm>
          <a:off x="13839825" y="5717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5601FC3-79FE-4FE9-8F51-063F62D126B4}"/>
            </a:ext>
          </a:extLst>
        </xdr:cNvPr>
        <xdr:cNvSpPr txBox="1"/>
      </xdr:nvSpPr>
      <xdr:spPr>
        <a:xfrm>
          <a:off x="13928725"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AF4F1BBF-850A-4647-9697-7816EF85265A}"/>
            </a:ext>
          </a:extLst>
        </xdr:cNvPr>
        <xdr:cNvSpPr txBox="1"/>
      </xdr:nvSpPr>
      <xdr:spPr>
        <a:xfrm>
          <a:off x="12980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38F4AB95-AAE7-463B-A54A-1B2D455AEAEB}"/>
            </a:ext>
          </a:extLst>
        </xdr:cNvPr>
        <xdr:cNvSpPr txBox="1"/>
      </xdr:nvSpPr>
      <xdr:spPr>
        <a:xfrm>
          <a:off x="12246619"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F0BBD631-E8F0-4AD4-BE01-01C992B04308}"/>
            </a:ext>
          </a:extLst>
        </xdr:cNvPr>
        <xdr:cNvSpPr txBox="1"/>
      </xdr:nvSpPr>
      <xdr:spPr>
        <a:xfrm>
          <a:off x="1150049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272720F0-E8CB-4A99-B0EF-EBADE56A6B0F}"/>
            </a:ext>
          </a:extLst>
        </xdr:cNvPr>
        <xdr:cNvSpPr txBox="1"/>
      </xdr:nvSpPr>
      <xdr:spPr>
        <a:xfrm>
          <a:off x="1072579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670D82C2-E622-45A7-AAF4-521B99A76AC8}"/>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89F6BD32-FBEB-436E-89D5-D11480CA7448}"/>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845A5391-B5B9-49C2-94F1-CCFD570C4564}"/>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92888BD1-1217-442A-9F0E-C31D87F9EDB2}"/>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BDAD45D5-401D-42AD-9A3D-4A185F7E1FAE}"/>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3F2A1077-0E62-4548-BD7E-C0EB955EBBF7}"/>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A1666AD9-3E58-4DDB-813D-A2D05A947CF5}"/>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A209F21E-FCC3-4E90-9C04-6D4FED47237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EA8F7EEC-EA94-42C0-B1B2-7BDAB9865A5E}"/>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74B0AE03-2E64-4BE2-9028-B5B2D45AAA76}"/>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a:extLst>
            <a:ext uri="{FF2B5EF4-FFF2-40B4-BE49-F238E27FC236}">
              <a16:creationId xmlns:a16="http://schemas.microsoft.com/office/drawing/2014/main" id="{52061007-8EBB-4F3B-B53D-53A610BE2C76}"/>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a:extLst>
            <a:ext uri="{FF2B5EF4-FFF2-40B4-BE49-F238E27FC236}">
              <a16:creationId xmlns:a16="http://schemas.microsoft.com/office/drawing/2014/main" id="{D396DA68-3C31-433C-B248-87174A16CF9A}"/>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a:extLst>
            <a:ext uri="{FF2B5EF4-FFF2-40B4-BE49-F238E27FC236}">
              <a16:creationId xmlns:a16="http://schemas.microsoft.com/office/drawing/2014/main" id="{69AA1885-32A1-4165-856D-743A04EBEEE7}"/>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5" name="テキスト ボックス 354">
          <a:extLst>
            <a:ext uri="{FF2B5EF4-FFF2-40B4-BE49-F238E27FC236}">
              <a16:creationId xmlns:a16="http://schemas.microsoft.com/office/drawing/2014/main" id="{E74D1DA5-DAB0-44EB-96FD-C4EE3048A0CC}"/>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a:extLst>
            <a:ext uri="{FF2B5EF4-FFF2-40B4-BE49-F238E27FC236}">
              <a16:creationId xmlns:a16="http://schemas.microsoft.com/office/drawing/2014/main" id="{15EDF20A-2531-4798-9A05-7CAD068AA68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7" name="テキスト ボックス 356">
          <a:extLst>
            <a:ext uri="{FF2B5EF4-FFF2-40B4-BE49-F238E27FC236}">
              <a16:creationId xmlns:a16="http://schemas.microsoft.com/office/drawing/2014/main" id="{BD293E3F-B876-4C9D-AFFA-1F46A5E6EC2F}"/>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a:extLst>
            <a:ext uri="{FF2B5EF4-FFF2-40B4-BE49-F238E27FC236}">
              <a16:creationId xmlns:a16="http://schemas.microsoft.com/office/drawing/2014/main" id="{C954AB29-487C-4008-89AE-12103185FC21}"/>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9" name="テキスト ボックス 358">
          <a:extLst>
            <a:ext uri="{FF2B5EF4-FFF2-40B4-BE49-F238E27FC236}">
              <a16:creationId xmlns:a16="http://schemas.microsoft.com/office/drawing/2014/main" id="{A8C8EAB0-C0BA-493A-A00B-95735CE2E933}"/>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92858374-3BA8-4EE1-BB85-59E77F37B732}"/>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a:extLst>
            <a:ext uri="{FF2B5EF4-FFF2-40B4-BE49-F238E27FC236}">
              <a16:creationId xmlns:a16="http://schemas.microsoft.com/office/drawing/2014/main" id="{9871FD0A-0E83-4B35-936D-47BBB5B23FA1}"/>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a:extLst>
            <a:ext uri="{FF2B5EF4-FFF2-40B4-BE49-F238E27FC236}">
              <a16:creationId xmlns:a16="http://schemas.microsoft.com/office/drawing/2014/main" id="{249E0A7F-23B2-46C8-A711-00661B6E03C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363" name="直線コネクタ 362">
          <a:extLst>
            <a:ext uri="{FF2B5EF4-FFF2-40B4-BE49-F238E27FC236}">
              <a16:creationId xmlns:a16="http://schemas.microsoft.com/office/drawing/2014/main" id="{192A6805-57E7-4F6C-B681-71C286E3D95C}"/>
            </a:ext>
          </a:extLst>
        </xdr:cNvPr>
        <xdr:cNvCxnSpPr/>
      </xdr:nvCxnSpPr>
      <xdr:spPr>
        <a:xfrm flipV="1">
          <a:off x="188461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364" name="【一般廃棄物処理施設】&#10;一人当たり有形固定資産（償却資産）額最小値テキスト">
          <a:extLst>
            <a:ext uri="{FF2B5EF4-FFF2-40B4-BE49-F238E27FC236}">
              <a16:creationId xmlns:a16="http://schemas.microsoft.com/office/drawing/2014/main" id="{368759E2-39C1-42A7-A4EF-180FC7E40F91}"/>
            </a:ext>
          </a:extLst>
        </xdr:cNvPr>
        <xdr:cNvSpPr txBox="1"/>
      </xdr:nvSpPr>
      <xdr:spPr>
        <a:xfrm>
          <a:off x="188849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365" name="直線コネクタ 364">
          <a:extLst>
            <a:ext uri="{FF2B5EF4-FFF2-40B4-BE49-F238E27FC236}">
              <a16:creationId xmlns:a16="http://schemas.microsoft.com/office/drawing/2014/main" id="{D41F040F-5688-4B14-9144-901FDB204FB7}"/>
            </a:ext>
          </a:extLst>
        </xdr:cNvPr>
        <xdr:cNvCxnSpPr/>
      </xdr:nvCxnSpPr>
      <xdr:spPr>
        <a:xfrm>
          <a:off x="18786475" y="7156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366" name="【一般廃棄物処理施設】&#10;一人当たり有形固定資産（償却資産）額最大値テキスト">
          <a:extLst>
            <a:ext uri="{FF2B5EF4-FFF2-40B4-BE49-F238E27FC236}">
              <a16:creationId xmlns:a16="http://schemas.microsoft.com/office/drawing/2014/main" id="{D5847521-0776-4429-BE99-C88083E7DE44}"/>
            </a:ext>
          </a:extLst>
        </xdr:cNvPr>
        <xdr:cNvSpPr txBox="1"/>
      </xdr:nvSpPr>
      <xdr:spPr>
        <a:xfrm>
          <a:off x="188849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367" name="直線コネクタ 366">
          <a:extLst>
            <a:ext uri="{FF2B5EF4-FFF2-40B4-BE49-F238E27FC236}">
              <a16:creationId xmlns:a16="http://schemas.microsoft.com/office/drawing/2014/main" id="{4B713C97-8FA2-480C-92BC-1211769DB78B}"/>
            </a:ext>
          </a:extLst>
        </xdr:cNvPr>
        <xdr:cNvCxnSpPr/>
      </xdr:nvCxnSpPr>
      <xdr:spPr>
        <a:xfrm>
          <a:off x="18786475" y="6061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368" name="【一般廃棄物処理施設】&#10;一人当たり有形固定資産（償却資産）額平均値テキスト">
          <a:extLst>
            <a:ext uri="{FF2B5EF4-FFF2-40B4-BE49-F238E27FC236}">
              <a16:creationId xmlns:a16="http://schemas.microsoft.com/office/drawing/2014/main" id="{51022A3E-D197-4B0E-B76A-EC9CCE73AA21}"/>
            </a:ext>
          </a:extLst>
        </xdr:cNvPr>
        <xdr:cNvSpPr txBox="1"/>
      </xdr:nvSpPr>
      <xdr:spPr>
        <a:xfrm>
          <a:off x="188849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369" name="フローチャート: 判断 368">
          <a:extLst>
            <a:ext uri="{FF2B5EF4-FFF2-40B4-BE49-F238E27FC236}">
              <a16:creationId xmlns:a16="http://schemas.microsoft.com/office/drawing/2014/main" id="{90273730-5DDA-4ED7-8EC9-BA799AEF6AE3}"/>
            </a:ext>
          </a:extLst>
        </xdr:cNvPr>
        <xdr:cNvSpPr/>
      </xdr:nvSpPr>
      <xdr:spPr>
        <a:xfrm>
          <a:off x="187960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370" name="フローチャート: 判断 369">
          <a:extLst>
            <a:ext uri="{FF2B5EF4-FFF2-40B4-BE49-F238E27FC236}">
              <a16:creationId xmlns:a16="http://schemas.microsoft.com/office/drawing/2014/main" id="{2B0C8BBA-6FD9-4B93-B320-8D043972DF5C}"/>
            </a:ext>
          </a:extLst>
        </xdr:cNvPr>
        <xdr:cNvSpPr/>
      </xdr:nvSpPr>
      <xdr:spPr>
        <a:xfrm>
          <a:off x="18100675" y="67948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371" name="フローチャート: 判断 370">
          <a:extLst>
            <a:ext uri="{FF2B5EF4-FFF2-40B4-BE49-F238E27FC236}">
              <a16:creationId xmlns:a16="http://schemas.microsoft.com/office/drawing/2014/main" id="{026322B5-4086-48AC-AC8D-901CBECF8652}"/>
            </a:ext>
          </a:extLst>
        </xdr:cNvPr>
        <xdr:cNvSpPr/>
      </xdr:nvSpPr>
      <xdr:spPr>
        <a:xfrm>
          <a:off x="17325975"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372" name="フローチャート: 判断 371">
          <a:extLst>
            <a:ext uri="{FF2B5EF4-FFF2-40B4-BE49-F238E27FC236}">
              <a16:creationId xmlns:a16="http://schemas.microsoft.com/office/drawing/2014/main" id="{DB25BE00-C487-4E29-A8D4-54DFDE15547A}"/>
            </a:ext>
          </a:extLst>
        </xdr:cNvPr>
        <xdr:cNvSpPr/>
      </xdr:nvSpPr>
      <xdr:spPr>
        <a:xfrm>
          <a:off x="1657985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373" name="フローチャート: 判断 372">
          <a:extLst>
            <a:ext uri="{FF2B5EF4-FFF2-40B4-BE49-F238E27FC236}">
              <a16:creationId xmlns:a16="http://schemas.microsoft.com/office/drawing/2014/main" id="{2B0A8F71-261D-4878-A221-B23A36CB8A65}"/>
            </a:ext>
          </a:extLst>
        </xdr:cNvPr>
        <xdr:cNvSpPr/>
      </xdr:nvSpPr>
      <xdr:spPr>
        <a:xfrm>
          <a:off x="15833725" y="6849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E21B9D94-6C0B-4E42-929A-7260AD24C8F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C403DE37-BDF0-4581-B58F-77DC5D82E19D}"/>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4EF92420-C48D-4D0E-8F2F-2E577B467B39}"/>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32335444-C787-418E-A104-7C886A1FCD63}"/>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8AF20E52-861A-48CD-9FC7-8AAD250CDFD1}"/>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80182</xdr:rowOff>
    </xdr:from>
    <xdr:to>
      <xdr:col>116</xdr:col>
      <xdr:colOff>114300</xdr:colOff>
      <xdr:row>38</xdr:row>
      <xdr:rowOff>10331</xdr:rowOff>
    </xdr:to>
    <xdr:sp macro="" textlink="">
      <xdr:nvSpPr>
        <xdr:cNvPr id="379" name="楕円 378">
          <a:extLst>
            <a:ext uri="{FF2B5EF4-FFF2-40B4-BE49-F238E27FC236}">
              <a16:creationId xmlns:a16="http://schemas.microsoft.com/office/drawing/2014/main" id="{58D6D302-B55B-4E2C-909B-38C9780B61F2}"/>
            </a:ext>
          </a:extLst>
        </xdr:cNvPr>
        <xdr:cNvSpPr/>
      </xdr:nvSpPr>
      <xdr:spPr>
        <a:xfrm>
          <a:off x="18796000" y="6423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103059</xdr:rowOff>
    </xdr:from>
    <xdr:ext cx="599010" cy="259045"/>
    <xdr:sp macro="" textlink="">
      <xdr:nvSpPr>
        <xdr:cNvPr id="380" name="【一般廃棄物処理施設】&#10;一人当たり有形固定資産（償却資産）額該当値テキスト">
          <a:extLst>
            <a:ext uri="{FF2B5EF4-FFF2-40B4-BE49-F238E27FC236}">
              <a16:creationId xmlns:a16="http://schemas.microsoft.com/office/drawing/2014/main" id="{8E577030-104D-4A4D-BE18-CFABB934278C}"/>
            </a:ext>
          </a:extLst>
        </xdr:cNvPr>
        <xdr:cNvSpPr txBox="1"/>
      </xdr:nvSpPr>
      <xdr:spPr>
        <a:xfrm>
          <a:off x="18884900" y="627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54994</xdr:rowOff>
    </xdr:from>
    <xdr:ext cx="534377" cy="259045"/>
    <xdr:sp macro="" textlink="">
      <xdr:nvSpPr>
        <xdr:cNvPr id="381" name="n_1aveValue【一般廃棄物処理施設】&#10;一人当たり有形固定資産（償却資産）額">
          <a:extLst>
            <a:ext uri="{FF2B5EF4-FFF2-40B4-BE49-F238E27FC236}">
              <a16:creationId xmlns:a16="http://schemas.microsoft.com/office/drawing/2014/main" id="{6DD673E9-E20F-492E-B33F-71FC95828FF2}"/>
            </a:ext>
          </a:extLst>
        </xdr:cNvPr>
        <xdr:cNvSpPr txBox="1"/>
      </xdr:nvSpPr>
      <xdr:spPr>
        <a:xfrm>
          <a:off x="1790016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382" name="n_2aveValue【一般廃棄物処理施設】&#10;一人当たり有形固定資産（償却資産）額">
          <a:extLst>
            <a:ext uri="{FF2B5EF4-FFF2-40B4-BE49-F238E27FC236}">
              <a16:creationId xmlns:a16="http://schemas.microsoft.com/office/drawing/2014/main" id="{654E9C18-D6AB-4F9E-BB79-C72AE02D9017}"/>
            </a:ext>
          </a:extLst>
        </xdr:cNvPr>
        <xdr:cNvSpPr txBox="1"/>
      </xdr:nvSpPr>
      <xdr:spPr>
        <a:xfrm>
          <a:off x="17166736"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383" name="n_3aveValue【一般廃棄物処理施設】&#10;一人当たり有形固定資産（償却資産）額">
          <a:extLst>
            <a:ext uri="{FF2B5EF4-FFF2-40B4-BE49-F238E27FC236}">
              <a16:creationId xmlns:a16="http://schemas.microsoft.com/office/drawing/2014/main" id="{E9D9CF24-3099-473F-9E96-F8BDA71186ED}"/>
            </a:ext>
          </a:extLst>
        </xdr:cNvPr>
        <xdr:cNvSpPr txBox="1"/>
      </xdr:nvSpPr>
      <xdr:spPr>
        <a:xfrm>
          <a:off x="16392036"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384" name="n_4aveValue【一般廃棄物処理施設】&#10;一人当たり有形固定資産（償却資産）額">
          <a:extLst>
            <a:ext uri="{FF2B5EF4-FFF2-40B4-BE49-F238E27FC236}">
              <a16:creationId xmlns:a16="http://schemas.microsoft.com/office/drawing/2014/main" id="{27C0DE66-5B7F-4622-8794-ACDE5F1B32A0}"/>
            </a:ext>
          </a:extLst>
        </xdr:cNvPr>
        <xdr:cNvSpPr txBox="1"/>
      </xdr:nvSpPr>
      <xdr:spPr>
        <a:xfrm>
          <a:off x="156459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C76914F2-6FDF-4F61-BF87-9F98C250517E}"/>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0DABC7DA-D75E-474E-A23C-608BE3584237}"/>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90B89F6A-AEA9-4E55-A9BC-EDAFC1006C51}"/>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E5946F9B-7C1F-4F1C-A6F7-7EBD50D1FB89}"/>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06846F40-A18A-457D-8413-A9051EB52BB2}"/>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ABC250A5-7BC3-435C-AB5A-B67117E9FE3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F93FB519-C00F-4C04-B6C4-B16B35DF7AA8}"/>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F6AB26EE-F49F-4A41-B6D3-78DC468B301F}"/>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id="{D40F1586-9914-4024-A4D1-2C02D95F28A3}"/>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id="{17B29473-E857-467A-AFC6-94056B83323E}"/>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a:extLst>
            <a:ext uri="{FF2B5EF4-FFF2-40B4-BE49-F238E27FC236}">
              <a16:creationId xmlns:a16="http://schemas.microsoft.com/office/drawing/2014/main" id="{AC79EB0F-416A-46AA-BA0A-4DE314C16B61}"/>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a:extLst>
            <a:ext uri="{FF2B5EF4-FFF2-40B4-BE49-F238E27FC236}">
              <a16:creationId xmlns:a16="http://schemas.microsoft.com/office/drawing/2014/main" id="{3E06CCCC-2CEB-4716-B02F-7D9981DCCCE3}"/>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7" name="テキスト ボックス 396">
          <a:extLst>
            <a:ext uri="{FF2B5EF4-FFF2-40B4-BE49-F238E27FC236}">
              <a16:creationId xmlns:a16="http://schemas.microsoft.com/office/drawing/2014/main" id="{D6016DB7-33E5-42FA-8B77-DC8558DBD17D}"/>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a:extLst>
            <a:ext uri="{FF2B5EF4-FFF2-40B4-BE49-F238E27FC236}">
              <a16:creationId xmlns:a16="http://schemas.microsoft.com/office/drawing/2014/main" id="{E22A5C88-20C8-4C55-8831-78F5EDAC23E6}"/>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a:extLst>
            <a:ext uri="{FF2B5EF4-FFF2-40B4-BE49-F238E27FC236}">
              <a16:creationId xmlns:a16="http://schemas.microsoft.com/office/drawing/2014/main" id="{F8DEE93E-298D-4CF5-A565-E236FFB19597}"/>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a:extLst>
            <a:ext uri="{FF2B5EF4-FFF2-40B4-BE49-F238E27FC236}">
              <a16:creationId xmlns:a16="http://schemas.microsoft.com/office/drawing/2014/main" id="{E931B167-3061-44ED-828A-EB7174CAFD11}"/>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a:extLst>
            <a:ext uri="{FF2B5EF4-FFF2-40B4-BE49-F238E27FC236}">
              <a16:creationId xmlns:a16="http://schemas.microsoft.com/office/drawing/2014/main" id="{780D1545-FE15-4A9A-A163-461F44849EB8}"/>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a:extLst>
            <a:ext uri="{FF2B5EF4-FFF2-40B4-BE49-F238E27FC236}">
              <a16:creationId xmlns:a16="http://schemas.microsoft.com/office/drawing/2014/main" id="{65D499BC-5A71-4952-A75E-80A9B637D39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a:extLst>
            <a:ext uri="{FF2B5EF4-FFF2-40B4-BE49-F238E27FC236}">
              <a16:creationId xmlns:a16="http://schemas.microsoft.com/office/drawing/2014/main" id="{8BD8A339-ED4D-4102-9CC9-9D6737A53566}"/>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a:extLst>
            <a:ext uri="{FF2B5EF4-FFF2-40B4-BE49-F238E27FC236}">
              <a16:creationId xmlns:a16="http://schemas.microsoft.com/office/drawing/2014/main" id="{F4A57DA1-06E1-44DD-9C99-38743E641F79}"/>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5" name="テキスト ボックス 404">
          <a:extLst>
            <a:ext uri="{FF2B5EF4-FFF2-40B4-BE49-F238E27FC236}">
              <a16:creationId xmlns:a16="http://schemas.microsoft.com/office/drawing/2014/main" id="{FF3DCEFF-515F-40E3-8416-CB638B58F229}"/>
            </a:ext>
          </a:extLst>
        </xdr:cNvPr>
        <xdr:cNvSpPr txBox="1"/>
      </xdr:nvSpPr>
      <xdr:spPr>
        <a:xfrm>
          <a:off x="1030683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B40AD576-3899-4FAE-AABF-48F247A74051}"/>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A1812C77-42AB-44CC-8BC3-35E447975396}"/>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08" name="直線コネクタ 407">
          <a:extLst>
            <a:ext uri="{FF2B5EF4-FFF2-40B4-BE49-F238E27FC236}">
              <a16:creationId xmlns:a16="http://schemas.microsoft.com/office/drawing/2014/main" id="{25514FEF-AB7E-4DBB-9400-1F4F4C6F620A}"/>
            </a:ext>
          </a:extLst>
        </xdr:cNvPr>
        <xdr:cNvCxnSpPr/>
      </xdr:nvCxnSpPr>
      <xdr:spPr>
        <a:xfrm flipV="1">
          <a:off x="13889989"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F8125B27-F750-49BE-A623-A9870DD81BF9}"/>
            </a:ext>
          </a:extLst>
        </xdr:cNvPr>
        <xdr:cNvSpPr txBox="1"/>
      </xdr:nvSpPr>
      <xdr:spPr>
        <a:xfrm>
          <a:off x="13928725"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10" name="直線コネクタ 409">
          <a:extLst>
            <a:ext uri="{FF2B5EF4-FFF2-40B4-BE49-F238E27FC236}">
              <a16:creationId xmlns:a16="http://schemas.microsoft.com/office/drawing/2014/main" id="{9870E029-8E96-4F53-B2EF-AD16E15308A8}"/>
            </a:ext>
          </a:extLst>
        </xdr:cNvPr>
        <xdr:cNvCxnSpPr/>
      </xdr:nvCxnSpPr>
      <xdr:spPr>
        <a:xfrm>
          <a:off x="13801725" y="1108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D3214672-FC2C-4076-AF18-4FDE90776C5E}"/>
            </a:ext>
          </a:extLst>
        </xdr:cNvPr>
        <xdr:cNvSpPr txBox="1"/>
      </xdr:nvSpPr>
      <xdr:spPr>
        <a:xfrm>
          <a:off x="13928725"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2" name="直線コネクタ 411">
          <a:extLst>
            <a:ext uri="{FF2B5EF4-FFF2-40B4-BE49-F238E27FC236}">
              <a16:creationId xmlns:a16="http://schemas.microsoft.com/office/drawing/2014/main" id="{538D7A5C-5200-4A54-996C-B5A97D19BE5B}"/>
            </a:ext>
          </a:extLst>
        </xdr:cNvPr>
        <xdr:cNvCxnSpPr/>
      </xdr:nvCxnSpPr>
      <xdr:spPr>
        <a:xfrm>
          <a:off x="13801725" y="975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23866C0F-8A8A-40E2-A4ED-25F2E4761EAC}"/>
            </a:ext>
          </a:extLst>
        </xdr:cNvPr>
        <xdr:cNvSpPr txBox="1"/>
      </xdr:nvSpPr>
      <xdr:spPr>
        <a:xfrm>
          <a:off x="13928725"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14" name="フローチャート: 判断 413">
          <a:extLst>
            <a:ext uri="{FF2B5EF4-FFF2-40B4-BE49-F238E27FC236}">
              <a16:creationId xmlns:a16="http://schemas.microsoft.com/office/drawing/2014/main" id="{2FE941E7-D2B0-4797-AB22-076855B1AC1D}"/>
            </a:ext>
          </a:extLst>
        </xdr:cNvPr>
        <xdr:cNvSpPr/>
      </xdr:nvSpPr>
      <xdr:spPr>
        <a:xfrm>
          <a:off x="13839825" y="10392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15" name="フローチャート: 判断 414">
          <a:extLst>
            <a:ext uri="{FF2B5EF4-FFF2-40B4-BE49-F238E27FC236}">
              <a16:creationId xmlns:a16="http://schemas.microsoft.com/office/drawing/2014/main" id="{E79E0F53-13BC-4317-9537-EE7BC0D5B6FE}"/>
            </a:ext>
          </a:extLst>
        </xdr:cNvPr>
        <xdr:cNvSpPr/>
      </xdr:nvSpPr>
      <xdr:spPr>
        <a:xfrm>
          <a:off x="13115925"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16" name="フローチャート: 判断 415">
          <a:extLst>
            <a:ext uri="{FF2B5EF4-FFF2-40B4-BE49-F238E27FC236}">
              <a16:creationId xmlns:a16="http://schemas.microsoft.com/office/drawing/2014/main" id="{115F73EC-20E7-4142-B68E-F13D9674A538}"/>
            </a:ext>
          </a:extLst>
        </xdr:cNvPr>
        <xdr:cNvSpPr/>
      </xdr:nvSpPr>
      <xdr:spPr>
        <a:xfrm>
          <a:off x="123698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17" name="フローチャート: 判断 416">
          <a:extLst>
            <a:ext uri="{FF2B5EF4-FFF2-40B4-BE49-F238E27FC236}">
              <a16:creationId xmlns:a16="http://schemas.microsoft.com/office/drawing/2014/main" id="{8A433EA2-BF29-412B-A467-A5399C9539BC}"/>
            </a:ext>
          </a:extLst>
        </xdr:cNvPr>
        <xdr:cNvSpPr/>
      </xdr:nvSpPr>
      <xdr:spPr>
        <a:xfrm>
          <a:off x="11623675" y="104324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18" name="フローチャート: 判断 417">
          <a:extLst>
            <a:ext uri="{FF2B5EF4-FFF2-40B4-BE49-F238E27FC236}">
              <a16:creationId xmlns:a16="http://schemas.microsoft.com/office/drawing/2014/main" id="{4D48245F-6ACE-43ED-BDBC-B96929436373}"/>
            </a:ext>
          </a:extLst>
        </xdr:cNvPr>
        <xdr:cNvSpPr/>
      </xdr:nvSpPr>
      <xdr:spPr>
        <a:xfrm>
          <a:off x="10848975"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90FF6598-A860-4737-99AA-677C4F643A1D}"/>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A261D81F-61CE-415C-9DAF-8DE829D72819}"/>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A43F7546-5553-440B-9862-81F014DD1467}"/>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D89E408-FEA1-4D30-A90E-7EA99DE03BC9}"/>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6894BA4B-5C9E-426C-B8C4-09595918F588}"/>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24" name="楕円 423">
          <a:extLst>
            <a:ext uri="{FF2B5EF4-FFF2-40B4-BE49-F238E27FC236}">
              <a16:creationId xmlns:a16="http://schemas.microsoft.com/office/drawing/2014/main" id="{23FE758B-0654-48AD-94FC-3FE4E336572A}"/>
            </a:ext>
          </a:extLst>
        </xdr:cNvPr>
        <xdr:cNvSpPr/>
      </xdr:nvSpPr>
      <xdr:spPr>
        <a:xfrm>
          <a:off x="13839825" y="1027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425" name="【保健センター・保健所】&#10;有形固定資産減価償却率該当値テキスト">
          <a:extLst>
            <a:ext uri="{FF2B5EF4-FFF2-40B4-BE49-F238E27FC236}">
              <a16:creationId xmlns:a16="http://schemas.microsoft.com/office/drawing/2014/main" id="{7931F45A-73EA-4186-913F-3675E9F5E2D6}"/>
            </a:ext>
          </a:extLst>
        </xdr:cNvPr>
        <xdr:cNvSpPr txBox="1"/>
      </xdr:nvSpPr>
      <xdr:spPr>
        <a:xfrm>
          <a:off x="13928725"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26" name="楕円 425">
          <a:extLst>
            <a:ext uri="{FF2B5EF4-FFF2-40B4-BE49-F238E27FC236}">
              <a16:creationId xmlns:a16="http://schemas.microsoft.com/office/drawing/2014/main" id="{F262EB61-BBB3-4921-83CC-DA4BF7E9433C}"/>
            </a:ext>
          </a:extLst>
        </xdr:cNvPr>
        <xdr:cNvSpPr/>
      </xdr:nvSpPr>
      <xdr:spPr>
        <a:xfrm>
          <a:off x="13115925"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427" name="直線コネクタ 426">
          <a:extLst>
            <a:ext uri="{FF2B5EF4-FFF2-40B4-BE49-F238E27FC236}">
              <a16:creationId xmlns:a16="http://schemas.microsoft.com/office/drawing/2014/main" id="{76792AB4-F1C9-41ED-8B91-FBEE8E3F1375}"/>
            </a:ext>
          </a:extLst>
        </xdr:cNvPr>
        <xdr:cNvCxnSpPr/>
      </xdr:nvCxnSpPr>
      <xdr:spPr>
        <a:xfrm>
          <a:off x="13166725" y="1028700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28" name="楕円 427">
          <a:extLst>
            <a:ext uri="{FF2B5EF4-FFF2-40B4-BE49-F238E27FC236}">
              <a16:creationId xmlns:a16="http://schemas.microsoft.com/office/drawing/2014/main" id="{1116FE4E-2304-420B-AA94-3C6F31DAD1EF}"/>
            </a:ext>
          </a:extLst>
        </xdr:cNvPr>
        <xdr:cNvSpPr/>
      </xdr:nvSpPr>
      <xdr:spPr>
        <a:xfrm>
          <a:off x="123698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429" name="直線コネクタ 428">
          <a:extLst>
            <a:ext uri="{FF2B5EF4-FFF2-40B4-BE49-F238E27FC236}">
              <a16:creationId xmlns:a16="http://schemas.microsoft.com/office/drawing/2014/main" id="{6CCE4E19-3660-4181-8F56-4EABC14B15A0}"/>
            </a:ext>
          </a:extLst>
        </xdr:cNvPr>
        <xdr:cNvCxnSpPr/>
      </xdr:nvCxnSpPr>
      <xdr:spPr>
        <a:xfrm>
          <a:off x="12420600" y="102489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430" name="楕円 429">
          <a:extLst>
            <a:ext uri="{FF2B5EF4-FFF2-40B4-BE49-F238E27FC236}">
              <a16:creationId xmlns:a16="http://schemas.microsoft.com/office/drawing/2014/main" id="{D0E98632-E02D-4122-9415-F1C5DC8FABD1}"/>
            </a:ext>
          </a:extLst>
        </xdr:cNvPr>
        <xdr:cNvSpPr/>
      </xdr:nvSpPr>
      <xdr:spPr>
        <a:xfrm>
          <a:off x="11623675" y="10160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431" name="直線コネクタ 430">
          <a:extLst>
            <a:ext uri="{FF2B5EF4-FFF2-40B4-BE49-F238E27FC236}">
              <a16:creationId xmlns:a16="http://schemas.microsoft.com/office/drawing/2014/main" id="{AC464D9F-F267-4069-A917-E3CD0D6FD1EE}"/>
            </a:ext>
          </a:extLst>
        </xdr:cNvPr>
        <xdr:cNvCxnSpPr/>
      </xdr:nvCxnSpPr>
      <xdr:spPr>
        <a:xfrm>
          <a:off x="11655425" y="102108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432" name="楕円 431">
          <a:extLst>
            <a:ext uri="{FF2B5EF4-FFF2-40B4-BE49-F238E27FC236}">
              <a16:creationId xmlns:a16="http://schemas.microsoft.com/office/drawing/2014/main" id="{D636F599-47DE-4728-A175-F8810478CE69}"/>
            </a:ext>
          </a:extLst>
        </xdr:cNvPr>
        <xdr:cNvSpPr/>
      </xdr:nvSpPr>
      <xdr:spPr>
        <a:xfrm>
          <a:off x="10848975"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95250</xdr:rowOff>
    </xdr:to>
    <xdr:cxnSp macro="">
      <xdr:nvCxnSpPr>
        <xdr:cNvPr id="433" name="直線コネクタ 432">
          <a:extLst>
            <a:ext uri="{FF2B5EF4-FFF2-40B4-BE49-F238E27FC236}">
              <a16:creationId xmlns:a16="http://schemas.microsoft.com/office/drawing/2014/main" id="{D5D2A82C-B34F-410E-97A1-A54BFB8FB34E}"/>
            </a:ext>
          </a:extLst>
        </xdr:cNvPr>
        <xdr:cNvCxnSpPr/>
      </xdr:nvCxnSpPr>
      <xdr:spPr>
        <a:xfrm>
          <a:off x="10899775" y="101727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34" name="n_1aveValue【保健センター・保健所】&#10;有形固定資産減価償却率">
          <a:extLst>
            <a:ext uri="{FF2B5EF4-FFF2-40B4-BE49-F238E27FC236}">
              <a16:creationId xmlns:a16="http://schemas.microsoft.com/office/drawing/2014/main" id="{0655F0A3-569C-4BAA-8577-B2D7EB4692DF}"/>
            </a:ext>
          </a:extLst>
        </xdr:cNvPr>
        <xdr:cNvSpPr txBox="1"/>
      </xdr:nvSpPr>
      <xdr:spPr>
        <a:xfrm>
          <a:off x="12980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414733F4-B913-4BA0-9552-0C5E75467988}"/>
            </a:ext>
          </a:extLst>
        </xdr:cNvPr>
        <xdr:cNvSpPr txBox="1"/>
      </xdr:nvSpPr>
      <xdr:spPr>
        <a:xfrm>
          <a:off x="12246619"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436" name="n_3aveValue【保健センター・保健所】&#10;有形固定資産減価償却率">
          <a:extLst>
            <a:ext uri="{FF2B5EF4-FFF2-40B4-BE49-F238E27FC236}">
              <a16:creationId xmlns:a16="http://schemas.microsoft.com/office/drawing/2014/main" id="{816BA441-5E1B-4A8C-8D9E-A060DC4FA1DF}"/>
            </a:ext>
          </a:extLst>
        </xdr:cNvPr>
        <xdr:cNvSpPr txBox="1"/>
      </xdr:nvSpPr>
      <xdr:spPr>
        <a:xfrm>
          <a:off x="1150049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37" name="n_4aveValue【保健センター・保健所】&#10;有形固定資産減価償却率">
          <a:extLst>
            <a:ext uri="{FF2B5EF4-FFF2-40B4-BE49-F238E27FC236}">
              <a16:creationId xmlns:a16="http://schemas.microsoft.com/office/drawing/2014/main" id="{F51AFEA6-7FBF-4374-BD4C-EF8BC3A9ED34}"/>
            </a:ext>
          </a:extLst>
        </xdr:cNvPr>
        <xdr:cNvSpPr txBox="1"/>
      </xdr:nvSpPr>
      <xdr:spPr>
        <a:xfrm>
          <a:off x="1072579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38" name="n_1mainValue【保健センター・保健所】&#10;有形固定資産減価償却率">
          <a:extLst>
            <a:ext uri="{FF2B5EF4-FFF2-40B4-BE49-F238E27FC236}">
              <a16:creationId xmlns:a16="http://schemas.microsoft.com/office/drawing/2014/main" id="{C45B4DA1-8C44-47E9-ABE4-738B3D149687}"/>
            </a:ext>
          </a:extLst>
        </xdr:cNvPr>
        <xdr:cNvSpPr txBox="1"/>
      </xdr:nvSpPr>
      <xdr:spPr>
        <a:xfrm>
          <a:off x="12980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39" name="n_2mainValue【保健センター・保健所】&#10;有形固定資産減価償却率">
          <a:extLst>
            <a:ext uri="{FF2B5EF4-FFF2-40B4-BE49-F238E27FC236}">
              <a16:creationId xmlns:a16="http://schemas.microsoft.com/office/drawing/2014/main" id="{CA130C9C-3C74-4954-BA20-CAE966F0C74D}"/>
            </a:ext>
          </a:extLst>
        </xdr:cNvPr>
        <xdr:cNvSpPr txBox="1"/>
      </xdr:nvSpPr>
      <xdr:spPr>
        <a:xfrm>
          <a:off x="12246619"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440" name="n_3mainValue【保健センター・保健所】&#10;有形固定資産減価償却率">
          <a:extLst>
            <a:ext uri="{FF2B5EF4-FFF2-40B4-BE49-F238E27FC236}">
              <a16:creationId xmlns:a16="http://schemas.microsoft.com/office/drawing/2014/main" id="{E6C96C2B-F002-47FA-80A4-3F45DB62BDA7}"/>
            </a:ext>
          </a:extLst>
        </xdr:cNvPr>
        <xdr:cNvSpPr txBox="1"/>
      </xdr:nvSpPr>
      <xdr:spPr>
        <a:xfrm>
          <a:off x="1150049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441" name="n_4mainValue【保健センター・保健所】&#10;有形固定資産減価償却率">
          <a:extLst>
            <a:ext uri="{FF2B5EF4-FFF2-40B4-BE49-F238E27FC236}">
              <a16:creationId xmlns:a16="http://schemas.microsoft.com/office/drawing/2014/main" id="{423C10EE-ADAF-4D08-A93B-3984458EA162}"/>
            </a:ext>
          </a:extLst>
        </xdr:cNvPr>
        <xdr:cNvSpPr txBox="1"/>
      </xdr:nvSpPr>
      <xdr:spPr>
        <a:xfrm>
          <a:off x="1072579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CAC2A606-CD5D-4850-9675-DF7559E1556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6670A838-5259-4BB6-B963-EE5BDDCC564C}"/>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1A2E7DFD-8E48-4028-BDFE-C28530C9F07F}"/>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9E3F0608-4E21-497C-8642-B449C11F2B1F}"/>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DCF7B826-2CD7-4362-85DB-5A8220EB04D4}"/>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50566A83-4D57-4B38-B52F-1C8062C6AA06}"/>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EFBA386E-0E90-40A0-A261-19676068503C}"/>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D8F01A64-130D-4A99-96C1-7A408A50503B}"/>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B5928DB9-FEB6-415F-8DC8-A96246E9348A}"/>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A4BE3CC2-CE7C-4DD5-92DF-BD296A44833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E4B5DE35-4B64-490D-970F-135417F82545}"/>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C29814A8-09E6-4A09-B8E9-68D306796EE6}"/>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E543BFB2-045E-474B-94A1-8AC1D53FF67E}"/>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C4AAC66E-A5AC-433C-A5E0-02970B70DAF7}"/>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87C46C08-0083-4E1A-8E1B-F08A718BDAD6}"/>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72B3A0DE-BC5E-43BA-9F87-5C63E65D3D33}"/>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A5D37B06-3D81-4718-8CD8-A62F02CD24A4}"/>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0A6582C9-54B9-4575-8EF2-680ED1DB294A}"/>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7D100DB4-920F-41E5-A42B-82DA43A98B09}"/>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38C34B63-C9A7-4932-82D0-5BC42FE10323}"/>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380A181A-2D05-43D2-98C0-DD6B4E8480FA}"/>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70E1C212-4F0E-4EEB-B70B-CB077D760E44}"/>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3C4B6C5E-F285-4603-AC02-80BF131D795A}"/>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65" name="直線コネクタ 464">
          <a:extLst>
            <a:ext uri="{FF2B5EF4-FFF2-40B4-BE49-F238E27FC236}">
              <a16:creationId xmlns:a16="http://schemas.microsoft.com/office/drawing/2014/main" id="{9DA04B75-F94F-4155-BEC0-FA61A1B185C7}"/>
            </a:ext>
          </a:extLst>
        </xdr:cNvPr>
        <xdr:cNvCxnSpPr/>
      </xdr:nvCxnSpPr>
      <xdr:spPr>
        <a:xfrm flipV="1">
          <a:off x="188461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DA91C938-776E-4F57-BC44-09A6B9192212}"/>
            </a:ext>
          </a:extLst>
        </xdr:cNvPr>
        <xdr:cNvSpPr txBox="1"/>
      </xdr:nvSpPr>
      <xdr:spPr>
        <a:xfrm>
          <a:off x="188849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67" name="直線コネクタ 466">
          <a:extLst>
            <a:ext uri="{FF2B5EF4-FFF2-40B4-BE49-F238E27FC236}">
              <a16:creationId xmlns:a16="http://schemas.microsoft.com/office/drawing/2014/main" id="{74FE686E-4E12-45B8-9EDC-0AAC7EFAAD6E}"/>
            </a:ext>
          </a:extLst>
        </xdr:cNvPr>
        <xdr:cNvCxnSpPr/>
      </xdr:nvCxnSpPr>
      <xdr:spPr>
        <a:xfrm>
          <a:off x="18786475" y="1101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E875C200-BE74-480E-A243-E3C30FAB81CE}"/>
            </a:ext>
          </a:extLst>
        </xdr:cNvPr>
        <xdr:cNvSpPr txBox="1"/>
      </xdr:nvSpPr>
      <xdr:spPr>
        <a:xfrm>
          <a:off x="188849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69" name="直線コネクタ 468">
          <a:extLst>
            <a:ext uri="{FF2B5EF4-FFF2-40B4-BE49-F238E27FC236}">
              <a16:creationId xmlns:a16="http://schemas.microsoft.com/office/drawing/2014/main" id="{E4E759D1-DCD5-4B44-BA3A-FD062F08A237}"/>
            </a:ext>
          </a:extLst>
        </xdr:cNvPr>
        <xdr:cNvCxnSpPr/>
      </xdr:nvCxnSpPr>
      <xdr:spPr>
        <a:xfrm>
          <a:off x="18786475" y="967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BB25D23A-E2C0-478E-8537-9864CF04A28C}"/>
            </a:ext>
          </a:extLst>
        </xdr:cNvPr>
        <xdr:cNvSpPr txBox="1"/>
      </xdr:nvSpPr>
      <xdr:spPr>
        <a:xfrm>
          <a:off x="188849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71" name="フローチャート: 判断 470">
          <a:extLst>
            <a:ext uri="{FF2B5EF4-FFF2-40B4-BE49-F238E27FC236}">
              <a16:creationId xmlns:a16="http://schemas.microsoft.com/office/drawing/2014/main" id="{54C3116A-3A23-4343-A03C-51300657042D}"/>
            </a:ext>
          </a:extLst>
        </xdr:cNvPr>
        <xdr:cNvSpPr/>
      </xdr:nvSpPr>
      <xdr:spPr>
        <a:xfrm>
          <a:off x="187960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72" name="フローチャート: 判断 471">
          <a:extLst>
            <a:ext uri="{FF2B5EF4-FFF2-40B4-BE49-F238E27FC236}">
              <a16:creationId xmlns:a16="http://schemas.microsoft.com/office/drawing/2014/main" id="{0896842E-CEBA-41C5-BAB6-678383F049FE}"/>
            </a:ext>
          </a:extLst>
        </xdr:cNvPr>
        <xdr:cNvSpPr/>
      </xdr:nvSpPr>
      <xdr:spPr>
        <a:xfrm>
          <a:off x="18100675" y="10723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73" name="フローチャート: 判断 472">
          <a:extLst>
            <a:ext uri="{FF2B5EF4-FFF2-40B4-BE49-F238E27FC236}">
              <a16:creationId xmlns:a16="http://schemas.microsoft.com/office/drawing/2014/main" id="{2A816417-DBE9-4830-B265-A0A8C591BE99}"/>
            </a:ext>
          </a:extLst>
        </xdr:cNvPr>
        <xdr:cNvSpPr/>
      </xdr:nvSpPr>
      <xdr:spPr>
        <a:xfrm>
          <a:off x="17325975"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74" name="フローチャート: 判断 473">
          <a:extLst>
            <a:ext uri="{FF2B5EF4-FFF2-40B4-BE49-F238E27FC236}">
              <a16:creationId xmlns:a16="http://schemas.microsoft.com/office/drawing/2014/main" id="{D9FEEE17-C59F-4D2F-A5AA-C698D4931CD7}"/>
            </a:ext>
          </a:extLst>
        </xdr:cNvPr>
        <xdr:cNvSpPr/>
      </xdr:nvSpPr>
      <xdr:spPr>
        <a:xfrm>
          <a:off x="1657985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75" name="フローチャート: 判断 474">
          <a:extLst>
            <a:ext uri="{FF2B5EF4-FFF2-40B4-BE49-F238E27FC236}">
              <a16:creationId xmlns:a16="http://schemas.microsoft.com/office/drawing/2014/main" id="{1EEA983E-9429-4C60-9B3A-7F609BE5DA1D}"/>
            </a:ext>
          </a:extLst>
        </xdr:cNvPr>
        <xdr:cNvSpPr/>
      </xdr:nvSpPr>
      <xdr:spPr>
        <a:xfrm>
          <a:off x="15833725" y="10746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2AB1F106-A670-4E31-8CA5-1745CCB47BFE}"/>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F606B22-2A46-4819-8A3D-0EA575B9506B}"/>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884897E-D5F2-43FD-941E-CF4ED8C1D439}"/>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ACD1854-F456-4332-9269-EA8B36E20F15}"/>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608F89E4-B2B1-4909-B889-C698FC75DF6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481" name="楕円 480">
          <a:extLst>
            <a:ext uri="{FF2B5EF4-FFF2-40B4-BE49-F238E27FC236}">
              <a16:creationId xmlns:a16="http://schemas.microsoft.com/office/drawing/2014/main" id="{4242500C-8345-4A3A-80AF-3F7012E2F431}"/>
            </a:ext>
          </a:extLst>
        </xdr:cNvPr>
        <xdr:cNvSpPr/>
      </xdr:nvSpPr>
      <xdr:spPr>
        <a:xfrm>
          <a:off x="187960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142257</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A38F1590-4B5F-4C2A-82DA-4A90626881A8}"/>
            </a:ext>
          </a:extLst>
        </xdr:cNvPr>
        <xdr:cNvSpPr txBox="1"/>
      </xdr:nvSpPr>
      <xdr:spPr>
        <a:xfrm>
          <a:off x="188849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483" name="楕円 482">
          <a:extLst>
            <a:ext uri="{FF2B5EF4-FFF2-40B4-BE49-F238E27FC236}">
              <a16:creationId xmlns:a16="http://schemas.microsoft.com/office/drawing/2014/main" id="{029929B1-AD9C-4FB6-86BD-D4D8E41BD91C}"/>
            </a:ext>
          </a:extLst>
        </xdr:cNvPr>
        <xdr:cNvSpPr/>
      </xdr:nvSpPr>
      <xdr:spPr>
        <a:xfrm>
          <a:off x="18100675" y="10857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484" name="直線コネクタ 483">
          <a:extLst>
            <a:ext uri="{FF2B5EF4-FFF2-40B4-BE49-F238E27FC236}">
              <a16:creationId xmlns:a16="http://schemas.microsoft.com/office/drawing/2014/main" id="{498DE421-0E06-4719-AABC-EA4AA305560E}"/>
            </a:ext>
          </a:extLst>
        </xdr:cNvPr>
        <xdr:cNvCxnSpPr/>
      </xdr:nvCxnSpPr>
      <xdr:spPr>
        <a:xfrm>
          <a:off x="18132425" y="109080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485" name="楕円 484">
          <a:extLst>
            <a:ext uri="{FF2B5EF4-FFF2-40B4-BE49-F238E27FC236}">
              <a16:creationId xmlns:a16="http://schemas.microsoft.com/office/drawing/2014/main" id="{565539EE-CC06-4FD9-8E73-FC04304F5750}"/>
            </a:ext>
          </a:extLst>
        </xdr:cNvPr>
        <xdr:cNvSpPr/>
      </xdr:nvSpPr>
      <xdr:spPr>
        <a:xfrm>
          <a:off x="17325975"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486" name="直線コネクタ 485">
          <a:extLst>
            <a:ext uri="{FF2B5EF4-FFF2-40B4-BE49-F238E27FC236}">
              <a16:creationId xmlns:a16="http://schemas.microsoft.com/office/drawing/2014/main" id="{4357614A-3947-4B9D-B830-553D294BF0D5}"/>
            </a:ext>
          </a:extLst>
        </xdr:cNvPr>
        <xdr:cNvCxnSpPr/>
      </xdr:nvCxnSpPr>
      <xdr:spPr>
        <a:xfrm flipV="1">
          <a:off x="17376775" y="1090803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487" name="楕円 486">
          <a:extLst>
            <a:ext uri="{FF2B5EF4-FFF2-40B4-BE49-F238E27FC236}">
              <a16:creationId xmlns:a16="http://schemas.microsoft.com/office/drawing/2014/main" id="{B6BEB36A-466E-41E7-B22A-D0F07FD3D935}"/>
            </a:ext>
          </a:extLst>
        </xdr:cNvPr>
        <xdr:cNvSpPr/>
      </xdr:nvSpPr>
      <xdr:spPr>
        <a:xfrm>
          <a:off x="1657985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488" name="直線コネクタ 487">
          <a:extLst>
            <a:ext uri="{FF2B5EF4-FFF2-40B4-BE49-F238E27FC236}">
              <a16:creationId xmlns:a16="http://schemas.microsoft.com/office/drawing/2014/main" id="{E09F8DFD-3EA5-41E2-82D2-49CD824C01A9}"/>
            </a:ext>
          </a:extLst>
        </xdr:cNvPr>
        <xdr:cNvCxnSpPr/>
      </xdr:nvCxnSpPr>
      <xdr:spPr>
        <a:xfrm flipV="1">
          <a:off x="16630650" y="1091184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489" name="楕円 488">
          <a:extLst>
            <a:ext uri="{FF2B5EF4-FFF2-40B4-BE49-F238E27FC236}">
              <a16:creationId xmlns:a16="http://schemas.microsoft.com/office/drawing/2014/main" id="{782F50EF-2A15-499C-863C-F5333DBCDC45}"/>
            </a:ext>
          </a:extLst>
        </xdr:cNvPr>
        <xdr:cNvSpPr/>
      </xdr:nvSpPr>
      <xdr:spPr>
        <a:xfrm>
          <a:off x="15833725" y="1086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490" name="直線コネクタ 489">
          <a:extLst>
            <a:ext uri="{FF2B5EF4-FFF2-40B4-BE49-F238E27FC236}">
              <a16:creationId xmlns:a16="http://schemas.microsoft.com/office/drawing/2014/main" id="{D93CA47C-CCE3-45EF-BCC3-F70F90B5EFA4}"/>
            </a:ext>
          </a:extLst>
        </xdr:cNvPr>
        <xdr:cNvCxnSpPr/>
      </xdr:nvCxnSpPr>
      <xdr:spPr>
        <a:xfrm>
          <a:off x="15865475" y="109156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491" name="n_1aveValue【保健センター・保健所】&#10;一人当たり面積">
          <a:extLst>
            <a:ext uri="{FF2B5EF4-FFF2-40B4-BE49-F238E27FC236}">
              <a16:creationId xmlns:a16="http://schemas.microsoft.com/office/drawing/2014/main" id="{5B16C11D-60F7-410C-B5A7-DE8EB9BDED0C}"/>
            </a:ext>
          </a:extLst>
        </xdr:cNvPr>
        <xdr:cNvSpPr txBox="1"/>
      </xdr:nvSpPr>
      <xdr:spPr>
        <a:xfrm>
          <a:off x="1793247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92" name="n_2aveValue【保健センター・保健所】&#10;一人当たり面積">
          <a:extLst>
            <a:ext uri="{FF2B5EF4-FFF2-40B4-BE49-F238E27FC236}">
              <a16:creationId xmlns:a16="http://schemas.microsoft.com/office/drawing/2014/main" id="{306A7CF7-AA8C-4A4E-8FC0-8A08907D9DDD}"/>
            </a:ext>
          </a:extLst>
        </xdr:cNvPr>
        <xdr:cNvSpPr txBox="1"/>
      </xdr:nvSpPr>
      <xdr:spPr>
        <a:xfrm>
          <a:off x="1717047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93" name="n_3aveValue【保健センター・保健所】&#10;一人当たり面積">
          <a:extLst>
            <a:ext uri="{FF2B5EF4-FFF2-40B4-BE49-F238E27FC236}">
              <a16:creationId xmlns:a16="http://schemas.microsoft.com/office/drawing/2014/main" id="{1FE99BA0-C68A-4A39-817A-F39C266BC790}"/>
            </a:ext>
          </a:extLst>
        </xdr:cNvPr>
        <xdr:cNvSpPr txBox="1"/>
      </xdr:nvSpPr>
      <xdr:spPr>
        <a:xfrm>
          <a:off x="16424352"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494" name="n_4aveValue【保健センター・保健所】&#10;一人当たり面積">
          <a:extLst>
            <a:ext uri="{FF2B5EF4-FFF2-40B4-BE49-F238E27FC236}">
              <a16:creationId xmlns:a16="http://schemas.microsoft.com/office/drawing/2014/main" id="{AFBDF6C6-B1AB-4905-8896-4C8F3ABA26D2}"/>
            </a:ext>
          </a:extLst>
        </xdr:cNvPr>
        <xdr:cNvSpPr txBox="1"/>
      </xdr:nvSpPr>
      <xdr:spPr>
        <a:xfrm>
          <a:off x="156782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495" name="n_1mainValue【保健センター・保健所】&#10;一人当たり面積">
          <a:extLst>
            <a:ext uri="{FF2B5EF4-FFF2-40B4-BE49-F238E27FC236}">
              <a16:creationId xmlns:a16="http://schemas.microsoft.com/office/drawing/2014/main" id="{B0871D2E-8A55-4B4E-9384-757516B2B12F}"/>
            </a:ext>
          </a:extLst>
        </xdr:cNvPr>
        <xdr:cNvSpPr txBox="1"/>
      </xdr:nvSpPr>
      <xdr:spPr>
        <a:xfrm>
          <a:off x="1793247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496" name="n_2mainValue【保健センター・保健所】&#10;一人当たり面積">
          <a:extLst>
            <a:ext uri="{FF2B5EF4-FFF2-40B4-BE49-F238E27FC236}">
              <a16:creationId xmlns:a16="http://schemas.microsoft.com/office/drawing/2014/main" id="{54A1243E-671E-407C-BA9E-F5F44EE4C4D5}"/>
            </a:ext>
          </a:extLst>
        </xdr:cNvPr>
        <xdr:cNvSpPr txBox="1"/>
      </xdr:nvSpPr>
      <xdr:spPr>
        <a:xfrm>
          <a:off x="1717047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497" name="n_3mainValue【保健センター・保健所】&#10;一人当たり面積">
          <a:extLst>
            <a:ext uri="{FF2B5EF4-FFF2-40B4-BE49-F238E27FC236}">
              <a16:creationId xmlns:a16="http://schemas.microsoft.com/office/drawing/2014/main" id="{63BE3B12-EDDE-4F15-85AC-FCF9676EAAD9}"/>
            </a:ext>
          </a:extLst>
        </xdr:cNvPr>
        <xdr:cNvSpPr txBox="1"/>
      </xdr:nvSpPr>
      <xdr:spPr>
        <a:xfrm>
          <a:off x="16424352"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498" name="n_4mainValue【保健センター・保健所】&#10;一人当たり面積">
          <a:extLst>
            <a:ext uri="{FF2B5EF4-FFF2-40B4-BE49-F238E27FC236}">
              <a16:creationId xmlns:a16="http://schemas.microsoft.com/office/drawing/2014/main" id="{54F8B6FD-0C35-4817-B10E-E501788D473F}"/>
            </a:ext>
          </a:extLst>
        </xdr:cNvPr>
        <xdr:cNvSpPr txBox="1"/>
      </xdr:nvSpPr>
      <xdr:spPr>
        <a:xfrm>
          <a:off x="156782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B35FE2CF-92BE-4EC8-AC9F-2CC965675EDB}"/>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EDC9892E-D67E-48B3-8E61-427B3663A04D}"/>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8249B1A6-1C29-4001-9B59-A30E03CBFF8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8621E4DA-C06E-49A8-8E7A-2096C9F171C7}"/>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F26E16BD-E636-4DC5-8D44-FD50275E0CFC}"/>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80C72321-96A9-434B-BFFD-1897F8049D2E}"/>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E7F5D048-5969-42A0-9843-237028085DD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9D88AFF-97DF-4B9F-9282-5FB456A67F5C}"/>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A786DC9E-3756-4632-9034-ECB7E12EE355}"/>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2CBE4DFA-5155-4D55-8434-5EF3456FC091}"/>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CCF683EA-0175-463B-8231-3123F24E5EF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8E92E96F-8125-4455-A9AC-EFAB6C2E7083}"/>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B6401C9E-3655-4FC2-9373-E93CF474F931}"/>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8D1AE064-72CD-4EF2-947C-BDAED4642789}"/>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06164233-C96F-4C14-9004-F44771767903}"/>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D4E3FB3E-FDDF-41A2-B108-EA200573760D}"/>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26A58CC2-2BF1-4BEB-9527-ED04645BC74D}"/>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8EDB8DE9-E0BD-41C5-9189-770CF2024DBD}"/>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B02F0AFC-CF9D-4EBE-835D-F646DC11E33C}"/>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5D1F8765-2194-4618-A54A-9E06BD195642}"/>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B6C75278-536A-45DD-8AA7-369EA314DA3D}"/>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889D750D-6781-4E8B-9D92-0FF1258CE435}"/>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563762EC-072D-4A63-9553-AEAF09B4B949}"/>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EEF4EBA2-430E-41D8-8A93-E2AD2856E8E4}"/>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FCE0A08A-F49C-43C9-8783-253E491AEC78}"/>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24" name="直線コネクタ 523">
          <a:extLst>
            <a:ext uri="{FF2B5EF4-FFF2-40B4-BE49-F238E27FC236}">
              <a16:creationId xmlns:a16="http://schemas.microsoft.com/office/drawing/2014/main" id="{F929ED1B-7F63-481B-95D3-19826D5AE0AC}"/>
            </a:ext>
          </a:extLst>
        </xdr:cNvPr>
        <xdr:cNvCxnSpPr/>
      </xdr:nvCxnSpPr>
      <xdr:spPr>
        <a:xfrm flipV="1">
          <a:off x="13889989"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25" name="【消防施設】&#10;有形固定資産減価償却率最小値テキスト">
          <a:extLst>
            <a:ext uri="{FF2B5EF4-FFF2-40B4-BE49-F238E27FC236}">
              <a16:creationId xmlns:a16="http://schemas.microsoft.com/office/drawing/2014/main" id="{F8F0D9F4-205B-487B-B804-2780F02B64E8}"/>
            </a:ext>
          </a:extLst>
        </xdr:cNvPr>
        <xdr:cNvSpPr txBox="1"/>
      </xdr:nvSpPr>
      <xdr:spPr>
        <a:xfrm>
          <a:off x="13928725"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26" name="直線コネクタ 525">
          <a:extLst>
            <a:ext uri="{FF2B5EF4-FFF2-40B4-BE49-F238E27FC236}">
              <a16:creationId xmlns:a16="http://schemas.microsoft.com/office/drawing/2014/main" id="{EB992ADE-051B-48C2-8626-03EB24BF1200}"/>
            </a:ext>
          </a:extLst>
        </xdr:cNvPr>
        <xdr:cNvCxnSpPr/>
      </xdr:nvCxnSpPr>
      <xdr:spPr>
        <a:xfrm>
          <a:off x="13801725" y="14911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73BAACCB-C1B8-414B-899A-7F4699CD305C}"/>
            </a:ext>
          </a:extLst>
        </xdr:cNvPr>
        <xdr:cNvSpPr txBox="1"/>
      </xdr:nvSpPr>
      <xdr:spPr>
        <a:xfrm>
          <a:off x="13928725"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28" name="直線コネクタ 527">
          <a:extLst>
            <a:ext uri="{FF2B5EF4-FFF2-40B4-BE49-F238E27FC236}">
              <a16:creationId xmlns:a16="http://schemas.microsoft.com/office/drawing/2014/main" id="{A3A2F3DE-B1F7-4008-8EE5-ABCBBC0AB6B3}"/>
            </a:ext>
          </a:extLst>
        </xdr:cNvPr>
        <xdr:cNvCxnSpPr/>
      </xdr:nvCxnSpPr>
      <xdr:spPr>
        <a:xfrm>
          <a:off x="13801725" y="1334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9D42052E-0A49-4FC7-B1B6-BC3D39802C4A}"/>
            </a:ext>
          </a:extLst>
        </xdr:cNvPr>
        <xdr:cNvSpPr txBox="1"/>
      </xdr:nvSpPr>
      <xdr:spPr>
        <a:xfrm>
          <a:off x="13928725"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30" name="フローチャート: 判断 529">
          <a:extLst>
            <a:ext uri="{FF2B5EF4-FFF2-40B4-BE49-F238E27FC236}">
              <a16:creationId xmlns:a16="http://schemas.microsoft.com/office/drawing/2014/main" id="{C9484C4F-6C77-45BA-ADC8-34EB39E20682}"/>
            </a:ext>
          </a:extLst>
        </xdr:cNvPr>
        <xdr:cNvSpPr/>
      </xdr:nvSpPr>
      <xdr:spPr>
        <a:xfrm>
          <a:off x="13839825" y="140364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31" name="フローチャート: 判断 530">
          <a:extLst>
            <a:ext uri="{FF2B5EF4-FFF2-40B4-BE49-F238E27FC236}">
              <a16:creationId xmlns:a16="http://schemas.microsoft.com/office/drawing/2014/main" id="{80A011DF-DA71-4955-A55B-1ABC479BB0EE}"/>
            </a:ext>
          </a:extLst>
        </xdr:cNvPr>
        <xdr:cNvSpPr/>
      </xdr:nvSpPr>
      <xdr:spPr>
        <a:xfrm>
          <a:off x="13115925"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32" name="フローチャート: 判断 531">
          <a:extLst>
            <a:ext uri="{FF2B5EF4-FFF2-40B4-BE49-F238E27FC236}">
              <a16:creationId xmlns:a16="http://schemas.microsoft.com/office/drawing/2014/main" id="{57A6BEDA-3983-4237-89EC-052EF3E121CD}"/>
            </a:ext>
          </a:extLst>
        </xdr:cNvPr>
        <xdr:cNvSpPr/>
      </xdr:nvSpPr>
      <xdr:spPr>
        <a:xfrm>
          <a:off x="123698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33" name="フローチャート: 判断 532">
          <a:extLst>
            <a:ext uri="{FF2B5EF4-FFF2-40B4-BE49-F238E27FC236}">
              <a16:creationId xmlns:a16="http://schemas.microsoft.com/office/drawing/2014/main" id="{A4DC9DD5-CC73-4A35-A71D-CEC6E5F2E080}"/>
            </a:ext>
          </a:extLst>
        </xdr:cNvPr>
        <xdr:cNvSpPr/>
      </xdr:nvSpPr>
      <xdr:spPr>
        <a:xfrm>
          <a:off x="11623675" y="13936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34" name="フローチャート: 判断 533">
          <a:extLst>
            <a:ext uri="{FF2B5EF4-FFF2-40B4-BE49-F238E27FC236}">
              <a16:creationId xmlns:a16="http://schemas.microsoft.com/office/drawing/2014/main" id="{CA6BAE10-7F19-4713-BB40-D9D3EA8E7F33}"/>
            </a:ext>
          </a:extLst>
        </xdr:cNvPr>
        <xdr:cNvSpPr/>
      </xdr:nvSpPr>
      <xdr:spPr>
        <a:xfrm>
          <a:off x="10848975"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3624A06-DBE9-4684-BD8D-44EEFAA8548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C07CF856-BDCE-4776-B78F-28BEBAF7722C}"/>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E89F1D07-AFD6-42A9-8341-7643DA2A7FE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3F2E4C15-45AF-4ED2-8AA9-B1F9C5E2E86B}"/>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FC0DC18-6DB2-4DE0-890A-E5AA94AA085D}"/>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127726</xdr:rowOff>
    </xdr:from>
    <xdr:to>
      <xdr:col>85</xdr:col>
      <xdr:colOff>177800</xdr:colOff>
      <xdr:row>79</xdr:row>
      <xdr:rowOff>57876</xdr:rowOff>
    </xdr:to>
    <xdr:sp macro="" textlink="">
      <xdr:nvSpPr>
        <xdr:cNvPr id="540" name="楕円 539">
          <a:extLst>
            <a:ext uri="{FF2B5EF4-FFF2-40B4-BE49-F238E27FC236}">
              <a16:creationId xmlns:a16="http://schemas.microsoft.com/office/drawing/2014/main" id="{7A31D0B7-844D-4760-A02A-D6A759949B2F}"/>
            </a:ext>
          </a:extLst>
        </xdr:cNvPr>
        <xdr:cNvSpPr/>
      </xdr:nvSpPr>
      <xdr:spPr>
        <a:xfrm>
          <a:off x="13839825" y="13500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150603</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D3375CB9-E580-4327-82D5-982A7DA3CE76}"/>
            </a:ext>
          </a:extLst>
        </xdr:cNvPr>
        <xdr:cNvSpPr txBox="1"/>
      </xdr:nvSpPr>
      <xdr:spPr>
        <a:xfrm>
          <a:off x="13928725" y="133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542" name="楕円 541">
          <a:extLst>
            <a:ext uri="{FF2B5EF4-FFF2-40B4-BE49-F238E27FC236}">
              <a16:creationId xmlns:a16="http://schemas.microsoft.com/office/drawing/2014/main" id="{6D8FC599-E4ED-40FE-A4D4-316B7C989918}"/>
            </a:ext>
          </a:extLst>
        </xdr:cNvPr>
        <xdr:cNvSpPr/>
      </xdr:nvSpPr>
      <xdr:spPr>
        <a:xfrm>
          <a:off x="13115925"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7076</xdr:rowOff>
    </xdr:from>
    <xdr:to>
      <xdr:col>85</xdr:col>
      <xdr:colOff>127000</xdr:colOff>
      <xdr:row>79</xdr:row>
      <xdr:rowOff>165463</xdr:rowOff>
    </xdr:to>
    <xdr:cxnSp macro="">
      <xdr:nvCxnSpPr>
        <xdr:cNvPr id="543" name="直線コネクタ 542">
          <a:extLst>
            <a:ext uri="{FF2B5EF4-FFF2-40B4-BE49-F238E27FC236}">
              <a16:creationId xmlns:a16="http://schemas.microsoft.com/office/drawing/2014/main" id="{C1316D89-9469-49E5-B411-E553A33A3ABD}"/>
            </a:ext>
          </a:extLst>
        </xdr:cNvPr>
        <xdr:cNvCxnSpPr/>
      </xdr:nvCxnSpPr>
      <xdr:spPr>
        <a:xfrm flipV="1">
          <a:off x="13166725" y="13551626"/>
          <a:ext cx="7239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544" name="楕円 543">
          <a:extLst>
            <a:ext uri="{FF2B5EF4-FFF2-40B4-BE49-F238E27FC236}">
              <a16:creationId xmlns:a16="http://schemas.microsoft.com/office/drawing/2014/main" id="{D458BAC1-3789-4CB4-AF34-8FACF3480328}"/>
            </a:ext>
          </a:extLst>
        </xdr:cNvPr>
        <xdr:cNvSpPr/>
      </xdr:nvSpPr>
      <xdr:spPr>
        <a:xfrm>
          <a:off x="123698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82</xdr:row>
      <xdr:rowOff>23405</xdr:rowOff>
    </xdr:to>
    <xdr:cxnSp macro="">
      <xdr:nvCxnSpPr>
        <xdr:cNvPr id="545" name="直線コネクタ 544">
          <a:extLst>
            <a:ext uri="{FF2B5EF4-FFF2-40B4-BE49-F238E27FC236}">
              <a16:creationId xmlns:a16="http://schemas.microsoft.com/office/drawing/2014/main" id="{77C051B1-1317-41AF-B25E-D6C9E1ED7D60}"/>
            </a:ext>
          </a:extLst>
        </xdr:cNvPr>
        <xdr:cNvCxnSpPr/>
      </xdr:nvCxnSpPr>
      <xdr:spPr>
        <a:xfrm flipV="1">
          <a:off x="12420600" y="13710013"/>
          <a:ext cx="746125"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37919</xdr:rowOff>
    </xdr:from>
    <xdr:to>
      <xdr:col>72</xdr:col>
      <xdr:colOff>38100</xdr:colOff>
      <xdr:row>82</xdr:row>
      <xdr:rowOff>139519</xdr:rowOff>
    </xdr:to>
    <xdr:sp macro="" textlink="">
      <xdr:nvSpPr>
        <xdr:cNvPr id="546" name="楕円 545">
          <a:extLst>
            <a:ext uri="{FF2B5EF4-FFF2-40B4-BE49-F238E27FC236}">
              <a16:creationId xmlns:a16="http://schemas.microsoft.com/office/drawing/2014/main" id="{006C7ABA-D2E9-48F8-A88C-9ACE99D47606}"/>
            </a:ext>
          </a:extLst>
        </xdr:cNvPr>
        <xdr:cNvSpPr/>
      </xdr:nvSpPr>
      <xdr:spPr>
        <a:xfrm>
          <a:off x="11623675" y="140968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23405</xdr:rowOff>
    </xdr:from>
    <xdr:to>
      <xdr:col>76</xdr:col>
      <xdr:colOff>114300</xdr:colOff>
      <xdr:row>82</xdr:row>
      <xdr:rowOff>88719</xdr:rowOff>
    </xdr:to>
    <xdr:cxnSp macro="">
      <xdr:nvCxnSpPr>
        <xdr:cNvPr id="547" name="直線コネクタ 546">
          <a:extLst>
            <a:ext uri="{FF2B5EF4-FFF2-40B4-BE49-F238E27FC236}">
              <a16:creationId xmlns:a16="http://schemas.microsoft.com/office/drawing/2014/main" id="{D6C3F88A-2FA6-4BD5-9166-B4DFF5D0AE39}"/>
            </a:ext>
          </a:extLst>
        </xdr:cNvPr>
        <xdr:cNvCxnSpPr/>
      </xdr:nvCxnSpPr>
      <xdr:spPr>
        <a:xfrm flipV="1">
          <a:off x="11655425" y="14082305"/>
          <a:ext cx="7651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548" name="楕円 547">
          <a:extLst>
            <a:ext uri="{FF2B5EF4-FFF2-40B4-BE49-F238E27FC236}">
              <a16:creationId xmlns:a16="http://schemas.microsoft.com/office/drawing/2014/main" id="{9358142E-0FDE-48C8-BF62-A9644C3AE376}"/>
            </a:ext>
          </a:extLst>
        </xdr:cNvPr>
        <xdr:cNvSpPr/>
      </xdr:nvSpPr>
      <xdr:spPr>
        <a:xfrm>
          <a:off x="10848975"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88719</xdr:rowOff>
    </xdr:to>
    <xdr:cxnSp macro="">
      <xdr:nvCxnSpPr>
        <xdr:cNvPr id="549" name="直線コネクタ 548">
          <a:extLst>
            <a:ext uri="{FF2B5EF4-FFF2-40B4-BE49-F238E27FC236}">
              <a16:creationId xmlns:a16="http://schemas.microsoft.com/office/drawing/2014/main" id="{F231D347-F992-4180-8AAA-249FC7A9B7EB}"/>
            </a:ext>
          </a:extLst>
        </xdr:cNvPr>
        <xdr:cNvCxnSpPr/>
      </xdr:nvCxnSpPr>
      <xdr:spPr>
        <a:xfrm>
          <a:off x="10899775" y="14111695"/>
          <a:ext cx="7556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550" name="n_1aveValue【消防施設】&#10;有形固定資産減価償却率">
          <a:extLst>
            <a:ext uri="{FF2B5EF4-FFF2-40B4-BE49-F238E27FC236}">
              <a16:creationId xmlns:a16="http://schemas.microsoft.com/office/drawing/2014/main" id="{7DC65355-96DF-4518-97F4-8921C5E97D05}"/>
            </a:ext>
          </a:extLst>
        </xdr:cNvPr>
        <xdr:cNvSpPr txBox="1"/>
      </xdr:nvSpPr>
      <xdr:spPr>
        <a:xfrm>
          <a:off x="12980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51" name="n_2aveValue【消防施設】&#10;有形固定資産減価償却率">
          <a:extLst>
            <a:ext uri="{FF2B5EF4-FFF2-40B4-BE49-F238E27FC236}">
              <a16:creationId xmlns:a16="http://schemas.microsoft.com/office/drawing/2014/main" id="{68E3B453-EED0-448E-8B44-8EF2E0865362}"/>
            </a:ext>
          </a:extLst>
        </xdr:cNvPr>
        <xdr:cNvSpPr txBox="1"/>
      </xdr:nvSpPr>
      <xdr:spPr>
        <a:xfrm>
          <a:off x="12246619"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552" name="n_3aveValue【消防施設】&#10;有形固定資産減価償却率">
          <a:extLst>
            <a:ext uri="{FF2B5EF4-FFF2-40B4-BE49-F238E27FC236}">
              <a16:creationId xmlns:a16="http://schemas.microsoft.com/office/drawing/2014/main" id="{E035CCA6-71F0-4CC0-A04A-1BC73F24E91A}"/>
            </a:ext>
          </a:extLst>
        </xdr:cNvPr>
        <xdr:cNvSpPr txBox="1"/>
      </xdr:nvSpPr>
      <xdr:spPr>
        <a:xfrm>
          <a:off x="1150049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53" name="n_4aveValue【消防施設】&#10;有形固定資産減価償却率">
          <a:extLst>
            <a:ext uri="{FF2B5EF4-FFF2-40B4-BE49-F238E27FC236}">
              <a16:creationId xmlns:a16="http://schemas.microsoft.com/office/drawing/2014/main" id="{A61A49B4-0B3C-4399-82A6-D98C97FA55C2}"/>
            </a:ext>
          </a:extLst>
        </xdr:cNvPr>
        <xdr:cNvSpPr txBox="1"/>
      </xdr:nvSpPr>
      <xdr:spPr>
        <a:xfrm>
          <a:off x="1072579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61340</xdr:rowOff>
    </xdr:from>
    <xdr:ext cx="405111" cy="259045"/>
    <xdr:sp macro="" textlink="">
      <xdr:nvSpPr>
        <xdr:cNvPr id="554" name="n_1mainValue【消防施設】&#10;有形固定資産減価償却率">
          <a:extLst>
            <a:ext uri="{FF2B5EF4-FFF2-40B4-BE49-F238E27FC236}">
              <a16:creationId xmlns:a16="http://schemas.microsoft.com/office/drawing/2014/main" id="{EE15D022-7416-412D-9D74-503AE9A8C086}"/>
            </a:ext>
          </a:extLst>
        </xdr:cNvPr>
        <xdr:cNvSpPr txBox="1"/>
      </xdr:nvSpPr>
      <xdr:spPr>
        <a:xfrm>
          <a:off x="12980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65332</xdr:rowOff>
    </xdr:from>
    <xdr:ext cx="405111" cy="259045"/>
    <xdr:sp macro="" textlink="">
      <xdr:nvSpPr>
        <xdr:cNvPr id="555" name="n_2mainValue【消防施設】&#10;有形固定資産減価償却率">
          <a:extLst>
            <a:ext uri="{FF2B5EF4-FFF2-40B4-BE49-F238E27FC236}">
              <a16:creationId xmlns:a16="http://schemas.microsoft.com/office/drawing/2014/main" id="{71DB63E2-F72E-4263-ADF6-041E421DC11A}"/>
            </a:ext>
          </a:extLst>
        </xdr:cNvPr>
        <xdr:cNvSpPr txBox="1"/>
      </xdr:nvSpPr>
      <xdr:spPr>
        <a:xfrm>
          <a:off x="12246619"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130646</xdr:rowOff>
    </xdr:from>
    <xdr:ext cx="405111" cy="259045"/>
    <xdr:sp macro="" textlink="">
      <xdr:nvSpPr>
        <xdr:cNvPr id="556" name="n_3mainValue【消防施設】&#10;有形固定資産減価償却率">
          <a:extLst>
            <a:ext uri="{FF2B5EF4-FFF2-40B4-BE49-F238E27FC236}">
              <a16:creationId xmlns:a16="http://schemas.microsoft.com/office/drawing/2014/main" id="{887C9798-F742-4B1A-8F97-3AC5A49ABF25}"/>
            </a:ext>
          </a:extLst>
        </xdr:cNvPr>
        <xdr:cNvSpPr txBox="1"/>
      </xdr:nvSpPr>
      <xdr:spPr>
        <a:xfrm>
          <a:off x="1150049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94722</xdr:rowOff>
    </xdr:from>
    <xdr:ext cx="405111" cy="259045"/>
    <xdr:sp macro="" textlink="">
      <xdr:nvSpPr>
        <xdr:cNvPr id="557" name="n_4mainValue【消防施設】&#10;有形固定資産減価償却率">
          <a:extLst>
            <a:ext uri="{FF2B5EF4-FFF2-40B4-BE49-F238E27FC236}">
              <a16:creationId xmlns:a16="http://schemas.microsoft.com/office/drawing/2014/main" id="{DD4A2B6B-7260-47F2-8FD1-1A30035B6940}"/>
            </a:ext>
          </a:extLst>
        </xdr:cNvPr>
        <xdr:cNvSpPr txBox="1"/>
      </xdr:nvSpPr>
      <xdr:spPr>
        <a:xfrm>
          <a:off x="1072579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9DDDCFB4-8B34-4C9B-B590-94346B05087A}"/>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FEB5BD66-7C36-4394-B948-7751C9EA5774}"/>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CAFC52AA-6122-4654-8063-D4C7F9804C4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D04C4D85-6012-40A1-8B6D-9DBB74A45D13}"/>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236264A4-3B56-46C5-9826-F2B1593F8F3A}"/>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BEB7EE58-A4F0-4275-9841-53493A3A98EF}"/>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9596B669-640F-47BC-9063-079DEE7C88F1}"/>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1F0B1DFC-E450-496B-9835-856254EBB764}"/>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0887485C-8927-4ED3-B1D2-0DAC5A059BF4}"/>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39EDE15F-501C-4E1A-8FC1-445F00EA75E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a:extLst>
            <a:ext uri="{FF2B5EF4-FFF2-40B4-BE49-F238E27FC236}">
              <a16:creationId xmlns:a16="http://schemas.microsoft.com/office/drawing/2014/main" id="{AE2476D6-70E5-424B-803A-26C62ED37D14}"/>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a:extLst>
            <a:ext uri="{FF2B5EF4-FFF2-40B4-BE49-F238E27FC236}">
              <a16:creationId xmlns:a16="http://schemas.microsoft.com/office/drawing/2014/main" id="{15C1968C-815F-4E9D-B59D-54D6261E6118}"/>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a:extLst>
            <a:ext uri="{FF2B5EF4-FFF2-40B4-BE49-F238E27FC236}">
              <a16:creationId xmlns:a16="http://schemas.microsoft.com/office/drawing/2014/main" id="{99E998BA-E22C-4E39-A378-79F780CB6F6A}"/>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a:extLst>
            <a:ext uri="{FF2B5EF4-FFF2-40B4-BE49-F238E27FC236}">
              <a16:creationId xmlns:a16="http://schemas.microsoft.com/office/drawing/2014/main" id="{A5A676A7-4C76-4061-A8B9-3B6802496EF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6904EF10-C7B8-4767-B9AB-ADB27635619C}"/>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320DC76D-19AE-4AC3-B1B0-40900FF3312F}"/>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a:extLst>
            <a:ext uri="{FF2B5EF4-FFF2-40B4-BE49-F238E27FC236}">
              <a16:creationId xmlns:a16="http://schemas.microsoft.com/office/drawing/2014/main" id="{097E224E-A7AE-4EA1-9DA5-21FF0BE7BAE7}"/>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a:extLst>
            <a:ext uri="{FF2B5EF4-FFF2-40B4-BE49-F238E27FC236}">
              <a16:creationId xmlns:a16="http://schemas.microsoft.com/office/drawing/2014/main" id="{6D9771E3-DC80-4938-B86E-0015BB5CD58C}"/>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a:extLst>
            <a:ext uri="{FF2B5EF4-FFF2-40B4-BE49-F238E27FC236}">
              <a16:creationId xmlns:a16="http://schemas.microsoft.com/office/drawing/2014/main" id="{4F809A17-1D54-4215-AB08-77BC75B1A731}"/>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a:extLst>
            <a:ext uri="{FF2B5EF4-FFF2-40B4-BE49-F238E27FC236}">
              <a16:creationId xmlns:a16="http://schemas.microsoft.com/office/drawing/2014/main" id="{D81853A1-71DD-4212-9525-D5205AB3718A}"/>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0486B14A-5B34-49C5-BF98-1787FB153F6F}"/>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18DE87BF-46D3-4DC5-8064-7C756A72E351}"/>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3C8C3EEF-0DFA-4177-8CE9-7F8EA511FC6C}"/>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81" name="直線コネクタ 580">
          <a:extLst>
            <a:ext uri="{FF2B5EF4-FFF2-40B4-BE49-F238E27FC236}">
              <a16:creationId xmlns:a16="http://schemas.microsoft.com/office/drawing/2014/main" id="{EF3E9F69-8A47-406B-B624-0C981151E4C7}"/>
            </a:ext>
          </a:extLst>
        </xdr:cNvPr>
        <xdr:cNvCxnSpPr/>
      </xdr:nvCxnSpPr>
      <xdr:spPr>
        <a:xfrm flipV="1">
          <a:off x="188461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2" name="【消防施設】&#10;一人当たり面積最小値テキスト">
          <a:extLst>
            <a:ext uri="{FF2B5EF4-FFF2-40B4-BE49-F238E27FC236}">
              <a16:creationId xmlns:a16="http://schemas.microsoft.com/office/drawing/2014/main" id="{EC8E72A9-2165-40D9-9E20-4E215AEF2A3D}"/>
            </a:ext>
          </a:extLst>
        </xdr:cNvPr>
        <xdr:cNvSpPr txBox="1"/>
      </xdr:nvSpPr>
      <xdr:spPr>
        <a:xfrm>
          <a:off x="188849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3" name="直線コネクタ 582">
          <a:extLst>
            <a:ext uri="{FF2B5EF4-FFF2-40B4-BE49-F238E27FC236}">
              <a16:creationId xmlns:a16="http://schemas.microsoft.com/office/drawing/2014/main" id="{208600E4-5A61-479C-9BBE-6537DABEB97E}"/>
            </a:ext>
          </a:extLst>
        </xdr:cNvPr>
        <xdr:cNvCxnSpPr/>
      </xdr:nvCxnSpPr>
      <xdr:spPr>
        <a:xfrm>
          <a:off x="18786475" y="14841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84" name="【消防施設】&#10;一人当たり面積最大値テキスト">
          <a:extLst>
            <a:ext uri="{FF2B5EF4-FFF2-40B4-BE49-F238E27FC236}">
              <a16:creationId xmlns:a16="http://schemas.microsoft.com/office/drawing/2014/main" id="{E3B549DE-113F-4297-B698-FA885E149CDC}"/>
            </a:ext>
          </a:extLst>
        </xdr:cNvPr>
        <xdr:cNvSpPr txBox="1"/>
      </xdr:nvSpPr>
      <xdr:spPr>
        <a:xfrm>
          <a:off x="188849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85" name="直線コネクタ 584">
          <a:extLst>
            <a:ext uri="{FF2B5EF4-FFF2-40B4-BE49-F238E27FC236}">
              <a16:creationId xmlns:a16="http://schemas.microsoft.com/office/drawing/2014/main" id="{3F22CA3B-B63E-4FC8-AA16-C7872AE9C794}"/>
            </a:ext>
          </a:extLst>
        </xdr:cNvPr>
        <xdr:cNvCxnSpPr/>
      </xdr:nvCxnSpPr>
      <xdr:spPr>
        <a:xfrm>
          <a:off x="18786475" y="13526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586" name="【消防施設】&#10;一人当たり面積平均値テキスト">
          <a:extLst>
            <a:ext uri="{FF2B5EF4-FFF2-40B4-BE49-F238E27FC236}">
              <a16:creationId xmlns:a16="http://schemas.microsoft.com/office/drawing/2014/main" id="{209F0BFF-75E0-4E66-B255-30B69A6530B4}"/>
            </a:ext>
          </a:extLst>
        </xdr:cNvPr>
        <xdr:cNvSpPr txBox="1"/>
      </xdr:nvSpPr>
      <xdr:spPr>
        <a:xfrm>
          <a:off x="188849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87" name="フローチャート: 判断 586">
          <a:extLst>
            <a:ext uri="{FF2B5EF4-FFF2-40B4-BE49-F238E27FC236}">
              <a16:creationId xmlns:a16="http://schemas.microsoft.com/office/drawing/2014/main" id="{11E0C90F-A85C-4D3A-9478-8DBB94F107C1}"/>
            </a:ext>
          </a:extLst>
        </xdr:cNvPr>
        <xdr:cNvSpPr/>
      </xdr:nvSpPr>
      <xdr:spPr>
        <a:xfrm>
          <a:off x="187960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88" name="フローチャート: 判断 587">
          <a:extLst>
            <a:ext uri="{FF2B5EF4-FFF2-40B4-BE49-F238E27FC236}">
              <a16:creationId xmlns:a16="http://schemas.microsoft.com/office/drawing/2014/main" id="{0C00BF43-BCAC-4135-8EE9-99868202C400}"/>
            </a:ext>
          </a:extLst>
        </xdr:cNvPr>
        <xdr:cNvSpPr/>
      </xdr:nvSpPr>
      <xdr:spPr>
        <a:xfrm>
          <a:off x="18100675" y="14687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89" name="フローチャート: 判断 588">
          <a:extLst>
            <a:ext uri="{FF2B5EF4-FFF2-40B4-BE49-F238E27FC236}">
              <a16:creationId xmlns:a16="http://schemas.microsoft.com/office/drawing/2014/main" id="{B0BEC158-EEE7-4FBB-AB0D-86F74A4A06F6}"/>
            </a:ext>
          </a:extLst>
        </xdr:cNvPr>
        <xdr:cNvSpPr/>
      </xdr:nvSpPr>
      <xdr:spPr>
        <a:xfrm>
          <a:off x="17325975"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90" name="フローチャート: 判断 589">
          <a:extLst>
            <a:ext uri="{FF2B5EF4-FFF2-40B4-BE49-F238E27FC236}">
              <a16:creationId xmlns:a16="http://schemas.microsoft.com/office/drawing/2014/main" id="{24D6D834-D63D-4370-8821-57E9364E5539}"/>
            </a:ext>
          </a:extLst>
        </xdr:cNvPr>
        <xdr:cNvSpPr/>
      </xdr:nvSpPr>
      <xdr:spPr>
        <a:xfrm>
          <a:off x="1657985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91" name="フローチャート: 判断 590">
          <a:extLst>
            <a:ext uri="{FF2B5EF4-FFF2-40B4-BE49-F238E27FC236}">
              <a16:creationId xmlns:a16="http://schemas.microsoft.com/office/drawing/2014/main" id="{E1986732-F8F1-46CA-A017-A4E6C5E23D62}"/>
            </a:ext>
          </a:extLst>
        </xdr:cNvPr>
        <xdr:cNvSpPr/>
      </xdr:nvSpPr>
      <xdr:spPr>
        <a:xfrm>
          <a:off x="15833725" y="147091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C26DD753-577A-4ED7-A78F-D5858A9AE4A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77672B25-DE83-4E32-807D-0B76A9667C3C}"/>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3FDA8656-EC5C-4DA0-AD9B-FD8710C378C8}"/>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672037E2-F619-41EA-BCAF-E71B7F218E87}"/>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1EA7D425-F603-4904-82A9-7FE3C36E5D0E}"/>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97" name="楕円 596">
          <a:extLst>
            <a:ext uri="{FF2B5EF4-FFF2-40B4-BE49-F238E27FC236}">
              <a16:creationId xmlns:a16="http://schemas.microsoft.com/office/drawing/2014/main" id="{890C73B9-056B-4DB1-B07D-5FA31783AE71}"/>
            </a:ext>
          </a:extLst>
        </xdr:cNvPr>
        <xdr:cNvSpPr/>
      </xdr:nvSpPr>
      <xdr:spPr>
        <a:xfrm>
          <a:off x="18796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104157</xdr:rowOff>
    </xdr:from>
    <xdr:ext cx="469744" cy="259045"/>
    <xdr:sp macro="" textlink="">
      <xdr:nvSpPr>
        <xdr:cNvPr id="598" name="【消防施設】&#10;一人当たり面積該当値テキスト">
          <a:extLst>
            <a:ext uri="{FF2B5EF4-FFF2-40B4-BE49-F238E27FC236}">
              <a16:creationId xmlns:a16="http://schemas.microsoft.com/office/drawing/2014/main" id="{56B62F29-7EA2-49B3-96C2-1C73FC2C92FA}"/>
            </a:ext>
          </a:extLst>
        </xdr:cNvPr>
        <xdr:cNvSpPr txBox="1"/>
      </xdr:nvSpPr>
      <xdr:spPr>
        <a:xfrm>
          <a:off x="18884900" y="1450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599" name="楕円 598">
          <a:extLst>
            <a:ext uri="{FF2B5EF4-FFF2-40B4-BE49-F238E27FC236}">
              <a16:creationId xmlns:a16="http://schemas.microsoft.com/office/drawing/2014/main" id="{7043426F-9729-4A14-9589-B5568B733188}"/>
            </a:ext>
          </a:extLst>
        </xdr:cNvPr>
        <xdr:cNvSpPr/>
      </xdr:nvSpPr>
      <xdr:spPr>
        <a:xfrm>
          <a:off x="18100675" y="14643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132080</xdr:rowOff>
    </xdr:to>
    <xdr:cxnSp macro="">
      <xdr:nvCxnSpPr>
        <xdr:cNvPr id="600" name="直線コネクタ 599">
          <a:extLst>
            <a:ext uri="{FF2B5EF4-FFF2-40B4-BE49-F238E27FC236}">
              <a16:creationId xmlns:a16="http://schemas.microsoft.com/office/drawing/2014/main" id="{627D76F9-2B3E-445D-8116-2A4B8C1F1CF0}"/>
            </a:ext>
          </a:extLst>
        </xdr:cNvPr>
        <xdr:cNvCxnSpPr/>
      </xdr:nvCxnSpPr>
      <xdr:spPr>
        <a:xfrm>
          <a:off x="18132425" y="1469390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601" name="楕円 600">
          <a:extLst>
            <a:ext uri="{FF2B5EF4-FFF2-40B4-BE49-F238E27FC236}">
              <a16:creationId xmlns:a16="http://schemas.microsoft.com/office/drawing/2014/main" id="{EFF6DD53-EAC9-4EA6-A09E-EE2EACFCA0C7}"/>
            </a:ext>
          </a:extLst>
        </xdr:cNvPr>
        <xdr:cNvSpPr/>
      </xdr:nvSpPr>
      <xdr:spPr>
        <a:xfrm>
          <a:off x="17325975"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148589</xdr:rowOff>
    </xdr:to>
    <xdr:cxnSp macro="">
      <xdr:nvCxnSpPr>
        <xdr:cNvPr id="602" name="直線コネクタ 601">
          <a:extLst>
            <a:ext uri="{FF2B5EF4-FFF2-40B4-BE49-F238E27FC236}">
              <a16:creationId xmlns:a16="http://schemas.microsoft.com/office/drawing/2014/main" id="{2222FEB1-FC26-457C-8F42-968D8D1A10AD}"/>
            </a:ext>
          </a:extLst>
        </xdr:cNvPr>
        <xdr:cNvCxnSpPr/>
      </xdr:nvCxnSpPr>
      <xdr:spPr>
        <a:xfrm flipV="1">
          <a:off x="17376775" y="14693900"/>
          <a:ext cx="75565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603" name="楕円 602">
          <a:extLst>
            <a:ext uri="{FF2B5EF4-FFF2-40B4-BE49-F238E27FC236}">
              <a16:creationId xmlns:a16="http://schemas.microsoft.com/office/drawing/2014/main" id="{B9F83EE2-ACE4-4CD6-97E1-AB491A9D4F1B}"/>
            </a:ext>
          </a:extLst>
        </xdr:cNvPr>
        <xdr:cNvSpPr/>
      </xdr:nvSpPr>
      <xdr:spPr>
        <a:xfrm>
          <a:off x="1657985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148589</xdr:rowOff>
    </xdr:to>
    <xdr:cxnSp macro="">
      <xdr:nvCxnSpPr>
        <xdr:cNvPr id="604" name="直線コネクタ 603">
          <a:extLst>
            <a:ext uri="{FF2B5EF4-FFF2-40B4-BE49-F238E27FC236}">
              <a16:creationId xmlns:a16="http://schemas.microsoft.com/office/drawing/2014/main" id="{568C6913-F23D-4AB2-A6F8-F244D4936615}"/>
            </a:ext>
          </a:extLst>
        </xdr:cNvPr>
        <xdr:cNvCxnSpPr/>
      </xdr:nvCxnSpPr>
      <xdr:spPr>
        <a:xfrm>
          <a:off x="16630650" y="14718030"/>
          <a:ext cx="7461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605" name="楕円 604">
          <a:extLst>
            <a:ext uri="{FF2B5EF4-FFF2-40B4-BE49-F238E27FC236}">
              <a16:creationId xmlns:a16="http://schemas.microsoft.com/office/drawing/2014/main" id="{452EFFF1-18F0-42E9-9E07-762726ECE1A6}"/>
            </a:ext>
          </a:extLst>
        </xdr:cNvPr>
        <xdr:cNvSpPr/>
      </xdr:nvSpPr>
      <xdr:spPr>
        <a:xfrm>
          <a:off x="15833725" y="14671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144780</xdr:rowOff>
    </xdr:from>
    <xdr:to>
      <xdr:col>102</xdr:col>
      <xdr:colOff>114300</xdr:colOff>
      <xdr:row>85</xdr:row>
      <xdr:rowOff>148589</xdr:rowOff>
    </xdr:to>
    <xdr:cxnSp macro="">
      <xdr:nvCxnSpPr>
        <xdr:cNvPr id="606" name="直線コネクタ 605">
          <a:extLst>
            <a:ext uri="{FF2B5EF4-FFF2-40B4-BE49-F238E27FC236}">
              <a16:creationId xmlns:a16="http://schemas.microsoft.com/office/drawing/2014/main" id="{D5F01D95-335D-4511-A1F5-30C428979F1E}"/>
            </a:ext>
          </a:extLst>
        </xdr:cNvPr>
        <xdr:cNvCxnSpPr/>
      </xdr:nvCxnSpPr>
      <xdr:spPr>
        <a:xfrm flipV="1">
          <a:off x="15865475" y="14718030"/>
          <a:ext cx="7651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07" name="n_1aveValue【消防施設】&#10;一人当たり面積">
          <a:extLst>
            <a:ext uri="{FF2B5EF4-FFF2-40B4-BE49-F238E27FC236}">
              <a16:creationId xmlns:a16="http://schemas.microsoft.com/office/drawing/2014/main" id="{D375056F-3696-4F97-998C-67D8CF5C304D}"/>
            </a:ext>
          </a:extLst>
        </xdr:cNvPr>
        <xdr:cNvSpPr txBox="1"/>
      </xdr:nvSpPr>
      <xdr:spPr>
        <a:xfrm>
          <a:off x="1793247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08" name="n_2aveValue【消防施設】&#10;一人当たり面積">
          <a:extLst>
            <a:ext uri="{FF2B5EF4-FFF2-40B4-BE49-F238E27FC236}">
              <a16:creationId xmlns:a16="http://schemas.microsoft.com/office/drawing/2014/main" id="{7DEA6925-9818-400B-A10C-E85B03B58061}"/>
            </a:ext>
          </a:extLst>
        </xdr:cNvPr>
        <xdr:cNvSpPr txBox="1"/>
      </xdr:nvSpPr>
      <xdr:spPr>
        <a:xfrm>
          <a:off x="1717047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09" name="n_3aveValue【消防施設】&#10;一人当たり面積">
          <a:extLst>
            <a:ext uri="{FF2B5EF4-FFF2-40B4-BE49-F238E27FC236}">
              <a16:creationId xmlns:a16="http://schemas.microsoft.com/office/drawing/2014/main" id="{42841190-5DB1-4D72-B657-316B9915218A}"/>
            </a:ext>
          </a:extLst>
        </xdr:cNvPr>
        <xdr:cNvSpPr txBox="1"/>
      </xdr:nvSpPr>
      <xdr:spPr>
        <a:xfrm>
          <a:off x="16424352"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10" name="n_4aveValue【消防施設】&#10;一人当たり面積">
          <a:extLst>
            <a:ext uri="{FF2B5EF4-FFF2-40B4-BE49-F238E27FC236}">
              <a16:creationId xmlns:a16="http://schemas.microsoft.com/office/drawing/2014/main" id="{4788BD76-31BD-4331-8144-A06732D3535C}"/>
            </a:ext>
          </a:extLst>
        </xdr:cNvPr>
        <xdr:cNvSpPr txBox="1"/>
      </xdr:nvSpPr>
      <xdr:spPr>
        <a:xfrm>
          <a:off x="156782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611" name="n_1mainValue【消防施設】&#10;一人当たり面積">
          <a:extLst>
            <a:ext uri="{FF2B5EF4-FFF2-40B4-BE49-F238E27FC236}">
              <a16:creationId xmlns:a16="http://schemas.microsoft.com/office/drawing/2014/main" id="{50E781A0-14CC-4366-9CDD-9DA7DD74F0F0}"/>
            </a:ext>
          </a:extLst>
        </xdr:cNvPr>
        <xdr:cNvSpPr txBox="1"/>
      </xdr:nvSpPr>
      <xdr:spPr>
        <a:xfrm>
          <a:off x="1793247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44466</xdr:rowOff>
    </xdr:from>
    <xdr:ext cx="469744" cy="259045"/>
    <xdr:sp macro="" textlink="">
      <xdr:nvSpPr>
        <xdr:cNvPr id="612" name="n_2mainValue【消防施設】&#10;一人当たり面積">
          <a:extLst>
            <a:ext uri="{FF2B5EF4-FFF2-40B4-BE49-F238E27FC236}">
              <a16:creationId xmlns:a16="http://schemas.microsoft.com/office/drawing/2014/main" id="{6D2BC176-8E13-464B-8081-4AACF89ABE79}"/>
            </a:ext>
          </a:extLst>
        </xdr:cNvPr>
        <xdr:cNvSpPr txBox="1"/>
      </xdr:nvSpPr>
      <xdr:spPr>
        <a:xfrm>
          <a:off x="1717047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613" name="n_3mainValue【消防施設】&#10;一人当たり面積">
          <a:extLst>
            <a:ext uri="{FF2B5EF4-FFF2-40B4-BE49-F238E27FC236}">
              <a16:creationId xmlns:a16="http://schemas.microsoft.com/office/drawing/2014/main" id="{DFF3B85D-F199-454B-8BFA-67071CBAB098}"/>
            </a:ext>
          </a:extLst>
        </xdr:cNvPr>
        <xdr:cNvSpPr txBox="1"/>
      </xdr:nvSpPr>
      <xdr:spPr>
        <a:xfrm>
          <a:off x="16424352"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44466</xdr:rowOff>
    </xdr:from>
    <xdr:ext cx="469744" cy="259045"/>
    <xdr:sp macro="" textlink="">
      <xdr:nvSpPr>
        <xdr:cNvPr id="614" name="n_4mainValue【消防施設】&#10;一人当たり面積">
          <a:extLst>
            <a:ext uri="{FF2B5EF4-FFF2-40B4-BE49-F238E27FC236}">
              <a16:creationId xmlns:a16="http://schemas.microsoft.com/office/drawing/2014/main" id="{1FD75B69-7DBA-4C71-B02C-E7242CCF7C71}"/>
            </a:ext>
          </a:extLst>
        </xdr:cNvPr>
        <xdr:cNvSpPr txBox="1"/>
      </xdr:nvSpPr>
      <xdr:spPr>
        <a:xfrm>
          <a:off x="156782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910BE4F3-6D15-4D29-8C6A-C9286770CD57}"/>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A3AB115C-7689-4859-8747-9C368BB5ABC3}"/>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6EFE1976-4634-46B6-8FE5-EEF147F91DAE}"/>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02C4EEEC-7435-4280-9323-E0618C82B3A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ED243C4B-E209-4643-B8B6-3396FE7ACCDD}"/>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7104D4BE-4610-4E23-90EC-EED8AA749F5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10C1BC05-D5C7-42F7-91E0-5B7822B38F0B}"/>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8778A4D6-494E-4D64-BF98-D9C6C7E5C60E}"/>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194C256B-A551-4F3C-BBD4-EA063F7E023E}"/>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AB33D051-288E-4BA3-8263-7D0D690F0B85}"/>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2B9343A1-1A66-4605-8721-D96B654DB635}"/>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0DCF16F4-826C-4864-AE57-0AB453D77CD9}"/>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a:extLst>
            <a:ext uri="{FF2B5EF4-FFF2-40B4-BE49-F238E27FC236}">
              <a16:creationId xmlns:a16="http://schemas.microsoft.com/office/drawing/2014/main" id="{6A091B85-8490-4716-8BE0-31A3C2ED8FA3}"/>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56E3AE7F-C2E2-496C-AF48-8BD9459CD9CB}"/>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7410BB8E-CE6B-4D2F-BF9C-5B7E733BE3BD}"/>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60DEE567-817F-43F7-85E1-0A09853731EA}"/>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50400CFD-3F54-4B88-B8C7-80BA2CEB2E96}"/>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620F072F-1E67-4779-A790-AA321E63F734}"/>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A5963E08-232D-4739-9C05-AC7358B56859}"/>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21ABD913-B644-4E6D-BBA8-F4E42EB738E9}"/>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2DF42243-C6E9-4CED-AB83-6D6ABA25FC25}"/>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10F01495-03B2-4F8D-88CC-45ABE3FEDE09}"/>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a:extLst>
            <a:ext uri="{FF2B5EF4-FFF2-40B4-BE49-F238E27FC236}">
              <a16:creationId xmlns:a16="http://schemas.microsoft.com/office/drawing/2014/main" id="{83B7D213-63ED-4A86-9BFB-E5D29D1EC19F}"/>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C638728E-47C9-46E6-BD74-A058F0ECCBAB}"/>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494A92DF-A933-4FDF-88E6-4A9AC3CFC654}"/>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0" name="直線コネクタ 639">
          <a:extLst>
            <a:ext uri="{FF2B5EF4-FFF2-40B4-BE49-F238E27FC236}">
              <a16:creationId xmlns:a16="http://schemas.microsoft.com/office/drawing/2014/main" id="{CC299BEE-6197-43F6-84D2-DEF279983D83}"/>
            </a:ext>
          </a:extLst>
        </xdr:cNvPr>
        <xdr:cNvCxnSpPr/>
      </xdr:nvCxnSpPr>
      <xdr:spPr>
        <a:xfrm flipV="1">
          <a:off x="13889989"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41" name="【庁舎】&#10;有形固定資産減価償却率最小値テキスト">
          <a:extLst>
            <a:ext uri="{FF2B5EF4-FFF2-40B4-BE49-F238E27FC236}">
              <a16:creationId xmlns:a16="http://schemas.microsoft.com/office/drawing/2014/main" id="{2B26C191-E30D-4C17-9DDC-D3242FCD442E}"/>
            </a:ext>
          </a:extLst>
        </xdr:cNvPr>
        <xdr:cNvSpPr txBox="1"/>
      </xdr:nvSpPr>
      <xdr:spPr>
        <a:xfrm>
          <a:off x="13928725"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2" name="直線コネクタ 641">
          <a:extLst>
            <a:ext uri="{FF2B5EF4-FFF2-40B4-BE49-F238E27FC236}">
              <a16:creationId xmlns:a16="http://schemas.microsoft.com/office/drawing/2014/main" id="{DEEB8969-2BE7-485C-B913-EC73D5D4348B}"/>
            </a:ext>
          </a:extLst>
        </xdr:cNvPr>
        <xdr:cNvCxnSpPr/>
      </xdr:nvCxnSpPr>
      <xdr:spPr>
        <a:xfrm>
          <a:off x="13801725" y="18685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3" name="【庁舎】&#10;有形固定資産減価償却率最大値テキスト">
          <a:extLst>
            <a:ext uri="{FF2B5EF4-FFF2-40B4-BE49-F238E27FC236}">
              <a16:creationId xmlns:a16="http://schemas.microsoft.com/office/drawing/2014/main" id="{05D27503-4C72-42EB-8964-B4D07B3FCBA8}"/>
            </a:ext>
          </a:extLst>
        </xdr:cNvPr>
        <xdr:cNvSpPr txBox="1"/>
      </xdr:nvSpPr>
      <xdr:spPr>
        <a:xfrm>
          <a:off x="13928725"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a:extLst>
            <a:ext uri="{FF2B5EF4-FFF2-40B4-BE49-F238E27FC236}">
              <a16:creationId xmlns:a16="http://schemas.microsoft.com/office/drawing/2014/main" id="{45323963-A0A5-4E13-AA83-1DC3EFD82CF4}"/>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645" name="【庁舎】&#10;有形固定資産減価償却率平均値テキスト">
          <a:extLst>
            <a:ext uri="{FF2B5EF4-FFF2-40B4-BE49-F238E27FC236}">
              <a16:creationId xmlns:a16="http://schemas.microsoft.com/office/drawing/2014/main" id="{2E2C7F69-07DE-40D9-9FBC-774E2F7D7AAD}"/>
            </a:ext>
          </a:extLst>
        </xdr:cNvPr>
        <xdr:cNvSpPr txBox="1"/>
      </xdr:nvSpPr>
      <xdr:spPr>
        <a:xfrm>
          <a:off x="13928725"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46" name="フローチャート: 判断 645">
          <a:extLst>
            <a:ext uri="{FF2B5EF4-FFF2-40B4-BE49-F238E27FC236}">
              <a16:creationId xmlns:a16="http://schemas.microsoft.com/office/drawing/2014/main" id="{C9E8010B-862D-487F-9DA1-B9552BE3D1C8}"/>
            </a:ext>
          </a:extLst>
        </xdr:cNvPr>
        <xdr:cNvSpPr/>
      </xdr:nvSpPr>
      <xdr:spPr>
        <a:xfrm>
          <a:off x="13839825" y="179998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47" name="フローチャート: 判断 646">
          <a:extLst>
            <a:ext uri="{FF2B5EF4-FFF2-40B4-BE49-F238E27FC236}">
              <a16:creationId xmlns:a16="http://schemas.microsoft.com/office/drawing/2014/main" id="{3351676F-3A40-492A-80F0-50E1CA0D4439}"/>
            </a:ext>
          </a:extLst>
        </xdr:cNvPr>
        <xdr:cNvSpPr/>
      </xdr:nvSpPr>
      <xdr:spPr>
        <a:xfrm>
          <a:off x="13115925"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48" name="フローチャート: 判断 647">
          <a:extLst>
            <a:ext uri="{FF2B5EF4-FFF2-40B4-BE49-F238E27FC236}">
              <a16:creationId xmlns:a16="http://schemas.microsoft.com/office/drawing/2014/main" id="{D83C0621-D0D3-4E6C-BC39-6E3C7DE3D820}"/>
            </a:ext>
          </a:extLst>
        </xdr:cNvPr>
        <xdr:cNvSpPr/>
      </xdr:nvSpPr>
      <xdr:spPr>
        <a:xfrm>
          <a:off x="123698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49" name="フローチャート: 判断 648">
          <a:extLst>
            <a:ext uri="{FF2B5EF4-FFF2-40B4-BE49-F238E27FC236}">
              <a16:creationId xmlns:a16="http://schemas.microsoft.com/office/drawing/2014/main" id="{84F186AD-7C0C-4E24-9755-35D2580F419F}"/>
            </a:ext>
          </a:extLst>
        </xdr:cNvPr>
        <xdr:cNvSpPr/>
      </xdr:nvSpPr>
      <xdr:spPr>
        <a:xfrm>
          <a:off x="11623675" y="1790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50" name="フローチャート: 判断 649">
          <a:extLst>
            <a:ext uri="{FF2B5EF4-FFF2-40B4-BE49-F238E27FC236}">
              <a16:creationId xmlns:a16="http://schemas.microsoft.com/office/drawing/2014/main" id="{16F05826-94E5-4FB7-90B0-78F522FE4B2F}"/>
            </a:ext>
          </a:extLst>
        </xdr:cNvPr>
        <xdr:cNvSpPr/>
      </xdr:nvSpPr>
      <xdr:spPr>
        <a:xfrm>
          <a:off x="10848975"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0B4AB0E-2E68-4439-A302-8D1D200D8A36}"/>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6506C5B-3031-4CA3-8F80-957296155F66}"/>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C767B7D-BD9A-40FC-B1BE-BA549DE83B75}"/>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B9E87228-9E5C-4706-92D6-201E6B56A8EE}"/>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33211772-F500-494C-98BB-993BA0554076}"/>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154395</xdr:rowOff>
    </xdr:from>
    <xdr:to>
      <xdr:col>85</xdr:col>
      <xdr:colOff>177800</xdr:colOff>
      <xdr:row>105</xdr:row>
      <xdr:rowOff>84545</xdr:rowOff>
    </xdr:to>
    <xdr:sp macro="" textlink="">
      <xdr:nvSpPr>
        <xdr:cNvPr id="656" name="楕円 655">
          <a:extLst>
            <a:ext uri="{FF2B5EF4-FFF2-40B4-BE49-F238E27FC236}">
              <a16:creationId xmlns:a16="http://schemas.microsoft.com/office/drawing/2014/main" id="{DB798A8A-D0C1-4EA6-8A17-A7EA0FAF8059}"/>
            </a:ext>
          </a:extLst>
        </xdr:cNvPr>
        <xdr:cNvSpPr/>
      </xdr:nvSpPr>
      <xdr:spPr>
        <a:xfrm>
          <a:off x="13839825" y="1798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5822</xdr:rowOff>
    </xdr:from>
    <xdr:ext cx="405111" cy="259045"/>
    <xdr:sp macro="" textlink="">
      <xdr:nvSpPr>
        <xdr:cNvPr id="657" name="【庁舎】&#10;有形固定資産減価償却率該当値テキスト">
          <a:extLst>
            <a:ext uri="{FF2B5EF4-FFF2-40B4-BE49-F238E27FC236}">
              <a16:creationId xmlns:a16="http://schemas.microsoft.com/office/drawing/2014/main" id="{77E9B908-ECA8-46CF-993B-E98222AC5F45}"/>
            </a:ext>
          </a:extLst>
        </xdr:cNvPr>
        <xdr:cNvSpPr txBox="1"/>
      </xdr:nvSpPr>
      <xdr:spPr>
        <a:xfrm>
          <a:off x="13928725" y="178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658" name="楕円 657">
          <a:extLst>
            <a:ext uri="{FF2B5EF4-FFF2-40B4-BE49-F238E27FC236}">
              <a16:creationId xmlns:a16="http://schemas.microsoft.com/office/drawing/2014/main" id="{E913AEDF-9F2C-4825-9344-DE09A0A703C3}"/>
            </a:ext>
          </a:extLst>
        </xdr:cNvPr>
        <xdr:cNvSpPr/>
      </xdr:nvSpPr>
      <xdr:spPr>
        <a:xfrm>
          <a:off x="13115925"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33745</xdr:rowOff>
    </xdr:to>
    <xdr:cxnSp macro="">
      <xdr:nvCxnSpPr>
        <xdr:cNvPr id="659" name="直線コネクタ 658">
          <a:extLst>
            <a:ext uri="{FF2B5EF4-FFF2-40B4-BE49-F238E27FC236}">
              <a16:creationId xmlns:a16="http://schemas.microsoft.com/office/drawing/2014/main" id="{B7C0141E-0F0D-45EF-BC97-3BD4433687D5}"/>
            </a:ext>
          </a:extLst>
        </xdr:cNvPr>
        <xdr:cNvCxnSpPr/>
      </xdr:nvCxnSpPr>
      <xdr:spPr>
        <a:xfrm>
          <a:off x="13166725" y="18003338"/>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660" name="楕円 659">
          <a:extLst>
            <a:ext uri="{FF2B5EF4-FFF2-40B4-BE49-F238E27FC236}">
              <a16:creationId xmlns:a16="http://schemas.microsoft.com/office/drawing/2014/main" id="{15BE3FE5-E6D0-4E20-BC89-673E8C42E734}"/>
            </a:ext>
          </a:extLst>
        </xdr:cNvPr>
        <xdr:cNvSpPr/>
      </xdr:nvSpPr>
      <xdr:spPr>
        <a:xfrm>
          <a:off x="123698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105</xdr:row>
      <xdr:rowOff>1088</xdr:rowOff>
    </xdr:to>
    <xdr:cxnSp macro="">
      <xdr:nvCxnSpPr>
        <xdr:cNvPr id="661" name="直線コネクタ 660">
          <a:extLst>
            <a:ext uri="{FF2B5EF4-FFF2-40B4-BE49-F238E27FC236}">
              <a16:creationId xmlns:a16="http://schemas.microsoft.com/office/drawing/2014/main" id="{1C3B33E4-EFC5-4297-8678-B379F5211059}"/>
            </a:ext>
          </a:extLst>
        </xdr:cNvPr>
        <xdr:cNvCxnSpPr/>
      </xdr:nvCxnSpPr>
      <xdr:spPr>
        <a:xfrm>
          <a:off x="12420600" y="1797068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62" name="楕円 661">
          <a:extLst>
            <a:ext uri="{FF2B5EF4-FFF2-40B4-BE49-F238E27FC236}">
              <a16:creationId xmlns:a16="http://schemas.microsoft.com/office/drawing/2014/main" id="{9312F861-8A6D-4157-8EE8-09C919DE222D}"/>
            </a:ext>
          </a:extLst>
        </xdr:cNvPr>
        <xdr:cNvSpPr/>
      </xdr:nvSpPr>
      <xdr:spPr>
        <a:xfrm>
          <a:off x="11623675" y="178855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105592</xdr:rowOff>
    </xdr:from>
    <xdr:to>
      <xdr:col>76</xdr:col>
      <xdr:colOff>114300</xdr:colOff>
      <xdr:row>104</xdr:row>
      <xdr:rowOff>139881</xdr:rowOff>
    </xdr:to>
    <xdr:cxnSp macro="">
      <xdr:nvCxnSpPr>
        <xdr:cNvPr id="663" name="直線コネクタ 662">
          <a:extLst>
            <a:ext uri="{FF2B5EF4-FFF2-40B4-BE49-F238E27FC236}">
              <a16:creationId xmlns:a16="http://schemas.microsoft.com/office/drawing/2014/main" id="{5DBE57D4-0BBA-423A-914A-8BFE86BD08AF}"/>
            </a:ext>
          </a:extLst>
        </xdr:cNvPr>
        <xdr:cNvCxnSpPr/>
      </xdr:nvCxnSpPr>
      <xdr:spPr>
        <a:xfrm>
          <a:off x="11655425" y="17936392"/>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664" name="楕円 663">
          <a:extLst>
            <a:ext uri="{FF2B5EF4-FFF2-40B4-BE49-F238E27FC236}">
              <a16:creationId xmlns:a16="http://schemas.microsoft.com/office/drawing/2014/main" id="{ABF386C0-F6E7-43EF-B80A-2829FAF0B341}"/>
            </a:ext>
          </a:extLst>
        </xdr:cNvPr>
        <xdr:cNvSpPr/>
      </xdr:nvSpPr>
      <xdr:spPr>
        <a:xfrm>
          <a:off x="10848975"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74568</xdr:rowOff>
    </xdr:from>
    <xdr:to>
      <xdr:col>71</xdr:col>
      <xdr:colOff>177800</xdr:colOff>
      <xdr:row>104</xdr:row>
      <xdr:rowOff>105592</xdr:rowOff>
    </xdr:to>
    <xdr:cxnSp macro="">
      <xdr:nvCxnSpPr>
        <xdr:cNvPr id="665" name="直線コネクタ 664">
          <a:extLst>
            <a:ext uri="{FF2B5EF4-FFF2-40B4-BE49-F238E27FC236}">
              <a16:creationId xmlns:a16="http://schemas.microsoft.com/office/drawing/2014/main" id="{9B908B8E-3898-47EA-8A5A-5CF1F7A14F09}"/>
            </a:ext>
          </a:extLst>
        </xdr:cNvPr>
        <xdr:cNvCxnSpPr/>
      </xdr:nvCxnSpPr>
      <xdr:spPr>
        <a:xfrm>
          <a:off x="10899775" y="17905368"/>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666" name="n_1aveValue【庁舎】&#10;有形固定資産減価償却率">
          <a:extLst>
            <a:ext uri="{FF2B5EF4-FFF2-40B4-BE49-F238E27FC236}">
              <a16:creationId xmlns:a16="http://schemas.microsoft.com/office/drawing/2014/main" id="{19CA0643-E4D7-4AE1-A04D-97E349A6D3F5}"/>
            </a:ext>
          </a:extLst>
        </xdr:cNvPr>
        <xdr:cNvSpPr txBox="1"/>
      </xdr:nvSpPr>
      <xdr:spPr>
        <a:xfrm>
          <a:off x="12980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667" name="n_2aveValue【庁舎】&#10;有形固定資産減価償却率">
          <a:extLst>
            <a:ext uri="{FF2B5EF4-FFF2-40B4-BE49-F238E27FC236}">
              <a16:creationId xmlns:a16="http://schemas.microsoft.com/office/drawing/2014/main" id="{479F355A-264A-4E14-8967-BF796C5B36C5}"/>
            </a:ext>
          </a:extLst>
        </xdr:cNvPr>
        <xdr:cNvSpPr txBox="1"/>
      </xdr:nvSpPr>
      <xdr:spPr>
        <a:xfrm>
          <a:off x="12246619"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668" name="n_3aveValue【庁舎】&#10;有形固定資産減価償却率">
          <a:extLst>
            <a:ext uri="{FF2B5EF4-FFF2-40B4-BE49-F238E27FC236}">
              <a16:creationId xmlns:a16="http://schemas.microsoft.com/office/drawing/2014/main" id="{CCBA1786-30B5-42DC-A33A-3938C4491364}"/>
            </a:ext>
          </a:extLst>
        </xdr:cNvPr>
        <xdr:cNvSpPr txBox="1"/>
      </xdr:nvSpPr>
      <xdr:spPr>
        <a:xfrm>
          <a:off x="1150049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669" name="n_4aveValue【庁舎】&#10;有形固定資産減価償却率">
          <a:extLst>
            <a:ext uri="{FF2B5EF4-FFF2-40B4-BE49-F238E27FC236}">
              <a16:creationId xmlns:a16="http://schemas.microsoft.com/office/drawing/2014/main" id="{E4309992-B7EB-4D3E-B9A7-61D436920E46}"/>
            </a:ext>
          </a:extLst>
        </xdr:cNvPr>
        <xdr:cNvSpPr txBox="1"/>
      </xdr:nvSpPr>
      <xdr:spPr>
        <a:xfrm>
          <a:off x="1072579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68415</xdr:rowOff>
    </xdr:from>
    <xdr:ext cx="405111" cy="259045"/>
    <xdr:sp macro="" textlink="">
      <xdr:nvSpPr>
        <xdr:cNvPr id="670" name="n_1mainValue【庁舎】&#10;有形固定資産減価償却率">
          <a:extLst>
            <a:ext uri="{FF2B5EF4-FFF2-40B4-BE49-F238E27FC236}">
              <a16:creationId xmlns:a16="http://schemas.microsoft.com/office/drawing/2014/main" id="{CDA69615-D77E-41E2-BFED-CB0056106D89}"/>
            </a:ext>
          </a:extLst>
        </xdr:cNvPr>
        <xdr:cNvSpPr txBox="1"/>
      </xdr:nvSpPr>
      <xdr:spPr>
        <a:xfrm>
          <a:off x="12980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671" name="n_2mainValue【庁舎】&#10;有形固定資産減価償却率">
          <a:extLst>
            <a:ext uri="{FF2B5EF4-FFF2-40B4-BE49-F238E27FC236}">
              <a16:creationId xmlns:a16="http://schemas.microsoft.com/office/drawing/2014/main" id="{D463B1A7-4DB4-44CE-B3F7-AF8DAD0B0E1A}"/>
            </a:ext>
          </a:extLst>
        </xdr:cNvPr>
        <xdr:cNvSpPr txBox="1"/>
      </xdr:nvSpPr>
      <xdr:spPr>
        <a:xfrm>
          <a:off x="12246619"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672" name="n_3mainValue【庁舎】&#10;有形固定資産減価償却率">
          <a:extLst>
            <a:ext uri="{FF2B5EF4-FFF2-40B4-BE49-F238E27FC236}">
              <a16:creationId xmlns:a16="http://schemas.microsoft.com/office/drawing/2014/main" id="{CC7E3249-28BA-4754-8E96-5BEA7D9FD5ED}"/>
            </a:ext>
          </a:extLst>
        </xdr:cNvPr>
        <xdr:cNvSpPr txBox="1"/>
      </xdr:nvSpPr>
      <xdr:spPr>
        <a:xfrm>
          <a:off x="1150049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673" name="n_4mainValue【庁舎】&#10;有形固定資産減価償却率">
          <a:extLst>
            <a:ext uri="{FF2B5EF4-FFF2-40B4-BE49-F238E27FC236}">
              <a16:creationId xmlns:a16="http://schemas.microsoft.com/office/drawing/2014/main" id="{2737F062-9BB8-4774-83C8-1AB0C0FC641C}"/>
            </a:ext>
          </a:extLst>
        </xdr:cNvPr>
        <xdr:cNvSpPr txBox="1"/>
      </xdr:nvSpPr>
      <xdr:spPr>
        <a:xfrm>
          <a:off x="1072579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a:extLst>
            <a:ext uri="{FF2B5EF4-FFF2-40B4-BE49-F238E27FC236}">
              <a16:creationId xmlns:a16="http://schemas.microsoft.com/office/drawing/2014/main" id="{2FF72078-F856-442E-A596-FBE71EF80C0C}"/>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a:extLst>
            <a:ext uri="{FF2B5EF4-FFF2-40B4-BE49-F238E27FC236}">
              <a16:creationId xmlns:a16="http://schemas.microsoft.com/office/drawing/2014/main" id="{EF57E209-3796-4012-B46C-56D3E0FBF06C}"/>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a:extLst>
            <a:ext uri="{FF2B5EF4-FFF2-40B4-BE49-F238E27FC236}">
              <a16:creationId xmlns:a16="http://schemas.microsoft.com/office/drawing/2014/main" id="{C71A9E5B-192A-48D5-8BCB-4F913299EA69}"/>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a:extLst>
            <a:ext uri="{FF2B5EF4-FFF2-40B4-BE49-F238E27FC236}">
              <a16:creationId xmlns:a16="http://schemas.microsoft.com/office/drawing/2014/main" id="{B569A61C-F78F-4CA0-8825-2E1A04FEC3EA}"/>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a:extLst>
            <a:ext uri="{FF2B5EF4-FFF2-40B4-BE49-F238E27FC236}">
              <a16:creationId xmlns:a16="http://schemas.microsoft.com/office/drawing/2014/main" id="{7DD29FAC-E39B-4DC6-B9F3-FBAC2E1E0BD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a:extLst>
            <a:ext uri="{FF2B5EF4-FFF2-40B4-BE49-F238E27FC236}">
              <a16:creationId xmlns:a16="http://schemas.microsoft.com/office/drawing/2014/main" id="{636DEA03-BF21-49B4-BA8F-601DECF48884}"/>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a:extLst>
            <a:ext uri="{FF2B5EF4-FFF2-40B4-BE49-F238E27FC236}">
              <a16:creationId xmlns:a16="http://schemas.microsoft.com/office/drawing/2014/main" id="{88ED4C29-2801-440C-AF23-1552E72021A9}"/>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a:extLst>
            <a:ext uri="{FF2B5EF4-FFF2-40B4-BE49-F238E27FC236}">
              <a16:creationId xmlns:a16="http://schemas.microsoft.com/office/drawing/2014/main" id="{61B1480B-D90D-48B7-9416-2EB578CFF816}"/>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a:extLst>
            <a:ext uri="{FF2B5EF4-FFF2-40B4-BE49-F238E27FC236}">
              <a16:creationId xmlns:a16="http://schemas.microsoft.com/office/drawing/2014/main" id="{58CC56E9-C04A-4B22-8D20-FBCAE353EAF6}"/>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a:extLst>
            <a:ext uri="{FF2B5EF4-FFF2-40B4-BE49-F238E27FC236}">
              <a16:creationId xmlns:a16="http://schemas.microsoft.com/office/drawing/2014/main" id="{DACD0F00-AA84-4B05-93B9-D4024F7D4A3E}"/>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4" name="直線コネクタ 683">
          <a:extLst>
            <a:ext uri="{FF2B5EF4-FFF2-40B4-BE49-F238E27FC236}">
              <a16:creationId xmlns:a16="http://schemas.microsoft.com/office/drawing/2014/main" id="{A9770194-55C0-4C06-B49F-C7452598DBD7}"/>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5" name="テキスト ボックス 684">
          <a:extLst>
            <a:ext uri="{FF2B5EF4-FFF2-40B4-BE49-F238E27FC236}">
              <a16:creationId xmlns:a16="http://schemas.microsoft.com/office/drawing/2014/main" id="{4912F421-DF33-47D8-9743-6165912F4343}"/>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6" name="直線コネクタ 685">
          <a:extLst>
            <a:ext uri="{FF2B5EF4-FFF2-40B4-BE49-F238E27FC236}">
              <a16:creationId xmlns:a16="http://schemas.microsoft.com/office/drawing/2014/main" id="{64F8CD5A-BB96-47D0-970F-56D575BF83AA}"/>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7" name="テキスト ボックス 686">
          <a:extLst>
            <a:ext uri="{FF2B5EF4-FFF2-40B4-BE49-F238E27FC236}">
              <a16:creationId xmlns:a16="http://schemas.microsoft.com/office/drawing/2014/main" id="{B2F6A3AD-28E0-4DCE-83FD-F54AA240CBFD}"/>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8" name="直線コネクタ 687">
          <a:extLst>
            <a:ext uri="{FF2B5EF4-FFF2-40B4-BE49-F238E27FC236}">
              <a16:creationId xmlns:a16="http://schemas.microsoft.com/office/drawing/2014/main" id="{97E777BD-658A-41A2-B910-52F3912B30C1}"/>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9" name="テキスト ボックス 688">
          <a:extLst>
            <a:ext uri="{FF2B5EF4-FFF2-40B4-BE49-F238E27FC236}">
              <a16:creationId xmlns:a16="http://schemas.microsoft.com/office/drawing/2014/main" id="{2994D1AF-7D81-452D-BE6B-D603133F124F}"/>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0" name="直線コネクタ 689">
          <a:extLst>
            <a:ext uri="{FF2B5EF4-FFF2-40B4-BE49-F238E27FC236}">
              <a16:creationId xmlns:a16="http://schemas.microsoft.com/office/drawing/2014/main" id="{77EA961D-A97C-4C07-97BA-9FAB6F6FBEC2}"/>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1" name="テキスト ボックス 690">
          <a:extLst>
            <a:ext uri="{FF2B5EF4-FFF2-40B4-BE49-F238E27FC236}">
              <a16:creationId xmlns:a16="http://schemas.microsoft.com/office/drawing/2014/main" id="{DDA7E7F9-CE01-491D-97C4-5596CE42B97D}"/>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2" name="直線コネクタ 691">
          <a:extLst>
            <a:ext uri="{FF2B5EF4-FFF2-40B4-BE49-F238E27FC236}">
              <a16:creationId xmlns:a16="http://schemas.microsoft.com/office/drawing/2014/main" id="{5C6D1A1A-1C48-49FB-9DF2-0D358F0E43CF}"/>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3" name="テキスト ボックス 692">
          <a:extLst>
            <a:ext uri="{FF2B5EF4-FFF2-40B4-BE49-F238E27FC236}">
              <a16:creationId xmlns:a16="http://schemas.microsoft.com/office/drawing/2014/main" id="{1CA89DF2-F4C0-4B62-A675-4A5FECC7A474}"/>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4" name="直線コネクタ 693">
          <a:extLst>
            <a:ext uri="{FF2B5EF4-FFF2-40B4-BE49-F238E27FC236}">
              <a16:creationId xmlns:a16="http://schemas.microsoft.com/office/drawing/2014/main" id="{0BB75145-24CF-4BF8-BBB9-B12AFBECEFEB}"/>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383CFFB8-B748-484A-B3CA-770EB66CAFD8}"/>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663A31C5-7D7D-4F0C-96A0-2B1605E2E631}"/>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C6C9CF8-9245-4327-9DD2-DA2EC50BD7F8}"/>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a:extLst>
            <a:ext uri="{FF2B5EF4-FFF2-40B4-BE49-F238E27FC236}">
              <a16:creationId xmlns:a16="http://schemas.microsoft.com/office/drawing/2014/main" id="{A2D580A3-4341-4B68-A4B2-3D3C91A7929F}"/>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99" name="直線コネクタ 698">
          <a:extLst>
            <a:ext uri="{FF2B5EF4-FFF2-40B4-BE49-F238E27FC236}">
              <a16:creationId xmlns:a16="http://schemas.microsoft.com/office/drawing/2014/main" id="{E7F20A66-F21C-4BCA-B984-5AE0FE41A0DF}"/>
            </a:ext>
          </a:extLst>
        </xdr:cNvPr>
        <xdr:cNvCxnSpPr/>
      </xdr:nvCxnSpPr>
      <xdr:spPr>
        <a:xfrm flipV="1">
          <a:off x="188461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00" name="【庁舎】&#10;一人当たり面積最小値テキスト">
          <a:extLst>
            <a:ext uri="{FF2B5EF4-FFF2-40B4-BE49-F238E27FC236}">
              <a16:creationId xmlns:a16="http://schemas.microsoft.com/office/drawing/2014/main" id="{B2402E0A-DDAD-48EF-9048-E44CFAF87999}"/>
            </a:ext>
          </a:extLst>
        </xdr:cNvPr>
        <xdr:cNvSpPr txBox="1"/>
      </xdr:nvSpPr>
      <xdr:spPr>
        <a:xfrm>
          <a:off x="188849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01" name="直線コネクタ 700">
          <a:extLst>
            <a:ext uri="{FF2B5EF4-FFF2-40B4-BE49-F238E27FC236}">
              <a16:creationId xmlns:a16="http://schemas.microsoft.com/office/drawing/2014/main" id="{6E11F389-B528-48A8-8E98-E93BB93066D2}"/>
            </a:ext>
          </a:extLst>
        </xdr:cNvPr>
        <xdr:cNvCxnSpPr/>
      </xdr:nvCxnSpPr>
      <xdr:spPr>
        <a:xfrm>
          <a:off x="1878647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02" name="【庁舎】&#10;一人当たり面積最大値テキスト">
          <a:extLst>
            <a:ext uri="{FF2B5EF4-FFF2-40B4-BE49-F238E27FC236}">
              <a16:creationId xmlns:a16="http://schemas.microsoft.com/office/drawing/2014/main" id="{4630A9E9-3EA0-445B-AF54-B8CF955986E0}"/>
            </a:ext>
          </a:extLst>
        </xdr:cNvPr>
        <xdr:cNvSpPr txBox="1"/>
      </xdr:nvSpPr>
      <xdr:spPr>
        <a:xfrm>
          <a:off x="188849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03" name="直線コネクタ 702">
          <a:extLst>
            <a:ext uri="{FF2B5EF4-FFF2-40B4-BE49-F238E27FC236}">
              <a16:creationId xmlns:a16="http://schemas.microsoft.com/office/drawing/2014/main" id="{F4E783F8-21F3-45E5-BDEF-4A0BF9DD1104}"/>
            </a:ext>
          </a:extLst>
        </xdr:cNvPr>
        <xdr:cNvCxnSpPr/>
      </xdr:nvCxnSpPr>
      <xdr:spPr>
        <a:xfrm>
          <a:off x="18786475" y="1716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04" name="【庁舎】&#10;一人当たり面積平均値テキスト">
          <a:extLst>
            <a:ext uri="{FF2B5EF4-FFF2-40B4-BE49-F238E27FC236}">
              <a16:creationId xmlns:a16="http://schemas.microsoft.com/office/drawing/2014/main" id="{9A4308A6-E264-425C-8D72-E639C55ACD2B}"/>
            </a:ext>
          </a:extLst>
        </xdr:cNvPr>
        <xdr:cNvSpPr txBox="1"/>
      </xdr:nvSpPr>
      <xdr:spPr>
        <a:xfrm>
          <a:off x="188849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05" name="フローチャート: 判断 704">
          <a:extLst>
            <a:ext uri="{FF2B5EF4-FFF2-40B4-BE49-F238E27FC236}">
              <a16:creationId xmlns:a16="http://schemas.microsoft.com/office/drawing/2014/main" id="{BD52CD30-1FDD-4903-A026-5AE460129159}"/>
            </a:ext>
          </a:extLst>
        </xdr:cNvPr>
        <xdr:cNvSpPr/>
      </xdr:nvSpPr>
      <xdr:spPr>
        <a:xfrm>
          <a:off x="187960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06" name="フローチャート: 判断 705">
          <a:extLst>
            <a:ext uri="{FF2B5EF4-FFF2-40B4-BE49-F238E27FC236}">
              <a16:creationId xmlns:a16="http://schemas.microsoft.com/office/drawing/2014/main" id="{51D00CCD-E143-45C4-BADB-315AF4106752}"/>
            </a:ext>
          </a:extLst>
        </xdr:cNvPr>
        <xdr:cNvSpPr/>
      </xdr:nvSpPr>
      <xdr:spPr>
        <a:xfrm>
          <a:off x="1810067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07" name="フローチャート: 判断 706">
          <a:extLst>
            <a:ext uri="{FF2B5EF4-FFF2-40B4-BE49-F238E27FC236}">
              <a16:creationId xmlns:a16="http://schemas.microsoft.com/office/drawing/2014/main" id="{3BAF05C3-CA1C-4214-B66C-4C1FD72C7436}"/>
            </a:ext>
          </a:extLst>
        </xdr:cNvPr>
        <xdr:cNvSpPr/>
      </xdr:nvSpPr>
      <xdr:spPr>
        <a:xfrm>
          <a:off x="17325975"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08" name="フローチャート: 判断 707">
          <a:extLst>
            <a:ext uri="{FF2B5EF4-FFF2-40B4-BE49-F238E27FC236}">
              <a16:creationId xmlns:a16="http://schemas.microsoft.com/office/drawing/2014/main" id="{89AC1D2D-5630-4ACE-BFB3-69F0BA1F5F4A}"/>
            </a:ext>
          </a:extLst>
        </xdr:cNvPr>
        <xdr:cNvSpPr/>
      </xdr:nvSpPr>
      <xdr:spPr>
        <a:xfrm>
          <a:off x="1657985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09" name="フローチャート: 判断 708">
          <a:extLst>
            <a:ext uri="{FF2B5EF4-FFF2-40B4-BE49-F238E27FC236}">
              <a16:creationId xmlns:a16="http://schemas.microsoft.com/office/drawing/2014/main" id="{DD41ECAF-84C9-430F-8E80-F584FC3F32E9}"/>
            </a:ext>
          </a:extLst>
        </xdr:cNvPr>
        <xdr:cNvSpPr/>
      </xdr:nvSpPr>
      <xdr:spPr>
        <a:xfrm>
          <a:off x="15833725" y="182954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2AF915D3-80C6-4946-9938-49E5714DF47C}"/>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50BFC171-DEC7-4F02-99D6-E59AD038316E}"/>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7A7CB7-08D6-4430-BE90-C8F17696883A}"/>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F405C5F9-A898-4C99-86A9-96939197D477}"/>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2FEC2878-22A6-478B-945C-FAB05B9A31C2}"/>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715" name="楕円 714">
          <a:extLst>
            <a:ext uri="{FF2B5EF4-FFF2-40B4-BE49-F238E27FC236}">
              <a16:creationId xmlns:a16="http://schemas.microsoft.com/office/drawing/2014/main" id="{583E0394-1ED8-4ED1-900B-7A709E07E348}"/>
            </a:ext>
          </a:extLst>
        </xdr:cNvPr>
        <xdr:cNvSpPr/>
      </xdr:nvSpPr>
      <xdr:spPr>
        <a:xfrm>
          <a:off x="187960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716" name="【庁舎】&#10;一人当たり面積該当値テキスト">
          <a:extLst>
            <a:ext uri="{FF2B5EF4-FFF2-40B4-BE49-F238E27FC236}">
              <a16:creationId xmlns:a16="http://schemas.microsoft.com/office/drawing/2014/main" id="{E5367048-20C1-44A1-BD0A-44A14C331F28}"/>
            </a:ext>
          </a:extLst>
        </xdr:cNvPr>
        <xdr:cNvSpPr txBox="1"/>
      </xdr:nvSpPr>
      <xdr:spPr>
        <a:xfrm>
          <a:off x="188849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717" name="楕円 716">
          <a:extLst>
            <a:ext uri="{FF2B5EF4-FFF2-40B4-BE49-F238E27FC236}">
              <a16:creationId xmlns:a16="http://schemas.microsoft.com/office/drawing/2014/main" id="{2D1A31B2-61FC-4B0A-A286-577EAE144F73}"/>
            </a:ext>
          </a:extLst>
        </xdr:cNvPr>
        <xdr:cNvSpPr/>
      </xdr:nvSpPr>
      <xdr:spPr>
        <a:xfrm>
          <a:off x="18100675" y="18270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148045</xdr:rowOff>
    </xdr:to>
    <xdr:cxnSp macro="">
      <xdr:nvCxnSpPr>
        <xdr:cNvPr id="718" name="直線コネクタ 717">
          <a:extLst>
            <a:ext uri="{FF2B5EF4-FFF2-40B4-BE49-F238E27FC236}">
              <a16:creationId xmlns:a16="http://schemas.microsoft.com/office/drawing/2014/main" id="{02958C1D-383F-4C82-9BCA-375D19DD1F3B}"/>
            </a:ext>
          </a:extLst>
        </xdr:cNvPr>
        <xdr:cNvCxnSpPr/>
      </xdr:nvCxnSpPr>
      <xdr:spPr>
        <a:xfrm flipV="1">
          <a:off x="18132425" y="18315214"/>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19" name="楕円 718">
          <a:extLst>
            <a:ext uri="{FF2B5EF4-FFF2-40B4-BE49-F238E27FC236}">
              <a16:creationId xmlns:a16="http://schemas.microsoft.com/office/drawing/2014/main" id="{F990FEA9-1149-48AE-887F-72005A12624C}"/>
            </a:ext>
          </a:extLst>
        </xdr:cNvPr>
        <xdr:cNvSpPr/>
      </xdr:nvSpPr>
      <xdr:spPr>
        <a:xfrm>
          <a:off x="17325975"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106</xdr:row>
      <xdr:rowOff>154577</xdr:rowOff>
    </xdr:to>
    <xdr:cxnSp macro="">
      <xdr:nvCxnSpPr>
        <xdr:cNvPr id="720" name="直線コネクタ 719">
          <a:extLst>
            <a:ext uri="{FF2B5EF4-FFF2-40B4-BE49-F238E27FC236}">
              <a16:creationId xmlns:a16="http://schemas.microsoft.com/office/drawing/2014/main" id="{73AE5978-166C-4B78-8775-5CF31ABC0F9E}"/>
            </a:ext>
          </a:extLst>
        </xdr:cNvPr>
        <xdr:cNvCxnSpPr/>
      </xdr:nvCxnSpPr>
      <xdr:spPr>
        <a:xfrm flipV="1">
          <a:off x="17376775" y="18321745"/>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108676</xdr:rowOff>
    </xdr:from>
    <xdr:to>
      <xdr:col>102</xdr:col>
      <xdr:colOff>165100</xdr:colOff>
      <xdr:row>107</xdr:row>
      <xdr:rowOff>38826</xdr:rowOff>
    </xdr:to>
    <xdr:sp macro="" textlink="">
      <xdr:nvSpPr>
        <xdr:cNvPr id="721" name="楕円 720">
          <a:extLst>
            <a:ext uri="{FF2B5EF4-FFF2-40B4-BE49-F238E27FC236}">
              <a16:creationId xmlns:a16="http://schemas.microsoft.com/office/drawing/2014/main" id="{8AE6B10A-0134-4AB6-9176-5848EC5DE451}"/>
            </a:ext>
          </a:extLst>
        </xdr:cNvPr>
        <xdr:cNvSpPr/>
      </xdr:nvSpPr>
      <xdr:spPr>
        <a:xfrm>
          <a:off x="1657985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159476</xdr:rowOff>
    </xdr:to>
    <xdr:cxnSp macro="">
      <xdr:nvCxnSpPr>
        <xdr:cNvPr id="722" name="直線コネクタ 721">
          <a:extLst>
            <a:ext uri="{FF2B5EF4-FFF2-40B4-BE49-F238E27FC236}">
              <a16:creationId xmlns:a16="http://schemas.microsoft.com/office/drawing/2014/main" id="{E3D9417F-61FB-41BD-BB7C-97F14982F6AC}"/>
            </a:ext>
          </a:extLst>
        </xdr:cNvPr>
        <xdr:cNvCxnSpPr/>
      </xdr:nvCxnSpPr>
      <xdr:spPr>
        <a:xfrm flipV="1">
          <a:off x="16630650" y="18328277"/>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115207</xdr:rowOff>
    </xdr:from>
    <xdr:to>
      <xdr:col>98</xdr:col>
      <xdr:colOff>38100</xdr:colOff>
      <xdr:row>107</xdr:row>
      <xdr:rowOff>45357</xdr:rowOff>
    </xdr:to>
    <xdr:sp macro="" textlink="">
      <xdr:nvSpPr>
        <xdr:cNvPr id="723" name="楕円 722">
          <a:extLst>
            <a:ext uri="{FF2B5EF4-FFF2-40B4-BE49-F238E27FC236}">
              <a16:creationId xmlns:a16="http://schemas.microsoft.com/office/drawing/2014/main" id="{A14F77D0-1BE7-4E27-AF1F-81F5FB0F259B}"/>
            </a:ext>
          </a:extLst>
        </xdr:cNvPr>
        <xdr:cNvSpPr/>
      </xdr:nvSpPr>
      <xdr:spPr>
        <a:xfrm>
          <a:off x="15833725" y="182889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159476</xdr:rowOff>
    </xdr:from>
    <xdr:to>
      <xdr:col>102</xdr:col>
      <xdr:colOff>114300</xdr:colOff>
      <xdr:row>106</xdr:row>
      <xdr:rowOff>166007</xdr:rowOff>
    </xdr:to>
    <xdr:cxnSp macro="">
      <xdr:nvCxnSpPr>
        <xdr:cNvPr id="724" name="直線コネクタ 723">
          <a:extLst>
            <a:ext uri="{FF2B5EF4-FFF2-40B4-BE49-F238E27FC236}">
              <a16:creationId xmlns:a16="http://schemas.microsoft.com/office/drawing/2014/main" id="{2B1688D4-24E0-48DA-8686-8E205713F919}"/>
            </a:ext>
          </a:extLst>
        </xdr:cNvPr>
        <xdr:cNvCxnSpPr/>
      </xdr:nvCxnSpPr>
      <xdr:spPr>
        <a:xfrm flipV="1">
          <a:off x="15865475" y="18333176"/>
          <a:ext cx="7651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25" name="n_1aveValue【庁舎】&#10;一人当たり面積">
          <a:extLst>
            <a:ext uri="{FF2B5EF4-FFF2-40B4-BE49-F238E27FC236}">
              <a16:creationId xmlns:a16="http://schemas.microsoft.com/office/drawing/2014/main" id="{4C5C710E-0D34-4597-9609-ED2B9E61BA4E}"/>
            </a:ext>
          </a:extLst>
        </xdr:cNvPr>
        <xdr:cNvSpPr txBox="1"/>
      </xdr:nvSpPr>
      <xdr:spPr>
        <a:xfrm>
          <a:off x="1793247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26" name="n_2aveValue【庁舎】&#10;一人当たり面積">
          <a:extLst>
            <a:ext uri="{FF2B5EF4-FFF2-40B4-BE49-F238E27FC236}">
              <a16:creationId xmlns:a16="http://schemas.microsoft.com/office/drawing/2014/main" id="{2CC8696F-2D4C-4B20-9482-5460554BB5F7}"/>
            </a:ext>
          </a:extLst>
        </xdr:cNvPr>
        <xdr:cNvSpPr txBox="1"/>
      </xdr:nvSpPr>
      <xdr:spPr>
        <a:xfrm>
          <a:off x="1717047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27" name="n_3aveValue【庁舎】&#10;一人当たり面積">
          <a:extLst>
            <a:ext uri="{FF2B5EF4-FFF2-40B4-BE49-F238E27FC236}">
              <a16:creationId xmlns:a16="http://schemas.microsoft.com/office/drawing/2014/main" id="{B7FDAD39-0C19-4F3F-9B93-81362F44C644}"/>
            </a:ext>
          </a:extLst>
        </xdr:cNvPr>
        <xdr:cNvSpPr txBox="1"/>
      </xdr:nvSpPr>
      <xdr:spPr>
        <a:xfrm>
          <a:off x="16424352"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728" name="n_4aveValue【庁舎】&#10;一人当たり面積">
          <a:extLst>
            <a:ext uri="{FF2B5EF4-FFF2-40B4-BE49-F238E27FC236}">
              <a16:creationId xmlns:a16="http://schemas.microsoft.com/office/drawing/2014/main" id="{A300AB23-687D-4151-848E-08E78B38306C}"/>
            </a:ext>
          </a:extLst>
        </xdr:cNvPr>
        <xdr:cNvSpPr txBox="1"/>
      </xdr:nvSpPr>
      <xdr:spPr>
        <a:xfrm>
          <a:off x="156782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18522</xdr:rowOff>
    </xdr:from>
    <xdr:ext cx="469744" cy="259045"/>
    <xdr:sp macro="" textlink="">
      <xdr:nvSpPr>
        <xdr:cNvPr id="729" name="n_1mainValue【庁舎】&#10;一人当たり面積">
          <a:extLst>
            <a:ext uri="{FF2B5EF4-FFF2-40B4-BE49-F238E27FC236}">
              <a16:creationId xmlns:a16="http://schemas.microsoft.com/office/drawing/2014/main" id="{90222C13-3F01-4827-B527-62D704711E64}"/>
            </a:ext>
          </a:extLst>
        </xdr:cNvPr>
        <xdr:cNvSpPr txBox="1"/>
      </xdr:nvSpPr>
      <xdr:spPr>
        <a:xfrm>
          <a:off x="1793247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30" name="n_2mainValue【庁舎】&#10;一人当たり面積">
          <a:extLst>
            <a:ext uri="{FF2B5EF4-FFF2-40B4-BE49-F238E27FC236}">
              <a16:creationId xmlns:a16="http://schemas.microsoft.com/office/drawing/2014/main" id="{F2310846-59AE-47BD-9167-30DF2C1DD1F2}"/>
            </a:ext>
          </a:extLst>
        </xdr:cNvPr>
        <xdr:cNvSpPr txBox="1"/>
      </xdr:nvSpPr>
      <xdr:spPr>
        <a:xfrm>
          <a:off x="1717047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29953</xdr:rowOff>
    </xdr:from>
    <xdr:ext cx="469744" cy="259045"/>
    <xdr:sp macro="" textlink="">
      <xdr:nvSpPr>
        <xdr:cNvPr id="731" name="n_3mainValue【庁舎】&#10;一人当たり面積">
          <a:extLst>
            <a:ext uri="{FF2B5EF4-FFF2-40B4-BE49-F238E27FC236}">
              <a16:creationId xmlns:a16="http://schemas.microsoft.com/office/drawing/2014/main" id="{CAD11533-BEB6-4CB1-9406-6330D77A26DA}"/>
            </a:ext>
          </a:extLst>
        </xdr:cNvPr>
        <xdr:cNvSpPr txBox="1"/>
      </xdr:nvSpPr>
      <xdr:spPr>
        <a:xfrm>
          <a:off x="16424352"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61884</xdr:rowOff>
    </xdr:from>
    <xdr:ext cx="469744" cy="259045"/>
    <xdr:sp macro="" textlink="">
      <xdr:nvSpPr>
        <xdr:cNvPr id="732" name="n_4mainValue【庁舎】&#10;一人当たり面積">
          <a:extLst>
            <a:ext uri="{FF2B5EF4-FFF2-40B4-BE49-F238E27FC236}">
              <a16:creationId xmlns:a16="http://schemas.microsoft.com/office/drawing/2014/main" id="{B84017A1-AEEF-47F5-A29D-A84A4A2CA8DC}"/>
            </a:ext>
          </a:extLst>
        </xdr:cNvPr>
        <xdr:cNvSpPr txBox="1"/>
      </xdr:nvSpPr>
      <xdr:spPr>
        <a:xfrm>
          <a:off x="156782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8DEDEB85-692B-488D-B37B-4B61AE4ADD32}"/>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3B4B7A0D-E193-4A32-B9DF-E118CF40EF1A}"/>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16BAD86-1F80-4413-BF7A-7F0F56AA7089}"/>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建築後耐用年数である３０年を経過したため類似団体平均と比較して減価償却率が高くなっている。保健センターは平成１０年度に新築、消防施設は大曲消防署庁舎を平成３０年度に建て替えたため、類似団体平均と比較して減価償却率が低くなっている。体育館・プール、庁舎は、計画的な点検や耐震改修、修繕等を行っていることにより、類似団体平均と比較して減価償却率はほぼ同じとなっている。なお、一般廃棄物処理施設については、平成３０年度まで一般廃棄物処理事業を運営していた一部事務組合において統一した基準による財務書類を作成していなかったため「該当数値なし」となっていたが、当該団体は平成３０年度で解散し大曲仙北広域市町村圏組合に事業が引き継がれたため、令和元年度より数値が算出された。中央ごみ処理センターを平成１３年度に建て替え、南外一般廃棄物最終処分場を平成１９年度に新築したため、類似団体平均と比較して減価償却率が低くなっている。（一般廃棄物処理施設の令和元年度</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％は誤りで正しくは</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％、同一人当たり有形固定資産（償却資産）額</a:t>
          </a:r>
          <a:r>
            <a:rPr kumimoji="1" lang="en-US" altLang="ja-JP" sz="1300">
              <a:latin typeface="ＭＳ Ｐゴシック" panose="020B0600070205080204" pitchFamily="50" charset="-128"/>
              <a:ea typeface="ＭＳ Ｐゴシック" panose="020B0600070205080204" pitchFamily="50" charset="-128"/>
            </a:rPr>
            <a:t>150,518</a:t>
          </a:r>
          <a:r>
            <a:rPr kumimoji="1" lang="ja-JP" altLang="en-US" sz="1300">
              <a:latin typeface="ＭＳ Ｐゴシック" panose="020B0600070205080204" pitchFamily="50" charset="-128"/>
              <a:ea typeface="ＭＳ Ｐゴシック" panose="020B0600070205080204" pitchFamily="50" charset="-128"/>
            </a:rPr>
            <a:t>円は誤りで正しくは</a:t>
          </a:r>
          <a:r>
            <a:rPr kumimoji="1" lang="en-US" altLang="ja-JP" sz="1300">
              <a:latin typeface="ＭＳ Ｐゴシック" panose="020B0600070205080204" pitchFamily="50" charset="-128"/>
              <a:ea typeface="ＭＳ Ｐゴシック" panose="020B0600070205080204" pitchFamily="50" charset="-128"/>
            </a:rPr>
            <a:t>80,574</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今後は、令和元年５月に策定した「美郷町公共施設等総合管理計画」及び「美郷町公共施設等最適化実施計画」に基づく個別実施計画により、計画的な維持管理に取り組んでいく。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人口減少や少子高齢化が進行し、基幹産業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農業においても、従事者の高齢化や離農者の増加に加え、特に稲作への依存が大きいため、米価の影響等により所得が伸び悩んでいる。そのため、税収等自主財源が少なく、地方交付税に依存（決算額の４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６．８</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％）した脆弱な財政基盤が、類似団体平均を下回る要因となっている。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稲作以外の生薬やアスパラガス等の新たな転作作物の栽培による農業所得の向上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郷町滞納対策本部を中心に滞納整理を着実に進め税収等確保を図るほか、第３次美郷町職員定員適正化計画に基づく定員管理の適正化、財政健全化方針に基づく経常経費の削減や使用料等歳入の確保の取組を通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141111</xdr:rowOff>
    </xdr:from>
    <xdr:to>
      <xdr:col>23</xdr:col>
      <xdr:colOff>133350</xdr:colOff>
      <xdr:row>45</xdr:row>
      <xdr:rowOff>141111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56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141111</xdr:rowOff>
    </xdr:from>
    <xdr:to>
      <xdr:col>19</xdr:col>
      <xdr:colOff>133350</xdr:colOff>
      <xdr:row>45</xdr:row>
      <xdr:rowOff>141111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141111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90311</xdr:rowOff>
    </xdr:from>
    <xdr:to>
      <xdr:col>23</xdr:col>
      <xdr:colOff>184150</xdr:colOff>
      <xdr:row>46</xdr:row>
      <xdr:rowOff>20461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157638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7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90311</xdr:rowOff>
    </xdr:from>
    <xdr:to>
      <xdr:col>19</xdr:col>
      <xdr:colOff>184150</xdr:colOff>
      <xdr:row>46</xdr:row>
      <xdr:rowOff>20461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46</xdr:row>
      <xdr:rowOff>5238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9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90311</xdr:rowOff>
    </xdr:from>
    <xdr:to>
      <xdr:col>15</xdr:col>
      <xdr:colOff>133350</xdr:colOff>
      <xdr:row>46</xdr:row>
      <xdr:rowOff>20461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46</xdr:row>
      <xdr:rowOff>5238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暖冬による除排雪経費の減や一部事務組合の大曲仙北広域市町村圏ごみ処理事業費の減少による負担金の減による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維持補修費や補助費等の経常経費の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当該経常的経費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に加え、任意の繰上償還（約４８６百万円）に</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よる公債費の減少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等により、前年度より３．１％改善し、類似団体平均も下回っている。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今後も、第３次美郷町職員定員適正化計画に基づく定員管理の適正化、財政健全化方針に基づく物件費等の削減の取組、扶助費の事業見直しや繰上償還の実施により、経常経費の更なる抑制に努める。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145796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609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419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62</xdr:row>
      <xdr:rowOff>145796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419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7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事務量や事業等に応じた職員配置など行政組織の合理化等への取組による人件費の削減や財政健全化方針に基づく物品（消耗品・備品）の一括購入、業務委託の見直しなどによる経費削減の取組を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行ってきたが、プレミアム付商品券換金業務委託、学校給食業務委託等が増加したため、前年度より２，５３５円増加となった。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今後も、第３次美郷町職員定員適正化計画に基づく定員管理の適正化や財政健全化方針に基づく物件費等の削減の取組により、経常経費の更なる抑制に努める。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103189</xdr:rowOff>
    </xdr:from>
    <xdr:to>
      <xdr:col>23</xdr:col>
      <xdr:colOff>133350</xdr:colOff>
      <xdr:row>86</xdr:row>
      <xdr:rowOff>128676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847889"/>
          <a:ext cx="8382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103189</xdr:rowOff>
    </xdr:from>
    <xdr:to>
      <xdr:col>19</xdr:col>
      <xdr:colOff>133350</xdr:colOff>
      <xdr:row>86</xdr:row>
      <xdr:rowOff>154082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847889"/>
          <a:ext cx="889000" cy="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32116</xdr:rowOff>
    </xdr:from>
    <xdr:to>
      <xdr:col>15</xdr:col>
      <xdr:colOff>82550</xdr:colOff>
      <xdr:row>86</xdr:row>
      <xdr:rowOff>154082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76816"/>
          <a:ext cx="889000" cy="1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141531</xdr:rowOff>
    </xdr:from>
    <xdr:to>
      <xdr:col>11</xdr:col>
      <xdr:colOff>31750</xdr:colOff>
      <xdr:row>86</xdr:row>
      <xdr:rowOff>32116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714781"/>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77876</xdr:rowOff>
    </xdr:from>
    <xdr:to>
      <xdr:col>23</xdr:col>
      <xdr:colOff>184150</xdr:colOff>
      <xdr:row>87</xdr:row>
      <xdr:rowOff>8026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49953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52389</xdr:rowOff>
    </xdr:from>
    <xdr:to>
      <xdr:col>19</xdr:col>
      <xdr:colOff>184150</xdr:colOff>
      <xdr:row>86</xdr:row>
      <xdr:rowOff>153989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138766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88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103282</xdr:rowOff>
    </xdr:from>
    <xdr:to>
      <xdr:col>15</xdr:col>
      <xdr:colOff>133350</xdr:colOff>
      <xdr:row>87</xdr:row>
      <xdr:rowOff>33432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18209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3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152766</xdr:rowOff>
    </xdr:from>
    <xdr:to>
      <xdr:col>11</xdr:col>
      <xdr:colOff>82550</xdr:colOff>
      <xdr:row>86</xdr:row>
      <xdr:rowOff>82916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67693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1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90731</xdr:rowOff>
    </xdr:from>
    <xdr:to>
      <xdr:col>7</xdr:col>
      <xdr:colOff>31750</xdr:colOff>
      <xdr:row>86</xdr:row>
      <xdr:rowOff>20881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75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職員構成の変動及び給与制度の総合的見直し等の要因により、類似団体平均を４．４ポイント下回る９３．０となっている。</a:t>
          </a:r>
        </a:p>
        <a:p>
          <a:r>
            <a:rPr kumimoji="1" lang="ja-JP" altLang="en-US" sz="1100">
              <a:latin typeface="ＭＳ Ｐゴシック" panose="020B0600070205080204" pitchFamily="50" charset="-128"/>
              <a:ea typeface="ＭＳ Ｐゴシック" panose="020B0600070205080204" pitchFamily="50" charset="-128"/>
            </a:rPr>
            <a:t>　今後も人事院勧告等の動向を踏まえつつ、給与水準の適正化に努める。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81</xdr:row>
      <xdr:rowOff>28121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7949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78921</xdr:rowOff>
    </xdr:from>
    <xdr:to>
      <xdr:col>77</xdr:col>
      <xdr:colOff>44450</xdr:colOff>
      <xdr:row>80</xdr:row>
      <xdr:rowOff>113393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37949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81</xdr:row>
      <xdr:rowOff>79829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38293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81</xdr:row>
      <xdr:rowOff>97064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39672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28121</xdr:rowOff>
    </xdr:from>
    <xdr:to>
      <xdr:col>77</xdr:col>
      <xdr:colOff>95250</xdr:colOff>
      <xdr:row>80</xdr:row>
      <xdr:rowOff>129721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139898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5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62593</xdr:rowOff>
    </xdr:from>
    <xdr:to>
      <xdr:col>73</xdr:col>
      <xdr:colOff>44450</xdr:colOff>
      <xdr:row>80</xdr:row>
      <xdr:rowOff>164193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2920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者数を下回る新規職員の採用などの対策を講じることで減少傾向にあったが、退職者数の増加に伴い平成２７年度からは新規職員の採用を増やしたことなどで、人口千人当たり職員数は増加傾向にあり、令和元年度においてもほぼ前年度と同水準にある。しかし、第３次美郷町職員定員適正化計画に掲げた令和３年度における職員数の数値目標は達成できる見込みである。</a:t>
          </a:r>
        </a:p>
        <a:p>
          <a:r>
            <a:rPr kumimoji="1" lang="ja-JP" altLang="en-US" sz="1100">
              <a:latin typeface="ＭＳ Ｐゴシック" panose="020B0600070205080204" pitchFamily="50" charset="-128"/>
              <a:ea typeface="ＭＳ Ｐゴシック" panose="020B0600070205080204" pitchFamily="50" charset="-128"/>
            </a:rPr>
            <a:t>　引き続き、第３次美郷町職員定員適正化計画に基づき、職員数の削減を図るとともに、公共施設の管理運営の効率化への取組により、定員の適正化に努める。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68671</xdr:rowOff>
    </xdr:from>
    <xdr:to>
      <xdr:col>81</xdr:col>
      <xdr:colOff>44450</xdr:colOff>
      <xdr:row>64</xdr:row>
      <xdr:rowOff>70394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104147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65224</xdr:rowOff>
    </xdr:from>
    <xdr:to>
      <xdr:col>77</xdr:col>
      <xdr:colOff>44450</xdr:colOff>
      <xdr:row>64</xdr:row>
      <xdr:rowOff>70394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380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18687</xdr:rowOff>
    </xdr:from>
    <xdr:to>
      <xdr:col>72</xdr:col>
      <xdr:colOff>203200</xdr:colOff>
      <xdr:row>64</xdr:row>
      <xdr:rowOff>65224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9148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162560</xdr:rowOff>
    </xdr:from>
    <xdr:to>
      <xdr:col>68</xdr:col>
      <xdr:colOff>152400</xdr:colOff>
      <xdr:row>64</xdr:row>
      <xdr:rowOff>18687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6391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17871</xdr:rowOff>
    </xdr:from>
    <xdr:to>
      <xdr:col>81</xdr:col>
      <xdr:colOff>95250</xdr:colOff>
      <xdr:row>64</xdr:row>
      <xdr:rowOff>119471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161398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6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19594</xdr:rowOff>
    </xdr:from>
    <xdr:to>
      <xdr:col>77</xdr:col>
      <xdr:colOff>95250</xdr:colOff>
      <xdr:row>64</xdr:row>
      <xdr:rowOff>121194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105971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14424</xdr:rowOff>
    </xdr:from>
    <xdr:to>
      <xdr:col>73</xdr:col>
      <xdr:colOff>44450</xdr:colOff>
      <xdr:row>64</xdr:row>
      <xdr:rowOff>116024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100801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139337</xdr:rowOff>
    </xdr:from>
    <xdr:to>
      <xdr:col>68</xdr:col>
      <xdr:colOff>203200</xdr:colOff>
      <xdr:row>64</xdr:row>
      <xdr:rowOff>69487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54264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111760</xdr:rowOff>
    </xdr:from>
    <xdr:to>
      <xdr:col>64</xdr:col>
      <xdr:colOff>152400</xdr:colOff>
      <xdr:row>64</xdr:row>
      <xdr:rowOff>41910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26687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借入額は、償還額以内とし、単年度当たりの地方債発行額の抑制と任意の繰上償還（約４６８百万円）を実施した結果、前年度より１．５ポイント下回り、前年度に引き続き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今後も同様の取組を継続し、比率の改善に努める。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125185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53687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64044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6402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153670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75059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92528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8402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充当可能基金等の増加や、地方債の繰上償還による地方債残高の減少、債務負担行為に基づく支出予定額の減少、組合等負担等見込額の減少により、比率における将来負担額を充当可能財源等が上回っており、平成２６年度から６年連続で比率なし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今後も公債費等義務的経費の削減を念頭に行政運営を行うとともに、可能な限り地方債の繰上償還等を実施することにより、将来負担の軽減に努める。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を継続しており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から横ばいの１８．０％となったが、引き続き類似団体平均を下回っている。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引き続き第３次美郷町職員定員適正化計画に基づき、職員数の削減を図るとともに、行政組織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公共施設の管理運営、事務事業の効率化に取り組み、定員の適正化に努める。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政健全化方針に基づく物品（消耗品・備品）の一括購入、業務委託の見直しなどによる経費削減の取組を行ってきたが、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プレミアム付商品券換金業務委託、学校給食業務委託等が増加したため、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．３ポイント上回っているが、類似団体平均</a:t>
          </a: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今後も、財政健全化方針に基づく経費削減等の取組を継続することにより、物件費の抑制に努める。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7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給付対象者が減少している児童手当費は減少傾向であるが、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利用者</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障害児通所支援給付費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の増加、こども園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の給食調理用消耗品購入費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の増加などにより、前年度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から横ばいとなったが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、前年度に引き続き類似団体平均を下回っている。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今後も必要な支援を確保しつつ、事業の見直しを図るなど効率的な財政運営に努める。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55</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36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暖冬による除排雪経費に係る維持補修費の減少や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平成２９年度から開始した水道事業会計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の地方債残高の減少による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出資金の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今後は、公共施設の管理運営の効率化への取り組みや普通会計の負担額を減らすよう各種事業の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適正化を図るよう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0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3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補助費等のうち、一部事務組合の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大曲仙北広域市町村圏ごみ処理事業費の減少による負担金の減、当該年度の圃場整備事業対象者の減少による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機構集積協力金の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充当一般財源等は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下回り、類似団体平均も２．８ポイント下回っている。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今後も、補助金交付事業の効果等を検証し、交付基準及び交付額の見直しに努め、補助費等の抑制を図る。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0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地方債の新規借入額は、償還額以内とし、単年度当たりの地方債発行額を抑制したほか、任意の繰上償還（約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４６８</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百万円）を実施したことで、前年度より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今後も同様の取組を継続し、後年度負担の軽減に努める。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66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60706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88137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120142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暖冬による除排雪経費の減や一部事務組合の大曲仙北広域市町村圏ごみ処理事業費の減少による負担金の減による維持補修費や補助費等の経常経費の減少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下回り、類似団体平均より６．６ポイント下回っている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今後も、第３次美郷町職員定員適正化計画に基づく定員管理の適正化や財政健全化方針に基づく経費削減等の取組により、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さらなる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指標の改善に努める。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880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1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27227</xdr:rowOff>
    </xdr:from>
    <xdr:to>
      <xdr:col>29</xdr:col>
      <xdr:colOff>127000</xdr:colOff>
      <xdr:row>14</xdr:row>
      <xdr:rowOff>71086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75152"/>
          <a:ext cx="6477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71086</xdr:rowOff>
    </xdr:from>
    <xdr:to>
      <xdr:col>26</xdr:col>
      <xdr:colOff>50800</xdr:colOff>
      <xdr:row>14</xdr:row>
      <xdr:rowOff>80132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19011"/>
          <a:ext cx="698500" cy="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80132</xdr:rowOff>
    </xdr:from>
    <xdr:to>
      <xdr:col>22</xdr:col>
      <xdr:colOff>114300</xdr:colOff>
      <xdr:row>14</xdr:row>
      <xdr:rowOff>105882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28057"/>
          <a:ext cx="698500" cy="2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105882</xdr:rowOff>
    </xdr:from>
    <xdr:to>
      <xdr:col>18</xdr:col>
      <xdr:colOff>177800</xdr:colOff>
      <xdr:row>14</xdr:row>
      <xdr:rowOff>110437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53807"/>
          <a:ext cx="698500" cy="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147877</xdr:rowOff>
    </xdr:from>
    <xdr:to>
      <xdr:col>29</xdr:col>
      <xdr:colOff>177800</xdr:colOff>
      <xdr:row>14</xdr:row>
      <xdr:rowOff>78027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2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164404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20286</xdr:rowOff>
    </xdr:from>
    <xdr:to>
      <xdr:col>26</xdr:col>
      <xdr:colOff>101600</xdr:colOff>
      <xdr:row>14</xdr:row>
      <xdr:rowOff>121886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132063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3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29332</xdr:rowOff>
    </xdr:from>
    <xdr:to>
      <xdr:col>22</xdr:col>
      <xdr:colOff>165100</xdr:colOff>
      <xdr:row>14</xdr:row>
      <xdr:rowOff>130932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7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141109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55082</xdr:rowOff>
    </xdr:from>
    <xdr:to>
      <xdr:col>19</xdr:col>
      <xdr:colOff>38100</xdr:colOff>
      <xdr:row>14</xdr:row>
      <xdr:rowOff>156682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59637</xdr:rowOff>
    </xdr:from>
    <xdr:to>
      <xdr:col>15</xdr:col>
      <xdr:colOff>101600</xdr:colOff>
      <xdr:row>14</xdr:row>
      <xdr:rowOff>161237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0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171414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300027</xdr:rowOff>
    </xdr:from>
    <xdr:to>
      <xdr:col>29</xdr:col>
      <xdr:colOff>127000</xdr:colOff>
      <xdr:row>38</xdr:row>
      <xdr:rowOff>64684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24727"/>
          <a:ext cx="647700" cy="10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135321</xdr:rowOff>
    </xdr:from>
    <xdr:to>
      <xdr:col>26</xdr:col>
      <xdr:colOff>50800</xdr:colOff>
      <xdr:row>37</xdr:row>
      <xdr:rowOff>300027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60021"/>
          <a:ext cx="698500" cy="16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54214</xdr:rowOff>
    </xdr:from>
    <xdr:to>
      <xdr:col>22</xdr:col>
      <xdr:colOff>114300</xdr:colOff>
      <xdr:row>37</xdr:row>
      <xdr:rowOff>135321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8914"/>
          <a:ext cx="698500" cy="8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102722</xdr:rowOff>
    </xdr:from>
    <xdr:to>
      <xdr:col>18</xdr:col>
      <xdr:colOff>177800</xdr:colOff>
      <xdr:row>37</xdr:row>
      <xdr:rowOff>54214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5972"/>
          <a:ext cx="698500" cy="122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13884</xdr:rowOff>
    </xdr:from>
    <xdr:to>
      <xdr:col>29</xdr:col>
      <xdr:colOff>177800</xdr:colOff>
      <xdr:row>38</xdr:row>
      <xdr:rowOff>115484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8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265361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249227</xdr:rowOff>
    </xdr:from>
    <xdr:to>
      <xdr:col>26</xdr:col>
      <xdr:colOff>101600</xdr:colOff>
      <xdr:row>38</xdr:row>
      <xdr:rowOff>7927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335604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60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84521</xdr:rowOff>
    </xdr:from>
    <xdr:to>
      <xdr:col>22</xdr:col>
      <xdr:colOff>165100</xdr:colOff>
      <xdr:row>37</xdr:row>
      <xdr:rowOff>186121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170898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3414</xdr:rowOff>
    </xdr:from>
    <xdr:to>
      <xdr:col>19</xdr:col>
      <xdr:colOff>38100</xdr:colOff>
      <xdr:row>37</xdr:row>
      <xdr:rowOff>105014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89791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51922</xdr:rowOff>
    </xdr:from>
    <xdr:to>
      <xdr:col>15</xdr:col>
      <xdr:colOff>101600</xdr:colOff>
      <xdr:row>36</xdr:row>
      <xdr:rowOff>153522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163699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7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119812</xdr:rowOff>
    </xdr:from>
    <xdr:to>
      <xdr:col>24</xdr:col>
      <xdr:colOff>63500</xdr:colOff>
      <xdr:row>35</xdr:row>
      <xdr:rowOff>137251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20562"/>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111109</xdr:rowOff>
    </xdr:from>
    <xdr:to>
      <xdr:col>19</xdr:col>
      <xdr:colOff>177800</xdr:colOff>
      <xdr:row>35</xdr:row>
      <xdr:rowOff>137251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11859"/>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70908</xdr:rowOff>
    </xdr:from>
    <xdr:to>
      <xdr:col>15</xdr:col>
      <xdr:colOff>50800</xdr:colOff>
      <xdr:row>35</xdr:row>
      <xdr:rowOff>111109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1658"/>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59086</xdr:rowOff>
    </xdr:from>
    <xdr:to>
      <xdr:col>10</xdr:col>
      <xdr:colOff>114300</xdr:colOff>
      <xdr:row>35</xdr:row>
      <xdr:rowOff>70908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9836"/>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69012</xdr:rowOff>
    </xdr:from>
    <xdr:to>
      <xdr:col>24</xdr:col>
      <xdr:colOff>114300</xdr:colOff>
      <xdr:row>35</xdr:row>
      <xdr:rowOff>170612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91889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86451</xdr:rowOff>
    </xdr:from>
    <xdr:to>
      <xdr:col>20</xdr:col>
      <xdr:colOff>38100</xdr:colOff>
      <xdr:row>36</xdr:row>
      <xdr:rowOff>16601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33128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60309</xdr:rowOff>
    </xdr:from>
    <xdr:to>
      <xdr:col>15</xdr:col>
      <xdr:colOff>101600</xdr:colOff>
      <xdr:row>35</xdr:row>
      <xdr:rowOff>161909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6986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20108</xdr:rowOff>
    </xdr:from>
    <xdr:to>
      <xdr:col>10</xdr:col>
      <xdr:colOff>165100</xdr:colOff>
      <xdr:row>35</xdr:row>
      <xdr:rowOff>121708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138235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8286</xdr:rowOff>
    </xdr:from>
    <xdr:to>
      <xdr:col>6</xdr:col>
      <xdr:colOff>38100</xdr:colOff>
      <xdr:row>35</xdr:row>
      <xdr:rowOff>109886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126413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5321</xdr:rowOff>
    </xdr:from>
    <xdr:to>
      <xdr:col>24</xdr:col>
      <xdr:colOff>63500</xdr:colOff>
      <xdr:row>54</xdr:row>
      <xdr:rowOff>106744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63621"/>
          <a:ext cx="8382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106744</xdr:rowOff>
    </xdr:from>
    <xdr:to>
      <xdr:col>19</xdr:col>
      <xdr:colOff>177800</xdr:colOff>
      <xdr:row>54</xdr:row>
      <xdr:rowOff>162331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65044"/>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162331</xdr:rowOff>
    </xdr:from>
    <xdr:to>
      <xdr:col>15</xdr:col>
      <xdr:colOff>50800</xdr:colOff>
      <xdr:row>55</xdr:row>
      <xdr:rowOff>350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20631"/>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350</xdr:rowOff>
    </xdr:from>
    <xdr:to>
      <xdr:col>10</xdr:col>
      <xdr:colOff>114300</xdr:colOff>
      <xdr:row>55</xdr:row>
      <xdr:rowOff>132118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30100"/>
          <a:ext cx="889000" cy="1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125971</xdr:rowOff>
    </xdr:from>
    <xdr:to>
      <xdr:col>24</xdr:col>
      <xdr:colOff>114300</xdr:colOff>
      <xdr:row>54</xdr:row>
      <xdr:rowOff>56121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148848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55944</xdr:rowOff>
    </xdr:from>
    <xdr:to>
      <xdr:col>20</xdr:col>
      <xdr:colOff>38100</xdr:colOff>
      <xdr:row>54</xdr:row>
      <xdr:rowOff>157544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8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111531</xdr:rowOff>
    </xdr:from>
    <xdr:to>
      <xdr:col>15</xdr:col>
      <xdr:colOff>101600</xdr:colOff>
      <xdr:row>55</xdr:row>
      <xdr:rowOff>41681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58208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121000</xdr:rowOff>
    </xdr:from>
    <xdr:to>
      <xdr:col>10</xdr:col>
      <xdr:colOff>165100</xdr:colOff>
      <xdr:row>55</xdr:row>
      <xdr:rowOff>51150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42277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81318</xdr:rowOff>
    </xdr:from>
    <xdr:to>
      <xdr:col>6</xdr:col>
      <xdr:colOff>38100</xdr:colOff>
      <xdr:row>56</xdr:row>
      <xdr:rowOff>11468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27995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101021</xdr:rowOff>
    </xdr:from>
    <xdr:to>
      <xdr:col>24</xdr:col>
      <xdr:colOff>62865</xdr:colOff>
      <xdr:row>78</xdr:row>
      <xdr:rowOff>114691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959771"/>
          <a:ext cx="1270" cy="52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118518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1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114691</xdr:rowOff>
    </xdr:from>
    <xdr:to>
      <xdr:col>24</xdr:col>
      <xdr:colOff>152400</xdr:colOff>
      <xdr:row>78</xdr:row>
      <xdr:rowOff>114691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47698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7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101021</xdr:rowOff>
    </xdr:from>
    <xdr:to>
      <xdr:col>24</xdr:col>
      <xdr:colOff>152400</xdr:colOff>
      <xdr:row>75</xdr:row>
      <xdr:rowOff>101021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959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85613</xdr:rowOff>
    </xdr:from>
    <xdr:to>
      <xdr:col>24</xdr:col>
      <xdr:colOff>63500</xdr:colOff>
      <xdr:row>75</xdr:row>
      <xdr:rowOff>101021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72913"/>
          <a:ext cx="838200" cy="1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46525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48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68098</xdr:rowOff>
    </xdr:from>
    <xdr:to>
      <xdr:col>24</xdr:col>
      <xdr:colOff>114300</xdr:colOff>
      <xdr:row>77</xdr:row>
      <xdr:rowOff>169698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103353</xdr:rowOff>
    </xdr:from>
    <xdr:to>
      <xdr:col>19</xdr:col>
      <xdr:colOff>177800</xdr:colOff>
      <xdr:row>74</xdr:row>
      <xdr:rowOff>85613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447753"/>
          <a:ext cx="889000" cy="3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50633</xdr:rowOff>
    </xdr:from>
    <xdr:to>
      <xdr:col>20</xdr:col>
      <xdr:colOff>38100</xdr:colOff>
      <xdr:row>77</xdr:row>
      <xdr:rowOff>152233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143360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103353</xdr:rowOff>
    </xdr:from>
    <xdr:to>
      <xdr:col>15</xdr:col>
      <xdr:colOff>50800</xdr:colOff>
      <xdr:row>75</xdr:row>
      <xdr:rowOff>4963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447753"/>
          <a:ext cx="889000" cy="4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41625</xdr:rowOff>
    </xdr:from>
    <xdr:to>
      <xdr:col>15</xdr:col>
      <xdr:colOff>101600</xdr:colOff>
      <xdr:row>77</xdr:row>
      <xdr:rowOff>143225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134352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4963</xdr:rowOff>
    </xdr:from>
    <xdr:to>
      <xdr:col>10</xdr:col>
      <xdr:colOff>114300</xdr:colOff>
      <xdr:row>75</xdr:row>
      <xdr:rowOff>10084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6371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85426</xdr:rowOff>
    </xdr:from>
    <xdr:to>
      <xdr:col>10</xdr:col>
      <xdr:colOff>165100</xdr:colOff>
      <xdr:row>78</xdr:row>
      <xdr:rowOff>15576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96946</xdr:rowOff>
    </xdr:from>
    <xdr:to>
      <xdr:col>6</xdr:col>
      <xdr:colOff>38100</xdr:colOff>
      <xdr:row>78</xdr:row>
      <xdr:rowOff>27096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18223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50221</xdr:rowOff>
    </xdr:from>
    <xdr:to>
      <xdr:col>24</xdr:col>
      <xdr:colOff>114300</xdr:colOff>
      <xdr:row>75</xdr:row>
      <xdr:rowOff>151820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08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3248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34813</xdr:rowOff>
    </xdr:from>
    <xdr:to>
      <xdr:col>20</xdr:col>
      <xdr:colOff>38100</xdr:colOff>
      <xdr:row>74</xdr:row>
      <xdr:rowOff>136413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152940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52553</xdr:rowOff>
    </xdr:from>
    <xdr:to>
      <xdr:col>15</xdr:col>
      <xdr:colOff>101600</xdr:colOff>
      <xdr:row>72</xdr:row>
      <xdr:rowOff>154153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3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170680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1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125613</xdr:rowOff>
    </xdr:from>
    <xdr:to>
      <xdr:col>10</xdr:col>
      <xdr:colOff>165100</xdr:colOff>
      <xdr:row>75</xdr:row>
      <xdr:rowOff>55763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72290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130734</xdr:rowOff>
    </xdr:from>
    <xdr:to>
      <xdr:col>6</xdr:col>
      <xdr:colOff>38100</xdr:colOff>
      <xdr:row>75</xdr:row>
      <xdr:rowOff>60884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77411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128288</xdr:rowOff>
    </xdr:from>
    <xdr:to>
      <xdr:col>24</xdr:col>
      <xdr:colOff>63500</xdr:colOff>
      <xdr:row>96</xdr:row>
      <xdr:rowOff>141109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7488"/>
          <a:ext cx="8382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121698</xdr:rowOff>
    </xdr:from>
    <xdr:to>
      <xdr:col>19</xdr:col>
      <xdr:colOff>177800</xdr:colOff>
      <xdr:row>96</xdr:row>
      <xdr:rowOff>141109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580898"/>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121698</xdr:rowOff>
    </xdr:from>
    <xdr:to>
      <xdr:col>15</xdr:col>
      <xdr:colOff>50800</xdr:colOff>
      <xdr:row>97</xdr:row>
      <xdr:rowOff>2750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80898"/>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2750</xdr:rowOff>
    </xdr:from>
    <xdr:to>
      <xdr:col>10</xdr:col>
      <xdr:colOff>114300</xdr:colOff>
      <xdr:row>97</xdr:row>
      <xdr:rowOff>68244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3400"/>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77488</xdr:rowOff>
    </xdr:from>
    <xdr:to>
      <xdr:col>24</xdr:col>
      <xdr:colOff>114300</xdr:colOff>
      <xdr:row>97</xdr:row>
      <xdr:rowOff>7638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55915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90309</xdr:rowOff>
    </xdr:from>
    <xdr:to>
      <xdr:col>20</xdr:col>
      <xdr:colOff>38100</xdr:colOff>
      <xdr:row>97</xdr:row>
      <xdr:rowOff>20459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70898</xdr:rowOff>
    </xdr:from>
    <xdr:to>
      <xdr:col>15</xdr:col>
      <xdr:colOff>101600</xdr:colOff>
      <xdr:row>97</xdr:row>
      <xdr:rowOff>1048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17575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123400</xdr:rowOff>
    </xdr:from>
    <xdr:to>
      <xdr:col>10</xdr:col>
      <xdr:colOff>165100</xdr:colOff>
      <xdr:row>97</xdr:row>
      <xdr:rowOff>53550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44677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17444</xdr:rowOff>
    </xdr:from>
    <xdr:to>
      <xdr:col>6</xdr:col>
      <xdr:colOff>38100</xdr:colOff>
      <xdr:row>97</xdr:row>
      <xdr:rowOff>119044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83301</xdr:rowOff>
    </xdr:from>
    <xdr:to>
      <xdr:col>55</xdr:col>
      <xdr:colOff>0</xdr:colOff>
      <xdr:row>33</xdr:row>
      <xdr:rowOff>108153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41151"/>
          <a:ext cx="8382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88036</xdr:rowOff>
    </xdr:from>
    <xdr:to>
      <xdr:col>50</xdr:col>
      <xdr:colOff>114300</xdr:colOff>
      <xdr:row>33</xdr:row>
      <xdr:rowOff>108153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74588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88036</xdr:rowOff>
    </xdr:from>
    <xdr:to>
      <xdr:col>45</xdr:col>
      <xdr:colOff>177800</xdr:colOff>
      <xdr:row>34</xdr:row>
      <xdr:rowOff>8636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745886"/>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149944</xdr:rowOff>
    </xdr:from>
    <xdr:to>
      <xdr:col>41</xdr:col>
      <xdr:colOff>50800</xdr:colOff>
      <xdr:row>34</xdr:row>
      <xdr:rowOff>8636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807794"/>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32501</xdr:rowOff>
    </xdr:from>
    <xdr:to>
      <xdr:col>55</xdr:col>
      <xdr:colOff>50800</xdr:colOff>
      <xdr:row>33</xdr:row>
      <xdr:rowOff>134101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55378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57353</xdr:rowOff>
    </xdr:from>
    <xdr:to>
      <xdr:col>50</xdr:col>
      <xdr:colOff>165100</xdr:colOff>
      <xdr:row>33</xdr:row>
      <xdr:rowOff>158953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4030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37236</xdr:rowOff>
    </xdr:from>
    <xdr:to>
      <xdr:col>46</xdr:col>
      <xdr:colOff>38100</xdr:colOff>
      <xdr:row>33</xdr:row>
      <xdr:rowOff>138836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155363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4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129286</xdr:rowOff>
    </xdr:from>
    <xdr:to>
      <xdr:col>41</xdr:col>
      <xdr:colOff>101600</xdr:colOff>
      <xdr:row>34</xdr:row>
      <xdr:rowOff>59436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75963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5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99144</xdr:rowOff>
    </xdr:from>
    <xdr:to>
      <xdr:col>36</xdr:col>
      <xdr:colOff>165100</xdr:colOff>
      <xdr:row>34</xdr:row>
      <xdr:rowOff>29294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7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45821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5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81766</xdr:rowOff>
    </xdr:from>
    <xdr:to>
      <xdr:col>55</xdr:col>
      <xdr:colOff>0</xdr:colOff>
      <xdr:row>53</xdr:row>
      <xdr:rowOff>167709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168616"/>
          <a:ext cx="838200" cy="8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167709</xdr:rowOff>
    </xdr:from>
    <xdr:to>
      <xdr:col>50</xdr:col>
      <xdr:colOff>114300</xdr:colOff>
      <xdr:row>55</xdr:row>
      <xdr:rowOff>170289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254559"/>
          <a:ext cx="889000" cy="3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40194</xdr:rowOff>
    </xdr:from>
    <xdr:to>
      <xdr:col>45</xdr:col>
      <xdr:colOff>177800</xdr:colOff>
      <xdr:row>55</xdr:row>
      <xdr:rowOff>170289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69944"/>
          <a:ext cx="889000" cy="1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40194</xdr:rowOff>
    </xdr:from>
    <xdr:to>
      <xdr:col>41</xdr:col>
      <xdr:colOff>50800</xdr:colOff>
      <xdr:row>55</xdr:row>
      <xdr:rowOff>77880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69944"/>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30966</xdr:rowOff>
    </xdr:from>
    <xdr:to>
      <xdr:col>55</xdr:col>
      <xdr:colOff>50800</xdr:colOff>
      <xdr:row>53</xdr:row>
      <xdr:rowOff>132566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1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53843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116909</xdr:rowOff>
    </xdr:from>
    <xdr:to>
      <xdr:col>50</xdr:col>
      <xdr:colOff>165100</xdr:colOff>
      <xdr:row>54</xdr:row>
      <xdr:rowOff>47059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63586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9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119489</xdr:rowOff>
    </xdr:from>
    <xdr:to>
      <xdr:col>46</xdr:col>
      <xdr:colOff>38100</xdr:colOff>
      <xdr:row>56</xdr:row>
      <xdr:rowOff>49639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66166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160844</xdr:rowOff>
    </xdr:from>
    <xdr:to>
      <xdr:col>41</xdr:col>
      <xdr:colOff>101600</xdr:colOff>
      <xdr:row>55</xdr:row>
      <xdr:rowOff>90994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107521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27080</xdr:rowOff>
    </xdr:from>
    <xdr:to>
      <xdr:col>36</xdr:col>
      <xdr:colOff>165100</xdr:colOff>
      <xdr:row>55</xdr:row>
      <xdr:rowOff>128680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145207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152468</xdr:rowOff>
    </xdr:from>
    <xdr:to>
      <xdr:col>55</xdr:col>
      <xdr:colOff>0</xdr:colOff>
      <xdr:row>77</xdr:row>
      <xdr:rowOff>135879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82668"/>
          <a:ext cx="838200" cy="15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152468</xdr:rowOff>
    </xdr:from>
    <xdr:to>
      <xdr:col>50</xdr:col>
      <xdr:colOff>114300</xdr:colOff>
      <xdr:row>77</xdr:row>
      <xdr:rowOff>112660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182668"/>
          <a:ext cx="889000" cy="1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45369</xdr:rowOff>
    </xdr:from>
    <xdr:to>
      <xdr:col>45</xdr:col>
      <xdr:colOff>177800</xdr:colOff>
      <xdr:row>77</xdr:row>
      <xdr:rowOff>112660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47019"/>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60409</xdr:rowOff>
    </xdr:from>
    <xdr:to>
      <xdr:col>41</xdr:col>
      <xdr:colOff>50800</xdr:colOff>
      <xdr:row>77</xdr:row>
      <xdr:rowOff>45369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90609"/>
          <a:ext cx="889000" cy="1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85079</xdr:rowOff>
    </xdr:from>
    <xdr:to>
      <xdr:col>55</xdr:col>
      <xdr:colOff>50800</xdr:colOff>
      <xdr:row>78</xdr:row>
      <xdr:rowOff>15229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107956</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101668</xdr:rowOff>
    </xdr:from>
    <xdr:to>
      <xdr:col>50</xdr:col>
      <xdr:colOff>165100</xdr:colOff>
      <xdr:row>77</xdr:row>
      <xdr:rowOff>31818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48346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61860</xdr:rowOff>
    </xdr:from>
    <xdr:to>
      <xdr:col>46</xdr:col>
      <xdr:colOff>38100</xdr:colOff>
      <xdr:row>77</xdr:row>
      <xdr:rowOff>163460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166019</xdr:rowOff>
    </xdr:from>
    <xdr:to>
      <xdr:col>41</xdr:col>
      <xdr:colOff>101600</xdr:colOff>
      <xdr:row>77</xdr:row>
      <xdr:rowOff>96169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112696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9609</xdr:rowOff>
    </xdr:from>
    <xdr:to>
      <xdr:col>36</xdr:col>
      <xdr:colOff>165100</xdr:colOff>
      <xdr:row>76</xdr:row>
      <xdr:rowOff>111209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127736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138818</xdr:rowOff>
    </xdr:from>
    <xdr:to>
      <xdr:col>55</xdr:col>
      <xdr:colOff>0</xdr:colOff>
      <xdr:row>97</xdr:row>
      <xdr:rowOff>6645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426568"/>
          <a:ext cx="838200" cy="2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6645</xdr:rowOff>
    </xdr:from>
    <xdr:to>
      <xdr:col>50</xdr:col>
      <xdr:colOff>114300</xdr:colOff>
      <xdr:row>97</xdr:row>
      <xdr:rowOff>115905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37295"/>
          <a:ext cx="8890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13753</xdr:rowOff>
    </xdr:from>
    <xdr:to>
      <xdr:col>45</xdr:col>
      <xdr:colOff>177800</xdr:colOff>
      <xdr:row>97</xdr:row>
      <xdr:rowOff>115905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44403"/>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13753</xdr:rowOff>
    </xdr:from>
    <xdr:to>
      <xdr:col>41</xdr:col>
      <xdr:colOff>50800</xdr:colOff>
      <xdr:row>98</xdr:row>
      <xdr:rowOff>6001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44403"/>
          <a:ext cx="889000" cy="1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88018</xdr:rowOff>
    </xdr:from>
    <xdr:to>
      <xdr:col>55</xdr:col>
      <xdr:colOff>50800</xdr:colOff>
      <xdr:row>96</xdr:row>
      <xdr:rowOff>18168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110895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2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127295</xdr:rowOff>
    </xdr:from>
    <xdr:to>
      <xdr:col>50</xdr:col>
      <xdr:colOff>165100</xdr:colOff>
      <xdr:row>97</xdr:row>
      <xdr:rowOff>57445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73972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65105</xdr:rowOff>
    </xdr:from>
    <xdr:to>
      <xdr:col>46</xdr:col>
      <xdr:colOff>38100</xdr:colOff>
      <xdr:row>97</xdr:row>
      <xdr:rowOff>166705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11782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134403</xdr:rowOff>
    </xdr:from>
    <xdr:to>
      <xdr:col>41</xdr:col>
      <xdr:colOff>101600</xdr:colOff>
      <xdr:row>97</xdr:row>
      <xdr:rowOff>64553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81080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126651</xdr:rowOff>
    </xdr:from>
    <xdr:to>
      <xdr:col>36</xdr:col>
      <xdr:colOff>165100</xdr:colOff>
      <xdr:row>98</xdr:row>
      <xdr:rowOff>56801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73328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123469</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385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109685</xdr:rowOff>
    </xdr:from>
    <xdr:to>
      <xdr:col>76</xdr:col>
      <xdr:colOff>114300</xdr:colOff>
      <xdr:row>38</xdr:row>
      <xdr:rowOff>123469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24785"/>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109685</xdr:rowOff>
    </xdr:from>
    <xdr:to>
      <xdr:col>71</xdr:col>
      <xdr:colOff>177800</xdr:colOff>
      <xdr:row>38</xdr:row>
      <xdr:rowOff>125778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2478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72669</xdr:rowOff>
    </xdr:from>
    <xdr:to>
      <xdr:col>76</xdr:col>
      <xdr:colOff>165100</xdr:colOff>
      <xdr:row>39</xdr:row>
      <xdr:rowOff>2819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165396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80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58885</xdr:rowOff>
    </xdr:from>
    <xdr:to>
      <xdr:col>72</xdr:col>
      <xdr:colOff>38100</xdr:colOff>
      <xdr:row>38</xdr:row>
      <xdr:rowOff>160485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151612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6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74978</xdr:rowOff>
    </xdr:from>
    <xdr:to>
      <xdr:col>67</xdr:col>
      <xdr:colOff>101600</xdr:colOff>
      <xdr:row>39</xdr:row>
      <xdr:rowOff>5128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21655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36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165094</xdr:rowOff>
    </xdr:from>
    <xdr:to>
      <xdr:col>85</xdr:col>
      <xdr:colOff>127000</xdr:colOff>
      <xdr:row>71</xdr:row>
      <xdr:rowOff>51594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166594"/>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161303</xdr:rowOff>
    </xdr:from>
    <xdr:to>
      <xdr:col>81</xdr:col>
      <xdr:colOff>50800</xdr:colOff>
      <xdr:row>71</xdr:row>
      <xdr:rowOff>51594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1991353"/>
          <a:ext cx="889000" cy="2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161303</xdr:rowOff>
    </xdr:from>
    <xdr:to>
      <xdr:col>76</xdr:col>
      <xdr:colOff>114300</xdr:colOff>
      <xdr:row>71</xdr:row>
      <xdr:rowOff>97486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1991353"/>
          <a:ext cx="889000" cy="2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137205</xdr:rowOff>
    </xdr:from>
    <xdr:to>
      <xdr:col>71</xdr:col>
      <xdr:colOff>177800</xdr:colOff>
      <xdr:row>71</xdr:row>
      <xdr:rowOff>97486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138705"/>
          <a:ext cx="889000" cy="1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114294</xdr:rowOff>
    </xdr:from>
    <xdr:to>
      <xdr:col>85</xdr:col>
      <xdr:colOff>177800</xdr:colOff>
      <xdr:row>71</xdr:row>
      <xdr:rowOff>44444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1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137171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19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794</xdr:rowOff>
    </xdr:from>
    <xdr:to>
      <xdr:col>81</xdr:col>
      <xdr:colOff>101600</xdr:colOff>
      <xdr:row>71</xdr:row>
      <xdr:rowOff>102394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1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118921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194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110503</xdr:rowOff>
    </xdr:from>
    <xdr:to>
      <xdr:col>76</xdr:col>
      <xdr:colOff>165100</xdr:colOff>
      <xdr:row>70</xdr:row>
      <xdr:rowOff>40653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19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57180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7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46686</xdr:rowOff>
    </xdr:from>
    <xdr:to>
      <xdr:col>72</xdr:col>
      <xdr:colOff>38100</xdr:colOff>
      <xdr:row>71</xdr:row>
      <xdr:rowOff>148286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164813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19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86405</xdr:rowOff>
    </xdr:from>
    <xdr:to>
      <xdr:col>67</xdr:col>
      <xdr:colOff>101600</xdr:colOff>
      <xdr:row>71</xdr:row>
      <xdr:rowOff>16555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0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33082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18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9449</xdr:rowOff>
    </xdr:from>
    <xdr:to>
      <xdr:col>85</xdr:col>
      <xdr:colOff>127000</xdr:colOff>
      <xdr:row>99</xdr:row>
      <xdr:rowOff>27533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11549"/>
          <a:ext cx="838200" cy="1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9449</xdr:rowOff>
    </xdr:from>
    <xdr:to>
      <xdr:col>81</xdr:col>
      <xdr:colOff>50800</xdr:colOff>
      <xdr:row>98</xdr:row>
      <xdr:rowOff>121386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11549"/>
          <a:ext cx="8890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101219</xdr:rowOff>
    </xdr:from>
    <xdr:to>
      <xdr:col>76</xdr:col>
      <xdr:colOff>114300</xdr:colOff>
      <xdr:row>98</xdr:row>
      <xdr:rowOff>121386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03319"/>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7113</xdr:rowOff>
    </xdr:from>
    <xdr:to>
      <xdr:col>71</xdr:col>
      <xdr:colOff>177800</xdr:colOff>
      <xdr:row>98</xdr:row>
      <xdr:rowOff>101219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09213"/>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148183</xdr:rowOff>
    </xdr:from>
    <xdr:to>
      <xdr:col>85</xdr:col>
      <xdr:colOff>177800</xdr:colOff>
      <xdr:row>99</xdr:row>
      <xdr:rowOff>78333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63110</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6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130099</xdr:rowOff>
    </xdr:from>
    <xdr:to>
      <xdr:col>81</xdr:col>
      <xdr:colOff>101600</xdr:colOff>
      <xdr:row>98</xdr:row>
      <xdr:rowOff>60249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51376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70586</xdr:rowOff>
    </xdr:from>
    <xdr:to>
      <xdr:col>76</xdr:col>
      <xdr:colOff>165100</xdr:colOff>
      <xdr:row>99</xdr:row>
      <xdr:rowOff>736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163313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50419</xdr:rowOff>
    </xdr:from>
    <xdr:to>
      <xdr:col>72</xdr:col>
      <xdr:colOff>38100</xdr:colOff>
      <xdr:row>98</xdr:row>
      <xdr:rowOff>152019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143146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127763</xdr:rowOff>
    </xdr:from>
    <xdr:to>
      <xdr:col>67</xdr:col>
      <xdr:colOff>101600</xdr:colOff>
      <xdr:row>98</xdr:row>
      <xdr:rowOff>57913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74440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151674</xdr:rowOff>
    </xdr:from>
    <xdr:to>
      <xdr:col>116</xdr:col>
      <xdr:colOff>63500</xdr:colOff>
      <xdr:row>37</xdr:row>
      <xdr:rowOff>12990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809524"/>
          <a:ext cx="838200" cy="5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151674</xdr:rowOff>
    </xdr:from>
    <xdr:to>
      <xdr:col>111</xdr:col>
      <xdr:colOff>177800</xdr:colOff>
      <xdr:row>36</xdr:row>
      <xdr:rowOff>125004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809524"/>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125004</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297204"/>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133640</xdr:rowOff>
    </xdr:from>
    <xdr:to>
      <xdr:col>116</xdr:col>
      <xdr:colOff>114300</xdr:colOff>
      <xdr:row>37</xdr:row>
      <xdr:rowOff>63790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156517</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5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100874</xdr:rowOff>
    </xdr:from>
    <xdr:to>
      <xdr:col>112</xdr:col>
      <xdr:colOff>38100</xdr:colOff>
      <xdr:row>34</xdr:row>
      <xdr:rowOff>31024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7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47551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55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74204</xdr:rowOff>
    </xdr:from>
    <xdr:to>
      <xdr:col>107</xdr:col>
      <xdr:colOff>101600</xdr:colOff>
      <xdr:row>37</xdr:row>
      <xdr:rowOff>4354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20881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02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152654</xdr:rowOff>
    </xdr:from>
    <xdr:to>
      <xdr:col>116</xdr:col>
      <xdr:colOff>63500</xdr:colOff>
      <xdr:row>53</xdr:row>
      <xdr:rowOff>171196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239504"/>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157480</xdr:rowOff>
    </xdr:from>
    <xdr:to>
      <xdr:col>111</xdr:col>
      <xdr:colOff>177800</xdr:colOff>
      <xdr:row>53</xdr:row>
      <xdr:rowOff>171196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2443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157480</xdr:rowOff>
    </xdr:from>
    <xdr:to>
      <xdr:col>107</xdr:col>
      <xdr:colOff>50800</xdr:colOff>
      <xdr:row>53</xdr:row>
      <xdr:rowOff>161290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244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161290</xdr:rowOff>
    </xdr:from>
    <xdr:to>
      <xdr:col>102</xdr:col>
      <xdr:colOff>114300</xdr:colOff>
      <xdr:row>54</xdr:row>
      <xdr:rowOff>20320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248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101854</xdr:rowOff>
    </xdr:from>
    <xdr:to>
      <xdr:col>116</xdr:col>
      <xdr:colOff>114300</xdr:colOff>
      <xdr:row>54</xdr:row>
      <xdr:rowOff>32004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1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124731</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04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120396</xdr:rowOff>
    </xdr:from>
    <xdr:to>
      <xdr:col>112</xdr:col>
      <xdr:colOff>38100</xdr:colOff>
      <xdr:row>54</xdr:row>
      <xdr:rowOff>50546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2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67073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898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106680</xdr:rowOff>
    </xdr:from>
    <xdr:to>
      <xdr:col>107</xdr:col>
      <xdr:colOff>101600</xdr:colOff>
      <xdr:row>54</xdr:row>
      <xdr:rowOff>36830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1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53357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896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110490</xdr:rowOff>
    </xdr:from>
    <xdr:to>
      <xdr:col>102</xdr:col>
      <xdr:colOff>165100</xdr:colOff>
      <xdr:row>54</xdr:row>
      <xdr:rowOff>40640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57167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897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140970</xdr:rowOff>
    </xdr:from>
    <xdr:to>
      <xdr:col>98</xdr:col>
      <xdr:colOff>38100</xdr:colOff>
      <xdr:row>54</xdr:row>
      <xdr:rowOff>71120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87647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00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155340</xdr:rowOff>
    </xdr:from>
    <xdr:to>
      <xdr:col>116</xdr:col>
      <xdr:colOff>63500</xdr:colOff>
      <xdr:row>75</xdr:row>
      <xdr:rowOff>444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42640"/>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444</xdr:rowOff>
    </xdr:from>
    <xdr:to>
      <xdr:col>111</xdr:col>
      <xdr:colOff>177800</xdr:colOff>
      <xdr:row>75</xdr:row>
      <xdr:rowOff>4655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59194"/>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9246</xdr:rowOff>
    </xdr:from>
    <xdr:to>
      <xdr:col>107</xdr:col>
      <xdr:colOff>50800</xdr:colOff>
      <xdr:row>75</xdr:row>
      <xdr:rowOff>4655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696546"/>
          <a:ext cx="889000" cy="1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3835</xdr:rowOff>
    </xdr:from>
    <xdr:to>
      <xdr:col>102</xdr:col>
      <xdr:colOff>114300</xdr:colOff>
      <xdr:row>74</xdr:row>
      <xdr:rowOff>9246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691135"/>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104540</xdr:rowOff>
    </xdr:from>
    <xdr:to>
      <xdr:col>116</xdr:col>
      <xdr:colOff>114300</xdr:colOff>
      <xdr:row>75</xdr:row>
      <xdr:rowOff>34690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127417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121094</xdr:rowOff>
    </xdr:from>
    <xdr:to>
      <xdr:col>112</xdr:col>
      <xdr:colOff>38100</xdr:colOff>
      <xdr:row>75</xdr:row>
      <xdr:rowOff>51244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67771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125305</xdr:rowOff>
    </xdr:from>
    <xdr:to>
      <xdr:col>107</xdr:col>
      <xdr:colOff>101600</xdr:colOff>
      <xdr:row>75</xdr:row>
      <xdr:rowOff>55455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71982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129896</xdr:rowOff>
    </xdr:from>
    <xdr:to>
      <xdr:col>102</xdr:col>
      <xdr:colOff>165100</xdr:colOff>
      <xdr:row>74</xdr:row>
      <xdr:rowOff>60046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6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76573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124485</xdr:rowOff>
    </xdr:from>
    <xdr:to>
      <xdr:col>98</xdr:col>
      <xdr:colOff>38100</xdr:colOff>
      <xdr:row>74</xdr:row>
      <xdr:rowOff>54635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6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71162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歳出決算総額は、住民一人当たり約５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，０００円となっている。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８７，０５４円と前年度より５，３２４円増加しており、類似団体と比較して１人当たりのコストが高い状況となっている。これは、プレミアム付商品券換金業務委託料の増、学校給食業務委託料の増が主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１２，０９６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前年度より４，０８６円減少しているものの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人当たりのコストが高い状況となっている。これは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冬期間の除排雪作業に係る経費が類似団体に比べて大幅に多いことが主な要因である。補助費等は、住民一人当たり９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５，９３１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となっており、類似団体と比較して１人当たりのコストが高い状況となっている。これは、平成２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年度より農林水産業費の農家に対する多面的機能支払交付金事業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主な要因である。普通建設事業費は、前年度より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７，８９５</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、類似団体と比較して１人当たりのコストが高い状況となっ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小中学校冷房設置事業の増、観光拠点施設「名水市場湧太郎」空調設備改修事業の増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が主な要因である。公債費は、住民一人当たり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７４，６６７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人当たりのコストが高い状況となっている。これは、任意の繰上償還の増加が主な要因である。投資及び出資金は、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住民一人あたり３，９３９円と類似団体を上回っているものの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は５，０２６円減少している。これは観光関連の第三セクター統合に伴う新会社への出資金及び旧会社の株式取得に要する経費が前年度比で皆減したことが主な要因である。積立金は、住民一人あたり１，３３２円と前年度より１４，９２４円減少している。これは減債基金積立金の減少が主な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今後も、第３次美郷町職員定員適正化計画に基づく定員管理の適正化、財政健全化方針に基づく物件費等の経常経費の削減の取組及び繰上償還などを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着実に実施していくことで、コストの削減に努める。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19,361
19,304
168.32
11,914,304
11,245,550
604,041
7,652,270
9,050,362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86142</xdr:rowOff>
    </xdr:from>
    <xdr:to>
      <xdr:col>24</xdr:col>
      <xdr:colOff>63500</xdr:colOff>
      <xdr:row>32</xdr:row>
      <xdr:rowOff>139373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72542"/>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24420</xdr:rowOff>
    </xdr:from>
    <xdr:to>
      <xdr:col>19</xdr:col>
      <xdr:colOff>177800</xdr:colOff>
      <xdr:row>32</xdr:row>
      <xdr:rowOff>86142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108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150477</xdr:rowOff>
    </xdr:from>
    <xdr:to>
      <xdr:col>15</xdr:col>
      <xdr:colOff>50800</xdr:colOff>
      <xdr:row>32</xdr:row>
      <xdr:rowOff>24420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65427"/>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160927</xdr:rowOff>
    </xdr:from>
    <xdr:to>
      <xdr:col>10</xdr:col>
      <xdr:colOff>114300</xdr:colOff>
      <xdr:row>31</xdr:row>
      <xdr:rowOff>150477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04427"/>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88573</xdr:rowOff>
    </xdr:from>
    <xdr:to>
      <xdr:col>24</xdr:col>
      <xdr:colOff>114300</xdr:colOff>
      <xdr:row>33</xdr:row>
      <xdr:rowOff>18723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111450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2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35342</xdr:rowOff>
    </xdr:from>
    <xdr:to>
      <xdr:col>20</xdr:col>
      <xdr:colOff>38100</xdr:colOff>
      <xdr:row>32</xdr:row>
      <xdr:rowOff>136942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153469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145070</xdr:rowOff>
    </xdr:from>
    <xdr:to>
      <xdr:col>15</xdr:col>
      <xdr:colOff>101600</xdr:colOff>
      <xdr:row>32</xdr:row>
      <xdr:rowOff>75220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91747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99677</xdr:rowOff>
    </xdr:from>
    <xdr:to>
      <xdr:col>10</xdr:col>
      <xdr:colOff>165100</xdr:colOff>
      <xdr:row>32</xdr:row>
      <xdr:rowOff>29827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46354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8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110127</xdr:rowOff>
    </xdr:from>
    <xdr:to>
      <xdr:col>6</xdr:col>
      <xdr:colOff>38100</xdr:colOff>
      <xdr:row>31</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56804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22556</xdr:rowOff>
    </xdr:from>
    <xdr:to>
      <xdr:col>24</xdr:col>
      <xdr:colOff>63500</xdr:colOff>
      <xdr:row>57</xdr:row>
      <xdr:rowOff>75390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5206"/>
          <a:ext cx="8382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22556</xdr:rowOff>
    </xdr:from>
    <xdr:to>
      <xdr:col>19</xdr:col>
      <xdr:colOff>177800</xdr:colOff>
      <xdr:row>57</xdr:row>
      <xdr:rowOff>61061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95206"/>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32286</xdr:rowOff>
    </xdr:from>
    <xdr:to>
      <xdr:col>15</xdr:col>
      <xdr:colOff>50800</xdr:colOff>
      <xdr:row>57</xdr:row>
      <xdr:rowOff>61061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04936"/>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135851</xdr:rowOff>
    </xdr:from>
    <xdr:to>
      <xdr:col>10</xdr:col>
      <xdr:colOff>114300</xdr:colOff>
      <xdr:row>57</xdr:row>
      <xdr:rowOff>32286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37051"/>
          <a:ext cx="889000" cy="6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24590</xdr:rowOff>
    </xdr:from>
    <xdr:to>
      <xdr:col>24</xdr:col>
      <xdr:colOff>114300</xdr:colOff>
      <xdr:row>57</xdr:row>
      <xdr:rowOff>126190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143206</xdr:rowOff>
    </xdr:from>
    <xdr:to>
      <xdr:col>20</xdr:col>
      <xdr:colOff>38100</xdr:colOff>
      <xdr:row>57</xdr:row>
      <xdr:rowOff>73356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64483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10261</xdr:rowOff>
    </xdr:from>
    <xdr:to>
      <xdr:col>15</xdr:col>
      <xdr:colOff>101600</xdr:colOff>
      <xdr:row>57</xdr:row>
      <xdr:rowOff>111861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102988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152936</xdr:rowOff>
    </xdr:from>
    <xdr:to>
      <xdr:col>10</xdr:col>
      <xdr:colOff>165100</xdr:colOff>
      <xdr:row>57</xdr:row>
      <xdr:rowOff>83086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74213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4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85051</xdr:rowOff>
    </xdr:from>
    <xdr:to>
      <xdr:col>6</xdr:col>
      <xdr:colOff>38100</xdr:colOff>
      <xdr:row>57</xdr:row>
      <xdr:rowOff>15201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31728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135217</xdr:rowOff>
    </xdr:from>
    <xdr:to>
      <xdr:col>24</xdr:col>
      <xdr:colOff>63500</xdr:colOff>
      <xdr:row>75</xdr:row>
      <xdr:rowOff>9906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22517"/>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135217</xdr:rowOff>
    </xdr:from>
    <xdr:to>
      <xdr:col>19</xdr:col>
      <xdr:colOff>177800</xdr:colOff>
      <xdr:row>75</xdr:row>
      <xdr:rowOff>31369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2517"/>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31369</xdr:rowOff>
    </xdr:from>
    <xdr:to>
      <xdr:col>15</xdr:col>
      <xdr:colOff>50800</xdr:colOff>
      <xdr:row>75</xdr:row>
      <xdr:rowOff>39141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011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39141</xdr:rowOff>
    </xdr:from>
    <xdr:to>
      <xdr:col>10</xdr:col>
      <xdr:colOff>114300</xdr:colOff>
      <xdr:row>75</xdr:row>
      <xdr:rowOff>118567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7891"/>
          <a:ext cx="889000" cy="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130556</xdr:rowOff>
    </xdr:from>
    <xdr:to>
      <xdr:col>24</xdr:col>
      <xdr:colOff>114300</xdr:colOff>
      <xdr:row>75</xdr:row>
      <xdr:rowOff>60706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153433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84417</xdr:rowOff>
    </xdr:from>
    <xdr:to>
      <xdr:col>20</xdr:col>
      <xdr:colOff>38100</xdr:colOff>
      <xdr:row>75</xdr:row>
      <xdr:rowOff>14567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31094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152019</xdr:rowOff>
    </xdr:from>
    <xdr:to>
      <xdr:col>15</xdr:col>
      <xdr:colOff>101600</xdr:colOff>
      <xdr:row>75</xdr:row>
      <xdr:rowOff>82169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98696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159791</xdr:rowOff>
    </xdr:from>
    <xdr:to>
      <xdr:col>10</xdr:col>
      <xdr:colOff>165100</xdr:colOff>
      <xdr:row>75</xdr:row>
      <xdr:rowOff>89941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106468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2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67767</xdr:rowOff>
    </xdr:from>
    <xdr:to>
      <xdr:col>6</xdr:col>
      <xdr:colOff>38100</xdr:colOff>
      <xdr:row>75</xdr:row>
      <xdr:rowOff>169366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6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74867</xdr:rowOff>
    </xdr:from>
    <xdr:to>
      <xdr:col>24</xdr:col>
      <xdr:colOff>63500</xdr:colOff>
      <xdr:row>96</xdr:row>
      <xdr:rowOff>81787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34067"/>
          <a:ext cx="8382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81787</xdr:rowOff>
    </xdr:from>
    <xdr:to>
      <xdr:col>19</xdr:col>
      <xdr:colOff>177800</xdr:colOff>
      <xdr:row>96</xdr:row>
      <xdr:rowOff>82055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40987"/>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71413</xdr:rowOff>
    </xdr:from>
    <xdr:to>
      <xdr:col>15</xdr:col>
      <xdr:colOff>50800</xdr:colOff>
      <xdr:row>96</xdr:row>
      <xdr:rowOff>82055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30613"/>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71413</xdr:rowOff>
    </xdr:from>
    <xdr:to>
      <xdr:col>10</xdr:col>
      <xdr:colOff>114300</xdr:colOff>
      <xdr:row>96</xdr:row>
      <xdr:rowOff>106845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30613"/>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24067</xdr:rowOff>
    </xdr:from>
    <xdr:to>
      <xdr:col>24</xdr:col>
      <xdr:colOff>114300</xdr:colOff>
      <xdr:row>96</xdr:row>
      <xdr:rowOff>125667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46944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30987</xdr:rowOff>
    </xdr:from>
    <xdr:to>
      <xdr:col>20</xdr:col>
      <xdr:colOff>38100</xdr:colOff>
      <xdr:row>96</xdr:row>
      <xdr:rowOff>132587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149114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31255</xdr:rowOff>
    </xdr:from>
    <xdr:to>
      <xdr:col>15</xdr:col>
      <xdr:colOff>101600</xdr:colOff>
      <xdr:row>96</xdr:row>
      <xdr:rowOff>132855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20613</xdr:rowOff>
    </xdr:from>
    <xdr:to>
      <xdr:col>10</xdr:col>
      <xdr:colOff>165100</xdr:colOff>
      <xdr:row>96</xdr:row>
      <xdr:rowOff>122213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138740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56045</xdr:rowOff>
    </xdr:from>
    <xdr:to>
      <xdr:col>6</xdr:col>
      <xdr:colOff>38100</xdr:colOff>
      <xdr:row>96</xdr:row>
      <xdr:rowOff>157645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14949</xdr:rowOff>
    </xdr:from>
    <xdr:to>
      <xdr:col>55</xdr:col>
      <xdr:colOff>0</xdr:colOff>
      <xdr:row>39</xdr:row>
      <xdr:rowOff>40749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01499"/>
          <a:ext cx="8382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14949</xdr:rowOff>
    </xdr:from>
    <xdr:to>
      <xdr:col>50</xdr:col>
      <xdr:colOff>114300</xdr:colOff>
      <xdr:row>39</xdr:row>
      <xdr:rowOff>44994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149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16256</xdr:rowOff>
    </xdr:from>
    <xdr:to>
      <xdr:col>45</xdr:col>
      <xdr:colOff>177800</xdr:colOff>
      <xdr:row>39</xdr:row>
      <xdr:rowOff>44994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280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16256</xdr:rowOff>
    </xdr:from>
    <xdr:to>
      <xdr:col>41</xdr:col>
      <xdr:colOff>50800</xdr:colOff>
      <xdr:row>39</xdr:row>
      <xdr:rowOff>57077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28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161399</xdr:rowOff>
    </xdr:from>
    <xdr:to>
      <xdr:col>55</xdr:col>
      <xdr:colOff>50800</xdr:colOff>
      <xdr:row>39</xdr:row>
      <xdr:rowOff>91549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76326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135599</xdr:rowOff>
    </xdr:from>
    <xdr:to>
      <xdr:col>50</xdr:col>
      <xdr:colOff>165100</xdr:colOff>
      <xdr:row>39</xdr:row>
      <xdr:rowOff>65749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56876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165644</xdr:rowOff>
    </xdr:from>
    <xdr:to>
      <xdr:col>46</xdr:col>
      <xdr:colOff>38100</xdr:colOff>
      <xdr:row>39</xdr:row>
      <xdr:rowOff>95794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86921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7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136906</xdr:rowOff>
    </xdr:from>
    <xdr:to>
      <xdr:col>41</xdr:col>
      <xdr:colOff>101600</xdr:colOff>
      <xdr:row>39</xdr:row>
      <xdr:rowOff>67056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58183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6277</xdr:rowOff>
    </xdr:from>
    <xdr:to>
      <xdr:col>36</xdr:col>
      <xdr:colOff>165100</xdr:colOff>
      <xdr:row>39</xdr:row>
      <xdr:rowOff>107877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99004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8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101295</xdr:rowOff>
    </xdr:from>
    <xdr:to>
      <xdr:col>55</xdr:col>
      <xdr:colOff>0</xdr:colOff>
      <xdr:row>50</xdr:row>
      <xdr:rowOff>160640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673795"/>
          <a:ext cx="838200" cy="5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160640</xdr:rowOff>
    </xdr:from>
    <xdr:to>
      <xdr:col>50</xdr:col>
      <xdr:colOff>114300</xdr:colOff>
      <xdr:row>52</xdr:row>
      <xdr:rowOff>125161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733140"/>
          <a:ext cx="889000" cy="30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125161</xdr:rowOff>
    </xdr:from>
    <xdr:to>
      <xdr:col>45</xdr:col>
      <xdr:colOff>177800</xdr:colOff>
      <xdr:row>52</xdr:row>
      <xdr:rowOff>131082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04056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109068</xdr:rowOff>
    </xdr:from>
    <xdr:to>
      <xdr:col>41</xdr:col>
      <xdr:colOff>50800</xdr:colOff>
      <xdr:row>52</xdr:row>
      <xdr:rowOff>131082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02446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50495</xdr:rowOff>
    </xdr:from>
    <xdr:to>
      <xdr:col>55</xdr:col>
      <xdr:colOff>50800</xdr:colOff>
      <xdr:row>50</xdr:row>
      <xdr:rowOff>152095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6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159999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5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109840</xdr:rowOff>
    </xdr:from>
    <xdr:to>
      <xdr:col>50</xdr:col>
      <xdr:colOff>165100</xdr:colOff>
      <xdr:row>51</xdr:row>
      <xdr:rowOff>39990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6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56517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4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74361</xdr:rowOff>
    </xdr:from>
    <xdr:to>
      <xdr:col>46</xdr:col>
      <xdr:colOff>38100</xdr:colOff>
      <xdr:row>53</xdr:row>
      <xdr:rowOff>4511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21038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80282</xdr:rowOff>
    </xdr:from>
    <xdr:to>
      <xdr:col>41</xdr:col>
      <xdr:colOff>101600</xdr:colOff>
      <xdr:row>53</xdr:row>
      <xdr:rowOff>10432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26959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58268</xdr:rowOff>
    </xdr:from>
    <xdr:to>
      <xdr:col>36</xdr:col>
      <xdr:colOff>165100</xdr:colOff>
      <xdr:row>52</xdr:row>
      <xdr:rowOff>159868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4945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7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30391</xdr:rowOff>
    </xdr:from>
    <xdr:to>
      <xdr:col>55</xdr:col>
      <xdr:colOff>0</xdr:colOff>
      <xdr:row>73</xdr:row>
      <xdr:rowOff>132232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546241"/>
          <a:ext cx="8382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132232</xdr:rowOff>
    </xdr:from>
    <xdr:to>
      <xdr:col>50</xdr:col>
      <xdr:colOff>114300</xdr:colOff>
      <xdr:row>74</xdr:row>
      <xdr:rowOff>83998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648082"/>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78245</xdr:rowOff>
    </xdr:from>
    <xdr:to>
      <xdr:col>45</xdr:col>
      <xdr:colOff>177800</xdr:colOff>
      <xdr:row>74</xdr:row>
      <xdr:rowOff>83998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76554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159093</xdr:rowOff>
    </xdr:from>
    <xdr:to>
      <xdr:col>41</xdr:col>
      <xdr:colOff>50800</xdr:colOff>
      <xdr:row>74</xdr:row>
      <xdr:rowOff>78245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674943"/>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151041</xdr:rowOff>
    </xdr:from>
    <xdr:to>
      <xdr:col>55</xdr:col>
      <xdr:colOff>50800</xdr:colOff>
      <xdr:row>73</xdr:row>
      <xdr:rowOff>81191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4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2468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81432</xdr:rowOff>
    </xdr:from>
    <xdr:to>
      <xdr:col>50</xdr:col>
      <xdr:colOff>165100</xdr:colOff>
      <xdr:row>74</xdr:row>
      <xdr:rowOff>11582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28109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3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33198</xdr:rowOff>
    </xdr:from>
    <xdr:to>
      <xdr:col>46</xdr:col>
      <xdr:colOff>38100</xdr:colOff>
      <xdr:row>74</xdr:row>
      <xdr:rowOff>134798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151325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4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27445</xdr:rowOff>
    </xdr:from>
    <xdr:to>
      <xdr:col>41</xdr:col>
      <xdr:colOff>101600</xdr:colOff>
      <xdr:row>74</xdr:row>
      <xdr:rowOff>129045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7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145572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8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108293</xdr:rowOff>
    </xdr:from>
    <xdr:to>
      <xdr:col>36</xdr:col>
      <xdr:colOff>165100</xdr:colOff>
      <xdr:row>74</xdr:row>
      <xdr:rowOff>38443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54970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99216</xdr:rowOff>
    </xdr:from>
    <xdr:to>
      <xdr:col>55</xdr:col>
      <xdr:colOff>0</xdr:colOff>
      <xdr:row>94</xdr:row>
      <xdr:rowOff>11136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872616"/>
          <a:ext cx="838200" cy="2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99216</xdr:rowOff>
    </xdr:from>
    <xdr:to>
      <xdr:col>50</xdr:col>
      <xdr:colOff>114300</xdr:colOff>
      <xdr:row>93</xdr:row>
      <xdr:rowOff>147244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872616"/>
          <a:ext cx="889000" cy="2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110210</xdr:rowOff>
    </xdr:from>
    <xdr:to>
      <xdr:col>45</xdr:col>
      <xdr:colOff>177800</xdr:colOff>
      <xdr:row>93</xdr:row>
      <xdr:rowOff>147244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05506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110210</xdr:rowOff>
    </xdr:from>
    <xdr:to>
      <xdr:col>41</xdr:col>
      <xdr:colOff>50800</xdr:colOff>
      <xdr:row>94</xdr:row>
      <xdr:rowOff>20943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055060"/>
          <a:ext cx="889000" cy="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131786</xdr:rowOff>
    </xdr:from>
    <xdr:to>
      <xdr:col>55</xdr:col>
      <xdr:colOff>50800</xdr:colOff>
      <xdr:row>94</xdr:row>
      <xdr:rowOff>61936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154663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48416</xdr:rowOff>
    </xdr:from>
    <xdr:to>
      <xdr:col>50</xdr:col>
      <xdr:colOff>165100</xdr:colOff>
      <xdr:row>92</xdr:row>
      <xdr:rowOff>150016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8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166543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5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96444</xdr:rowOff>
    </xdr:from>
    <xdr:to>
      <xdr:col>46</xdr:col>
      <xdr:colOff>38100</xdr:colOff>
      <xdr:row>94</xdr:row>
      <xdr:rowOff>26594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43121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59410</xdr:rowOff>
    </xdr:from>
    <xdr:to>
      <xdr:col>41</xdr:col>
      <xdr:colOff>101600</xdr:colOff>
      <xdr:row>93</xdr:row>
      <xdr:rowOff>161010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141593</xdr:rowOff>
    </xdr:from>
    <xdr:to>
      <xdr:col>36</xdr:col>
      <xdr:colOff>165100</xdr:colOff>
      <xdr:row>94</xdr:row>
      <xdr:rowOff>71743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88270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25857</xdr:rowOff>
    </xdr:from>
    <xdr:to>
      <xdr:col>85</xdr:col>
      <xdr:colOff>127000</xdr:colOff>
      <xdr:row>32</xdr:row>
      <xdr:rowOff>91374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512257"/>
          <a:ext cx="8382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153005</xdr:rowOff>
    </xdr:from>
    <xdr:to>
      <xdr:col>81</xdr:col>
      <xdr:colOff>50800</xdr:colOff>
      <xdr:row>32</xdr:row>
      <xdr:rowOff>91374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296505"/>
          <a:ext cx="889000" cy="2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153005</xdr:rowOff>
    </xdr:from>
    <xdr:to>
      <xdr:col>76</xdr:col>
      <xdr:colOff>114300</xdr:colOff>
      <xdr:row>33</xdr:row>
      <xdr:rowOff>143586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296505"/>
          <a:ext cx="889000" cy="50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143586</xdr:rowOff>
    </xdr:from>
    <xdr:to>
      <xdr:col>71</xdr:col>
      <xdr:colOff>177800</xdr:colOff>
      <xdr:row>35</xdr:row>
      <xdr:rowOff>44785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801436"/>
          <a:ext cx="8890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146507</xdr:rowOff>
    </xdr:from>
    <xdr:to>
      <xdr:col>85</xdr:col>
      <xdr:colOff>177800</xdr:colOff>
      <xdr:row>32</xdr:row>
      <xdr:rowOff>76657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99534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4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40574</xdr:rowOff>
    </xdr:from>
    <xdr:to>
      <xdr:col>81</xdr:col>
      <xdr:colOff>101600</xdr:colOff>
      <xdr:row>32</xdr:row>
      <xdr:rowOff>142174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5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158701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102205</xdr:rowOff>
    </xdr:from>
    <xdr:to>
      <xdr:col>76</xdr:col>
      <xdr:colOff>165100</xdr:colOff>
      <xdr:row>31</xdr:row>
      <xdr:rowOff>32355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2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48882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0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92786</xdr:rowOff>
    </xdr:from>
    <xdr:to>
      <xdr:col>72</xdr:col>
      <xdr:colOff>38100</xdr:colOff>
      <xdr:row>34</xdr:row>
      <xdr:rowOff>22936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7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39463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165435</xdr:rowOff>
    </xdr:from>
    <xdr:to>
      <xdr:col>67</xdr:col>
      <xdr:colOff>101600</xdr:colOff>
      <xdr:row>35</xdr:row>
      <xdr:rowOff>95585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112112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76264</xdr:rowOff>
    </xdr:from>
    <xdr:to>
      <xdr:col>85</xdr:col>
      <xdr:colOff>127000</xdr:colOff>
      <xdr:row>54</xdr:row>
      <xdr:rowOff>126115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63114"/>
          <a:ext cx="8382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126115</xdr:rowOff>
    </xdr:from>
    <xdr:to>
      <xdr:col>81</xdr:col>
      <xdr:colOff>50800</xdr:colOff>
      <xdr:row>54</xdr:row>
      <xdr:rowOff>169875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84415"/>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133593</xdr:rowOff>
    </xdr:from>
    <xdr:to>
      <xdr:col>76</xdr:col>
      <xdr:colOff>114300</xdr:colOff>
      <xdr:row>54</xdr:row>
      <xdr:rowOff>169875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91893"/>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133593</xdr:rowOff>
    </xdr:from>
    <xdr:to>
      <xdr:col>71</xdr:col>
      <xdr:colOff>177800</xdr:colOff>
      <xdr:row>55</xdr:row>
      <xdr:rowOff>20256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91893"/>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25464</xdr:rowOff>
    </xdr:from>
    <xdr:to>
      <xdr:col>85</xdr:col>
      <xdr:colOff>177800</xdr:colOff>
      <xdr:row>53</xdr:row>
      <xdr:rowOff>127064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48341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75315</xdr:rowOff>
    </xdr:from>
    <xdr:to>
      <xdr:col>81</xdr:col>
      <xdr:colOff>101600</xdr:colOff>
      <xdr:row>55</xdr:row>
      <xdr:rowOff>5465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21992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119075</xdr:rowOff>
    </xdr:from>
    <xdr:to>
      <xdr:col>76</xdr:col>
      <xdr:colOff>165100</xdr:colOff>
      <xdr:row>55</xdr:row>
      <xdr:rowOff>49225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65752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82793</xdr:rowOff>
    </xdr:from>
    <xdr:to>
      <xdr:col>72</xdr:col>
      <xdr:colOff>38100</xdr:colOff>
      <xdr:row>55</xdr:row>
      <xdr:rowOff>12943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29470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140906</xdr:rowOff>
    </xdr:from>
    <xdr:to>
      <xdr:col>67</xdr:col>
      <xdr:colOff>101600</xdr:colOff>
      <xdr:row>55</xdr:row>
      <xdr:rowOff>71056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87583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123470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965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109685</xdr:rowOff>
    </xdr:from>
    <xdr:to>
      <xdr:col>76</xdr:col>
      <xdr:colOff>114300</xdr:colOff>
      <xdr:row>78</xdr:row>
      <xdr:rowOff>123470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82785"/>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109685</xdr:rowOff>
    </xdr:from>
    <xdr:to>
      <xdr:col>71</xdr:col>
      <xdr:colOff>177800</xdr:colOff>
      <xdr:row>78</xdr:row>
      <xdr:rowOff>125778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8278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72670</xdr:rowOff>
    </xdr:from>
    <xdr:to>
      <xdr:col>76</xdr:col>
      <xdr:colOff>165100</xdr:colOff>
      <xdr:row>79</xdr:row>
      <xdr:rowOff>2820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165397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3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58885</xdr:rowOff>
    </xdr:from>
    <xdr:to>
      <xdr:col>72</xdr:col>
      <xdr:colOff>38100</xdr:colOff>
      <xdr:row>78</xdr:row>
      <xdr:rowOff>160485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151612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2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74978</xdr:rowOff>
    </xdr:from>
    <xdr:to>
      <xdr:col>67</xdr:col>
      <xdr:colOff>101600</xdr:colOff>
      <xdr:row>79</xdr:row>
      <xdr:rowOff>5128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21655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223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165094</xdr:rowOff>
    </xdr:from>
    <xdr:to>
      <xdr:col>85</xdr:col>
      <xdr:colOff>127000</xdr:colOff>
      <xdr:row>91</xdr:row>
      <xdr:rowOff>51594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95594"/>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161303</xdr:rowOff>
    </xdr:from>
    <xdr:to>
      <xdr:col>81</xdr:col>
      <xdr:colOff>50800</xdr:colOff>
      <xdr:row>91</xdr:row>
      <xdr:rowOff>51594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420353"/>
          <a:ext cx="889000" cy="2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161303</xdr:rowOff>
    </xdr:from>
    <xdr:to>
      <xdr:col>76</xdr:col>
      <xdr:colOff>114300</xdr:colOff>
      <xdr:row>91</xdr:row>
      <xdr:rowOff>97486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420353"/>
          <a:ext cx="889000" cy="2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137204</xdr:rowOff>
    </xdr:from>
    <xdr:to>
      <xdr:col>71</xdr:col>
      <xdr:colOff>177800</xdr:colOff>
      <xdr:row>91</xdr:row>
      <xdr:rowOff>97486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567704"/>
          <a:ext cx="889000" cy="1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114294</xdr:rowOff>
    </xdr:from>
    <xdr:to>
      <xdr:col>85</xdr:col>
      <xdr:colOff>177800</xdr:colOff>
      <xdr:row>91</xdr:row>
      <xdr:rowOff>44444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5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137171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3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794</xdr:rowOff>
    </xdr:from>
    <xdr:to>
      <xdr:col>81</xdr:col>
      <xdr:colOff>101600</xdr:colOff>
      <xdr:row>91</xdr:row>
      <xdr:rowOff>102394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6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118921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3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110503</xdr:rowOff>
    </xdr:from>
    <xdr:to>
      <xdr:col>76</xdr:col>
      <xdr:colOff>165100</xdr:colOff>
      <xdr:row>90</xdr:row>
      <xdr:rowOff>40653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3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57180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1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46686</xdr:rowOff>
    </xdr:from>
    <xdr:to>
      <xdr:col>72</xdr:col>
      <xdr:colOff>38100</xdr:colOff>
      <xdr:row>91</xdr:row>
      <xdr:rowOff>148286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6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164813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4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86404</xdr:rowOff>
    </xdr:from>
    <xdr:to>
      <xdr:col>67</xdr:col>
      <xdr:colOff>101600</xdr:colOff>
      <xdr:row>91</xdr:row>
      <xdr:rowOff>16554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33081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2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主な構成項目である農林水産業費は、住民一人当たり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６１，６８０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円となっており、類似団体と比較して１人あたりのコストが高い状況となっている。これは、基幹産業である農業に関連し、農地・水環境の適正管理を推進する多面的機能支払交付金事業を平成２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年度から継続実施していること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や圃場整備事業の増加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３４，９９０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１，４３３円増加し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１人当たりのコストが高い状況となっている。これは、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社会資本防火水道管更新整備費が減少したが、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消防本部改築等による大曲仙北広域市町村圏組合負担金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が主な要因である。教育費は、住民一人当たり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８４，３８５</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小中学校備品（電子黒板・タブレット等）の整備や小中学校冷房設置事業の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増加が主な要因である。民生費は、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１４６，７２０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プレミアム付商品券換金業務委託費の増加、利用者</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障害児通所支援給付費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の増加が主な要因である。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５５，６２４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、類似団体と比較して１人当たりのコストが高い状況となっているものの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、対前年度比１１，１４７円減少した。これは暖冬により道路除雪委託料が減少したが社会資本舗装補修事業が増加したことが</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主な要因である。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今後も、財政健全化方針に基づく物件費や公共施設の適切な維持管理等による経常経費の削減を着実に実施していくことで、コストの削減に努める。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財政調整基金については、後年度の多様な財政需要に応えられるよう繰入を減らし、積立てをしてきたことにより、標準財政規模の２７．１３％を確保している。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実質単年度収支については、地方特例交付金が前年度比増収となったことや暖冬による除排雪費経費の減少に加え、財政健全化方針に基づく経常経費の削減に努めていることなどにより、引き続き黒字を維持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今後も実質収支及び実質単年度収支の黒字を維持するため、後年度の様々な財政需要を考慮しながら財政調整基金を確保していくとともに、事務事業の見直しを進めるなどの行財政改革に取り組んでいく。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全会計において赤字は生じていない。</a:t>
          </a:r>
        </a:p>
        <a:p>
          <a:r>
            <a:rPr kumimoji="1" lang="ja-JP" altLang="en-US" sz="1100">
              <a:latin typeface="ＭＳ ゴシック" pitchFamily="49" charset="-128"/>
              <a:ea typeface="ＭＳ ゴシック" pitchFamily="49" charset="-128"/>
            </a:rPr>
            <a:t>　一般会計は、前年度より黒字額が増加している。これは、暖冬による除排雪経費に係る維持補修費の減少が主な要因である。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国民健康保険特別会計は、前年度より黒字額が減少している。これは、前年度普通交付金の額確定による精算があったことが主な要因である。</a:t>
          </a:r>
        </a:p>
        <a:p>
          <a:r>
            <a:rPr kumimoji="1" lang="ja-JP" altLang="en-US" sz="1100">
              <a:latin typeface="ＭＳ ゴシック" pitchFamily="49" charset="-128"/>
              <a:ea typeface="ＭＳ ゴシック" pitchFamily="49" charset="-128"/>
            </a:rPr>
            <a:t>　水道事業会計は、前年度より黒字額が増加している。これは、平成２９年度より地方公営企業法を適用した企業会計へ移行し、キャッシュ・フロー上、毎年資金増を見込んでおり、令和元年度は流動資産が増となったためである。</a:t>
          </a:r>
        </a:p>
        <a:p>
          <a:r>
            <a:rPr kumimoji="1" lang="ja-JP" altLang="en-US" sz="1100">
              <a:latin typeface="ＭＳ ゴシック" pitchFamily="49" charset="-128"/>
              <a:ea typeface="ＭＳ ゴシック" pitchFamily="49" charset="-128"/>
            </a:rPr>
            <a:t>　なお、水道事業会計や下水道事業会計等においては基準外繰入金を行っている状況にあるため、引き続き水道の加入率や下水道の接続率の増加に努め、料金収入の増を図る。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11914304</v>
      </c>
      <c r="BO4" s="431"/>
      <c r="BP4" s="431"/>
      <c r="BQ4" s="431"/>
      <c r="BR4" s="431"/>
      <c r="BS4" s="431"/>
      <c r="BT4" s="431"/>
      <c r="BU4" s="432"/>
      <c r="BV4" s="430">
        <v>11970708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5.6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11245550</v>
      </c>
      <c r="BO5" s="468"/>
      <c r="BP5" s="468"/>
      <c r="BQ5" s="468"/>
      <c r="BR5" s="468"/>
      <c r="BS5" s="468"/>
      <c r="BT5" s="468"/>
      <c r="BU5" s="469"/>
      <c r="BV5" s="467">
        <v>11513265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81.5</v>
      </c>
      <c r="CU5" s="465"/>
      <c r="CV5" s="465"/>
      <c r="CW5" s="465"/>
      <c r="CX5" s="465"/>
      <c r="CY5" s="465"/>
      <c r="CZ5" s="465"/>
      <c r="DA5" s="466"/>
      <c r="DB5" s="464">
        <v>84.6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668754</v>
      </c>
      <c r="BO6" s="468"/>
      <c r="BP6" s="468"/>
      <c r="BQ6" s="468"/>
      <c r="BR6" s="468"/>
      <c r="BS6" s="468"/>
      <c r="BT6" s="468"/>
      <c r="BU6" s="469"/>
      <c r="BV6" s="467">
        <v>457443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81.5</v>
      </c>
      <c r="CU6" s="505"/>
      <c r="CV6" s="505"/>
      <c r="CW6" s="505"/>
      <c r="CX6" s="505"/>
      <c r="CY6" s="505"/>
      <c r="CZ6" s="505"/>
      <c r="DA6" s="506"/>
      <c r="DB6" s="504">
        <v>84.6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64713</v>
      </c>
      <c r="BO7" s="468"/>
      <c r="BP7" s="468"/>
      <c r="BQ7" s="468"/>
      <c r="BR7" s="468"/>
      <c r="BS7" s="468"/>
      <c r="BT7" s="468"/>
      <c r="BU7" s="469"/>
      <c r="BV7" s="467">
        <v>21909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7652270</v>
      </c>
      <c r="CU7" s="468"/>
      <c r="CV7" s="468"/>
      <c r="CW7" s="468"/>
      <c r="CX7" s="468"/>
      <c r="CY7" s="468"/>
      <c r="CZ7" s="468"/>
      <c r="DA7" s="469"/>
      <c r="DB7" s="467">
        <v>7737180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604041</v>
      </c>
      <c r="BO8" s="468"/>
      <c r="BP8" s="468"/>
      <c r="BQ8" s="468"/>
      <c r="BR8" s="468"/>
      <c r="BS8" s="468"/>
      <c r="BT8" s="468"/>
      <c r="BU8" s="469"/>
      <c r="BV8" s="467">
        <v>435534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20279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168507</v>
      </c>
      <c r="BO9" s="468"/>
      <c r="BP9" s="468"/>
      <c r="BQ9" s="468"/>
      <c r="BR9" s="468"/>
      <c r="BS9" s="468"/>
      <c r="BT9" s="468"/>
      <c r="BU9" s="469"/>
      <c r="BV9" s="467">
        <v>37647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v>
      </c>
      <c r="CU9" s="465"/>
      <c r="CV9" s="465"/>
      <c r="CW9" s="465"/>
      <c r="CX9" s="465"/>
      <c r="CY9" s="465"/>
      <c r="CZ9" s="465"/>
      <c r="DA9" s="466"/>
      <c r="DB9" s="464">
        <v>16.5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21674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1356</v>
      </c>
      <c r="BO10" s="468"/>
      <c r="BP10" s="468"/>
      <c r="BQ10" s="468"/>
      <c r="BR10" s="468"/>
      <c r="BS10" s="468"/>
      <c r="BT10" s="468"/>
      <c r="BU10" s="469"/>
      <c r="BV10" s="467">
        <v>1077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467691</v>
      </c>
      <c r="BO11" s="468"/>
      <c r="BP11" s="468"/>
      <c r="BQ11" s="468"/>
      <c r="BR11" s="468"/>
      <c r="BS11" s="468"/>
      <c r="BT11" s="468"/>
      <c r="BU11" s="469"/>
      <c r="BV11" s="467">
        <v>364773</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19361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19304</v>
      </c>
      <c r="S13" s="552"/>
      <c r="T13" s="552"/>
      <c r="U13" s="552"/>
      <c r="V13" s="553"/>
      <c r="W13" s="483" t="s">
        <v>140</v>
      </c>
      <c r="X13" s="484"/>
      <c r="Y13" s="484"/>
      <c r="Z13" s="484"/>
      <c r="AA13" s="484"/>
      <c r="AB13" s="474"/>
      <c r="AC13" s="518">
        <v>1789</v>
      </c>
      <c r="AD13" s="519"/>
      <c r="AE13" s="519"/>
      <c r="AF13" s="519"/>
      <c r="AG13" s="561"/>
      <c r="AH13" s="518">
        <v>1904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637554</v>
      </c>
      <c r="BO13" s="468"/>
      <c r="BP13" s="468"/>
      <c r="BQ13" s="468"/>
      <c r="BR13" s="468"/>
      <c r="BS13" s="468"/>
      <c r="BT13" s="468"/>
      <c r="BU13" s="469"/>
      <c r="BV13" s="467">
        <v>403497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19729</v>
      </c>
      <c r="S14" s="552"/>
      <c r="T14" s="552"/>
      <c r="U14" s="552"/>
      <c r="V14" s="553"/>
      <c r="W14" s="457"/>
      <c r="X14" s="458"/>
      <c r="Y14" s="458"/>
      <c r="Z14" s="458"/>
      <c r="AA14" s="458"/>
      <c r="AB14" s="447"/>
      <c r="AC14" s="554">
        <v>17</v>
      </c>
      <c r="AD14" s="555"/>
      <c r="AE14" s="555"/>
      <c r="AF14" s="555"/>
      <c r="AG14" s="556"/>
      <c r="AH14" s="554">
        <v>17.5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19675</v>
      </c>
      <c r="S15" s="552"/>
      <c r="T15" s="552"/>
      <c r="U15" s="552"/>
      <c r="V15" s="553"/>
      <c r="W15" s="483" t="s">
        <v>148</v>
      </c>
      <c r="X15" s="484"/>
      <c r="Y15" s="484"/>
      <c r="Z15" s="484"/>
      <c r="AA15" s="484"/>
      <c r="AB15" s="474"/>
      <c r="AC15" s="518">
        <v>3177</v>
      </c>
      <c r="AD15" s="519"/>
      <c r="AE15" s="519"/>
      <c r="AF15" s="519"/>
      <c r="AG15" s="561"/>
      <c r="AH15" s="518">
        <v>3411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1731211</v>
      </c>
      <c r="BO15" s="431"/>
      <c r="BP15" s="431"/>
      <c r="BQ15" s="431"/>
      <c r="BR15" s="431"/>
      <c r="BS15" s="431"/>
      <c r="BT15" s="431"/>
      <c r="BU15" s="432"/>
      <c r="BV15" s="430">
        <v>1733251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30.2</v>
      </c>
      <c r="AD16" s="555"/>
      <c r="AE16" s="555"/>
      <c r="AF16" s="555"/>
      <c r="AG16" s="556"/>
      <c r="AH16" s="554">
        <v>31.4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6968030</v>
      </c>
      <c r="BO16" s="468"/>
      <c r="BP16" s="468"/>
      <c r="BQ16" s="468"/>
      <c r="BR16" s="468"/>
      <c r="BS16" s="468"/>
      <c r="BT16" s="468"/>
      <c r="BU16" s="469"/>
      <c r="BV16" s="467">
        <v>6828701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5553</v>
      </c>
      <c r="AD17" s="519"/>
      <c r="AE17" s="519"/>
      <c r="AF17" s="519"/>
      <c r="AG17" s="561"/>
      <c r="AH17" s="518">
        <v>5557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2118816</v>
      </c>
      <c r="BO17" s="468"/>
      <c r="BP17" s="468"/>
      <c r="BQ17" s="468"/>
      <c r="BR17" s="468"/>
      <c r="BS17" s="468"/>
      <c r="BT17" s="468"/>
      <c r="BU17" s="469"/>
      <c r="BV17" s="467">
        <v>2129502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168.32</v>
      </c>
      <c r="M18" s="583"/>
      <c r="N18" s="583"/>
      <c r="O18" s="583"/>
      <c r="P18" s="583"/>
      <c r="Q18" s="583"/>
      <c r="R18" s="584"/>
      <c r="S18" s="584"/>
      <c r="T18" s="584"/>
      <c r="U18" s="584"/>
      <c r="V18" s="585"/>
      <c r="W18" s="485"/>
      <c r="X18" s="486"/>
      <c r="Y18" s="486"/>
      <c r="Z18" s="486"/>
      <c r="AA18" s="486"/>
      <c r="AB18" s="477"/>
      <c r="AC18" s="586">
        <v>52.8</v>
      </c>
      <c r="AD18" s="587"/>
      <c r="AE18" s="587"/>
      <c r="AF18" s="587"/>
      <c r="AG18" s="588"/>
      <c r="AH18" s="586">
        <v>51.1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6173540</v>
      </c>
      <c r="BO18" s="468"/>
      <c r="BP18" s="468"/>
      <c r="BQ18" s="468"/>
      <c r="BR18" s="468"/>
      <c r="BS18" s="468"/>
      <c r="BT18" s="468"/>
      <c r="BU18" s="469"/>
      <c r="BV18" s="467">
        <v>6336741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8401154</v>
      </c>
      <c r="BO19" s="468"/>
      <c r="BP19" s="468"/>
      <c r="BQ19" s="468"/>
      <c r="BR19" s="468"/>
      <c r="BS19" s="468"/>
      <c r="BT19" s="468"/>
      <c r="BU19" s="469"/>
      <c r="BV19" s="467">
        <v>8522013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6152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9050362</v>
      </c>
      <c r="BO23" s="468"/>
      <c r="BP23" s="468"/>
      <c r="BQ23" s="468"/>
      <c r="BR23" s="468"/>
      <c r="BS23" s="468"/>
      <c r="BT23" s="468"/>
      <c r="BU23" s="469"/>
      <c r="BV23" s="467">
        <v>9242540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7960</v>
      </c>
      <c r="R24" s="519"/>
      <c r="S24" s="519"/>
      <c r="T24" s="519"/>
      <c r="U24" s="519"/>
      <c r="V24" s="561"/>
      <c r="W24" s="620"/>
      <c r="X24" s="608"/>
      <c r="Y24" s="609"/>
      <c r="Z24" s="517" t="s">
        <v>172</v>
      </c>
      <c r="AA24" s="497"/>
      <c r="AB24" s="497"/>
      <c r="AC24" s="497"/>
      <c r="AD24" s="497"/>
      <c r="AE24" s="497"/>
      <c r="AF24" s="497"/>
      <c r="AG24" s="498"/>
      <c r="AH24" s="518">
        <v>200</v>
      </c>
      <c r="AI24" s="519"/>
      <c r="AJ24" s="519"/>
      <c r="AK24" s="519"/>
      <c r="AL24" s="561"/>
      <c r="AM24" s="518">
        <v>599800</v>
      </c>
      <c r="AN24" s="519"/>
      <c r="AO24" s="519"/>
      <c r="AP24" s="519"/>
      <c r="AQ24" s="519"/>
      <c r="AR24" s="561"/>
      <c r="AS24" s="518">
        <v>2999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4757722</v>
      </c>
      <c r="BO24" s="468"/>
      <c r="BP24" s="468"/>
      <c r="BQ24" s="468"/>
      <c r="BR24" s="468"/>
      <c r="BS24" s="468"/>
      <c r="BT24" s="468"/>
      <c r="BU24" s="469"/>
      <c r="BV24" s="467">
        <v>4649033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5950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8495</v>
      </c>
      <c r="BO25" s="431"/>
      <c r="BP25" s="431"/>
      <c r="BQ25" s="431"/>
      <c r="BR25" s="431"/>
      <c r="BS25" s="431"/>
      <c r="BT25" s="431"/>
      <c r="BU25" s="432"/>
      <c r="BV25" s="430">
        <v>71579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5340</v>
      </c>
      <c r="R26" s="519"/>
      <c r="S26" s="519"/>
      <c r="T26" s="519"/>
      <c r="U26" s="519"/>
      <c r="V26" s="561"/>
      <c r="W26" s="620"/>
      <c r="X26" s="608"/>
      <c r="Y26" s="609"/>
      <c r="Z26" s="517" t="s">
        <v>179</v>
      </c>
      <c r="AA26" s="630"/>
      <c r="AB26" s="630"/>
      <c r="AC26" s="630"/>
      <c r="AD26" s="630"/>
      <c r="AE26" s="630"/>
      <c r="AF26" s="630"/>
      <c r="AG26" s="631"/>
      <c r="AH26" s="518">
        <v>19</v>
      </c>
      <c r="AI26" s="519"/>
      <c r="AJ26" s="519"/>
      <c r="AK26" s="519"/>
      <c r="AL26" s="561"/>
      <c r="AM26" s="518">
        <v>51642</v>
      </c>
      <c r="AN26" s="519"/>
      <c r="AO26" s="519"/>
      <c r="AP26" s="519"/>
      <c r="AQ26" s="519"/>
      <c r="AR26" s="561"/>
      <c r="AS26" s="518">
        <v>2718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2880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100000</v>
      </c>
      <c r="BO27" s="644"/>
      <c r="BP27" s="644"/>
      <c r="BQ27" s="644"/>
      <c r="BR27" s="644"/>
      <c r="BS27" s="644"/>
      <c r="BT27" s="644"/>
      <c r="BU27" s="645"/>
      <c r="BV27" s="643">
        <v>100000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2640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138</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2075851</v>
      </c>
      <c r="BO28" s="431"/>
      <c r="BP28" s="431"/>
      <c r="BQ28" s="431"/>
      <c r="BR28" s="431"/>
      <c r="BS28" s="431"/>
      <c r="BT28" s="431"/>
      <c r="BU28" s="432"/>
      <c r="BV28" s="430">
        <v>2074495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2550</v>
      </c>
      <c r="R29" s="519"/>
      <c r="S29" s="519"/>
      <c r="T29" s="519"/>
      <c r="U29" s="519"/>
      <c r="V29" s="561"/>
      <c r="W29" s="621"/>
      <c r="X29" s="622"/>
      <c r="Y29" s="623"/>
      <c r="Z29" s="517" t="s">
        <v>189</v>
      </c>
      <c r="AA29" s="497"/>
      <c r="AB29" s="497"/>
      <c r="AC29" s="497"/>
      <c r="AD29" s="497"/>
      <c r="AE29" s="497"/>
      <c r="AF29" s="497"/>
      <c r="AG29" s="498"/>
      <c r="AH29" s="518">
        <v>202</v>
      </c>
      <c r="AI29" s="519"/>
      <c r="AJ29" s="519"/>
      <c r="AK29" s="519"/>
      <c r="AL29" s="561"/>
      <c r="AM29" s="518">
        <v>608434</v>
      </c>
      <c r="AN29" s="519"/>
      <c r="AO29" s="519"/>
      <c r="AP29" s="519"/>
      <c r="AQ29" s="519"/>
      <c r="AR29" s="561"/>
      <c r="AS29" s="518">
        <v>3012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615368</v>
      </c>
      <c r="BO29" s="468"/>
      <c r="BP29" s="468"/>
      <c r="BQ29" s="468"/>
      <c r="BR29" s="468"/>
      <c r="BS29" s="468"/>
      <c r="BT29" s="468"/>
      <c r="BU29" s="469"/>
      <c r="BV29" s="467">
        <v>682263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2746350</v>
      </c>
      <c r="BO30" s="644"/>
      <c r="BP30" s="644"/>
      <c r="BQ30" s="644"/>
      <c r="BR30" s="644"/>
      <c r="BS30" s="644"/>
      <c r="BT30" s="644"/>
      <c r="BU30" s="645"/>
      <c r="BV30" s="643">
        <v>2837786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美郷町水道事業会計</v>
      </c>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秋田県市町村総合事務組合（一般会計）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六郷開発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秋田県市町村総合事務組合（交通災害共済事業等特別会計）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美郷の大地</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秋田県市町村会館管理組合（一般会計）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あきた美郷づくり</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秋田県後期高齢者医療広域連合（一般会計）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秋田県後期高齢者医療広域連合（後期高齢者医療特別会計）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秋田県町村電算システム共同事業組合（一般会計）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大曲仙北広域市町村圏組合（一般会計）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大曲仙北広域市町村圏組合（介護保険特別会計）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大仙美郷介護福祉組合（一般会計）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大仙美郷介護福祉組合（特別会計）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a5R/8uqKgHOwG6u0oo742XKY95C0JqgDOgZzDCg/1AhvoWJLcfeHF/HcPidOpsIxWdkOycqCsRYrEO+sKFwcA==" saltValue="j8YeGemO9oQb78ny6s3z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558</v>
      </c>
      <c r="D34" s="1248"/>
      <c r="E34" s="1249"/>
      <c r="F34" s="32">
        <v>4.74</v>
      </c>
      <c r="G34" s="33">
        <v>6</v>
      </c>
      <c r="H34" s="33">
        <v>5.09</v>
      </c>
      <c r="I34" s="33">
        <v>5.62</v>
      </c>
      <c r="J34" s="34">
        <v>7.89</v>
      </c>
      <c r="K34" s="22"/>
      <c r="L34" s="22"/>
      <c r="M34" s="22"/>
      <c r="N34" s="22"/>
      <c r="O34" s="22"/>
      <c r="P34" s="22"/>
    </row>
    <row r="35" spans="1:16" ht="39" customHeight="1" x14ac:dyDescent="0.15">
      <c r="A35" s="22"/>
      <c r="B35" s="35"/>
      <c r="C35" s="1242" t="s">
        <v>559</v>
      </c>
      <c r="D35" s="1243"/>
      <c r="E35" s="1244"/>
      <c r="F35" s="36" t="s">
        <v>512</v>
      </c>
      <c r="G35" s="37" t="s">
        <v>512</v>
      </c>
      <c r="H35" s="37">
        <v>1.27</v>
      </c>
      <c r="I35" s="37">
        <v>2.4900000000000002</v>
      </c>
      <c r="J35" s="38">
        <v>3.41</v>
      </c>
      <c r="K35" s="22"/>
      <c r="L35" s="22"/>
      <c r="M35" s="22"/>
      <c r="N35" s="22"/>
      <c r="O35" s="22"/>
      <c r="P35" s="22"/>
    </row>
    <row r="36" spans="1:16" ht="39" customHeight="1" x14ac:dyDescent="0.15">
      <c r="A36" s="22"/>
      <c r="B36" s="35"/>
      <c r="C36" s="1242" t="s">
        <v>560</v>
      </c>
      <c r="D36" s="1243"/>
      <c r="E36" s="1244"/>
      <c r="F36" s="36">
        <v>4.62</v>
      </c>
      <c r="G36" s="37">
        <v>3.66</v>
      </c>
      <c r="H36" s="37">
        <v>3.57</v>
      </c>
      <c r="I36" s="37">
        <v>6.03</v>
      </c>
      <c r="J36" s="38">
        <v>2.2999999999999998</v>
      </c>
      <c r="K36" s="22"/>
      <c r="L36" s="22"/>
      <c r="M36" s="22"/>
      <c r="N36" s="22"/>
      <c r="O36" s="22"/>
      <c r="P36" s="22"/>
    </row>
    <row r="37" spans="1:16" ht="39" customHeight="1" x14ac:dyDescent="0.15">
      <c r="A37" s="22"/>
      <c r="B37" s="35"/>
      <c r="C37" s="1242" t="s">
        <v>561</v>
      </c>
      <c r="D37" s="1243"/>
      <c r="E37" s="1244"/>
      <c r="F37" s="36">
        <v>0.02</v>
      </c>
      <c r="G37" s="37">
        <v>7.0000000000000007E-2</v>
      </c>
      <c r="H37" s="37">
        <v>0.06</v>
      </c>
      <c r="I37" s="37">
        <v>0.1</v>
      </c>
      <c r="J37" s="38">
        <v>7.0000000000000007E-2</v>
      </c>
      <c r="K37" s="22"/>
      <c r="L37" s="22"/>
      <c r="M37" s="22"/>
      <c r="N37" s="22"/>
      <c r="O37" s="22"/>
      <c r="P37" s="22"/>
    </row>
    <row r="38" spans="1:16" ht="39" customHeight="1" x14ac:dyDescent="0.15">
      <c r="A38" s="22"/>
      <c r="B38" s="35"/>
      <c r="C38" s="1242" t="s">
        <v>562</v>
      </c>
      <c r="D38" s="1243"/>
      <c r="E38" s="1244"/>
      <c r="F38" s="36">
        <v>0.12</v>
      </c>
      <c r="G38" s="37">
        <v>0.15</v>
      </c>
      <c r="H38" s="37">
        <v>0.17</v>
      </c>
      <c r="I38" s="37">
        <v>0.09</v>
      </c>
      <c r="J38" s="38">
        <v>0.06</v>
      </c>
      <c r="K38" s="22"/>
      <c r="L38" s="22"/>
      <c r="M38" s="22"/>
      <c r="N38" s="22"/>
      <c r="O38" s="22"/>
      <c r="P38" s="22"/>
    </row>
    <row r="39" spans="1:16" ht="39" customHeight="1" x14ac:dyDescent="0.15">
      <c r="A39" s="22"/>
      <c r="B39" s="35"/>
      <c r="C39" s="1242" t="s">
        <v>563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565</v>
      </c>
      <c r="D43" s="1246"/>
      <c r="E43" s="1247"/>
      <c r="F43" s="41">
        <v>0.1</v>
      </c>
      <c r="G43" s="42">
        <v>0</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g7rojwEZ41O+tpxVLfbgkYbe4ZASMMIGkQuLvnYEGctMxFTuraJLce/+UFeLMGHyHP5QGiW8ArydJG3JjO9A==" saltValue="nJLgBPTfXkeiWBakXo4t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1283</v>
      </c>
      <c r="L45" s="60">
        <v>1206</v>
      </c>
      <c r="M45" s="60">
        <v>1139</v>
      </c>
      <c r="N45" s="60">
        <v>1048</v>
      </c>
      <c r="O45" s="61">
        <v>978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290</v>
      </c>
      <c r="L48" s="64">
        <v>301</v>
      </c>
      <c r="M48" s="64">
        <v>341</v>
      </c>
      <c r="N48" s="64">
        <v>334</v>
      </c>
      <c r="O48" s="65">
        <v>324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121</v>
      </c>
      <c r="L49" s="64">
        <v>87</v>
      </c>
      <c r="M49" s="64">
        <v>36</v>
      </c>
      <c r="N49" s="64">
        <v>32</v>
      </c>
      <c r="O49" s="65">
        <v>31</v>
      </c>
      <c r="P49" s="48"/>
      <c r="Q49" s="48"/>
      <c r="R49" s="48"/>
      <c r="S49" s="48"/>
      <c r="T49" s="48"/>
      <c r="U49" s="48"/>
    </row>
    <row r="50" spans="1:21" ht="30.75" customHeight="1" x14ac:dyDescent="0.15">
      <c r="A50" s="48"/>
      <c r="B50" s="1252"/>
      <c r="C50" s="1253"/>
      <c r="D50" s="62"/>
      <c r="E50" s="1258" t="s">
        <v>17</v>
      </c>
      <c r="F50" s="1258"/>
      <c r="G50" s="1258"/>
      <c r="H50" s="1258"/>
      <c r="I50" s="1258"/>
      <c r="J50" s="1259"/>
      <c r="K50" s="63">
        <v>31</v>
      </c>
      <c r="L50" s="64">
        <v>30</v>
      </c>
      <c r="M50" s="64">
        <v>34</v>
      </c>
      <c r="N50" s="64">
        <v>21</v>
      </c>
      <c r="O50" s="65">
        <v>15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1342</v>
      </c>
      <c r="L52" s="64">
        <v>1357</v>
      </c>
      <c r="M52" s="64">
        <v>1356</v>
      </c>
      <c r="N52" s="64">
        <v>1387</v>
      </c>
      <c r="O52" s="65">
        <v>1391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383</v>
      </c>
      <c r="L53" s="69">
        <v>267</v>
      </c>
      <c r="M53" s="69">
        <v>194</v>
      </c>
      <c r="N53" s="69">
        <v>48</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593</v>
      </c>
      <c r="L57" s="84" t="s">
        <v>593</v>
      </c>
      <c r="M57" s="84" t="s">
        <v>593</v>
      </c>
      <c r="N57" s="84" t="s">
        <v>593</v>
      </c>
      <c r="O57" s="85" t="s">
        <v>593</v>
      </c>
    </row>
    <row r="58" spans="1:21" ht="31.5" customHeight="1" thickBot="1" x14ac:dyDescent="0.2">
      <c r="B58" s="1268"/>
      <c r="C58" s="1269"/>
      <c r="D58" s="1273" t="s">
        <v>27</v>
      </c>
      <c r="E58" s="1274"/>
      <c r="F58" s="1274"/>
      <c r="G58" s="1274"/>
      <c r="H58" s="1274"/>
      <c r="I58" s="1274"/>
      <c r="J58" s="1275"/>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PNfcxMPdQMzzUp2hhXDmPr2qKp9SxMzVuFQeQSa6MuQdQrovaM89OEn/vBI4EIi3MYEIpYM45TtzJEMo1Sw==" saltValue="LxNs28hfFXq02yX1pYGf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10738</v>
      </c>
      <c r="J41" s="104">
        <v>10237</v>
      </c>
      <c r="K41" s="104">
        <v>9337</v>
      </c>
      <c r="L41" s="104">
        <v>9243</v>
      </c>
      <c r="M41" s="105">
        <v>9050</v>
      </c>
    </row>
    <row r="42" spans="2:13" ht="27.75" customHeight="1" x14ac:dyDescent="0.15">
      <c r="B42" s="1278"/>
      <c r="C42" s="1279"/>
      <c r="D42" s="106"/>
      <c r="E42" s="1284" t="s">
        <v>32</v>
      </c>
      <c r="F42" s="1284"/>
      <c r="G42" s="1284"/>
      <c r="H42" s="1285"/>
      <c r="I42" s="107">
        <v>60</v>
      </c>
      <c r="J42" s="108">
        <v>40</v>
      </c>
      <c r="K42" s="108">
        <v>21</v>
      </c>
      <c r="L42" s="108">
        <v>8</v>
      </c>
      <c r="M42" s="109" t="s">
        <v>512</v>
      </c>
    </row>
    <row r="43" spans="2:13" ht="27.75" customHeight="1" x14ac:dyDescent="0.15">
      <c r="B43" s="1278"/>
      <c r="C43" s="1279"/>
      <c r="D43" s="106"/>
      <c r="E43" s="1284" t="s">
        <v>33</v>
      </c>
      <c r="F43" s="1284"/>
      <c r="G43" s="1284"/>
      <c r="H43" s="1285"/>
      <c r="I43" s="107">
        <v>3885</v>
      </c>
      <c r="J43" s="108">
        <v>3935</v>
      </c>
      <c r="K43" s="108">
        <v>4042</v>
      </c>
      <c r="L43" s="108">
        <v>4073</v>
      </c>
      <c r="M43" s="109">
        <v>4052</v>
      </c>
    </row>
    <row r="44" spans="2:13" ht="27.75" customHeight="1" x14ac:dyDescent="0.15">
      <c r="B44" s="1278"/>
      <c r="C44" s="1279"/>
      <c r="D44" s="106"/>
      <c r="E44" s="1284" t="s">
        <v>34</v>
      </c>
      <c r="F44" s="1284"/>
      <c r="G44" s="1284"/>
      <c r="H44" s="1285"/>
      <c r="I44" s="107">
        <v>297</v>
      </c>
      <c r="J44" s="108">
        <v>197</v>
      </c>
      <c r="K44" s="108">
        <v>165</v>
      </c>
      <c r="L44" s="108">
        <v>128</v>
      </c>
      <c r="M44" s="109">
        <v>82</v>
      </c>
    </row>
    <row r="45" spans="2:13" ht="27.75" customHeight="1" x14ac:dyDescent="0.15">
      <c r="B45" s="1278"/>
      <c r="C45" s="1279"/>
      <c r="D45" s="106"/>
      <c r="E45" s="1284" t="s">
        <v>35</v>
      </c>
      <c r="F45" s="1284"/>
      <c r="G45" s="1284"/>
      <c r="H45" s="1285"/>
      <c r="I45" s="107">
        <v>1482</v>
      </c>
      <c r="J45" s="108">
        <v>1423</v>
      </c>
      <c r="K45" s="108">
        <v>1466</v>
      </c>
      <c r="L45" s="108">
        <v>1434</v>
      </c>
      <c r="M45" s="109">
        <v>1429</v>
      </c>
    </row>
    <row r="46" spans="2:13" ht="27.75" customHeight="1" x14ac:dyDescent="0.15">
      <c r="B46" s="1278"/>
      <c r="C46" s="1279"/>
      <c r="D46" s="110"/>
      <c r="E46" s="1284" t="s">
        <v>36</v>
      </c>
      <c r="F46" s="1284"/>
      <c r="G46" s="1284"/>
      <c r="H46" s="1285"/>
      <c r="I46" s="107" t="s">
        <v>512</v>
      </c>
      <c r="J46" s="108" t="s">
        <v>512</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4177</v>
      </c>
      <c r="J50" s="108">
        <v>4438</v>
      </c>
      <c r="K50" s="108">
        <v>4379</v>
      </c>
      <c r="L50" s="108">
        <v>4463</v>
      </c>
      <c r="M50" s="109">
        <v>4470</v>
      </c>
    </row>
    <row r="51" spans="2:13" ht="27.75" customHeight="1" x14ac:dyDescent="0.15">
      <c r="B51" s="1278"/>
      <c r="C51" s="1279"/>
      <c r="D51" s="106"/>
      <c r="E51" s="1284" t="s">
        <v>42</v>
      </c>
      <c r="F51" s="1284"/>
      <c r="G51" s="1284"/>
      <c r="H51" s="1285"/>
      <c r="I51" s="107">
        <v>129</v>
      </c>
      <c r="J51" s="108">
        <v>109</v>
      </c>
      <c r="K51" s="108">
        <v>98</v>
      </c>
      <c r="L51" s="108">
        <v>76</v>
      </c>
      <c r="M51" s="109">
        <v>65</v>
      </c>
    </row>
    <row r="52" spans="2:13" ht="27.75" customHeight="1" x14ac:dyDescent="0.15">
      <c r="B52" s="1280"/>
      <c r="C52" s="1281"/>
      <c r="D52" s="106"/>
      <c r="E52" s="1284" t="s">
        <v>43</v>
      </c>
      <c r="F52" s="1284"/>
      <c r="G52" s="1284"/>
      <c r="H52" s="1285"/>
      <c r="I52" s="107">
        <v>13953</v>
      </c>
      <c r="J52" s="108">
        <v>13645</v>
      </c>
      <c r="K52" s="108">
        <v>13585</v>
      </c>
      <c r="L52" s="108">
        <v>13074</v>
      </c>
      <c r="M52" s="109">
        <v>13050</v>
      </c>
    </row>
    <row r="53" spans="2:13" ht="27.75" customHeight="1" thickBot="1" x14ac:dyDescent="0.2">
      <c r="B53" s="1291" t="s">
        <v>44</v>
      </c>
      <c r="C53" s="1292"/>
      <c r="D53" s="113"/>
      <c r="E53" s="1293" t="s">
        <v>45</v>
      </c>
      <c r="F53" s="1293"/>
      <c r="G53" s="1293"/>
      <c r="H53" s="1294"/>
      <c r="I53" s="114">
        <v>-1797</v>
      </c>
      <c r="J53" s="115">
        <v>-2359</v>
      </c>
      <c r="K53" s="115">
        <v>-3030</v>
      </c>
      <c r="L53" s="115">
        <v>-2727</v>
      </c>
      <c r="M53" s="116">
        <v>-2971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TkGqcd1On58WMTmxwPzUc3MBEkihVWUhT7ARfry7igl9bEV7bK+7tG8iWo0EGKhwOHggLD5dw2VHPRLUNTJA==" saltValue="UIVdclsLWwDMb1E1TSLy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2073</v>
      </c>
      <c r="G55" s="128">
        <v>2074</v>
      </c>
      <c r="H55" s="129">
        <v>2076</v>
      </c>
    </row>
    <row r="56" spans="2:8" ht="52.5" customHeight="1" x14ac:dyDescent="0.15">
      <c r="B56" s="130"/>
      <c r="C56" s="1305" t="s">
        <v>49</v>
      </c>
      <c r="D56" s="1305"/>
      <c r="E56" s="1306"/>
      <c r="F56" s="131">
        <v>601</v>
      </c>
      <c r="G56" s="131">
        <v>682</v>
      </c>
      <c r="H56" s="132">
        <v>615</v>
      </c>
    </row>
    <row r="57" spans="2:8" ht="53.25" customHeight="1" x14ac:dyDescent="0.15">
      <c r="B57" s="130"/>
      <c r="C57" s="1307" t="s">
        <v>50</v>
      </c>
      <c r="D57" s="1307"/>
      <c r="E57" s="1308"/>
      <c r="F57" s="133">
        <v>2836</v>
      </c>
      <c r="G57" s="133">
        <v>2838</v>
      </c>
      <c r="H57" s="134">
        <v>2746</v>
      </c>
    </row>
    <row r="58" spans="2:8" ht="45.75" customHeight="1" x14ac:dyDescent="0.15">
      <c r="B58" s="135"/>
      <c r="C58" s="1295" t="s">
        <v>586</v>
      </c>
      <c r="D58" s="1296"/>
      <c r="E58" s="1297"/>
      <c r="F58" s="136">
        <v>1317</v>
      </c>
      <c r="G58" s="136">
        <v>1317</v>
      </c>
      <c r="H58" s="137">
        <v>1317</v>
      </c>
    </row>
    <row r="59" spans="2:8" ht="45.75" customHeight="1" x14ac:dyDescent="0.15">
      <c r="B59" s="135"/>
      <c r="C59" s="1295" t="s">
        <v>587</v>
      </c>
      <c r="D59" s="1296"/>
      <c r="E59" s="1297"/>
      <c r="F59" s="136">
        <v>1060</v>
      </c>
      <c r="G59" s="136">
        <v>1058</v>
      </c>
      <c r="H59" s="137">
        <v>963</v>
      </c>
    </row>
    <row r="60" spans="2:8" ht="45.75" customHeight="1" x14ac:dyDescent="0.15">
      <c r="B60" s="135"/>
      <c r="C60" s="1295" t="s">
        <v>588</v>
      </c>
      <c r="D60" s="1296"/>
      <c r="E60" s="1297"/>
      <c r="F60" s="136">
        <v>338</v>
      </c>
      <c r="G60" s="136">
        <v>338</v>
      </c>
      <c r="H60" s="137">
        <v>338</v>
      </c>
    </row>
    <row r="61" spans="2:8" ht="45.75" customHeight="1" x14ac:dyDescent="0.15">
      <c r="B61" s="135"/>
      <c r="C61" s="1295" t="s">
        <v>589</v>
      </c>
      <c r="D61" s="1296"/>
      <c r="E61" s="1297"/>
      <c r="F61" s="136">
        <v>37</v>
      </c>
      <c r="G61" s="136">
        <v>37</v>
      </c>
      <c r="H61" s="137">
        <v>37</v>
      </c>
    </row>
    <row r="62" spans="2:8" ht="45.75" customHeight="1" thickBot="1" x14ac:dyDescent="0.2">
      <c r="B62" s="138"/>
      <c r="C62" s="1298" t="s">
        <v>590</v>
      </c>
      <c r="D62" s="1299"/>
      <c r="E62" s="1300"/>
      <c r="F62" s="139">
        <v>30</v>
      </c>
      <c r="G62" s="139">
        <v>30</v>
      </c>
      <c r="H62" s="140">
        <v>30</v>
      </c>
    </row>
    <row r="63" spans="2:8" ht="52.5" customHeight="1" thickBot="1" x14ac:dyDescent="0.2">
      <c r="B63" s="141"/>
      <c r="C63" s="1301" t="s">
        <v>51</v>
      </c>
      <c r="D63" s="1301"/>
      <c r="E63" s="1302"/>
      <c r="F63" s="142">
        <v>5510</v>
      </c>
      <c r="G63" s="142">
        <v>5595</v>
      </c>
      <c r="H63" s="143">
        <v>5438</v>
      </c>
    </row>
    <row r="64" spans="2:8" ht="15" customHeight="1" x14ac:dyDescent="0.15"/>
  </sheetData>
  <sheetProtection algorithmName="SHA-512" hashValue="fs+js6hsA/uvyTYQwz7GhIlA5JegszVNH6uj4N7aKDmF57ZN+aS9s21Bx9Z2VGqR5pNIGziUY1NmkiRzhVmxhA==" saltValue="EYHZTc0c0VPb31zy8Jrh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D91F-E1DA-453D-AA78-084B0E45497A}">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74.3</v>
      </c>
      <c r="BQ53" s="1311"/>
      <c r="BR53" s="1311"/>
      <c r="BS53" s="1311"/>
      <c r="BT53" s="1311"/>
      <c r="BU53" s="1311"/>
      <c r="BV53" s="1311"/>
      <c r="BW53" s="1311"/>
      <c r="BX53" s="1311">
        <v>74.900000000000006</v>
      </c>
      <c r="BY53" s="1311"/>
      <c r="BZ53" s="1311"/>
      <c r="CA53" s="1311"/>
      <c r="CB53" s="1311"/>
      <c r="CC53" s="1311"/>
      <c r="CD53" s="1311"/>
      <c r="CE53" s="1311"/>
      <c r="CF53" s="1311">
        <v>76.099999999999994</v>
      </c>
      <c r="CG53" s="1311"/>
      <c r="CH53" s="1311"/>
      <c r="CI53" s="1311"/>
      <c r="CJ53" s="1311"/>
      <c r="CK53" s="1311"/>
      <c r="CL53" s="1311"/>
      <c r="CM53" s="1311"/>
      <c r="CN53" s="1311">
        <v>76.599999999999994</v>
      </c>
      <c r="CO53" s="1311"/>
      <c r="CP53" s="1311"/>
      <c r="CQ53" s="1311"/>
      <c r="CR53" s="1311"/>
      <c r="CS53" s="1311"/>
      <c r="CT53" s="1311"/>
      <c r="CU53" s="1311"/>
      <c r="CV53" s="1311">
        <v>76.8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601</v>
      </c>
      <c r="AO55" s="1315"/>
      <c r="AP55" s="1315"/>
      <c r="AQ55" s="1315"/>
      <c r="AR55" s="1315"/>
      <c r="AS55" s="1315"/>
      <c r="AT55" s="1315"/>
      <c r="AU55" s="1315"/>
      <c r="AV55" s="1315"/>
      <c r="AW55" s="1315"/>
      <c r="AX55" s="1315"/>
      <c r="AY55" s="1315"/>
      <c r="AZ55" s="1315"/>
      <c r="BA55" s="1315"/>
      <c r="BB55" s="1314" t="s">
        <v>599</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600</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7</v>
      </c>
      <c r="BQ75" s="1311"/>
      <c r="BR75" s="1311"/>
      <c r="BS75" s="1311"/>
      <c r="BT75" s="1311"/>
      <c r="BU75" s="1311"/>
      <c r="BV75" s="1311"/>
      <c r="BW75" s="1311"/>
      <c r="BX75" s="1311">
        <v>5.4</v>
      </c>
      <c r="BY75" s="1311"/>
      <c r="BZ75" s="1311"/>
      <c r="CA75" s="1311"/>
      <c r="CB75" s="1311"/>
      <c r="CC75" s="1311"/>
      <c r="CD75" s="1311"/>
      <c r="CE75" s="1311"/>
      <c r="CF75" s="1311">
        <v>4.0999999999999996</v>
      </c>
      <c r="CG75" s="1311"/>
      <c r="CH75" s="1311"/>
      <c r="CI75" s="1311"/>
      <c r="CJ75" s="1311"/>
      <c r="CK75" s="1311"/>
      <c r="CL75" s="1311"/>
      <c r="CM75" s="1311"/>
      <c r="CN75" s="1311">
        <v>2.5</v>
      </c>
      <c r="CO75" s="1311"/>
      <c r="CP75" s="1311"/>
      <c r="CQ75" s="1311"/>
      <c r="CR75" s="1311"/>
      <c r="CS75" s="1311"/>
      <c r="CT75" s="1311"/>
      <c r="CU75" s="1311"/>
      <c r="CV75" s="1311">
        <v>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601</v>
      </c>
      <c r="AO77" s="1315"/>
      <c r="AP77" s="1315"/>
      <c r="AQ77" s="1315"/>
      <c r="AR77" s="1315"/>
      <c r="AS77" s="1315"/>
      <c r="AT77" s="1315"/>
      <c r="AU77" s="1315"/>
      <c r="AV77" s="1315"/>
      <c r="AW77" s="1315"/>
      <c r="AX77" s="1315"/>
      <c r="AY77" s="1315"/>
      <c r="AZ77" s="1315"/>
      <c r="BA77" s="1315"/>
      <c r="BB77" s="1314" t="s">
        <v>599</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603</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p2qIeFAvwOm5FegpOrwOBvUU0U3KIf+e1YnIlherZrS680TlWlijYYu0Dia+2pggVmPGwCSz557I8VvrDUuCA==" saltValue="2CihSen3RWZDWT/svl3sr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A0DB-11EA-420D-8641-60B5AC4029EE}">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gCq7xJ4iDm/Us+ryAMHv00QggthDJC1Qasl8uzo48MZ++SreheuU8HXnTLTm+VTtAbgHn30QBlstEK3G6JQCWw==" saltValue="BNahFCHRuANUn6KY4i35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4704A-700E-476D-B850-17BF23A9439A}">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mSrA4DiPgrl55Wvx2vRZsGPQWkPqXCMcB2Wiaq1zpGSsjDru2DKw7egWpTRz9V4b4nD8U616e7rZ/2Ya1RaEZQ==" saltValue="gGXW/o+hq/Cx8EueMpx1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64929</v>
      </c>
      <c r="E3" s="162"/>
      <c r="F3" s="163">
        <v>56894</v>
      </c>
      <c r="G3" s="164"/>
      <c r="H3" s="165"/>
    </row>
    <row r="4" spans="1:8" x14ac:dyDescent="0.15">
      <c r="A4" s="166"/>
      <c r="B4" s="167"/>
      <c r="C4" s="168"/>
      <c r="D4" s="169">
        <v>47528</v>
      </c>
      <c r="E4" s="170"/>
      <c r="F4" s="171">
        <v>32548</v>
      </c>
      <c r="G4" s="172"/>
      <c r="H4" s="173"/>
    </row>
    <row r="5" spans="1:8" x14ac:dyDescent="0.15">
      <c r="A5" s="154" t="s">
        <v>545</v>
      </c>
      <c r="B5" s="159"/>
      <c r="C5" s="160"/>
      <c r="D5" s="161">
        <v>68391</v>
      </c>
      <c r="E5" s="162"/>
      <c r="F5" s="163">
        <v>57122</v>
      </c>
      <c r="G5" s="164"/>
      <c r="H5" s="165"/>
    </row>
    <row r="6" spans="1:8" x14ac:dyDescent="0.15">
      <c r="A6" s="166"/>
      <c r="B6" s="167"/>
      <c r="C6" s="168"/>
      <c r="D6" s="169">
        <v>49756</v>
      </c>
      <c r="E6" s="170"/>
      <c r="F6" s="171">
        <v>36191</v>
      </c>
      <c r="G6" s="172"/>
      <c r="H6" s="173"/>
    </row>
    <row r="7" spans="1:8" x14ac:dyDescent="0.15">
      <c r="A7" s="154" t="s">
        <v>546</v>
      </c>
      <c r="B7" s="159"/>
      <c r="C7" s="160"/>
      <c r="D7" s="161">
        <v>56440</v>
      </c>
      <c r="E7" s="162"/>
      <c r="F7" s="163">
        <v>53655</v>
      </c>
      <c r="G7" s="164"/>
      <c r="H7" s="165"/>
    </row>
    <row r="8" spans="1:8" x14ac:dyDescent="0.15">
      <c r="A8" s="166"/>
      <c r="B8" s="167"/>
      <c r="C8" s="168"/>
      <c r="D8" s="169">
        <v>37291</v>
      </c>
      <c r="E8" s="170"/>
      <c r="F8" s="171">
        <v>32719</v>
      </c>
      <c r="G8" s="172"/>
      <c r="H8" s="173"/>
    </row>
    <row r="9" spans="1:8" x14ac:dyDescent="0.15">
      <c r="A9" s="154" t="s">
        <v>547</v>
      </c>
      <c r="B9" s="159"/>
      <c r="C9" s="160"/>
      <c r="D9" s="161">
        <v>88177</v>
      </c>
      <c r="E9" s="162"/>
      <c r="F9" s="163">
        <v>53869</v>
      </c>
      <c r="G9" s="164"/>
      <c r="H9" s="165"/>
    </row>
    <row r="10" spans="1:8" x14ac:dyDescent="0.15">
      <c r="A10" s="166"/>
      <c r="B10" s="167"/>
      <c r="C10" s="168"/>
      <c r="D10" s="169">
        <v>55176</v>
      </c>
      <c r="E10" s="170"/>
      <c r="F10" s="171">
        <v>35046</v>
      </c>
      <c r="G10" s="172"/>
      <c r="H10" s="173"/>
    </row>
    <row r="11" spans="1:8" x14ac:dyDescent="0.15">
      <c r="A11" s="154" t="s">
        <v>548</v>
      </c>
      <c r="B11" s="159"/>
      <c r="C11" s="160"/>
      <c r="D11" s="161">
        <v>96072</v>
      </c>
      <c r="E11" s="162"/>
      <c r="F11" s="163">
        <v>59119</v>
      </c>
      <c r="G11" s="164"/>
      <c r="H11" s="165"/>
    </row>
    <row r="12" spans="1:8" x14ac:dyDescent="0.15">
      <c r="A12" s="166"/>
      <c r="B12" s="167"/>
      <c r="C12" s="174"/>
      <c r="D12" s="169">
        <v>46513</v>
      </c>
      <c r="E12" s="170"/>
      <c r="F12" s="171">
        <v>29900</v>
      </c>
      <c r="G12" s="172"/>
      <c r="H12" s="173"/>
    </row>
    <row r="13" spans="1:8" x14ac:dyDescent="0.15">
      <c r="A13" s="154"/>
      <c r="B13" s="159"/>
      <c r="C13" s="175"/>
      <c r="D13" s="176">
        <v>74802</v>
      </c>
      <c r="E13" s="177"/>
      <c r="F13" s="178">
        <v>56132</v>
      </c>
      <c r="G13" s="179"/>
      <c r="H13" s="165"/>
    </row>
    <row r="14" spans="1:8" x14ac:dyDescent="0.15">
      <c r="A14" s="166"/>
      <c r="B14" s="167"/>
      <c r="C14" s="168"/>
      <c r="D14" s="169">
        <v>47253</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4.74</v>
      </c>
      <c r="C19" s="180">
        <f>ROUND(VALUE(SUBSTITUTE(実質収支比率等に係る経年分析!G$48,"▲","-")),2)</f>
        <v>6.01</v>
      </c>
      <c r="D19" s="180">
        <f>ROUND(VALUE(SUBSTITUTE(実質収支比率等に係る経年分析!H$48,"▲","-")),2)</f>
        <v>5.0999999999999996</v>
      </c>
      <c r="E19" s="180">
        <f>ROUND(VALUE(SUBSTITUTE(実質収支比率等に係る経年分析!I$48,"▲","-")),2)</f>
        <v>5.63</v>
      </c>
      <c r="F19" s="180">
        <f>ROUND(VALUE(SUBSTITUTE(実質収支比率等に係る経年分析!J$48,"▲","-")),2)</f>
        <v>7.89</v>
      </c>
    </row>
    <row r="20" spans="1:11" x14ac:dyDescent="0.15">
      <c r="A20" s="180" t="s">
        <v>55</v>
      </c>
      <c r="B20" s="180">
        <f>ROUND(VALUE(SUBSTITUTE(実質収支比率等に係る経年分析!F$47,"▲","-")),2)</f>
        <v>25.26</v>
      </c>
      <c r="C20" s="180">
        <f>ROUND(VALUE(SUBSTITUTE(実質収支比率等に係る経年分析!G$47,"▲","-")),2)</f>
        <v>26.03</v>
      </c>
      <c r="D20" s="180">
        <f>ROUND(VALUE(SUBSTITUTE(実質収支比率等に係る経年分析!H$47,"▲","-")),2)</f>
        <v>26.56</v>
      </c>
      <c r="E20" s="180">
        <f>ROUND(VALUE(SUBSTITUTE(実質収支比率等に係る経年分析!I$47,"▲","-")),2)</f>
        <v>26.81</v>
      </c>
      <c r="F20" s="180">
        <f>ROUND(VALUE(SUBSTITUTE(実質収支比率等に係る経年分析!J$47,"▲","-")),2)</f>
        <v>27.13</v>
      </c>
    </row>
    <row r="21" spans="1:11" x14ac:dyDescent="0.15">
      <c r="A21" s="180" t="s">
        <v>56</v>
      </c>
      <c r="B21" s="180">
        <f>IF(ISNUMBER(VALUE(SUBSTITUTE(実質収支比率等に係る経年分析!F$49,"▲","-"))),ROUND(VALUE(SUBSTITUTE(実質収支比率等に係る経年分析!F$49,"▲","-")),2),NA())</f>
        <v>2.86</v>
      </c>
      <c r="C21" s="180">
        <f>IF(ISNUMBER(VALUE(SUBSTITUTE(実質収支比率等に係る経年分析!G$49,"▲","-"))),ROUND(VALUE(SUBSTITUTE(実質収支比率等に係る経年分析!G$49,"▲","-")),2),NA())</f>
        <v>3.64</v>
      </c>
      <c r="D21" s="180">
        <f>IF(ISNUMBER(VALUE(SUBSTITUTE(実質収支比率等に係る経年分析!H$49,"▲","-"))),ROUND(VALUE(SUBSTITUTE(実質収支比率等に係る経年分析!H$49,"▲","-")),2),NA())</f>
        <v>5.86</v>
      </c>
      <c r="E21" s="180">
        <f>IF(ISNUMBER(VALUE(SUBSTITUTE(実質収支比率等に係る経年分析!I$49,"▲","-"))),ROUND(VALUE(SUBSTITUTE(実質収支比率等に係る経年分析!I$49,"▲","-")),2),NA())</f>
        <v>5.22</v>
      </c>
      <c r="F21" s="180">
        <f>IF(ISNUMBER(VALUE(SUBSTITUTE(実質収支比率等に係る経年分析!J$49,"▲","-"))),ROUND(VALUE(SUBSTITUTE(実質収支比率等に係る経年分析!J$49,"▲","-")),2),NA())</f>
        <v>8.33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美郷町水道事業会計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2.4900000000000002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1342</v>
      </c>
      <c r="E42" s="182"/>
      <c r="F42" s="182"/>
      <c r="G42" s="182">
        <f>'実質公債費比率（分子）の構造'!L$52</f>
        <v>1357</v>
      </c>
      <c r="H42" s="182"/>
      <c r="I42" s="182"/>
      <c r="J42" s="182">
        <f>'実質公債費比率（分子）の構造'!M$52</f>
        <v>1356</v>
      </c>
      <c r="K42" s="182"/>
      <c r="L42" s="182"/>
      <c r="M42" s="182">
        <f>'実質公債費比率（分子）の構造'!N$52</f>
        <v>1387</v>
      </c>
      <c r="N42" s="182"/>
      <c r="O42" s="182"/>
      <c r="P42" s="182">
        <f>'実質公債費比率（分子）の構造'!O$52</f>
        <v>1391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30</v>
      </c>
      <c r="F44" s="182"/>
      <c r="G44" s="182"/>
      <c r="H44" s="182">
        <f>'実質公債費比率（分子）の構造'!M$50</f>
        <v>34</v>
      </c>
      <c r="I44" s="182"/>
      <c r="J44" s="182"/>
      <c r="K44" s="182">
        <f>'実質公債費比率（分子）の構造'!N$50</f>
        <v>21</v>
      </c>
      <c r="L44" s="182"/>
      <c r="M44" s="182"/>
      <c r="N44" s="182">
        <f>'実質公債費比率（分子）の構造'!O$50</f>
        <v>15</v>
      </c>
      <c r="O44" s="182"/>
      <c r="P44" s="182"/>
    </row>
    <row r="45" spans="1:16" x14ac:dyDescent="0.15">
      <c r="A45" s="182" t="s">
        <v>66</v>
      </c>
      <c r="B45" s="182">
        <f>'実質公債費比率（分子）の構造'!K$49</f>
        <v>121</v>
      </c>
      <c r="C45" s="182"/>
      <c r="D45" s="182"/>
      <c r="E45" s="182">
        <f>'実質公債費比率（分子）の構造'!L$49</f>
        <v>87</v>
      </c>
      <c r="F45" s="182"/>
      <c r="G45" s="182"/>
      <c r="H45" s="182">
        <f>'実質公債費比率（分子）の構造'!M$49</f>
        <v>36</v>
      </c>
      <c r="I45" s="182"/>
      <c r="J45" s="182"/>
      <c r="K45" s="182">
        <f>'実質公債費比率（分子）の構造'!N$49</f>
        <v>32</v>
      </c>
      <c r="L45" s="182"/>
      <c r="M45" s="182"/>
      <c r="N45" s="182">
        <f>'実質公債費比率（分子）の構造'!O$49</f>
        <v>31</v>
      </c>
      <c r="O45" s="182"/>
      <c r="P45" s="182"/>
    </row>
    <row r="46" spans="1:16" x14ac:dyDescent="0.15">
      <c r="A46" s="182" t="s">
        <v>67</v>
      </c>
      <c r="B46" s="182">
        <f>'実質公債費比率（分子）の構造'!K$48</f>
        <v>290</v>
      </c>
      <c r="C46" s="182"/>
      <c r="D46" s="182"/>
      <c r="E46" s="182">
        <f>'実質公債費比率（分子）の構造'!L$48</f>
        <v>301</v>
      </c>
      <c r="F46" s="182"/>
      <c r="G46" s="182"/>
      <c r="H46" s="182">
        <f>'実質公債費比率（分子）の構造'!M$48</f>
        <v>341</v>
      </c>
      <c r="I46" s="182"/>
      <c r="J46" s="182"/>
      <c r="K46" s="182">
        <f>'実質公債費比率（分子）の構造'!N$48</f>
        <v>334</v>
      </c>
      <c r="L46" s="182"/>
      <c r="M46" s="182"/>
      <c r="N46" s="182">
        <f>'実質公債費比率（分子）の構造'!O$48</f>
        <v>324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1283</v>
      </c>
      <c r="C49" s="182"/>
      <c r="D49" s="182"/>
      <c r="E49" s="182">
        <f>'実質公債費比率（分子）の構造'!L$45</f>
        <v>1206</v>
      </c>
      <c r="F49" s="182"/>
      <c r="G49" s="182"/>
      <c r="H49" s="182">
        <f>'実質公債費比率（分子）の構造'!M$45</f>
        <v>1139</v>
      </c>
      <c r="I49" s="182"/>
      <c r="J49" s="182"/>
      <c r="K49" s="182">
        <f>'実質公債費比率（分子）の構造'!N$45</f>
        <v>1048</v>
      </c>
      <c r="L49" s="182"/>
      <c r="M49" s="182"/>
      <c r="N49" s="182">
        <f>'実質公債費比率（分子）の構造'!O$45</f>
        <v>978</v>
      </c>
      <c r="O49" s="182"/>
      <c r="P49" s="182"/>
    </row>
    <row r="50" spans="1:16" x14ac:dyDescent="0.15">
      <c r="A50" s="182" t="s">
        <v>71</v>
      </c>
      <c r="B50" s="182" t="e">
        <f>NA()</f>
        <v>#N/A</v>
      </c>
      <c r="C50" s="182">
        <f>IF(ISNUMBER('実質公債費比率（分子）の構造'!K$53),'実質公債費比率（分子）の構造'!K$53,NA())</f>
        <v>383</v>
      </c>
      <c r="D50" s="182" t="e">
        <f>NA()</f>
        <v>#N/A</v>
      </c>
      <c r="E50" s="182" t="e">
        <f>NA()</f>
        <v>#N/A</v>
      </c>
      <c r="F50" s="182">
        <f>IF(ISNUMBER('実質公債費比率（分子）の構造'!L$53),'実質公債費比率（分子）の構造'!L$53,NA())</f>
        <v>267</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48</v>
      </c>
      <c r="M50" s="182" t="e">
        <f>NA()</f>
        <v>#N/A</v>
      </c>
      <c r="N50" s="182" t="e">
        <f>NA()</f>
        <v>#N/A</v>
      </c>
      <c r="O50" s="182">
        <f>IF(ISNUMBER('実質公債費比率（分子）の構造'!O$53),'実質公債費比率（分子）の構造'!O$53,NA())</f>
        <v>-43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13953</v>
      </c>
      <c r="E56" s="181"/>
      <c r="F56" s="181"/>
      <c r="G56" s="181">
        <f>'将来負担比率（分子）の構造'!J$52</f>
        <v>13645</v>
      </c>
      <c r="H56" s="181"/>
      <c r="I56" s="181"/>
      <c r="J56" s="181">
        <f>'将来負担比率（分子）の構造'!K$52</f>
        <v>13585</v>
      </c>
      <c r="K56" s="181"/>
      <c r="L56" s="181"/>
      <c r="M56" s="181">
        <f>'将来負担比率（分子）の構造'!L$52</f>
        <v>13074</v>
      </c>
      <c r="N56" s="181"/>
      <c r="O56" s="181"/>
      <c r="P56" s="181">
        <f>'将来負担比率（分子）の構造'!M$52</f>
        <v>13050</v>
      </c>
    </row>
    <row r="57" spans="1:16" x14ac:dyDescent="0.15">
      <c r="A57" s="181" t="s">
        <v>42</v>
      </c>
      <c r="B57" s="181"/>
      <c r="C57" s="181"/>
      <c r="D57" s="181">
        <f>'将来負担比率（分子）の構造'!I$51</f>
        <v>129</v>
      </c>
      <c r="E57" s="181"/>
      <c r="F57" s="181"/>
      <c r="G57" s="181">
        <f>'将来負担比率（分子）の構造'!J$51</f>
        <v>109</v>
      </c>
      <c r="H57" s="181"/>
      <c r="I57" s="181"/>
      <c r="J57" s="181">
        <f>'将来負担比率（分子）の構造'!K$51</f>
        <v>98</v>
      </c>
      <c r="K57" s="181"/>
      <c r="L57" s="181"/>
      <c r="M57" s="181">
        <f>'将来負担比率（分子）の構造'!L$51</f>
        <v>76</v>
      </c>
      <c r="N57" s="181"/>
      <c r="O57" s="181"/>
      <c r="P57" s="181">
        <f>'将来負担比率（分子）の構造'!M$51</f>
        <v>65</v>
      </c>
    </row>
    <row r="58" spans="1:16" x14ac:dyDescent="0.15">
      <c r="A58" s="181" t="s">
        <v>41</v>
      </c>
      <c r="B58" s="181"/>
      <c r="C58" s="181"/>
      <c r="D58" s="181">
        <f>'将来負担比率（分子）の構造'!I$50</f>
        <v>4177</v>
      </c>
      <c r="E58" s="181"/>
      <c r="F58" s="181"/>
      <c r="G58" s="181">
        <f>'将来負担比率（分子）の構造'!J$50</f>
        <v>4438</v>
      </c>
      <c r="H58" s="181"/>
      <c r="I58" s="181"/>
      <c r="J58" s="181">
        <f>'将来負担比率（分子）の構造'!K$50</f>
        <v>4379</v>
      </c>
      <c r="K58" s="181"/>
      <c r="L58" s="181"/>
      <c r="M58" s="181">
        <f>'将来負担比率（分子）の構造'!L$50</f>
        <v>4463</v>
      </c>
      <c r="N58" s="181"/>
      <c r="O58" s="181"/>
      <c r="P58" s="181">
        <f>'将来負担比率（分子）の構造'!M$50</f>
        <v>4470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1482</v>
      </c>
      <c r="C62" s="181"/>
      <c r="D62" s="181"/>
      <c r="E62" s="181">
        <f>'将来負担比率（分子）の構造'!J$45</f>
        <v>1423</v>
      </c>
      <c r="F62" s="181"/>
      <c r="G62" s="181"/>
      <c r="H62" s="181">
        <f>'将来負担比率（分子）の構造'!K$45</f>
        <v>1466</v>
      </c>
      <c r="I62" s="181"/>
      <c r="J62" s="181"/>
      <c r="K62" s="181">
        <f>'将来負担比率（分子）の構造'!L$45</f>
        <v>1434</v>
      </c>
      <c r="L62" s="181"/>
      <c r="M62" s="181"/>
      <c r="N62" s="181">
        <f>'将来負担比率（分子）の構造'!M$45</f>
        <v>1429</v>
      </c>
      <c r="O62" s="181"/>
      <c r="P62" s="181"/>
    </row>
    <row r="63" spans="1:16" x14ac:dyDescent="0.15">
      <c r="A63" s="181" t="s">
        <v>34</v>
      </c>
      <c r="B63" s="181">
        <f>'将来負担比率（分子）の構造'!I$44</f>
        <v>297</v>
      </c>
      <c r="C63" s="181"/>
      <c r="D63" s="181"/>
      <c r="E63" s="181">
        <f>'将来負担比率（分子）の構造'!J$44</f>
        <v>197</v>
      </c>
      <c r="F63" s="181"/>
      <c r="G63" s="181"/>
      <c r="H63" s="181">
        <f>'将来負担比率（分子）の構造'!K$44</f>
        <v>165</v>
      </c>
      <c r="I63" s="181"/>
      <c r="J63" s="181"/>
      <c r="K63" s="181">
        <f>'将来負担比率（分子）の構造'!L$44</f>
        <v>128</v>
      </c>
      <c r="L63" s="181"/>
      <c r="M63" s="181"/>
      <c r="N63" s="181">
        <f>'将来負担比率（分子）の構造'!M$44</f>
        <v>82</v>
      </c>
      <c r="O63" s="181"/>
      <c r="P63" s="181"/>
    </row>
    <row r="64" spans="1:16" x14ac:dyDescent="0.15">
      <c r="A64" s="181" t="s">
        <v>33</v>
      </c>
      <c r="B64" s="181">
        <f>'将来負担比率（分子）の構造'!I$43</f>
        <v>3885</v>
      </c>
      <c r="C64" s="181"/>
      <c r="D64" s="181"/>
      <c r="E64" s="181">
        <f>'将来負担比率（分子）の構造'!J$43</f>
        <v>3935</v>
      </c>
      <c r="F64" s="181"/>
      <c r="G64" s="181"/>
      <c r="H64" s="181">
        <f>'将来負担比率（分子）の構造'!K$43</f>
        <v>4042</v>
      </c>
      <c r="I64" s="181"/>
      <c r="J64" s="181"/>
      <c r="K64" s="181">
        <f>'将来負担比率（分子）の構造'!L$43</f>
        <v>4073</v>
      </c>
      <c r="L64" s="181"/>
      <c r="M64" s="181"/>
      <c r="N64" s="181">
        <f>'将来負担比率（分子）の構造'!M$43</f>
        <v>4052</v>
      </c>
      <c r="O64" s="181"/>
      <c r="P64" s="181"/>
    </row>
    <row r="65" spans="1:16" x14ac:dyDescent="0.15">
      <c r="A65" s="181" t="s">
        <v>32</v>
      </c>
      <c r="B65" s="181">
        <f>'将来負担比率（分子）の構造'!I$42</f>
        <v>60</v>
      </c>
      <c r="C65" s="181"/>
      <c r="D65" s="181"/>
      <c r="E65" s="181">
        <f>'将来負担比率（分子）の構造'!J$42</f>
        <v>40</v>
      </c>
      <c r="F65" s="181"/>
      <c r="G65" s="181"/>
      <c r="H65" s="181">
        <f>'将来負担比率（分子）の構造'!K$42</f>
        <v>21</v>
      </c>
      <c r="I65" s="181"/>
      <c r="J65" s="181"/>
      <c r="K65" s="181">
        <f>'将来負担比率（分子）の構造'!L$42</f>
        <v>8</v>
      </c>
      <c r="L65" s="181"/>
      <c r="M65" s="181"/>
      <c r="N65" s="181" t="str">
        <f>'将来負担比率（分子）の構造'!M$42</f>
        <v>-</v>
      </c>
      <c r="O65" s="181"/>
      <c r="P65" s="181"/>
    </row>
    <row r="66" spans="1:16" x14ac:dyDescent="0.15">
      <c r="A66" s="181" t="s">
        <v>31</v>
      </c>
      <c r="B66" s="181">
        <f>'将来負担比率（分子）の構造'!I$41</f>
        <v>10738</v>
      </c>
      <c r="C66" s="181"/>
      <c r="D66" s="181"/>
      <c r="E66" s="181">
        <f>'将来負担比率（分子）の構造'!J$41</f>
        <v>10237</v>
      </c>
      <c r="F66" s="181"/>
      <c r="G66" s="181"/>
      <c r="H66" s="181">
        <f>'将来負担比率（分子）の構造'!K$41</f>
        <v>9337</v>
      </c>
      <c r="I66" s="181"/>
      <c r="J66" s="181"/>
      <c r="K66" s="181">
        <f>'将来負担比率（分子）の構造'!L$41</f>
        <v>9243</v>
      </c>
      <c r="L66" s="181"/>
      <c r="M66" s="181"/>
      <c r="N66" s="181">
        <f>'将来負担比率（分子）の構造'!M$41</f>
        <v>9050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2073</v>
      </c>
      <c r="C72" s="185">
        <f>基金残高に係る経年分析!G55</f>
        <v>2074</v>
      </c>
      <c r="D72" s="185">
        <f>基金残高に係る経年分析!H55</f>
        <v>2076</v>
      </c>
    </row>
    <row r="73" spans="1:16" x14ac:dyDescent="0.15">
      <c r="A73" s="184" t="s">
        <v>78</v>
      </c>
      <c r="B73" s="185">
        <f>基金残高に係る経年分析!F56</f>
        <v>601</v>
      </c>
      <c r="C73" s="185">
        <f>基金残高に係る経年分析!G56</f>
        <v>682</v>
      </c>
      <c r="D73" s="185">
        <f>基金残高に係る経年分析!H56</f>
        <v>615</v>
      </c>
    </row>
    <row r="74" spans="1:16" x14ac:dyDescent="0.15">
      <c r="A74" s="184" t="s">
        <v>79</v>
      </c>
      <c r="B74" s="185">
        <f>基金残高に係る経年分析!F57</f>
        <v>2836</v>
      </c>
      <c r="C74" s="185">
        <f>基金残高に係る経年分析!G57</f>
        <v>2838</v>
      </c>
      <c r="D74" s="185">
        <f>基金残高に係る経年分析!H57</f>
        <v>2746</v>
      </c>
    </row>
  </sheetData>
  <sheetProtection algorithmName="SHA-512" hashValue="eMipBmovXm5G/DFCilUyRKCZh/N2xmMMGTqGnqquwgRhE1XkWrZeSeSga939dtwMC49BKmzBXB2F97jPmSG4xw==" saltValue="3GsQY0NZngi0ChnYqTEB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1464877</v>
      </c>
      <c r="S5" s="673"/>
      <c r="T5" s="673"/>
      <c r="U5" s="673"/>
      <c r="V5" s="673"/>
      <c r="W5" s="673"/>
      <c r="X5" s="673"/>
      <c r="Y5" s="674"/>
      <c r="Z5" s="675">
        <v>12.3</v>
      </c>
      <c r="AA5" s="675"/>
      <c r="AB5" s="675"/>
      <c r="AC5" s="675"/>
      <c r="AD5" s="676">
        <v>1464877</v>
      </c>
      <c r="AE5" s="676"/>
      <c r="AF5" s="676"/>
      <c r="AG5" s="676"/>
      <c r="AH5" s="676"/>
      <c r="AI5" s="676"/>
      <c r="AJ5" s="676"/>
      <c r="AK5" s="676"/>
      <c r="AL5" s="677">
        <v>19.3</v>
      </c>
      <c r="AM5" s="678"/>
      <c r="AN5" s="678"/>
      <c r="AO5" s="679"/>
      <c r="AP5" s="669" t="s">
        <v>229</v>
      </c>
      <c r="AQ5" s="670"/>
      <c r="AR5" s="670"/>
      <c r="AS5" s="670"/>
      <c r="AT5" s="670"/>
      <c r="AU5" s="670"/>
      <c r="AV5" s="670"/>
      <c r="AW5" s="670"/>
      <c r="AX5" s="670"/>
      <c r="AY5" s="670"/>
      <c r="AZ5" s="670"/>
      <c r="BA5" s="670"/>
      <c r="BB5" s="670"/>
      <c r="BC5" s="670"/>
      <c r="BD5" s="670"/>
      <c r="BE5" s="670"/>
      <c r="BF5" s="671"/>
      <c r="BG5" s="683">
        <v>1463794</v>
      </c>
      <c r="BH5" s="684"/>
      <c r="BI5" s="684"/>
      <c r="BJ5" s="684"/>
      <c r="BK5" s="684"/>
      <c r="BL5" s="684"/>
      <c r="BM5" s="684"/>
      <c r="BN5" s="685"/>
      <c r="BO5" s="686">
        <v>99.9</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261063</v>
      </c>
      <c r="S6" s="684"/>
      <c r="T6" s="684"/>
      <c r="U6" s="684"/>
      <c r="V6" s="684"/>
      <c r="W6" s="684"/>
      <c r="X6" s="684"/>
      <c r="Y6" s="685"/>
      <c r="Z6" s="686">
        <v>2.2000000000000002</v>
      </c>
      <c r="AA6" s="686"/>
      <c r="AB6" s="686"/>
      <c r="AC6" s="686"/>
      <c r="AD6" s="687">
        <v>261063</v>
      </c>
      <c r="AE6" s="687"/>
      <c r="AF6" s="687"/>
      <c r="AG6" s="687"/>
      <c r="AH6" s="687"/>
      <c r="AI6" s="687"/>
      <c r="AJ6" s="687"/>
      <c r="AK6" s="687"/>
      <c r="AL6" s="688">
        <v>3.4</v>
      </c>
      <c r="AM6" s="689"/>
      <c r="AN6" s="689"/>
      <c r="AO6" s="690"/>
      <c r="AP6" s="680" t="s">
        <v>235</v>
      </c>
      <c r="AQ6" s="681"/>
      <c r="AR6" s="681"/>
      <c r="AS6" s="681"/>
      <c r="AT6" s="681"/>
      <c r="AU6" s="681"/>
      <c r="AV6" s="681"/>
      <c r="AW6" s="681"/>
      <c r="AX6" s="681"/>
      <c r="AY6" s="681"/>
      <c r="AZ6" s="681"/>
      <c r="BA6" s="681"/>
      <c r="BB6" s="681"/>
      <c r="BC6" s="681"/>
      <c r="BD6" s="681"/>
      <c r="BE6" s="681"/>
      <c r="BF6" s="682"/>
      <c r="BG6" s="683">
        <v>1463794</v>
      </c>
      <c r="BH6" s="684"/>
      <c r="BI6" s="684"/>
      <c r="BJ6" s="684"/>
      <c r="BK6" s="684"/>
      <c r="BL6" s="684"/>
      <c r="BM6" s="684"/>
      <c r="BN6" s="685"/>
      <c r="BO6" s="686">
        <v>99.9</v>
      </c>
      <c r="BP6" s="686"/>
      <c r="BQ6" s="686"/>
      <c r="BR6" s="686"/>
      <c r="BS6" s="687" t="s">
        <v>230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107472</v>
      </c>
      <c r="CS6" s="684"/>
      <c r="CT6" s="684"/>
      <c r="CU6" s="684"/>
      <c r="CV6" s="684"/>
      <c r="CW6" s="684"/>
      <c r="CX6" s="684"/>
      <c r="CY6" s="685"/>
      <c r="CZ6" s="677">
        <v>1</v>
      </c>
      <c r="DA6" s="678"/>
      <c r="DB6" s="678"/>
      <c r="DC6" s="697"/>
      <c r="DD6" s="692">
        <v>379</v>
      </c>
      <c r="DE6" s="684"/>
      <c r="DF6" s="684"/>
      <c r="DG6" s="684"/>
      <c r="DH6" s="684"/>
      <c r="DI6" s="684"/>
      <c r="DJ6" s="684"/>
      <c r="DK6" s="684"/>
      <c r="DL6" s="684"/>
      <c r="DM6" s="684"/>
      <c r="DN6" s="684"/>
      <c r="DO6" s="684"/>
      <c r="DP6" s="685"/>
      <c r="DQ6" s="692">
        <v>107472</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1182</v>
      </c>
      <c r="S7" s="684"/>
      <c r="T7" s="684"/>
      <c r="U7" s="684"/>
      <c r="V7" s="684"/>
      <c r="W7" s="684"/>
      <c r="X7" s="684"/>
      <c r="Y7" s="685"/>
      <c r="Z7" s="686">
        <v>0</v>
      </c>
      <c r="AA7" s="686"/>
      <c r="AB7" s="686"/>
      <c r="AC7" s="686"/>
      <c r="AD7" s="687">
        <v>1182</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626514</v>
      </c>
      <c r="BH7" s="684"/>
      <c r="BI7" s="684"/>
      <c r="BJ7" s="684"/>
      <c r="BK7" s="684"/>
      <c r="BL7" s="684"/>
      <c r="BM7" s="684"/>
      <c r="BN7" s="685"/>
      <c r="BO7" s="686">
        <v>42.8</v>
      </c>
      <c r="BP7" s="686"/>
      <c r="BQ7" s="686"/>
      <c r="BR7" s="686"/>
      <c r="BS7" s="687" t="s">
        <v>230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998361</v>
      </c>
      <c r="CS7" s="684"/>
      <c r="CT7" s="684"/>
      <c r="CU7" s="684"/>
      <c r="CV7" s="684"/>
      <c r="CW7" s="684"/>
      <c r="CX7" s="684"/>
      <c r="CY7" s="685"/>
      <c r="CZ7" s="686">
        <v>8.9</v>
      </c>
      <c r="DA7" s="686"/>
      <c r="DB7" s="686"/>
      <c r="DC7" s="686"/>
      <c r="DD7" s="692">
        <v>59288</v>
      </c>
      <c r="DE7" s="684"/>
      <c r="DF7" s="684"/>
      <c r="DG7" s="684"/>
      <c r="DH7" s="684"/>
      <c r="DI7" s="684"/>
      <c r="DJ7" s="684"/>
      <c r="DK7" s="684"/>
      <c r="DL7" s="684"/>
      <c r="DM7" s="684"/>
      <c r="DN7" s="684"/>
      <c r="DO7" s="684"/>
      <c r="DP7" s="685"/>
      <c r="DQ7" s="692">
        <v>874402</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3115</v>
      </c>
      <c r="S8" s="684"/>
      <c r="T8" s="684"/>
      <c r="U8" s="684"/>
      <c r="V8" s="684"/>
      <c r="W8" s="684"/>
      <c r="X8" s="684"/>
      <c r="Y8" s="685"/>
      <c r="Z8" s="686">
        <v>0</v>
      </c>
      <c r="AA8" s="686"/>
      <c r="AB8" s="686"/>
      <c r="AC8" s="686"/>
      <c r="AD8" s="687">
        <v>3115</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31752</v>
      </c>
      <c r="BH8" s="684"/>
      <c r="BI8" s="684"/>
      <c r="BJ8" s="684"/>
      <c r="BK8" s="684"/>
      <c r="BL8" s="684"/>
      <c r="BM8" s="684"/>
      <c r="BN8" s="685"/>
      <c r="BO8" s="686">
        <v>2.2000000000000002</v>
      </c>
      <c r="BP8" s="686"/>
      <c r="BQ8" s="686"/>
      <c r="BR8" s="686"/>
      <c r="BS8" s="692" t="s">
        <v>128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2840648</v>
      </c>
      <c r="CS8" s="684"/>
      <c r="CT8" s="684"/>
      <c r="CU8" s="684"/>
      <c r="CV8" s="684"/>
      <c r="CW8" s="684"/>
      <c r="CX8" s="684"/>
      <c r="CY8" s="685"/>
      <c r="CZ8" s="686">
        <v>25.3</v>
      </c>
      <c r="DA8" s="686"/>
      <c r="DB8" s="686"/>
      <c r="DC8" s="686"/>
      <c r="DD8" s="692">
        <v>41708</v>
      </c>
      <c r="DE8" s="684"/>
      <c r="DF8" s="684"/>
      <c r="DG8" s="684"/>
      <c r="DH8" s="684"/>
      <c r="DI8" s="684"/>
      <c r="DJ8" s="684"/>
      <c r="DK8" s="684"/>
      <c r="DL8" s="684"/>
      <c r="DM8" s="684"/>
      <c r="DN8" s="684"/>
      <c r="DO8" s="684"/>
      <c r="DP8" s="685"/>
      <c r="DQ8" s="692">
        <v>1748663</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1897</v>
      </c>
      <c r="S9" s="684"/>
      <c r="T9" s="684"/>
      <c r="U9" s="684"/>
      <c r="V9" s="684"/>
      <c r="W9" s="684"/>
      <c r="X9" s="684"/>
      <c r="Y9" s="685"/>
      <c r="Z9" s="686">
        <v>0</v>
      </c>
      <c r="AA9" s="686"/>
      <c r="AB9" s="686"/>
      <c r="AC9" s="686"/>
      <c r="AD9" s="687">
        <v>1897</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529058</v>
      </c>
      <c r="BH9" s="684"/>
      <c r="BI9" s="684"/>
      <c r="BJ9" s="684"/>
      <c r="BK9" s="684"/>
      <c r="BL9" s="684"/>
      <c r="BM9" s="684"/>
      <c r="BN9" s="685"/>
      <c r="BO9" s="686">
        <v>36.1</v>
      </c>
      <c r="BP9" s="686"/>
      <c r="BQ9" s="686"/>
      <c r="BR9" s="686"/>
      <c r="BS9" s="692" t="s">
        <v>128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737757</v>
      </c>
      <c r="CS9" s="684"/>
      <c r="CT9" s="684"/>
      <c r="CU9" s="684"/>
      <c r="CV9" s="684"/>
      <c r="CW9" s="684"/>
      <c r="CX9" s="684"/>
      <c r="CY9" s="685"/>
      <c r="CZ9" s="686">
        <v>6.6</v>
      </c>
      <c r="DA9" s="686"/>
      <c r="DB9" s="686"/>
      <c r="DC9" s="686"/>
      <c r="DD9" s="692">
        <v>57806</v>
      </c>
      <c r="DE9" s="684"/>
      <c r="DF9" s="684"/>
      <c r="DG9" s="684"/>
      <c r="DH9" s="684"/>
      <c r="DI9" s="684"/>
      <c r="DJ9" s="684"/>
      <c r="DK9" s="684"/>
      <c r="DL9" s="684"/>
      <c r="DM9" s="684"/>
      <c r="DN9" s="684"/>
      <c r="DO9" s="684"/>
      <c r="DP9" s="685"/>
      <c r="DQ9" s="692">
        <v>635267</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230</v>
      </c>
      <c r="AE10" s="687"/>
      <c r="AF10" s="687"/>
      <c r="AG10" s="687"/>
      <c r="AH10" s="687"/>
      <c r="AI10" s="687"/>
      <c r="AJ10" s="687"/>
      <c r="AK10" s="687"/>
      <c r="AL10" s="688" t="s">
        <v>230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36939</v>
      </c>
      <c r="BH10" s="684"/>
      <c r="BI10" s="684"/>
      <c r="BJ10" s="684"/>
      <c r="BK10" s="684"/>
      <c r="BL10" s="684"/>
      <c r="BM10" s="684"/>
      <c r="BN10" s="685"/>
      <c r="BO10" s="686">
        <v>2.5</v>
      </c>
      <c r="BP10" s="686"/>
      <c r="BQ10" s="686"/>
      <c r="BR10" s="686"/>
      <c r="BS10" s="692" t="s">
        <v>128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3451</v>
      </c>
      <c r="CS10" s="684"/>
      <c r="CT10" s="684"/>
      <c r="CU10" s="684"/>
      <c r="CV10" s="684"/>
      <c r="CW10" s="684"/>
      <c r="CX10" s="684"/>
      <c r="CY10" s="685"/>
      <c r="CZ10" s="686">
        <v>0</v>
      </c>
      <c r="DA10" s="686"/>
      <c r="DB10" s="686"/>
      <c r="DC10" s="686"/>
      <c r="DD10" s="692" t="s">
        <v>230</v>
      </c>
      <c r="DE10" s="684"/>
      <c r="DF10" s="684"/>
      <c r="DG10" s="684"/>
      <c r="DH10" s="684"/>
      <c r="DI10" s="684"/>
      <c r="DJ10" s="684"/>
      <c r="DK10" s="684"/>
      <c r="DL10" s="684"/>
      <c r="DM10" s="684"/>
      <c r="DN10" s="684"/>
      <c r="DO10" s="684"/>
      <c r="DP10" s="685"/>
      <c r="DQ10" s="692">
        <v>3351</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342823</v>
      </c>
      <c r="S11" s="684"/>
      <c r="T11" s="684"/>
      <c r="U11" s="684"/>
      <c r="V11" s="684"/>
      <c r="W11" s="684"/>
      <c r="X11" s="684"/>
      <c r="Y11" s="685"/>
      <c r="Z11" s="688">
        <v>2.9</v>
      </c>
      <c r="AA11" s="689"/>
      <c r="AB11" s="689"/>
      <c r="AC11" s="701"/>
      <c r="AD11" s="692">
        <v>342823</v>
      </c>
      <c r="AE11" s="684"/>
      <c r="AF11" s="684"/>
      <c r="AG11" s="684"/>
      <c r="AH11" s="684"/>
      <c r="AI11" s="684"/>
      <c r="AJ11" s="684"/>
      <c r="AK11" s="685"/>
      <c r="AL11" s="688">
        <v>4.5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28765</v>
      </c>
      <c r="BH11" s="684"/>
      <c r="BI11" s="684"/>
      <c r="BJ11" s="684"/>
      <c r="BK11" s="684"/>
      <c r="BL11" s="684"/>
      <c r="BM11" s="684"/>
      <c r="BN11" s="685"/>
      <c r="BO11" s="686">
        <v>2</v>
      </c>
      <c r="BP11" s="686"/>
      <c r="BQ11" s="686"/>
      <c r="BR11" s="686"/>
      <c r="BS11" s="692" t="s">
        <v>128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1194179</v>
      </c>
      <c r="CS11" s="684"/>
      <c r="CT11" s="684"/>
      <c r="CU11" s="684"/>
      <c r="CV11" s="684"/>
      <c r="CW11" s="684"/>
      <c r="CX11" s="684"/>
      <c r="CY11" s="685"/>
      <c r="CZ11" s="686">
        <v>10.6</v>
      </c>
      <c r="DA11" s="686"/>
      <c r="DB11" s="686"/>
      <c r="DC11" s="686"/>
      <c r="DD11" s="692">
        <v>410653</v>
      </c>
      <c r="DE11" s="684"/>
      <c r="DF11" s="684"/>
      <c r="DG11" s="684"/>
      <c r="DH11" s="684"/>
      <c r="DI11" s="684"/>
      <c r="DJ11" s="684"/>
      <c r="DK11" s="684"/>
      <c r="DL11" s="684"/>
      <c r="DM11" s="684"/>
      <c r="DN11" s="684"/>
      <c r="DO11" s="684"/>
      <c r="DP11" s="685"/>
      <c r="DQ11" s="692">
        <v>412718</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128</v>
      </c>
      <c r="AE12" s="687"/>
      <c r="AF12" s="687"/>
      <c r="AG12" s="687"/>
      <c r="AH12" s="687"/>
      <c r="AI12" s="687"/>
      <c r="AJ12" s="687"/>
      <c r="AK12" s="687"/>
      <c r="AL12" s="688" t="s">
        <v>230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658416</v>
      </c>
      <c r="BH12" s="684"/>
      <c r="BI12" s="684"/>
      <c r="BJ12" s="684"/>
      <c r="BK12" s="684"/>
      <c r="BL12" s="684"/>
      <c r="BM12" s="684"/>
      <c r="BN12" s="685"/>
      <c r="BO12" s="686">
        <v>44.9</v>
      </c>
      <c r="BP12" s="686"/>
      <c r="BQ12" s="686"/>
      <c r="BR12" s="686"/>
      <c r="BS12" s="692" t="s">
        <v>128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529890</v>
      </c>
      <c r="CS12" s="684"/>
      <c r="CT12" s="684"/>
      <c r="CU12" s="684"/>
      <c r="CV12" s="684"/>
      <c r="CW12" s="684"/>
      <c r="CX12" s="684"/>
      <c r="CY12" s="685"/>
      <c r="CZ12" s="686">
        <v>4.7</v>
      </c>
      <c r="DA12" s="686"/>
      <c r="DB12" s="686"/>
      <c r="DC12" s="686"/>
      <c r="DD12" s="692">
        <v>177487</v>
      </c>
      <c r="DE12" s="684"/>
      <c r="DF12" s="684"/>
      <c r="DG12" s="684"/>
      <c r="DH12" s="684"/>
      <c r="DI12" s="684"/>
      <c r="DJ12" s="684"/>
      <c r="DK12" s="684"/>
      <c r="DL12" s="684"/>
      <c r="DM12" s="684"/>
      <c r="DN12" s="684"/>
      <c r="DO12" s="684"/>
      <c r="DP12" s="685"/>
      <c r="DQ12" s="692">
        <v>283621</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652304</v>
      </c>
      <c r="BH13" s="684"/>
      <c r="BI13" s="684"/>
      <c r="BJ13" s="684"/>
      <c r="BK13" s="684"/>
      <c r="BL13" s="684"/>
      <c r="BM13" s="684"/>
      <c r="BN13" s="685"/>
      <c r="BO13" s="686">
        <v>44.5</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1076940</v>
      </c>
      <c r="CS13" s="684"/>
      <c r="CT13" s="684"/>
      <c r="CU13" s="684"/>
      <c r="CV13" s="684"/>
      <c r="CW13" s="684"/>
      <c r="CX13" s="684"/>
      <c r="CY13" s="685"/>
      <c r="CZ13" s="686">
        <v>9.6</v>
      </c>
      <c r="DA13" s="686"/>
      <c r="DB13" s="686"/>
      <c r="DC13" s="686"/>
      <c r="DD13" s="692">
        <v>637424</v>
      </c>
      <c r="DE13" s="684"/>
      <c r="DF13" s="684"/>
      <c r="DG13" s="684"/>
      <c r="DH13" s="684"/>
      <c r="DI13" s="684"/>
      <c r="DJ13" s="684"/>
      <c r="DK13" s="684"/>
      <c r="DL13" s="684"/>
      <c r="DM13" s="684"/>
      <c r="DN13" s="684"/>
      <c r="DO13" s="684"/>
      <c r="DP13" s="685"/>
      <c r="DQ13" s="692">
        <v>591352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34973</v>
      </c>
      <c r="S14" s="684"/>
      <c r="T14" s="684"/>
      <c r="U14" s="684"/>
      <c r="V14" s="684"/>
      <c r="W14" s="684"/>
      <c r="X14" s="684"/>
      <c r="Y14" s="685"/>
      <c r="Z14" s="686">
        <v>0.3</v>
      </c>
      <c r="AA14" s="686"/>
      <c r="AB14" s="686"/>
      <c r="AC14" s="686"/>
      <c r="AD14" s="687">
        <v>34973</v>
      </c>
      <c r="AE14" s="687"/>
      <c r="AF14" s="687"/>
      <c r="AG14" s="687"/>
      <c r="AH14" s="687"/>
      <c r="AI14" s="687"/>
      <c r="AJ14" s="687"/>
      <c r="AK14" s="687"/>
      <c r="AL14" s="688">
        <v>0.5</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73910</v>
      </c>
      <c r="BH14" s="684"/>
      <c r="BI14" s="684"/>
      <c r="BJ14" s="684"/>
      <c r="BK14" s="684"/>
      <c r="BL14" s="684"/>
      <c r="BM14" s="684"/>
      <c r="BN14" s="685"/>
      <c r="BO14" s="686">
        <v>5</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677451</v>
      </c>
      <c r="CS14" s="684"/>
      <c r="CT14" s="684"/>
      <c r="CU14" s="684"/>
      <c r="CV14" s="684"/>
      <c r="CW14" s="684"/>
      <c r="CX14" s="684"/>
      <c r="CY14" s="685"/>
      <c r="CZ14" s="686">
        <v>6</v>
      </c>
      <c r="DA14" s="686"/>
      <c r="DB14" s="686"/>
      <c r="DC14" s="686"/>
      <c r="DD14" s="692">
        <v>61770</v>
      </c>
      <c r="DE14" s="684"/>
      <c r="DF14" s="684"/>
      <c r="DG14" s="684"/>
      <c r="DH14" s="684"/>
      <c r="DI14" s="684"/>
      <c r="DJ14" s="684"/>
      <c r="DK14" s="684"/>
      <c r="DL14" s="684"/>
      <c r="DM14" s="684"/>
      <c r="DN14" s="684"/>
      <c r="DO14" s="684"/>
      <c r="DP14" s="685"/>
      <c r="DQ14" s="692">
        <v>477431</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230</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104954</v>
      </c>
      <c r="BH15" s="684"/>
      <c r="BI15" s="684"/>
      <c r="BJ15" s="684"/>
      <c r="BK15" s="684"/>
      <c r="BL15" s="684"/>
      <c r="BM15" s="684"/>
      <c r="BN15" s="685"/>
      <c r="BO15" s="686">
        <v>7.2</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1633769</v>
      </c>
      <c r="CS15" s="684"/>
      <c r="CT15" s="684"/>
      <c r="CU15" s="684"/>
      <c r="CV15" s="684"/>
      <c r="CW15" s="684"/>
      <c r="CX15" s="684"/>
      <c r="CY15" s="685"/>
      <c r="CZ15" s="686">
        <v>14.5</v>
      </c>
      <c r="DA15" s="686"/>
      <c r="DB15" s="686"/>
      <c r="DC15" s="686"/>
      <c r="DD15" s="692">
        <v>413531</v>
      </c>
      <c r="DE15" s="684"/>
      <c r="DF15" s="684"/>
      <c r="DG15" s="684"/>
      <c r="DH15" s="684"/>
      <c r="DI15" s="684"/>
      <c r="DJ15" s="684"/>
      <c r="DK15" s="684"/>
      <c r="DL15" s="684"/>
      <c r="DM15" s="684"/>
      <c r="DN15" s="684"/>
      <c r="DO15" s="684"/>
      <c r="DP15" s="685"/>
      <c r="DQ15" s="692">
        <v>1166952</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4749</v>
      </c>
      <c r="S16" s="684"/>
      <c r="T16" s="684"/>
      <c r="U16" s="684"/>
      <c r="V16" s="684"/>
      <c r="W16" s="684"/>
      <c r="X16" s="684"/>
      <c r="Y16" s="685"/>
      <c r="Z16" s="686">
        <v>0</v>
      </c>
      <c r="AA16" s="686"/>
      <c r="AB16" s="686"/>
      <c r="AC16" s="686"/>
      <c r="AD16" s="687">
        <v>4749</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230</v>
      </c>
      <c r="CS16" s="684"/>
      <c r="CT16" s="684"/>
      <c r="CU16" s="684"/>
      <c r="CV16" s="684"/>
      <c r="CW16" s="684"/>
      <c r="CX16" s="684"/>
      <c r="CY16" s="685"/>
      <c r="CZ16" s="686" t="s">
        <v>230</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60241</v>
      </c>
      <c r="S17" s="684"/>
      <c r="T17" s="684"/>
      <c r="U17" s="684"/>
      <c r="V17" s="684"/>
      <c r="W17" s="684"/>
      <c r="X17" s="684"/>
      <c r="Y17" s="685"/>
      <c r="Z17" s="686">
        <v>0.5</v>
      </c>
      <c r="AA17" s="686"/>
      <c r="AB17" s="686"/>
      <c r="AC17" s="686"/>
      <c r="AD17" s="687">
        <v>60241</v>
      </c>
      <c r="AE17" s="687"/>
      <c r="AF17" s="687"/>
      <c r="AG17" s="687"/>
      <c r="AH17" s="687"/>
      <c r="AI17" s="687"/>
      <c r="AJ17" s="687"/>
      <c r="AK17" s="687"/>
      <c r="AL17" s="688">
        <v>0.8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230</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1445632</v>
      </c>
      <c r="CS17" s="684"/>
      <c r="CT17" s="684"/>
      <c r="CU17" s="684"/>
      <c r="CV17" s="684"/>
      <c r="CW17" s="684"/>
      <c r="CX17" s="684"/>
      <c r="CY17" s="685"/>
      <c r="CZ17" s="686">
        <v>12.9</v>
      </c>
      <c r="DA17" s="686"/>
      <c r="DB17" s="686"/>
      <c r="DC17" s="686"/>
      <c r="DD17" s="692" t="s">
        <v>230</v>
      </c>
      <c r="DE17" s="684"/>
      <c r="DF17" s="684"/>
      <c r="DG17" s="684"/>
      <c r="DH17" s="684"/>
      <c r="DI17" s="684"/>
      <c r="DJ17" s="684"/>
      <c r="DK17" s="684"/>
      <c r="DL17" s="684"/>
      <c r="DM17" s="684"/>
      <c r="DN17" s="684"/>
      <c r="DO17" s="684"/>
      <c r="DP17" s="685"/>
      <c r="DQ17" s="692">
        <v>1431171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10475</v>
      </c>
      <c r="S18" s="684"/>
      <c r="T18" s="684"/>
      <c r="U18" s="684"/>
      <c r="V18" s="684"/>
      <c r="W18" s="684"/>
      <c r="X18" s="684"/>
      <c r="Y18" s="685"/>
      <c r="Z18" s="686">
        <v>0.1</v>
      </c>
      <c r="AA18" s="686"/>
      <c r="AB18" s="686"/>
      <c r="AC18" s="686"/>
      <c r="AD18" s="687">
        <v>10475</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230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128</v>
      </c>
      <c r="DA18" s="686"/>
      <c r="DB18" s="686"/>
      <c r="DC18" s="686"/>
      <c r="DD18" s="692" t="s">
        <v>230</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3218</v>
      </c>
      <c r="S19" s="684"/>
      <c r="T19" s="684"/>
      <c r="U19" s="684"/>
      <c r="V19" s="684"/>
      <c r="W19" s="684"/>
      <c r="X19" s="684"/>
      <c r="Y19" s="685"/>
      <c r="Z19" s="686">
        <v>0</v>
      </c>
      <c r="AA19" s="686"/>
      <c r="AB19" s="686"/>
      <c r="AC19" s="686"/>
      <c r="AD19" s="687">
        <v>3218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1083</v>
      </c>
      <c r="BH19" s="684"/>
      <c r="BI19" s="684"/>
      <c r="BJ19" s="684"/>
      <c r="BK19" s="684"/>
      <c r="BL19" s="684"/>
      <c r="BM19" s="684"/>
      <c r="BN19" s="685"/>
      <c r="BO19" s="686">
        <v>0.1</v>
      </c>
      <c r="BP19" s="686"/>
      <c r="BQ19" s="686"/>
      <c r="BR19" s="686"/>
      <c r="BS19" s="692" t="s">
        <v>230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230</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625</v>
      </c>
      <c r="S20" s="684"/>
      <c r="T20" s="684"/>
      <c r="U20" s="684"/>
      <c r="V20" s="684"/>
      <c r="W20" s="684"/>
      <c r="X20" s="684"/>
      <c r="Y20" s="685"/>
      <c r="Z20" s="686">
        <v>0</v>
      </c>
      <c r="AA20" s="686"/>
      <c r="AB20" s="686"/>
      <c r="AC20" s="686"/>
      <c r="AD20" s="687">
        <v>625</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1083</v>
      </c>
      <c r="BH20" s="684"/>
      <c r="BI20" s="684"/>
      <c r="BJ20" s="684"/>
      <c r="BK20" s="684"/>
      <c r="BL20" s="684"/>
      <c r="BM20" s="684"/>
      <c r="BN20" s="685"/>
      <c r="BO20" s="686">
        <v>0.1</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11245550</v>
      </c>
      <c r="CS20" s="684"/>
      <c r="CT20" s="684"/>
      <c r="CU20" s="684"/>
      <c r="CV20" s="684"/>
      <c r="CW20" s="684"/>
      <c r="CX20" s="684"/>
      <c r="CY20" s="685"/>
      <c r="CZ20" s="686">
        <v>100</v>
      </c>
      <c r="DA20" s="686"/>
      <c r="DB20" s="686"/>
      <c r="DC20" s="686"/>
      <c r="DD20" s="692">
        <v>1860046</v>
      </c>
      <c r="DE20" s="684"/>
      <c r="DF20" s="684"/>
      <c r="DG20" s="684"/>
      <c r="DH20" s="684"/>
      <c r="DI20" s="684"/>
      <c r="DJ20" s="684"/>
      <c r="DK20" s="684"/>
      <c r="DL20" s="684"/>
      <c r="DM20" s="684"/>
      <c r="DN20" s="684"/>
      <c r="DO20" s="684"/>
      <c r="DP20" s="685"/>
      <c r="DQ20" s="692">
        <v>7732400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45923</v>
      </c>
      <c r="S21" s="684"/>
      <c r="T21" s="684"/>
      <c r="U21" s="684"/>
      <c r="V21" s="684"/>
      <c r="W21" s="684"/>
      <c r="X21" s="684"/>
      <c r="Y21" s="685"/>
      <c r="Z21" s="686">
        <v>0.4</v>
      </c>
      <c r="AA21" s="686"/>
      <c r="AB21" s="686"/>
      <c r="AC21" s="686"/>
      <c r="AD21" s="687">
        <v>45923</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1083</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5581816</v>
      </c>
      <c r="S22" s="684"/>
      <c r="T22" s="684"/>
      <c r="U22" s="684"/>
      <c r="V22" s="684"/>
      <c r="W22" s="684"/>
      <c r="X22" s="684"/>
      <c r="Y22" s="685"/>
      <c r="Z22" s="686">
        <v>46.8</v>
      </c>
      <c r="AA22" s="686"/>
      <c r="AB22" s="686"/>
      <c r="AC22" s="686"/>
      <c r="AD22" s="687">
        <v>5306573</v>
      </c>
      <c r="AE22" s="687"/>
      <c r="AF22" s="687"/>
      <c r="AG22" s="687"/>
      <c r="AH22" s="687"/>
      <c r="AI22" s="687"/>
      <c r="AJ22" s="687"/>
      <c r="AK22" s="687"/>
      <c r="AL22" s="688">
        <v>70</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128</v>
      </c>
      <c r="BP22" s="686"/>
      <c r="BQ22" s="686"/>
      <c r="BR22" s="686"/>
      <c r="BS22" s="692" t="s">
        <v>230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5306573</v>
      </c>
      <c r="S23" s="684"/>
      <c r="T23" s="684"/>
      <c r="U23" s="684"/>
      <c r="V23" s="684"/>
      <c r="W23" s="684"/>
      <c r="X23" s="684"/>
      <c r="Y23" s="685"/>
      <c r="Z23" s="686">
        <v>44.5</v>
      </c>
      <c r="AA23" s="686"/>
      <c r="AB23" s="686"/>
      <c r="AC23" s="686"/>
      <c r="AD23" s="687">
        <v>5306573</v>
      </c>
      <c r="AE23" s="687"/>
      <c r="AF23" s="687"/>
      <c r="AG23" s="687"/>
      <c r="AH23" s="687"/>
      <c r="AI23" s="687"/>
      <c r="AJ23" s="687"/>
      <c r="AK23" s="687"/>
      <c r="AL23" s="688">
        <v>70</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230</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275243</v>
      </c>
      <c r="S24" s="684"/>
      <c r="T24" s="684"/>
      <c r="U24" s="684"/>
      <c r="V24" s="684"/>
      <c r="W24" s="684"/>
      <c r="X24" s="684"/>
      <c r="Y24" s="685"/>
      <c r="Z24" s="686">
        <v>2.2999999999999998</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4220398</v>
      </c>
      <c r="CS24" s="673"/>
      <c r="CT24" s="673"/>
      <c r="CU24" s="673"/>
      <c r="CV24" s="673"/>
      <c r="CW24" s="673"/>
      <c r="CX24" s="673"/>
      <c r="CY24" s="674"/>
      <c r="CZ24" s="677">
        <v>37.5</v>
      </c>
      <c r="DA24" s="678"/>
      <c r="DB24" s="678"/>
      <c r="DC24" s="697"/>
      <c r="DD24" s="722">
        <v>3334238</v>
      </c>
      <c r="DE24" s="673"/>
      <c r="DF24" s="673"/>
      <c r="DG24" s="673"/>
      <c r="DH24" s="673"/>
      <c r="DI24" s="673"/>
      <c r="DJ24" s="673"/>
      <c r="DK24" s="674"/>
      <c r="DL24" s="722">
        <v>2857423</v>
      </c>
      <c r="DM24" s="673"/>
      <c r="DN24" s="673"/>
      <c r="DO24" s="673"/>
      <c r="DP24" s="673"/>
      <c r="DQ24" s="673"/>
      <c r="DR24" s="673"/>
      <c r="DS24" s="673"/>
      <c r="DT24" s="673"/>
      <c r="DU24" s="673"/>
      <c r="DV24" s="674"/>
      <c r="DW24" s="677">
        <v>37.700000000000003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230</v>
      </c>
      <c r="AA25" s="686"/>
      <c r="AB25" s="686"/>
      <c r="AC25" s="686"/>
      <c r="AD25" s="687" t="s">
        <v>230</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1562780</v>
      </c>
      <c r="CS25" s="719"/>
      <c r="CT25" s="719"/>
      <c r="CU25" s="719"/>
      <c r="CV25" s="719"/>
      <c r="CW25" s="719"/>
      <c r="CX25" s="719"/>
      <c r="CY25" s="720"/>
      <c r="CZ25" s="688">
        <v>13.9</v>
      </c>
      <c r="DA25" s="717"/>
      <c r="DB25" s="717"/>
      <c r="DC25" s="721"/>
      <c r="DD25" s="692">
        <v>1369328</v>
      </c>
      <c r="DE25" s="719"/>
      <c r="DF25" s="719"/>
      <c r="DG25" s="719"/>
      <c r="DH25" s="719"/>
      <c r="DI25" s="719"/>
      <c r="DJ25" s="719"/>
      <c r="DK25" s="720"/>
      <c r="DL25" s="692">
        <v>1361470</v>
      </c>
      <c r="DM25" s="719"/>
      <c r="DN25" s="719"/>
      <c r="DO25" s="719"/>
      <c r="DP25" s="719"/>
      <c r="DQ25" s="719"/>
      <c r="DR25" s="719"/>
      <c r="DS25" s="719"/>
      <c r="DT25" s="719"/>
      <c r="DU25" s="719"/>
      <c r="DV25" s="720"/>
      <c r="DW25" s="688">
        <v>18</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7756736</v>
      </c>
      <c r="S26" s="684"/>
      <c r="T26" s="684"/>
      <c r="U26" s="684"/>
      <c r="V26" s="684"/>
      <c r="W26" s="684"/>
      <c r="X26" s="684"/>
      <c r="Y26" s="685"/>
      <c r="Z26" s="686">
        <v>65.099999999999994</v>
      </c>
      <c r="AA26" s="686"/>
      <c r="AB26" s="686"/>
      <c r="AC26" s="686"/>
      <c r="AD26" s="687">
        <v>7481493</v>
      </c>
      <c r="AE26" s="687"/>
      <c r="AF26" s="687"/>
      <c r="AG26" s="687"/>
      <c r="AH26" s="687"/>
      <c r="AI26" s="687"/>
      <c r="AJ26" s="687"/>
      <c r="AK26" s="687"/>
      <c r="AL26" s="688">
        <v>98.7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1093833</v>
      </c>
      <c r="CS26" s="684"/>
      <c r="CT26" s="684"/>
      <c r="CU26" s="684"/>
      <c r="CV26" s="684"/>
      <c r="CW26" s="684"/>
      <c r="CX26" s="684"/>
      <c r="CY26" s="685"/>
      <c r="CZ26" s="688">
        <v>9.6999999999999993</v>
      </c>
      <c r="DA26" s="717"/>
      <c r="DB26" s="717"/>
      <c r="DC26" s="721"/>
      <c r="DD26" s="692">
        <v>919311</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2545</v>
      </c>
      <c r="S27" s="684"/>
      <c r="T27" s="684"/>
      <c r="U27" s="684"/>
      <c r="V27" s="684"/>
      <c r="W27" s="684"/>
      <c r="X27" s="684"/>
      <c r="Y27" s="685"/>
      <c r="Z27" s="686">
        <v>0</v>
      </c>
      <c r="AA27" s="686"/>
      <c r="AB27" s="686"/>
      <c r="AC27" s="686"/>
      <c r="AD27" s="687">
        <v>2545</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1464877</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1211986</v>
      </c>
      <c r="CS27" s="719"/>
      <c r="CT27" s="719"/>
      <c r="CU27" s="719"/>
      <c r="CV27" s="719"/>
      <c r="CW27" s="719"/>
      <c r="CX27" s="719"/>
      <c r="CY27" s="720"/>
      <c r="CZ27" s="688">
        <v>10.8</v>
      </c>
      <c r="DA27" s="717"/>
      <c r="DB27" s="717"/>
      <c r="DC27" s="721"/>
      <c r="DD27" s="692">
        <v>533739</v>
      </c>
      <c r="DE27" s="719"/>
      <c r="DF27" s="719"/>
      <c r="DG27" s="719"/>
      <c r="DH27" s="719"/>
      <c r="DI27" s="719"/>
      <c r="DJ27" s="719"/>
      <c r="DK27" s="720"/>
      <c r="DL27" s="692">
        <v>532473</v>
      </c>
      <c r="DM27" s="719"/>
      <c r="DN27" s="719"/>
      <c r="DO27" s="719"/>
      <c r="DP27" s="719"/>
      <c r="DQ27" s="719"/>
      <c r="DR27" s="719"/>
      <c r="DS27" s="719"/>
      <c r="DT27" s="719"/>
      <c r="DU27" s="719"/>
      <c r="DV27" s="720"/>
      <c r="DW27" s="688">
        <v>7</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84379</v>
      </c>
      <c r="S28" s="684"/>
      <c r="T28" s="684"/>
      <c r="U28" s="684"/>
      <c r="V28" s="684"/>
      <c r="W28" s="684"/>
      <c r="X28" s="684"/>
      <c r="Y28" s="685"/>
      <c r="Z28" s="686">
        <v>0.7</v>
      </c>
      <c r="AA28" s="686"/>
      <c r="AB28" s="686"/>
      <c r="AC28" s="686"/>
      <c r="AD28" s="687" t="s">
        <v>230</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1445632</v>
      </c>
      <c r="CS28" s="684"/>
      <c r="CT28" s="684"/>
      <c r="CU28" s="684"/>
      <c r="CV28" s="684"/>
      <c r="CW28" s="684"/>
      <c r="CX28" s="684"/>
      <c r="CY28" s="685"/>
      <c r="CZ28" s="688">
        <v>12.9</v>
      </c>
      <c r="DA28" s="717"/>
      <c r="DB28" s="717"/>
      <c r="DC28" s="721"/>
      <c r="DD28" s="692">
        <v>1431171</v>
      </c>
      <c r="DE28" s="684"/>
      <c r="DF28" s="684"/>
      <c r="DG28" s="684"/>
      <c r="DH28" s="684"/>
      <c r="DI28" s="684"/>
      <c r="DJ28" s="684"/>
      <c r="DK28" s="685"/>
      <c r="DL28" s="692">
        <v>963480</v>
      </c>
      <c r="DM28" s="684"/>
      <c r="DN28" s="684"/>
      <c r="DO28" s="684"/>
      <c r="DP28" s="684"/>
      <c r="DQ28" s="684"/>
      <c r="DR28" s="684"/>
      <c r="DS28" s="684"/>
      <c r="DT28" s="684"/>
      <c r="DU28" s="684"/>
      <c r="DV28" s="685"/>
      <c r="DW28" s="688">
        <v>12.7</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128495</v>
      </c>
      <c r="S29" s="684"/>
      <c r="T29" s="684"/>
      <c r="U29" s="684"/>
      <c r="V29" s="684"/>
      <c r="W29" s="684"/>
      <c r="X29" s="684"/>
      <c r="Y29" s="685"/>
      <c r="Z29" s="686">
        <v>1.1000000000000001</v>
      </c>
      <c r="AA29" s="686"/>
      <c r="AB29" s="686"/>
      <c r="AC29" s="686"/>
      <c r="AD29" s="687">
        <v>4113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1445631</v>
      </c>
      <c r="CS29" s="719"/>
      <c r="CT29" s="719"/>
      <c r="CU29" s="719"/>
      <c r="CV29" s="719"/>
      <c r="CW29" s="719"/>
      <c r="CX29" s="719"/>
      <c r="CY29" s="720"/>
      <c r="CZ29" s="688">
        <v>12.9</v>
      </c>
      <c r="DA29" s="717"/>
      <c r="DB29" s="717"/>
      <c r="DC29" s="721"/>
      <c r="DD29" s="692">
        <v>1431170</v>
      </c>
      <c r="DE29" s="719"/>
      <c r="DF29" s="719"/>
      <c r="DG29" s="719"/>
      <c r="DH29" s="719"/>
      <c r="DI29" s="719"/>
      <c r="DJ29" s="719"/>
      <c r="DK29" s="720"/>
      <c r="DL29" s="692">
        <v>963479</v>
      </c>
      <c r="DM29" s="719"/>
      <c r="DN29" s="719"/>
      <c r="DO29" s="719"/>
      <c r="DP29" s="719"/>
      <c r="DQ29" s="719"/>
      <c r="DR29" s="719"/>
      <c r="DS29" s="719"/>
      <c r="DT29" s="719"/>
      <c r="DU29" s="719"/>
      <c r="DV29" s="720"/>
      <c r="DW29" s="688">
        <v>12.7</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39644</v>
      </c>
      <c r="S30" s="684"/>
      <c r="T30" s="684"/>
      <c r="U30" s="684"/>
      <c r="V30" s="684"/>
      <c r="W30" s="684"/>
      <c r="X30" s="684"/>
      <c r="Y30" s="685"/>
      <c r="Z30" s="686">
        <v>0.3</v>
      </c>
      <c r="AA30" s="686"/>
      <c r="AB30" s="686"/>
      <c r="AC30" s="686"/>
      <c r="AD30" s="687" t="s">
        <v>230</v>
      </c>
      <c r="AE30" s="687"/>
      <c r="AF30" s="687"/>
      <c r="AG30" s="687"/>
      <c r="AH30" s="687"/>
      <c r="AI30" s="687"/>
      <c r="AJ30" s="687"/>
      <c r="AK30" s="687"/>
      <c r="AL30" s="688" t="s">
        <v>230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1412178</v>
      </c>
      <c r="CS30" s="684"/>
      <c r="CT30" s="684"/>
      <c r="CU30" s="684"/>
      <c r="CV30" s="684"/>
      <c r="CW30" s="684"/>
      <c r="CX30" s="684"/>
      <c r="CY30" s="685"/>
      <c r="CZ30" s="688">
        <v>12.6</v>
      </c>
      <c r="DA30" s="717"/>
      <c r="DB30" s="717"/>
      <c r="DC30" s="721"/>
      <c r="DD30" s="692">
        <v>1397717</v>
      </c>
      <c r="DE30" s="684"/>
      <c r="DF30" s="684"/>
      <c r="DG30" s="684"/>
      <c r="DH30" s="684"/>
      <c r="DI30" s="684"/>
      <c r="DJ30" s="684"/>
      <c r="DK30" s="685"/>
      <c r="DL30" s="692">
        <v>930026</v>
      </c>
      <c r="DM30" s="684"/>
      <c r="DN30" s="684"/>
      <c r="DO30" s="684"/>
      <c r="DP30" s="684"/>
      <c r="DQ30" s="684"/>
      <c r="DR30" s="684"/>
      <c r="DS30" s="684"/>
      <c r="DT30" s="684"/>
      <c r="DU30" s="684"/>
      <c r="DV30" s="685"/>
      <c r="DW30" s="688">
        <v>12.3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750717</v>
      </c>
      <c r="S31" s="684"/>
      <c r="T31" s="684"/>
      <c r="U31" s="684"/>
      <c r="V31" s="684"/>
      <c r="W31" s="684"/>
      <c r="X31" s="684"/>
      <c r="Y31" s="685"/>
      <c r="Z31" s="686">
        <v>6.3</v>
      </c>
      <c r="AA31" s="686"/>
      <c r="AB31" s="686"/>
      <c r="AC31" s="686"/>
      <c r="AD31" s="687" t="s">
        <v>230</v>
      </c>
      <c r="AE31" s="687"/>
      <c r="AF31" s="687"/>
      <c r="AG31" s="687"/>
      <c r="AH31" s="687"/>
      <c r="AI31" s="687"/>
      <c r="AJ31" s="687"/>
      <c r="AK31" s="687"/>
      <c r="AL31" s="688" t="s">
        <v>230</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98.8</v>
      </c>
      <c r="BH31" s="738"/>
      <c r="BI31" s="738"/>
      <c r="BJ31" s="738"/>
      <c r="BK31" s="738"/>
      <c r="BL31" s="738"/>
      <c r="BM31" s="678">
        <v>94.3</v>
      </c>
      <c r="BN31" s="738"/>
      <c r="BO31" s="738"/>
      <c r="BP31" s="738"/>
      <c r="BQ31" s="739"/>
      <c r="BR31" s="751">
        <v>98.8</v>
      </c>
      <c r="BS31" s="738"/>
      <c r="BT31" s="738"/>
      <c r="BU31" s="738"/>
      <c r="BV31" s="738"/>
      <c r="BW31" s="738"/>
      <c r="BX31" s="678">
        <v>94.2</v>
      </c>
      <c r="BY31" s="738"/>
      <c r="BZ31" s="738"/>
      <c r="CA31" s="738"/>
      <c r="CB31" s="739"/>
      <c r="CD31" s="725"/>
      <c r="CE31" s="726"/>
      <c r="CF31" s="698" t="s">
        <v>315</v>
      </c>
      <c r="CG31" s="699"/>
      <c r="CH31" s="699"/>
      <c r="CI31" s="699"/>
      <c r="CJ31" s="699"/>
      <c r="CK31" s="699"/>
      <c r="CL31" s="699"/>
      <c r="CM31" s="699"/>
      <c r="CN31" s="699"/>
      <c r="CO31" s="699"/>
      <c r="CP31" s="699"/>
      <c r="CQ31" s="700"/>
      <c r="CR31" s="683">
        <v>33453</v>
      </c>
      <c r="CS31" s="719"/>
      <c r="CT31" s="719"/>
      <c r="CU31" s="719"/>
      <c r="CV31" s="719"/>
      <c r="CW31" s="719"/>
      <c r="CX31" s="719"/>
      <c r="CY31" s="720"/>
      <c r="CZ31" s="688">
        <v>0.3</v>
      </c>
      <c r="DA31" s="717"/>
      <c r="DB31" s="717"/>
      <c r="DC31" s="721"/>
      <c r="DD31" s="692">
        <v>33453</v>
      </c>
      <c r="DE31" s="719"/>
      <c r="DF31" s="719"/>
      <c r="DG31" s="719"/>
      <c r="DH31" s="719"/>
      <c r="DI31" s="719"/>
      <c r="DJ31" s="719"/>
      <c r="DK31" s="720"/>
      <c r="DL31" s="692">
        <v>33453</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230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99.4</v>
      </c>
      <c r="BH32" s="719"/>
      <c r="BI32" s="719"/>
      <c r="BJ32" s="719"/>
      <c r="BK32" s="719"/>
      <c r="BL32" s="719"/>
      <c r="BM32" s="689">
        <v>96.9</v>
      </c>
      <c r="BN32" s="749"/>
      <c r="BO32" s="749"/>
      <c r="BP32" s="749"/>
      <c r="BQ32" s="750"/>
      <c r="BR32" s="752">
        <v>99.3</v>
      </c>
      <c r="BS32" s="719"/>
      <c r="BT32" s="719"/>
      <c r="BU32" s="719"/>
      <c r="BV32" s="719"/>
      <c r="BW32" s="719"/>
      <c r="BX32" s="689">
        <v>96.8</v>
      </c>
      <c r="BY32" s="749"/>
      <c r="BZ32" s="749"/>
      <c r="CA32" s="749"/>
      <c r="CB32" s="750"/>
      <c r="CD32" s="727"/>
      <c r="CE32" s="728"/>
      <c r="CF32" s="698" t="s">
        <v>319</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847561</v>
      </c>
      <c r="S33" s="684"/>
      <c r="T33" s="684"/>
      <c r="U33" s="684"/>
      <c r="V33" s="684"/>
      <c r="W33" s="684"/>
      <c r="X33" s="684"/>
      <c r="Y33" s="685"/>
      <c r="Z33" s="686">
        <v>7.1</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98</v>
      </c>
      <c r="BH33" s="754"/>
      <c r="BI33" s="754"/>
      <c r="BJ33" s="754"/>
      <c r="BK33" s="754"/>
      <c r="BL33" s="754"/>
      <c r="BM33" s="755">
        <v>91.1</v>
      </c>
      <c r="BN33" s="754"/>
      <c r="BO33" s="754"/>
      <c r="BP33" s="754"/>
      <c r="BQ33" s="756"/>
      <c r="BR33" s="753">
        <v>98.1</v>
      </c>
      <c r="BS33" s="754"/>
      <c r="BT33" s="754"/>
      <c r="BU33" s="754"/>
      <c r="BV33" s="754"/>
      <c r="BW33" s="754"/>
      <c r="BX33" s="755">
        <v>91</v>
      </c>
      <c r="BY33" s="754"/>
      <c r="BZ33" s="754"/>
      <c r="CA33" s="754"/>
      <c r="CB33" s="756"/>
      <c r="CD33" s="698" t="s">
        <v>322</v>
      </c>
      <c r="CE33" s="699"/>
      <c r="CF33" s="699"/>
      <c r="CG33" s="699"/>
      <c r="CH33" s="699"/>
      <c r="CI33" s="699"/>
      <c r="CJ33" s="699"/>
      <c r="CK33" s="699"/>
      <c r="CL33" s="699"/>
      <c r="CM33" s="699"/>
      <c r="CN33" s="699"/>
      <c r="CO33" s="699"/>
      <c r="CP33" s="699"/>
      <c r="CQ33" s="700"/>
      <c r="CR33" s="683">
        <v>5165106</v>
      </c>
      <c r="CS33" s="719"/>
      <c r="CT33" s="719"/>
      <c r="CU33" s="719"/>
      <c r="CV33" s="719"/>
      <c r="CW33" s="719"/>
      <c r="CX33" s="719"/>
      <c r="CY33" s="720"/>
      <c r="CZ33" s="688">
        <v>45.9</v>
      </c>
      <c r="DA33" s="717"/>
      <c r="DB33" s="717"/>
      <c r="DC33" s="721"/>
      <c r="DD33" s="692">
        <v>3895299</v>
      </c>
      <c r="DE33" s="719"/>
      <c r="DF33" s="719"/>
      <c r="DG33" s="719"/>
      <c r="DH33" s="719"/>
      <c r="DI33" s="719"/>
      <c r="DJ33" s="719"/>
      <c r="DK33" s="720"/>
      <c r="DL33" s="692">
        <v>3316117</v>
      </c>
      <c r="DM33" s="719"/>
      <c r="DN33" s="719"/>
      <c r="DO33" s="719"/>
      <c r="DP33" s="719"/>
      <c r="DQ33" s="719"/>
      <c r="DR33" s="719"/>
      <c r="DS33" s="719"/>
      <c r="DT33" s="719"/>
      <c r="DU33" s="719"/>
      <c r="DV33" s="720"/>
      <c r="DW33" s="688">
        <v>43.8</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29794</v>
      </c>
      <c r="S34" s="684"/>
      <c r="T34" s="684"/>
      <c r="U34" s="684"/>
      <c r="V34" s="684"/>
      <c r="W34" s="684"/>
      <c r="X34" s="684"/>
      <c r="Y34" s="685"/>
      <c r="Z34" s="686">
        <v>0.3</v>
      </c>
      <c r="AA34" s="686"/>
      <c r="AB34" s="686"/>
      <c r="AC34" s="686"/>
      <c r="AD34" s="687">
        <v>8416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1685462</v>
      </c>
      <c r="CS34" s="684"/>
      <c r="CT34" s="684"/>
      <c r="CU34" s="684"/>
      <c r="CV34" s="684"/>
      <c r="CW34" s="684"/>
      <c r="CX34" s="684"/>
      <c r="CY34" s="685"/>
      <c r="CZ34" s="688">
        <v>15</v>
      </c>
      <c r="DA34" s="717"/>
      <c r="DB34" s="717"/>
      <c r="DC34" s="721"/>
      <c r="DD34" s="692">
        <v>1368805</v>
      </c>
      <c r="DE34" s="684"/>
      <c r="DF34" s="684"/>
      <c r="DG34" s="684"/>
      <c r="DH34" s="684"/>
      <c r="DI34" s="684"/>
      <c r="DJ34" s="684"/>
      <c r="DK34" s="685"/>
      <c r="DL34" s="692">
        <v>1247575</v>
      </c>
      <c r="DM34" s="684"/>
      <c r="DN34" s="684"/>
      <c r="DO34" s="684"/>
      <c r="DP34" s="684"/>
      <c r="DQ34" s="684"/>
      <c r="DR34" s="684"/>
      <c r="DS34" s="684"/>
      <c r="DT34" s="684"/>
      <c r="DU34" s="684"/>
      <c r="DV34" s="685"/>
      <c r="DW34" s="688">
        <v>16.5</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36303</v>
      </c>
      <c r="S35" s="684"/>
      <c r="T35" s="684"/>
      <c r="U35" s="684"/>
      <c r="V35" s="684"/>
      <c r="W35" s="684"/>
      <c r="X35" s="684"/>
      <c r="Y35" s="685"/>
      <c r="Z35" s="686">
        <v>0.3</v>
      </c>
      <c r="AA35" s="686"/>
      <c r="AB35" s="686"/>
      <c r="AC35" s="686"/>
      <c r="AD35" s="687" t="s">
        <v>128</v>
      </c>
      <c r="AE35" s="687"/>
      <c r="AF35" s="687"/>
      <c r="AG35" s="687"/>
      <c r="AH35" s="687"/>
      <c r="AI35" s="687"/>
      <c r="AJ35" s="687"/>
      <c r="AK35" s="687"/>
      <c r="AL35" s="688" t="s">
        <v>230</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234198</v>
      </c>
      <c r="CS35" s="719"/>
      <c r="CT35" s="719"/>
      <c r="CU35" s="719"/>
      <c r="CV35" s="719"/>
      <c r="CW35" s="719"/>
      <c r="CX35" s="719"/>
      <c r="CY35" s="720"/>
      <c r="CZ35" s="688">
        <v>2.1</v>
      </c>
      <c r="DA35" s="717"/>
      <c r="DB35" s="717"/>
      <c r="DC35" s="721"/>
      <c r="DD35" s="692">
        <v>214392</v>
      </c>
      <c r="DE35" s="719"/>
      <c r="DF35" s="719"/>
      <c r="DG35" s="719"/>
      <c r="DH35" s="719"/>
      <c r="DI35" s="719"/>
      <c r="DJ35" s="719"/>
      <c r="DK35" s="720"/>
      <c r="DL35" s="692">
        <v>166723</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182758</v>
      </c>
      <c r="S36" s="684"/>
      <c r="T36" s="684"/>
      <c r="U36" s="684"/>
      <c r="V36" s="684"/>
      <c r="W36" s="684"/>
      <c r="X36" s="684"/>
      <c r="Y36" s="685"/>
      <c r="Z36" s="686">
        <v>1.5</v>
      </c>
      <c r="AA36" s="686"/>
      <c r="AB36" s="686"/>
      <c r="AC36" s="686"/>
      <c r="AD36" s="687" t="s">
        <v>230</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1352083</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176576</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1857317</v>
      </c>
      <c r="CS36" s="684"/>
      <c r="CT36" s="684"/>
      <c r="CU36" s="684"/>
      <c r="CV36" s="684"/>
      <c r="CW36" s="684"/>
      <c r="CX36" s="684"/>
      <c r="CY36" s="685"/>
      <c r="CZ36" s="688">
        <v>16.5</v>
      </c>
      <c r="DA36" s="717"/>
      <c r="DB36" s="717"/>
      <c r="DC36" s="721"/>
      <c r="DD36" s="692">
        <v>1229926</v>
      </c>
      <c r="DE36" s="684"/>
      <c r="DF36" s="684"/>
      <c r="DG36" s="684"/>
      <c r="DH36" s="684"/>
      <c r="DI36" s="684"/>
      <c r="DJ36" s="684"/>
      <c r="DK36" s="685"/>
      <c r="DL36" s="692">
        <v>892715</v>
      </c>
      <c r="DM36" s="684"/>
      <c r="DN36" s="684"/>
      <c r="DO36" s="684"/>
      <c r="DP36" s="684"/>
      <c r="DQ36" s="684"/>
      <c r="DR36" s="684"/>
      <c r="DS36" s="684"/>
      <c r="DT36" s="684"/>
      <c r="DU36" s="684"/>
      <c r="DV36" s="685"/>
      <c r="DW36" s="688">
        <v>11.8</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457443</v>
      </c>
      <c r="S37" s="684"/>
      <c r="T37" s="684"/>
      <c r="U37" s="684"/>
      <c r="V37" s="684"/>
      <c r="W37" s="684"/>
      <c r="X37" s="684"/>
      <c r="Y37" s="685"/>
      <c r="Z37" s="686">
        <v>3.8</v>
      </c>
      <c r="AA37" s="686"/>
      <c r="AB37" s="686"/>
      <c r="AC37" s="686"/>
      <c r="AD37" s="687" t="s">
        <v>230</v>
      </c>
      <c r="AE37" s="687"/>
      <c r="AF37" s="687"/>
      <c r="AG37" s="687"/>
      <c r="AH37" s="687"/>
      <c r="AI37" s="687"/>
      <c r="AJ37" s="687"/>
      <c r="AK37" s="687"/>
      <c r="AL37" s="688" t="s">
        <v>128</v>
      </c>
      <c r="AM37" s="689"/>
      <c r="AN37" s="689"/>
      <c r="AO37" s="690"/>
      <c r="AQ37" s="761" t="s">
        <v>334</v>
      </c>
      <c r="AR37" s="762"/>
      <c r="AS37" s="762"/>
      <c r="AT37" s="762"/>
      <c r="AU37" s="762"/>
      <c r="AV37" s="762"/>
      <c r="AW37" s="762"/>
      <c r="AX37" s="762"/>
      <c r="AY37" s="763"/>
      <c r="AZ37" s="683">
        <v>212545</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145187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812277</v>
      </c>
      <c r="CS37" s="719"/>
      <c r="CT37" s="719"/>
      <c r="CU37" s="719"/>
      <c r="CV37" s="719"/>
      <c r="CW37" s="719"/>
      <c r="CX37" s="719"/>
      <c r="CY37" s="720"/>
      <c r="CZ37" s="688">
        <v>7.2</v>
      </c>
      <c r="DA37" s="717"/>
      <c r="DB37" s="717"/>
      <c r="DC37" s="721"/>
      <c r="DD37" s="692">
        <v>624586</v>
      </c>
      <c r="DE37" s="719"/>
      <c r="DF37" s="719"/>
      <c r="DG37" s="719"/>
      <c r="DH37" s="719"/>
      <c r="DI37" s="719"/>
      <c r="DJ37" s="719"/>
      <c r="DK37" s="720"/>
      <c r="DL37" s="692">
        <v>455077</v>
      </c>
      <c r="DM37" s="719"/>
      <c r="DN37" s="719"/>
      <c r="DO37" s="719"/>
      <c r="DP37" s="719"/>
      <c r="DQ37" s="719"/>
      <c r="DR37" s="719"/>
      <c r="DS37" s="719"/>
      <c r="DT37" s="719"/>
      <c r="DU37" s="719"/>
      <c r="DV37" s="720"/>
      <c r="DW37" s="688">
        <v>6</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377929</v>
      </c>
      <c r="S38" s="684"/>
      <c r="T38" s="684"/>
      <c r="U38" s="684"/>
      <c r="V38" s="684"/>
      <c r="W38" s="684"/>
      <c r="X38" s="684"/>
      <c r="Y38" s="685"/>
      <c r="Z38" s="686">
        <v>3.2</v>
      </c>
      <c r="AA38" s="686"/>
      <c r="AB38" s="686"/>
      <c r="AC38" s="686"/>
      <c r="AD38" s="687">
        <v>80640</v>
      </c>
      <c r="AE38" s="687"/>
      <c r="AF38" s="687"/>
      <c r="AG38" s="687"/>
      <c r="AH38" s="687"/>
      <c r="AI38" s="687"/>
      <c r="AJ38" s="687"/>
      <c r="AK38" s="687"/>
      <c r="AL38" s="688">
        <v>1.1000000000000001</v>
      </c>
      <c r="AM38" s="689"/>
      <c r="AN38" s="689"/>
      <c r="AO38" s="690"/>
      <c r="AQ38" s="761" t="s">
        <v>338</v>
      </c>
      <c r="AR38" s="762"/>
      <c r="AS38" s="762"/>
      <c r="AT38" s="762"/>
      <c r="AU38" s="762"/>
      <c r="AV38" s="762"/>
      <c r="AW38" s="762"/>
      <c r="AX38" s="762"/>
      <c r="AY38" s="763"/>
      <c r="AZ38" s="683">
        <v>206319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2606</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1145764</v>
      </c>
      <c r="CS38" s="684"/>
      <c r="CT38" s="684"/>
      <c r="CU38" s="684"/>
      <c r="CV38" s="684"/>
      <c r="CW38" s="684"/>
      <c r="CX38" s="684"/>
      <c r="CY38" s="685"/>
      <c r="CZ38" s="688">
        <v>10.199999999999999</v>
      </c>
      <c r="DA38" s="717"/>
      <c r="DB38" s="717"/>
      <c r="DC38" s="721"/>
      <c r="DD38" s="692">
        <v>1005317</v>
      </c>
      <c r="DE38" s="684"/>
      <c r="DF38" s="684"/>
      <c r="DG38" s="684"/>
      <c r="DH38" s="684"/>
      <c r="DI38" s="684"/>
      <c r="DJ38" s="684"/>
      <c r="DK38" s="685"/>
      <c r="DL38" s="692">
        <v>932842</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1220000</v>
      </c>
      <c r="S39" s="684"/>
      <c r="T39" s="684"/>
      <c r="U39" s="684"/>
      <c r="V39" s="684"/>
      <c r="W39" s="684"/>
      <c r="X39" s="684"/>
      <c r="Y39" s="685"/>
      <c r="Z39" s="686">
        <v>10.199999999999999</v>
      </c>
      <c r="AA39" s="686"/>
      <c r="AB39" s="686"/>
      <c r="AC39" s="686"/>
      <c r="AD39" s="687" t="s">
        <v>230</v>
      </c>
      <c r="AE39" s="687"/>
      <c r="AF39" s="687"/>
      <c r="AG39" s="687"/>
      <c r="AH39" s="687"/>
      <c r="AI39" s="687"/>
      <c r="AJ39" s="687"/>
      <c r="AK39" s="687"/>
      <c r="AL39" s="688" t="s">
        <v>230</v>
      </c>
      <c r="AM39" s="689"/>
      <c r="AN39" s="689"/>
      <c r="AO39" s="690"/>
      <c r="AQ39" s="761" t="s">
        <v>342</v>
      </c>
      <c r="AR39" s="762"/>
      <c r="AS39" s="762"/>
      <c r="AT39" s="762"/>
      <c r="AU39" s="762"/>
      <c r="AV39" s="762"/>
      <c r="AW39" s="762"/>
      <c r="AX39" s="762"/>
      <c r="AY39" s="763"/>
      <c r="AZ39" s="683">
        <v>24627</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4316</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25783</v>
      </c>
      <c r="CS39" s="719"/>
      <c r="CT39" s="719"/>
      <c r="CU39" s="719"/>
      <c r="CV39" s="719"/>
      <c r="CW39" s="719"/>
      <c r="CX39" s="719"/>
      <c r="CY39" s="720"/>
      <c r="CZ39" s="688">
        <v>0.2</v>
      </c>
      <c r="DA39" s="717"/>
      <c r="DB39" s="717"/>
      <c r="DC39" s="721"/>
      <c r="DD39" s="692">
        <v>597</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230</v>
      </c>
      <c r="AA40" s="686"/>
      <c r="AB40" s="686"/>
      <c r="AC40" s="686"/>
      <c r="AD40" s="687" t="s">
        <v>230</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t="s">
        <v>230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84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216582</v>
      </c>
      <c r="CS40" s="684"/>
      <c r="CT40" s="684"/>
      <c r="CU40" s="684"/>
      <c r="CV40" s="684"/>
      <c r="CW40" s="684"/>
      <c r="CX40" s="684"/>
      <c r="CY40" s="685"/>
      <c r="CZ40" s="688">
        <v>1.9</v>
      </c>
      <c r="DA40" s="717"/>
      <c r="DB40" s="717"/>
      <c r="DC40" s="721"/>
      <c r="DD40" s="692">
        <v>76262</v>
      </c>
      <c r="DE40" s="684"/>
      <c r="DF40" s="684"/>
      <c r="DG40" s="684"/>
      <c r="DH40" s="684"/>
      <c r="DI40" s="684"/>
      <c r="DJ40" s="684"/>
      <c r="DK40" s="685"/>
      <c r="DL40" s="692">
        <v>76262</v>
      </c>
      <c r="DM40" s="684"/>
      <c r="DN40" s="684"/>
      <c r="DO40" s="684"/>
      <c r="DP40" s="684"/>
      <c r="DQ40" s="684"/>
      <c r="DR40" s="684"/>
      <c r="DS40" s="684"/>
      <c r="DT40" s="684"/>
      <c r="DU40" s="684"/>
      <c r="DV40" s="685"/>
      <c r="DW40" s="688">
        <v>1</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128</v>
      </c>
      <c r="AA41" s="686"/>
      <c r="AB41" s="686"/>
      <c r="AC41" s="686"/>
      <c r="AD41" s="687" t="s">
        <v>128</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186981</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11914304</v>
      </c>
      <c r="S42" s="769"/>
      <c r="T42" s="769"/>
      <c r="U42" s="769"/>
      <c r="V42" s="769"/>
      <c r="W42" s="769"/>
      <c r="X42" s="769"/>
      <c r="Y42" s="777"/>
      <c r="Z42" s="778">
        <v>100</v>
      </c>
      <c r="AA42" s="778"/>
      <c r="AB42" s="778"/>
      <c r="AC42" s="778"/>
      <c r="AD42" s="779">
        <v>7577207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721611</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1860046</v>
      </c>
      <c r="CS42" s="684"/>
      <c r="CT42" s="684"/>
      <c r="CU42" s="684"/>
      <c r="CV42" s="684"/>
      <c r="CW42" s="684"/>
      <c r="CX42" s="684"/>
      <c r="CY42" s="685"/>
      <c r="CZ42" s="688">
        <v>16.5</v>
      </c>
      <c r="DA42" s="689"/>
      <c r="DB42" s="689"/>
      <c r="DC42" s="701"/>
      <c r="DD42" s="692">
        <v>502863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46539</v>
      </c>
      <c r="CS43" s="719"/>
      <c r="CT43" s="719"/>
      <c r="CU43" s="719"/>
      <c r="CV43" s="719"/>
      <c r="CW43" s="719"/>
      <c r="CX43" s="719"/>
      <c r="CY43" s="720"/>
      <c r="CZ43" s="688">
        <v>0.4</v>
      </c>
      <c r="DA43" s="717"/>
      <c r="DB43" s="717"/>
      <c r="DC43" s="721"/>
      <c r="DD43" s="692">
        <v>46539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1860046</v>
      </c>
      <c r="CS44" s="684"/>
      <c r="CT44" s="684"/>
      <c r="CU44" s="684"/>
      <c r="CV44" s="684"/>
      <c r="CW44" s="684"/>
      <c r="CX44" s="684"/>
      <c r="CY44" s="685"/>
      <c r="CZ44" s="688">
        <v>16.5</v>
      </c>
      <c r="DA44" s="689"/>
      <c r="DB44" s="689"/>
      <c r="DC44" s="701"/>
      <c r="DD44" s="692">
        <v>502863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666379</v>
      </c>
      <c r="CS45" s="719"/>
      <c r="CT45" s="719"/>
      <c r="CU45" s="719"/>
      <c r="CV45" s="719"/>
      <c r="CW45" s="719"/>
      <c r="CX45" s="719"/>
      <c r="CY45" s="720"/>
      <c r="CZ45" s="688">
        <v>5.9</v>
      </c>
      <c r="DA45" s="717"/>
      <c r="DB45" s="717"/>
      <c r="DC45" s="721"/>
      <c r="DD45" s="692">
        <v>50053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900547</v>
      </c>
      <c r="CS46" s="684"/>
      <c r="CT46" s="684"/>
      <c r="CU46" s="684"/>
      <c r="CV46" s="684"/>
      <c r="CW46" s="684"/>
      <c r="CX46" s="684"/>
      <c r="CY46" s="685"/>
      <c r="CZ46" s="688">
        <v>8</v>
      </c>
      <c r="DA46" s="689"/>
      <c r="DB46" s="689"/>
      <c r="DC46" s="701"/>
      <c r="DD46" s="692">
        <v>452090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128</v>
      </c>
      <c r="CS47" s="719"/>
      <c r="CT47" s="719"/>
      <c r="CU47" s="719"/>
      <c r="CV47" s="719"/>
      <c r="CW47" s="719"/>
      <c r="CX47" s="719"/>
      <c r="CY47" s="720"/>
      <c r="CZ47" s="688" t="s">
        <v>230</v>
      </c>
      <c r="DA47" s="717"/>
      <c r="DB47" s="717"/>
      <c r="DC47" s="721"/>
      <c r="DD47" s="692" t="s">
        <v>230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11245550</v>
      </c>
      <c r="CS49" s="754"/>
      <c r="CT49" s="754"/>
      <c r="CU49" s="754"/>
      <c r="CV49" s="754"/>
      <c r="CW49" s="754"/>
      <c r="CX49" s="754"/>
      <c r="CY49" s="785"/>
      <c r="CZ49" s="780">
        <v>100</v>
      </c>
      <c r="DA49" s="786"/>
      <c r="DB49" s="786"/>
      <c r="DC49" s="787"/>
      <c r="DD49" s="788">
        <v>7732400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zp6XD2OsqWrQzZ2j8PYLBHNDi7eCHmhGqaJdrbTcsflwprks0iX+1kSn57tSZc3VSqYRfJoQXyDSz66Jo0jZQ==" saltValue="AlOIuoupyAdXdh8UJKzPw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45" t="s">
        <v>369</v>
      </c>
      <c r="DK2" s="846"/>
      <c r="DL2" s="846"/>
      <c r="DM2" s="846"/>
      <c r="DN2" s="846"/>
      <c r="DO2" s="847"/>
      <c r="DP2" s="250"/>
      <c r="DQ2" s="845" t="s">
        <v>370</v>
      </c>
      <c r="DR2" s="846"/>
      <c r="DS2" s="846"/>
      <c r="DT2" s="846"/>
      <c r="DU2" s="846"/>
      <c r="DV2" s="846"/>
      <c r="DW2" s="846"/>
      <c r="DX2" s="846"/>
      <c r="DY2" s="846"/>
      <c r="DZ2" s="84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48" t="s">
        <v>371</v>
      </c>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33" t="s">
        <v>373</v>
      </c>
      <c r="B5" s="834"/>
      <c r="C5" s="834"/>
      <c r="D5" s="834"/>
      <c r="E5" s="834"/>
      <c r="F5" s="834"/>
      <c r="G5" s="834"/>
      <c r="H5" s="834"/>
      <c r="I5" s="834"/>
      <c r="J5" s="834"/>
      <c r="K5" s="834"/>
      <c r="L5" s="834"/>
      <c r="M5" s="834"/>
      <c r="N5" s="834"/>
      <c r="O5" s="834"/>
      <c r="P5" s="835"/>
      <c r="Q5" s="810" t="s">
        <v>374</v>
      </c>
      <c r="R5" s="811"/>
      <c r="S5" s="811"/>
      <c r="T5" s="811"/>
      <c r="U5" s="812"/>
      <c r="V5" s="810" t="s">
        <v>375</v>
      </c>
      <c r="W5" s="811"/>
      <c r="X5" s="811"/>
      <c r="Y5" s="811"/>
      <c r="Z5" s="812"/>
      <c r="AA5" s="810" t="s">
        <v>376</v>
      </c>
      <c r="AB5" s="811"/>
      <c r="AC5" s="811"/>
      <c r="AD5" s="811"/>
      <c r="AE5" s="811"/>
      <c r="AF5" s="849" t="s">
        <v>377</v>
      </c>
      <c r="AG5" s="811"/>
      <c r="AH5" s="811"/>
      <c r="AI5" s="811"/>
      <c r="AJ5" s="822"/>
      <c r="AK5" s="811" t="s">
        <v>378</v>
      </c>
      <c r="AL5" s="811"/>
      <c r="AM5" s="811"/>
      <c r="AN5" s="811"/>
      <c r="AO5" s="812"/>
      <c r="AP5" s="810" t="s">
        <v>379</v>
      </c>
      <c r="AQ5" s="811"/>
      <c r="AR5" s="811"/>
      <c r="AS5" s="811"/>
      <c r="AT5" s="812"/>
      <c r="AU5" s="810" t="s">
        <v>380</v>
      </c>
      <c r="AV5" s="811"/>
      <c r="AW5" s="811"/>
      <c r="AX5" s="811"/>
      <c r="AY5" s="822"/>
      <c r="AZ5" s="257"/>
      <c r="BA5" s="257"/>
      <c r="BB5" s="257"/>
      <c r="BC5" s="257"/>
      <c r="BD5" s="257"/>
      <c r="BE5" s="258"/>
      <c r="BF5" s="258"/>
      <c r="BG5" s="258"/>
      <c r="BH5" s="258"/>
      <c r="BI5" s="258"/>
      <c r="BJ5" s="258"/>
      <c r="BK5" s="258"/>
      <c r="BL5" s="258"/>
      <c r="BM5" s="258"/>
      <c r="BN5" s="258"/>
      <c r="BO5" s="258"/>
      <c r="BP5" s="258"/>
      <c r="BQ5" s="833" t="s">
        <v>381</v>
      </c>
      <c r="BR5" s="834"/>
      <c r="BS5" s="834"/>
      <c r="BT5" s="834"/>
      <c r="BU5" s="834"/>
      <c r="BV5" s="834"/>
      <c r="BW5" s="834"/>
      <c r="BX5" s="834"/>
      <c r="BY5" s="834"/>
      <c r="BZ5" s="834"/>
      <c r="CA5" s="834"/>
      <c r="CB5" s="834"/>
      <c r="CC5" s="834"/>
      <c r="CD5" s="834"/>
      <c r="CE5" s="834"/>
      <c r="CF5" s="834"/>
      <c r="CG5" s="835"/>
      <c r="CH5" s="810" t="s">
        <v>382</v>
      </c>
      <c r="CI5" s="811"/>
      <c r="CJ5" s="811"/>
      <c r="CK5" s="811"/>
      <c r="CL5" s="812"/>
      <c r="CM5" s="810" t="s">
        <v>383</v>
      </c>
      <c r="CN5" s="811"/>
      <c r="CO5" s="811"/>
      <c r="CP5" s="811"/>
      <c r="CQ5" s="812"/>
      <c r="CR5" s="810" t="s">
        <v>384</v>
      </c>
      <c r="CS5" s="811"/>
      <c r="CT5" s="811"/>
      <c r="CU5" s="811"/>
      <c r="CV5" s="812"/>
      <c r="CW5" s="810" t="s">
        <v>385</v>
      </c>
      <c r="CX5" s="811"/>
      <c r="CY5" s="811"/>
      <c r="CZ5" s="811"/>
      <c r="DA5" s="812"/>
      <c r="DB5" s="810" t="s">
        <v>386</v>
      </c>
      <c r="DC5" s="811"/>
      <c r="DD5" s="811"/>
      <c r="DE5" s="811"/>
      <c r="DF5" s="812"/>
      <c r="DG5" s="816" t="s">
        <v>387</v>
      </c>
      <c r="DH5" s="817"/>
      <c r="DI5" s="817"/>
      <c r="DJ5" s="817"/>
      <c r="DK5" s="818"/>
      <c r="DL5" s="816" t="s">
        <v>388</v>
      </c>
      <c r="DM5" s="817"/>
      <c r="DN5" s="817"/>
      <c r="DO5" s="817"/>
      <c r="DP5" s="818"/>
      <c r="DQ5" s="810" t="s">
        <v>389</v>
      </c>
      <c r="DR5" s="811"/>
      <c r="DS5" s="811"/>
      <c r="DT5" s="811"/>
      <c r="DU5" s="812"/>
      <c r="DV5" s="810" t="s">
        <v>380</v>
      </c>
      <c r="DW5" s="811"/>
      <c r="DX5" s="811"/>
      <c r="DY5" s="811"/>
      <c r="DZ5" s="822"/>
      <c r="EA5" s="255"/>
    </row>
    <row r="6" spans="1:131" s="256" customFormat="1" ht="26.25" customHeight="1" thickBot="1" x14ac:dyDescent="0.2">
      <c r="A6" s="836"/>
      <c r="B6" s="837"/>
      <c r="C6" s="837"/>
      <c r="D6" s="837"/>
      <c r="E6" s="837"/>
      <c r="F6" s="837"/>
      <c r="G6" s="837"/>
      <c r="H6" s="837"/>
      <c r="I6" s="837"/>
      <c r="J6" s="837"/>
      <c r="K6" s="837"/>
      <c r="L6" s="837"/>
      <c r="M6" s="837"/>
      <c r="N6" s="837"/>
      <c r="O6" s="837"/>
      <c r="P6" s="838"/>
      <c r="Q6" s="813"/>
      <c r="R6" s="814"/>
      <c r="S6" s="814"/>
      <c r="T6" s="814"/>
      <c r="U6" s="815"/>
      <c r="V6" s="813"/>
      <c r="W6" s="814"/>
      <c r="X6" s="814"/>
      <c r="Y6" s="814"/>
      <c r="Z6" s="815"/>
      <c r="AA6" s="813"/>
      <c r="AB6" s="814"/>
      <c r="AC6" s="814"/>
      <c r="AD6" s="814"/>
      <c r="AE6" s="814"/>
      <c r="AF6" s="850"/>
      <c r="AG6" s="814"/>
      <c r="AH6" s="814"/>
      <c r="AI6" s="814"/>
      <c r="AJ6" s="823"/>
      <c r="AK6" s="814"/>
      <c r="AL6" s="814"/>
      <c r="AM6" s="814"/>
      <c r="AN6" s="814"/>
      <c r="AO6" s="815"/>
      <c r="AP6" s="813"/>
      <c r="AQ6" s="814"/>
      <c r="AR6" s="814"/>
      <c r="AS6" s="814"/>
      <c r="AT6" s="815"/>
      <c r="AU6" s="813"/>
      <c r="AV6" s="814"/>
      <c r="AW6" s="814"/>
      <c r="AX6" s="814"/>
      <c r="AY6" s="823"/>
      <c r="AZ6" s="253"/>
      <c r="BA6" s="253"/>
      <c r="BB6" s="253"/>
      <c r="BC6" s="253"/>
      <c r="BD6" s="253"/>
      <c r="BE6" s="254"/>
      <c r="BF6" s="254"/>
      <c r="BG6" s="254"/>
      <c r="BH6" s="254"/>
      <c r="BI6" s="254"/>
      <c r="BJ6" s="254"/>
      <c r="BK6" s="254"/>
      <c r="BL6" s="254"/>
      <c r="BM6" s="254"/>
      <c r="BN6" s="254"/>
      <c r="BO6" s="254"/>
      <c r="BP6" s="254"/>
      <c r="BQ6" s="836"/>
      <c r="BR6" s="837"/>
      <c r="BS6" s="837"/>
      <c r="BT6" s="837"/>
      <c r="BU6" s="837"/>
      <c r="BV6" s="837"/>
      <c r="BW6" s="837"/>
      <c r="BX6" s="837"/>
      <c r="BY6" s="837"/>
      <c r="BZ6" s="837"/>
      <c r="CA6" s="837"/>
      <c r="CB6" s="837"/>
      <c r="CC6" s="837"/>
      <c r="CD6" s="837"/>
      <c r="CE6" s="837"/>
      <c r="CF6" s="837"/>
      <c r="CG6" s="838"/>
      <c r="CH6" s="813"/>
      <c r="CI6" s="814"/>
      <c r="CJ6" s="814"/>
      <c r="CK6" s="814"/>
      <c r="CL6" s="815"/>
      <c r="CM6" s="813"/>
      <c r="CN6" s="814"/>
      <c r="CO6" s="814"/>
      <c r="CP6" s="814"/>
      <c r="CQ6" s="815"/>
      <c r="CR6" s="813"/>
      <c r="CS6" s="814"/>
      <c r="CT6" s="814"/>
      <c r="CU6" s="814"/>
      <c r="CV6" s="815"/>
      <c r="CW6" s="813"/>
      <c r="CX6" s="814"/>
      <c r="CY6" s="814"/>
      <c r="CZ6" s="814"/>
      <c r="DA6" s="815"/>
      <c r="DB6" s="813"/>
      <c r="DC6" s="814"/>
      <c r="DD6" s="814"/>
      <c r="DE6" s="814"/>
      <c r="DF6" s="815"/>
      <c r="DG6" s="819"/>
      <c r="DH6" s="820"/>
      <c r="DI6" s="820"/>
      <c r="DJ6" s="820"/>
      <c r="DK6" s="821"/>
      <c r="DL6" s="819"/>
      <c r="DM6" s="820"/>
      <c r="DN6" s="820"/>
      <c r="DO6" s="820"/>
      <c r="DP6" s="821"/>
      <c r="DQ6" s="813"/>
      <c r="DR6" s="814"/>
      <c r="DS6" s="814"/>
      <c r="DT6" s="814"/>
      <c r="DU6" s="815"/>
      <c r="DV6" s="813"/>
      <c r="DW6" s="814"/>
      <c r="DX6" s="814"/>
      <c r="DY6" s="814"/>
      <c r="DZ6" s="823"/>
      <c r="EA6" s="255"/>
    </row>
    <row r="7" spans="1:131" s="256" customFormat="1" ht="26.25" customHeight="1" thickTop="1" x14ac:dyDescent="0.15">
      <c r="A7" s="259">
        <v>1</v>
      </c>
      <c r="B7" s="824" t="s">
        <v>390</v>
      </c>
      <c r="C7" s="825"/>
      <c r="D7" s="825"/>
      <c r="E7" s="825"/>
      <c r="F7" s="825"/>
      <c r="G7" s="825"/>
      <c r="H7" s="825"/>
      <c r="I7" s="825"/>
      <c r="J7" s="825"/>
      <c r="K7" s="825"/>
      <c r="L7" s="825"/>
      <c r="M7" s="825"/>
      <c r="N7" s="825"/>
      <c r="O7" s="825"/>
      <c r="P7" s="826"/>
      <c r="Q7" s="827">
        <v>11914</v>
      </c>
      <c r="R7" s="828"/>
      <c r="S7" s="828"/>
      <c r="T7" s="828"/>
      <c r="U7" s="828"/>
      <c r="V7" s="828">
        <v>11246</v>
      </c>
      <c r="W7" s="828"/>
      <c r="X7" s="828"/>
      <c r="Y7" s="828"/>
      <c r="Z7" s="828"/>
      <c r="AA7" s="828">
        <v>669</v>
      </c>
      <c r="AB7" s="828"/>
      <c r="AC7" s="828"/>
      <c r="AD7" s="828"/>
      <c r="AE7" s="829"/>
      <c r="AF7" s="830">
        <v>604</v>
      </c>
      <c r="AG7" s="831"/>
      <c r="AH7" s="831"/>
      <c r="AI7" s="831"/>
      <c r="AJ7" s="832"/>
      <c r="AK7" s="870">
        <v>183</v>
      </c>
      <c r="AL7" s="871"/>
      <c r="AM7" s="871"/>
      <c r="AN7" s="871"/>
      <c r="AO7" s="871"/>
      <c r="AP7" s="871">
        <v>9050</v>
      </c>
      <c r="AQ7" s="871"/>
      <c r="AR7" s="871"/>
      <c r="AS7" s="871"/>
      <c r="AT7" s="871"/>
      <c r="AU7" s="872"/>
      <c r="AV7" s="872"/>
      <c r="AW7" s="872"/>
      <c r="AX7" s="872"/>
      <c r="AY7" s="873"/>
      <c r="AZ7" s="253"/>
      <c r="BA7" s="253"/>
      <c r="BB7" s="253"/>
      <c r="BC7" s="253"/>
      <c r="BD7" s="253"/>
      <c r="BE7" s="254"/>
      <c r="BF7" s="254"/>
      <c r="BG7" s="254"/>
      <c r="BH7" s="254"/>
      <c r="BI7" s="254"/>
      <c r="BJ7" s="254"/>
      <c r="BK7" s="254"/>
      <c r="BL7" s="254"/>
      <c r="BM7" s="254"/>
      <c r="BN7" s="254"/>
      <c r="BO7" s="254"/>
      <c r="BP7" s="254"/>
      <c r="BQ7" s="260">
        <v>1</v>
      </c>
      <c r="BR7" s="261"/>
      <c r="BS7" s="874" t="s">
        <v>572</v>
      </c>
      <c r="BT7" s="875"/>
      <c r="BU7" s="875"/>
      <c r="BV7" s="875"/>
      <c r="BW7" s="875"/>
      <c r="BX7" s="875"/>
      <c r="BY7" s="875"/>
      <c r="BZ7" s="875"/>
      <c r="CA7" s="875"/>
      <c r="CB7" s="875"/>
      <c r="CC7" s="875"/>
      <c r="CD7" s="875"/>
      <c r="CE7" s="875"/>
      <c r="CF7" s="875"/>
      <c r="CG7" s="876"/>
      <c r="CH7" s="801">
        <v>6</v>
      </c>
      <c r="CI7" s="802"/>
      <c r="CJ7" s="802"/>
      <c r="CK7" s="802"/>
      <c r="CL7" s="803"/>
      <c r="CM7" s="801">
        <v>483</v>
      </c>
      <c r="CN7" s="802"/>
      <c r="CO7" s="802"/>
      <c r="CP7" s="802"/>
      <c r="CQ7" s="803"/>
      <c r="CR7" s="801">
        <v>55</v>
      </c>
      <c r="CS7" s="802"/>
      <c r="CT7" s="802"/>
      <c r="CU7" s="802"/>
      <c r="CV7" s="803"/>
      <c r="CW7" s="801" t="s">
        <v>575</v>
      </c>
      <c r="CX7" s="802"/>
      <c r="CY7" s="802"/>
      <c r="CZ7" s="802"/>
      <c r="DA7" s="803"/>
      <c r="DB7" s="801" t="s">
        <v>575</v>
      </c>
      <c r="DC7" s="802"/>
      <c r="DD7" s="802"/>
      <c r="DE7" s="802"/>
      <c r="DF7" s="803"/>
      <c r="DG7" s="801" t="s">
        <v>575</v>
      </c>
      <c r="DH7" s="802"/>
      <c r="DI7" s="802"/>
      <c r="DJ7" s="802"/>
      <c r="DK7" s="803"/>
      <c r="DL7" s="801" t="s">
        <v>575</v>
      </c>
      <c r="DM7" s="802"/>
      <c r="DN7" s="802"/>
      <c r="DO7" s="802"/>
      <c r="DP7" s="803"/>
      <c r="DQ7" s="801" t="s">
        <v>575</v>
      </c>
      <c r="DR7" s="802"/>
      <c r="DS7" s="802"/>
      <c r="DT7" s="802"/>
      <c r="DU7" s="803"/>
      <c r="DV7" s="851"/>
      <c r="DW7" s="852"/>
      <c r="DX7" s="852"/>
      <c r="DY7" s="852"/>
      <c r="DZ7" s="853"/>
      <c r="EA7" s="255"/>
    </row>
    <row r="8" spans="1:131" s="256" customFormat="1" ht="26.25" customHeight="1" x14ac:dyDescent="0.15">
      <c r="A8" s="262">
        <v>2</v>
      </c>
      <c r="B8" s="854"/>
      <c r="C8" s="855"/>
      <c r="D8" s="855"/>
      <c r="E8" s="855"/>
      <c r="F8" s="855"/>
      <c r="G8" s="855"/>
      <c r="H8" s="855"/>
      <c r="I8" s="855"/>
      <c r="J8" s="855"/>
      <c r="K8" s="855"/>
      <c r="L8" s="855"/>
      <c r="M8" s="855"/>
      <c r="N8" s="855"/>
      <c r="O8" s="855"/>
      <c r="P8" s="856"/>
      <c r="Q8" s="857"/>
      <c r="R8" s="858"/>
      <c r="S8" s="858"/>
      <c r="T8" s="858"/>
      <c r="U8" s="858"/>
      <c r="V8" s="858"/>
      <c r="W8" s="858"/>
      <c r="X8" s="858"/>
      <c r="Y8" s="858"/>
      <c r="Z8" s="858"/>
      <c r="AA8" s="858"/>
      <c r="AB8" s="858"/>
      <c r="AC8" s="858"/>
      <c r="AD8" s="858"/>
      <c r="AE8" s="859"/>
      <c r="AF8" s="860"/>
      <c r="AG8" s="861"/>
      <c r="AH8" s="861"/>
      <c r="AI8" s="861"/>
      <c r="AJ8" s="862"/>
      <c r="AK8" s="863"/>
      <c r="AL8" s="864"/>
      <c r="AM8" s="864"/>
      <c r="AN8" s="864"/>
      <c r="AO8" s="864"/>
      <c r="AP8" s="864"/>
      <c r="AQ8" s="864"/>
      <c r="AR8" s="864"/>
      <c r="AS8" s="864"/>
      <c r="AT8" s="864"/>
      <c r="AU8" s="865"/>
      <c r="AV8" s="865"/>
      <c r="AW8" s="865"/>
      <c r="AX8" s="865"/>
      <c r="AY8" s="866"/>
      <c r="AZ8" s="253"/>
      <c r="BA8" s="253"/>
      <c r="BB8" s="253"/>
      <c r="BC8" s="253"/>
      <c r="BD8" s="253"/>
      <c r="BE8" s="254"/>
      <c r="BF8" s="254"/>
      <c r="BG8" s="254"/>
      <c r="BH8" s="254"/>
      <c r="BI8" s="254"/>
      <c r="BJ8" s="254"/>
      <c r="BK8" s="254"/>
      <c r="BL8" s="254"/>
      <c r="BM8" s="254"/>
      <c r="BN8" s="254"/>
      <c r="BO8" s="254"/>
      <c r="BP8" s="254"/>
      <c r="BQ8" s="263">
        <v>2</v>
      </c>
      <c r="BR8" s="264"/>
      <c r="BS8" s="867" t="s">
        <v>573</v>
      </c>
      <c r="BT8" s="868"/>
      <c r="BU8" s="868"/>
      <c r="BV8" s="868"/>
      <c r="BW8" s="868"/>
      <c r="BX8" s="868"/>
      <c r="BY8" s="868"/>
      <c r="BZ8" s="868"/>
      <c r="CA8" s="868"/>
      <c r="CB8" s="868"/>
      <c r="CC8" s="868"/>
      <c r="CD8" s="868"/>
      <c r="CE8" s="868"/>
      <c r="CF8" s="868"/>
      <c r="CG8" s="869"/>
      <c r="CH8" s="839">
        <v>-4</v>
      </c>
      <c r="CI8" s="840"/>
      <c r="CJ8" s="840"/>
      <c r="CK8" s="840"/>
      <c r="CL8" s="841"/>
      <c r="CM8" s="839">
        <v>15</v>
      </c>
      <c r="CN8" s="840"/>
      <c r="CO8" s="840"/>
      <c r="CP8" s="840"/>
      <c r="CQ8" s="841"/>
      <c r="CR8" s="839">
        <v>12</v>
      </c>
      <c r="CS8" s="840"/>
      <c r="CT8" s="840"/>
      <c r="CU8" s="840"/>
      <c r="CV8" s="841"/>
      <c r="CW8" s="839" t="s">
        <v>575</v>
      </c>
      <c r="CX8" s="840"/>
      <c r="CY8" s="840"/>
      <c r="CZ8" s="840"/>
      <c r="DA8" s="841"/>
      <c r="DB8" s="839" t="s">
        <v>575</v>
      </c>
      <c r="DC8" s="840"/>
      <c r="DD8" s="840"/>
      <c r="DE8" s="840"/>
      <c r="DF8" s="841"/>
      <c r="DG8" s="839" t="s">
        <v>575</v>
      </c>
      <c r="DH8" s="840"/>
      <c r="DI8" s="840"/>
      <c r="DJ8" s="840"/>
      <c r="DK8" s="841"/>
      <c r="DL8" s="839" t="s">
        <v>575</v>
      </c>
      <c r="DM8" s="840"/>
      <c r="DN8" s="840"/>
      <c r="DO8" s="840"/>
      <c r="DP8" s="841"/>
      <c r="DQ8" s="839" t="s">
        <v>575</v>
      </c>
      <c r="DR8" s="840"/>
      <c r="DS8" s="840"/>
      <c r="DT8" s="840"/>
      <c r="DU8" s="841"/>
      <c r="DV8" s="842"/>
      <c r="DW8" s="843"/>
      <c r="DX8" s="843"/>
      <c r="DY8" s="843"/>
      <c r="DZ8" s="844"/>
      <c r="EA8" s="255"/>
    </row>
    <row r="9" spans="1:131" s="256" customFormat="1" ht="26.25" customHeight="1" x14ac:dyDescent="0.15">
      <c r="A9" s="262">
        <v>3</v>
      </c>
      <c r="B9" s="854"/>
      <c r="C9" s="855"/>
      <c r="D9" s="855"/>
      <c r="E9" s="855"/>
      <c r="F9" s="855"/>
      <c r="G9" s="855"/>
      <c r="H9" s="855"/>
      <c r="I9" s="855"/>
      <c r="J9" s="855"/>
      <c r="K9" s="855"/>
      <c r="L9" s="855"/>
      <c r="M9" s="855"/>
      <c r="N9" s="855"/>
      <c r="O9" s="855"/>
      <c r="P9" s="856"/>
      <c r="Q9" s="857"/>
      <c r="R9" s="858"/>
      <c r="S9" s="858"/>
      <c r="T9" s="858"/>
      <c r="U9" s="858"/>
      <c r="V9" s="858"/>
      <c r="W9" s="858"/>
      <c r="X9" s="858"/>
      <c r="Y9" s="858"/>
      <c r="Z9" s="858"/>
      <c r="AA9" s="858"/>
      <c r="AB9" s="858"/>
      <c r="AC9" s="858"/>
      <c r="AD9" s="858"/>
      <c r="AE9" s="859"/>
      <c r="AF9" s="860"/>
      <c r="AG9" s="861"/>
      <c r="AH9" s="861"/>
      <c r="AI9" s="861"/>
      <c r="AJ9" s="862"/>
      <c r="AK9" s="863"/>
      <c r="AL9" s="864"/>
      <c r="AM9" s="864"/>
      <c r="AN9" s="864"/>
      <c r="AO9" s="864"/>
      <c r="AP9" s="864"/>
      <c r="AQ9" s="864"/>
      <c r="AR9" s="864"/>
      <c r="AS9" s="864"/>
      <c r="AT9" s="864"/>
      <c r="AU9" s="865"/>
      <c r="AV9" s="865"/>
      <c r="AW9" s="865"/>
      <c r="AX9" s="865"/>
      <c r="AY9" s="866"/>
      <c r="AZ9" s="253"/>
      <c r="BA9" s="253"/>
      <c r="BB9" s="253"/>
      <c r="BC9" s="253"/>
      <c r="BD9" s="253"/>
      <c r="BE9" s="254"/>
      <c r="BF9" s="254"/>
      <c r="BG9" s="254"/>
      <c r="BH9" s="254"/>
      <c r="BI9" s="254"/>
      <c r="BJ9" s="254"/>
      <c r="BK9" s="254"/>
      <c r="BL9" s="254"/>
      <c r="BM9" s="254"/>
      <c r="BN9" s="254"/>
      <c r="BO9" s="254"/>
      <c r="BP9" s="254"/>
      <c r="BQ9" s="263">
        <v>3</v>
      </c>
      <c r="BR9" s="264"/>
      <c r="BS9" s="867" t="s">
        <v>574</v>
      </c>
      <c r="BT9" s="868"/>
      <c r="BU9" s="868"/>
      <c r="BV9" s="868"/>
      <c r="BW9" s="868"/>
      <c r="BX9" s="868"/>
      <c r="BY9" s="868"/>
      <c r="BZ9" s="868"/>
      <c r="CA9" s="868"/>
      <c r="CB9" s="868"/>
      <c r="CC9" s="868"/>
      <c r="CD9" s="868"/>
      <c r="CE9" s="868"/>
      <c r="CF9" s="868"/>
      <c r="CG9" s="869"/>
      <c r="CH9" s="839">
        <v>-37</v>
      </c>
      <c r="CI9" s="840"/>
      <c r="CJ9" s="840"/>
      <c r="CK9" s="840"/>
      <c r="CL9" s="841"/>
      <c r="CM9" s="839">
        <v>60</v>
      </c>
      <c r="CN9" s="840"/>
      <c r="CO9" s="840"/>
      <c r="CP9" s="840"/>
      <c r="CQ9" s="841"/>
      <c r="CR9" s="839">
        <v>66</v>
      </c>
      <c r="CS9" s="840"/>
      <c r="CT9" s="840"/>
      <c r="CU9" s="840"/>
      <c r="CV9" s="841"/>
      <c r="CW9" s="839">
        <v>18</v>
      </c>
      <c r="CX9" s="840"/>
      <c r="CY9" s="840"/>
      <c r="CZ9" s="840"/>
      <c r="DA9" s="841"/>
      <c r="DB9" s="839" t="s">
        <v>575</v>
      </c>
      <c r="DC9" s="840"/>
      <c r="DD9" s="840"/>
      <c r="DE9" s="840"/>
      <c r="DF9" s="841"/>
      <c r="DG9" s="839" t="s">
        <v>575</v>
      </c>
      <c r="DH9" s="840"/>
      <c r="DI9" s="840"/>
      <c r="DJ9" s="840"/>
      <c r="DK9" s="841"/>
      <c r="DL9" s="839" t="s">
        <v>575</v>
      </c>
      <c r="DM9" s="840"/>
      <c r="DN9" s="840"/>
      <c r="DO9" s="840"/>
      <c r="DP9" s="841"/>
      <c r="DQ9" s="839" t="s">
        <v>575</v>
      </c>
      <c r="DR9" s="840"/>
      <c r="DS9" s="840"/>
      <c r="DT9" s="840"/>
      <c r="DU9" s="841"/>
      <c r="DV9" s="842"/>
      <c r="DW9" s="843"/>
      <c r="DX9" s="843"/>
      <c r="DY9" s="843"/>
      <c r="DZ9" s="844"/>
      <c r="EA9" s="255"/>
    </row>
    <row r="10" spans="1:131" s="256" customFormat="1" ht="26.25" customHeight="1" x14ac:dyDescent="0.15">
      <c r="A10" s="262">
        <v>4</v>
      </c>
      <c r="B10" s="854"/>
      <c r="C10" s="855"/>
      <c r="D10" s="855"/>
      <c r="E10" s="855"/>
      <c r="F10" s="855"/>
      <c r="G10" s="855"/>
      <c r="H10" s="855"/>
      <c r="I10" s="855"/>
      <c r="J10" s="855"/>
      <c r="K10" s="855"/>
      <c r="L10" s="855"/>
      <c r="M10" s="855"/>
      <c r="N10" s="855"/>
      <c r="O10" s="855"/>
      <c r="P10" s="856"/>
      <c r="Q10" s="857"/>
      <c r="R10" s="858"/>
      <c r="S10" s="858"/>
      <c r="T10" s="858"/>
      <c r="U10" s="858"/>
      <c r="V10" s="858"/>
      <c r="W10" s="858"/>
      <c r="X10" s="858"/>
      <c r="Y10" s="858"/>
      <c r="Z10" s="858"/>
      <c r="AA10" s="858"/>
      <c r="AB10" s="858"/>
      <c r="AC10" s="858"/>
      <c r="AD10" s="858"/>
      <c r="AE10" s="859"/>
      <c r="AF10" s="860"/>
      <c r="AG10" s="861"/>
      <c r="AH10" s="861"/>
      <c r="AI10" s="861"/>
      <c r="AJ10" s="862"/>
      <c r="AK10" s="863"/>
      <c r="AL10" s="864"/>
      <c r="AM10" s="864"/>
      <c r="AN10" s="864"/>
      <c r="AO10" s="864"/>
      <c r="AP10" s="864"/>
      <c r="AQ10" s="864"/>
      <c r="AR10" s="864"/>
      <c r="AS10" s="864"/>
      <c r="AT10" s="864"/>
      <c r="AU10" s="865"/>
      <c r="AV10" s="865"/>
      <c r="AW10" s="865"/>
      <c r="AX10" s="865"/>
      <c r="AY10" s="866"/>
      <c r="AZ10" s="253"/>
      <c r="BA10" s="253"/>
      <c r="BB10" s="253"/>
      <c r="BC10" s="253"/>
      <c r="BD10" s="253"/>
      <c r="BE10" s="254"/>
      <c r="BF10" s="254"/>
      <c r="BG10" s="254"/>
      <c r="BH10" s="254"/>
      <c r="BI10" s="254"/>
      <c r="BJ10" s="254"/>
      <c r="BK10" s="254"/>
      <c r="BL10" s="254"/>
      <c r="BM10" s="254"/>
      <c r="BN10" s="254"/>
      <c r="BO10" s="254"/>
      <c r="BP10" s="254"/>
      <c r="BQ10" s="263">
        <v>4</v>
      </c>
      <c r="BR10" s="264"/>
      <c r="BS10" s="867"/>
      <c r="BT10" s="868"/>
      <c r="BU10" s="868"/>
      <c r="BV10" s="868"/>
      <c r="BW10" s="868"/>
      <c r="BX10" s="868"/>
      <c r="BY10" s="868"/>
      <c r="BZ10" s="868"/>
      <c r="CA10" s="868"/>
      <c r="CB10" s="868"/>
      <c r="CC10" s="868"/>
      <c r="CD10" s="868"/>
      <c r="CE10" s="868"/>
      <c r="CF10" s="868"/>
      <c r="CG10" s="869"/>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55"/>
    </row>
    <row r="11" spans="1:131" s="256" customFormat="1" ht="26.25" customHeight="1" x14ac:dyDescent="0.15">
      <c r="A11" s="262">
        <v>5</v>
      </c>
      <c r="B11" s="854"/>
      <c r="C11" s="855"/>
      <c r="D11" s="855"/>
      <c r="E11" s="855"/>
      <c r="F11" s="855"/>
      <c r="G11" s="855"/>
      <c r="H11" s="855"/>
      <c r="I11" s="855"/>
      <c r="J11" s="855"/>
      <c r="K11" s="855"/>
      <c r="L11" s="855"/>
      <c r="M11" s="855"/>
      <c r="N11" s="855"/>
      <c r="O11" s="855"/>
      <c r="P11" s="856"/>
      <c r="Q11" s="857"/>
      <c r="R11" s="858"/>
      <c r="S11" s="858"/>
      <c r="T11" s="858"/>
      <c r="U11" s="858"/>
      <c r="V11" s="858"/>
      <c r="W11" s="858"/>
      <c r="X11" s="858"/>
      <c r="Y11" s="858"/>
      <c r="Z11" s="858"/>
      <c r="AA11" s="858"/>
      <c r="AB11" s="858"/>
      <c r="AC11" s="858"/>
      <c r="AD11" s="858"/>
      <c r="AE11" s="859"/>
      <c r="AF11" s="860"/>
      <c r="AG11" s="861"/>
      <c r="AH11" s="861"/>
      <c r="AI11" s="861"/>
      <c r="AJ11" s="862"/>
      <c r="AK11" s="863"/>
      <c r="AL11" s="864"/>
      <c r="AM11" s="864"/>
      <c r="AN11" s="864"/>
      <c r="AO11" s="864"/>
      <c r="AP11" s="864"/>
      <c r="AQ11" s="864"/>
      <c r="AR11" s="864"/>
      <c r="AS11" s="864"/>
      <c r="AT11" s="864"/>
      <c r="AU11" s="865"/>
      <c r="AV11" s="865"/>
      <c r="AW11" s="865"/>
      <c r="AX11" s="865"/>
      <c r="AY11" s="866"/>
      <c r="AZ11" s="253"/>
      <c r="BA11" s="253"/>
      <c r="BB11" s="253"/>
      <c r="BC11" s="253"/>
      <c r="BD11" s="253"/>
      <c r="BE11" s="254"/>
      <c r="BF11" s="254"/>
      <c r="BG11" s="254"/>
      <c r="BH11" s="254"/>
      <c r="BI11" s="254"/>
      <c r="BJ11" s="254"/>
      <c r="BK11" s="254"/>
      <c r="BL11" s="254"/>
      <c r="BM11" s="254"/>
      <c r="BN11" s="254"/>
      <c r="BO11" s="254"/>
      <c r="BP11" s="254"/>
      <c r="BQ11" s="263">
        <v>5</v>
      </c>
      <c r="BR11" s="264"/>
      <c r="BS11" s="867"/>
      <c r="BT11" s="868"/>
      <c r="BU11" s="868"/>
      <c r="BV11" s="868"/>
      <c r="BW11" s="868"/>
      <c r="BX11" s="868"/>
      <c r="BY11" s="868"/>
      <c r="BZ11" s="868"/>
      <c r="CA11" s="868"/>
      <c r="CB11" s="868"/>
      <c r="CC11" s="868"/>
      <c r="CD11" s="868"/>
      <c r="CE11" s="868"/>
      <c r="CF11" s="868"/>
      <c r="CG11" s="869"/>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55"/>
    </row>
    <row r="12" spans="1:131" s="256" customFormat="1" ht="26.25" customHeight="1" x14ac:dyDescent="0.15">
      <c r="A12" s="262">
        <v>6</v>
      </c>
      <c r="B12" s="854"/>
      <c r="C12" s="855"/>
      <c r="D12" s="855"/>
      <c r="E12" s="855"/>
      <c r="F12" s="855"/>
      <c r="G12" s="855"/>
      <c r="H12" s="855"/>
      <c r="I12" s="855"/>
      <c r="J12" s="855"/>
      <c r="K12" s="855"/>
      <c r="L12" s="855"/>
      <c r="M12" s="855"/>
      <c r="N12" s="855"/>
      <c r="O12" s="855"/>
      <c r="P12" s="856"/>
      <c r="Q12" s="857"/>
      <c r="R12" s="858"/>
      <c r="S12" s="858"/>
      <c r="T12" s="858"/>
      <c r="U12" s="858"/>
      <c r="V12" s="858"/>
      <c r="W12" s="858"/>
      <c r="X12" s="858"/>
      <c r="Y12" s="858"/>
      <c r="Z12" s="858"/>
      <c r="AA12" s="858"/>
      <c r="AB12" s="858"/>
      <c r="AC12" s="858"/>
      <c r="AD12" s="858"/>
      <c r="AE12" s="859"/>
      <c r="AF12" s="860"/>
      <c r="AG12" s="861"/>
      <c r="AH12" s="861"/>
      <c r="AI12" s="861"/>
      <c r="AJ12" s="862"/>
      <c r="AK12" s="863"/>
      <c r="AL12" s="864"/>
      <c r="AM12" s="864"/>
      <c r="AN12" s="864"/>
      <c r="AO12" s="864"/>
      <c r="AP12" s="864"/>
      <c r="AQ12" s="864"/>
      <c r="AR12" s="864"/>
      <c r="AS12" s="864"/>
      <c r="AT12" s="864"/>
      <c r="AU12" s="865"/>
      <c r="AV12" s="865"/>
      <c r="AW12" s="865"/>
      <c r="AX12" s="865"/>
      <c r="AY12" s="866"/>
      <c r="AZ12" s="253"/>
      <c r="BA12" s="253"/>
      <c r="BB12" s="253"/>
      <c r="BC12" s="253"/>
      <c r="BD12" s="253"/>
      <c r="BE12" s="254"/>
      <c r="BF12" s="254"/>
      <c r="BG12" s="254"/>
      <c r="BH12" s="254"/>
      <c r="BI12" s="254"/>
      <c r="BJ12" s="254"/>
      <c r="BK12" s="254"/>
      <c r="BL12" s="254"/>
      <c r="BM12" s="254"/>
      <c r="BN12" s="254"/>
      <c r="BO12" s="254"/>
      <c r="BP12" s="254"/>
      <c r="BQ12" s="263">
        <v>6</v>
      </c>
      <c r="BR12" s="264"/>
      <c r="BS12" s="867"/>
      <c r="BT12" s="868"/>
      <c r="BU12" s="868"/>
      <c r="BV12" s="868"/>
      <c r="BW12" s="868"/>
      <c r="BX12" s="868"/>
      <c r="BY12" s="868"/>
      <c r="BZ12" s="868"/>
      <c r="CA12" s="868"/>
      <c r="CB12" s="868"/>
      <c r="CC12" s="868"/>
      <c r="CD12" s="868"/>
      <c r="CE12" s="868"/>
      <c r="CF12" s="868"/>
      <c r="CG12" s="869"/>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55"/>
    </row>
    <row r="13" spans="1:131" s="256" customFormat="1" ht="26.25" customHeight="1" x14ac:dyDescent="0.15">
      <c r="A13" s="262">
        <v>7</v>
      </c>
      <c r="B13" s="854"/>
      <c r="C13" s="855"/>
      <c r="D13" s="855"/>
      <c r="E13" s="855"/>
      <c r="F13" s="855"/>
      <c r="G13" s="855"/>
      <c r="H13" s="855"/>
      <c r="I13" s="855"/>
      <c r="J13" s="855"/>
      <c r="K13" s="855"/>
      <c r="L13" s="855"/>
      <c r="M13" s="855"/>
      <c r="N13" s="855"/>
      <c r="O13" s="855"/>
      <c r="P13" s="856"/>
      <c r="Q13" s="857"/>
      <c r="R13" s="858"/>
      <c r="S13" s="858"/>
      <c r="T13" s="858"/>
      <c r="U13" s="858"/>
      <c r="V13" s="858"/>
      <c r="W13" s="858"/>
      <c r="X13" s="858"/>
      <c r="Y13" s="858"/>
      <c r="Z13" s="858"/>
      <c r="AA13" s="858"/>
      <c r="AB13" s="858"/>
      <c r="AC13" s="858"/>
      <c r="AD13" s="858"/>
      <c r="AE13" s="859"/>
      <c r="AF13" s="860"/>
      <c r="AG13" s="861"/>
      <c r="AH13" s="861"/>
      <c r="AI13" s="861"/>
      <c r="AJ13" s="862"/>
      <c r="AK13" s="863"/>
      <c r="AL13" s="864"/>
      <c r="AM13" s="864"/>
      <c r="AN13" s="864"/>
      <c r="AO13" s="864"/>
      <c r="AP13" s="864"/>
      <c r="AQ13" s="864"/>
      <c r="AR13" s="864"/>
      <c r="AS13" s="864"/>
      <c r="AT13" s="864"/>
      <c r="AU13" s="865"/>
      <c r="AV13" s="865"/>
      <c r="AW13" s="865"/>
      <c r="AX13" s="865"/>
      <c r="AY13" s="866"/>
      <c r="AZ13" s="253"/>
      <c r="BA13" s="253"/>
      <c r="BB13" s="253"/>
      <c r="BC13" s="253"/>
      <c r="BD13" s="253"/>
      <c r="BE13" s="254"/>
      <c r="BF13" s="254"/>
      <c r="BG13" s="254"/>
      <c r="BH13" s="254"/>
      <c r="BI13" s="254"/>
      <c r="BJ13" s="254"/>
      <c r="BK13" s="254"/>
      <c r="BL13" s="254"/>
      <c r="BM13" s="254"/>
      <c r="BN13" s="254"/>
      <c r="BO13" s="254"/>
      <c r="BP13" s="254"/>
      <c r="BQ13" s="263">
        <v>7</v>
      </c>
      <c r="BR13" s="264"/>
      <c r="BS13" s="867"/>
      <c r="BT13" s="868"/>
      <c r="BU13" s="868"/>
      <c r="BV13" s="868"/>
      <c r="BW13" s="868"/>
      <c r="BX13" s="868"/>
      <c r="BY13" s="868"/>
      <c r="BZ13" s="868"/>
      <c r="CA13" s="868"/>
      <c r="CB13" s="868"/>
      <c r="CC13" s="868"/>
      <c r="CD13" s="868"/>
      <c r="CE13" s="868"/>
      <c r="CF13" s="868"/>
      <c r="CG13" s="869"/>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55"/>
    </row>
    <row r="14" spans="1:131" s="256" customFormat="1" ht="26.25" customHeight="1" x14ac:dyDescent="0.15">
      <c r="A14" s="262">
        <v>8</v>
      </c>
      <c r="B14" s="854"/>
      <c r="C14" s="855"/>
      <c r="D14" s="855"/>
      <c r="E14" s="855"/>
      <c r="F14" s="855"/>
      <c r="G14" s="855"/>
      <c r="H14" s="855"/>
      <c r="I14" s="855"/>
      <c r="J14" s="855"/>
      <c r="K14" s="855"/>
      <c r="L14" s="855"/>
      <c r="M14" s="855"/>
      <c r="N14" s="855"/>
      <c r="O14" s="855"/>
      <c r="P14" s="856"/>
      <c r="Q14" s="857"/>
      <c r="R14" s="858"/>
      <c r="S14" s="858"/>
      <c r="T14" s="858"/>
      <c r="U14" s="858"/>
      <c r="V14" s="858"/>
      <c r="W14" s="858"/>
      <c r="X14" s="858"/>
      <c r="Y14" s="858"/>
      <c r="Z14" s="858"/>
      <c r="AA14" s="858"/>
      <c r="AB14" s="858"/>
      <c r="AC14" s="858"/>
      <c r="AD14" s="858"/>
      <c r="AE14" s="859"/>
      <c r="AF14" s="860"/>
      <c r="AG14" s="861"/>
      <c r="AH14" s="861"/>
      <c r="AI14" s="861"/>
      <c r="AJ14" s="862"/>
      <c r="AK14" s="863"/>
      <c r="AL14" s="864"/>
      <c r="AM14" s="864"/>
      <c r="AN14" s="864"/>
      <c r="AO14" s="864"/>
      <c r="AP14" s="864"/>
      <c r="AQ14" s="864"/>
      <c r="AR14" s="864"/>
      <c r="AS14" s="864"/>
      <c r="AT14" s="864"/>
      <c r="AU14" s="865"/>
      <c r="AV14" s="865"/>
      <c r="AW14" s="865"/>
      <c r="AX14" s="865"/>
      <c r="AY14" s="866"/>
      <c r="AZ14" s="253"/>
      <c r="BA14" s="253"/>
      <c r="BB14" s="253"/>
      <c r="BC14" s="253"/>
      <c r="BD14" s="253"/>
      <c r="BE14" s="254"/>
      <c r="BF14" s="254"/>
      <c r="BG14" s="254"/>
      <c r="BH14" s="254"/>
      <c r="BI14" s="254"/>
      <c r="BJ14" s="254"/>
      <c r="BK14" s="254"/>
      <c r="BL14" s="254"/>
      <c r="BM14" s="254"/>
      <c r="BN14" s="254"/>
      <c r="BO14" s="254"/>
      <c r="BP14" s="254"/>
      <c r="BQ14" s="263">
        <v>8</v>
      </c>
      <c r="BR14" s="264"/>
      <c r="BS14" s="867"/>
      <c r="BT14" s="868"/>
      <c r="BU14" s="868"/>
      <c r="BV14" s="868"/>
      <c r="BW14" s="868"/>
      <c r="BX14" s="868"/>
      <c r="BY14" s="868"/>
      <c r="BZ14" s="868"/>
      <c r="CA14" s="868"/>
      <c r="CB14" s="868"/>
      <c r="CC14" s="868"/>
      <c r="CD14" s="868"/>
      <c r="CE14" s="868"/>
      <c r="CF14" s="868"/>
      <c r="CG14" s="869"/>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55"/>
    </row>
    <row r="15" spans="1:131" s="256" customFormat="1" ht="26.25" customHeight="1" x14ac:dyDescent="0.15">
      <c r="A15" s="262">
        <v>9</v>
      </c>
      <c r="B15" s="854"/>
      <c r="C15" s="855"/>
      <c r="D15" s="855"/>
      <c r="E15" s="855"/>
      <c r="F15" s="855"/>
      <c r="G15" s="855"/>
      <c r="H15" s="855"/>
      <c r="I15" s="855"/>
      <c r="J15" s="855"/>
      <c r="K15" s="855"/>
      <c r="L15" s="855"/>
      <c r="M15" s="855"/>
      <c r="N15" s="855"/>
      <c r="O15" s="855"/>
      <c r="P15" s="856"/>
      <c r="Q15" s="857"/>
      <c r="R15" s="858"/>
      <c r="S15" s="858"/>
      <c r="T15" s="858"/>
      <c r="U15" s="858"/>
      <c r="V15" s="858"/>
      <c r="W15" s="858"/>
      <c r="X15" s="858"/>
      <c r="Y15" s="858"/>
      <c r="Z15" s="858"/>
      <c r="AA15" s="858"/>
      <c r="AB15" s="858"/>
      <c r="AC15" s="858"/>
      <c r="AD15" s="858"/>
      <c r="AE15" s="859"/>
      <c r="AF15" s="860"/>
      <c r="AG15" s="861"/>
      <c r="AH15" s="861"/>
      <c r="AI15" s="861"/>
      <c r="AJ15" s="862"/>
      <c r="AK15" s="863"/>
      <c r="AL15" s="864"/>
      <c r="AM15" s="864"/>
      <c r="AN15" s="864"/>
      <c r="AO15" s="864"/>
      <c r="AP15" s="864"/>
      <c r="AQ15" s="864"/>
      <c r="AR15" s="864"/>
      <c r="AS15" s="864"/>
      <c r="AT15" s="864"/>
      <c r="AU15" s="865"/>
      <c r="AV15" s="865"/>
      <c r="AW15" s="865"/>
      <c r="AX15" s="865"/>
      <c r="AY15" s="866"/>
      <c r="AZ15" s="253"/>
      <c r="BA15" s="253"/>
      <c r="BB15" s="253"/>
      <c r="BC15" s="253"/>
      <c r="BD15" s="253"/>
      <c r="BE15" s="254"/>
      <c r="BF15" s="254"/>
      <c r="BG15" s="254"/>
      <c r="BH15" s="254"/>
      <c r="BI15" s="254"/>
      <c r="BJ15" s="254"/>
      <c r="BK15" s="254"/>
      <c r="BL15" s="254"/>
      <c r="BM15" s="254"/>
      <c r="BN15" s="254"/>
      <c r="BO15" s="254"/>
      <c r="BP15" s="254"/>
      <c r="BQ15" s="263">
        <v>9</v>
      </c>
      <c r="BR15" s="264"/>
      <c r="BS15" s="867"/>
      <c r="BT15" s="868"/>
      <c r="BU15" s="868"/>
      <c r="BV15" s="868"/>
      <c r="BW15" s="868"/>
      <c r="BX15" s="868"/>
      <c r="BY15" s="868"/>
      <c r="BZ15" s="868"/>
      <c r="CA15" s="868"/>
      <c r="CB15" s="868"/>
      <c r="CC15" s="868"/>
      <c r="CD15" s="868"/>
      <c r="CE15" s="868"/>
      <c r="CF15" s="868"/>
      <c r="CG15" s="869"/>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55"/>
    </row>
    <row r="16" spans="1:131" s="256" customFormat="1" ht="26.25" customHeight="1" x14ac:dyDescent="0.15">
      <c r="A16" s="262">
        <v>10</v>
      </c>
      <c r="B16" s="854"/>
      <c r="C16" s="855"/>
      <c r="D16" s="855"/>
      <c r="E16" s="855"/>
      <c r="F16" s="855"/>
      <c r="G16" s="855"/>
      <c r="H16" s="855"/>
      <c r="I16" s="855"/>
      <c r="J16" s="855"/>
      <c r="K16" s="855"/>
      <c r="L16" s="855"/>
      <c r="M16" s="855"/>
      <c r="N16" s="855"/>
      <c r="O16" s="855"/>
      <c r="P16" s="856"/>
      <c r="Q16" s="857"/>
      <c r="R16" s="858"/>
      <c r="S16" s="858"/>
      <c r="T16" s="858"/>
      <c r="U16" s="858"/>
      <c r="V16" s="858"/>
      <c r="W16" s="858"/>
      <c r="X16" s="858"/>
      <c r="Y16" s="858"/>
      <c r="Z16" s="858"/>
      <c r="AA16" s="858"/>
      <c r="AB16" s="858"/>
      <c r="AC16" s="858"/>
      <c r="AD16" s="858"/>
      <c r="AE16" s="859"/>
      <c r="AF16" s="860"/>
      <c r="AG16" s="861"/>
      <c r="AH16" s="861"/>
      <c r="AI16" s="861"/>
      <c r="AJ16" s="862"/>
      <c r="AK16" s="863"/>
      <c r="AL16" s="864"/>
      <c r="AM16" s="864"/>
      <c r="AN16" s="864"/>
      <c r="AO16" s="864"/>
      <c r="AP16" s="864"/>
      <c r="AQ16" s="864"/>
      <c r="AR16" s="864"/>
      <c r="AS16" s="864"/>
      <c r="AT16" s="864"/>
      <c r="AU16" s="865"/>
      <c r="AV16" s="865"/>
      <c r="AW16" s="865"/>
      <c r="AX16" s="865"/>
      <c r="AY16" s="866"/>
      <c r="AZ16" s="253"/>
      <c r="BA16" s="253"/>
      <c r="BB16" s="253"/>
      <c r="BC16" s="253"/>
      <c r="BD16" s="253"/>
      <c r="BE16" s="254"/>
      <c r="BF16" s="254"/>
      <c r="BG16" s="254"/>
      <c r="BH16" s="254"/>
      <c r="BI16" s="254"/>
      <c r="BJ16" s="254"/>
      <c r="BK16" s="254"/>
      <c r="BL16" s="254"/>
      <c r="BM16" s="254"/>
      <c r="BN16" s="254"/>
      <c r="BO16" s="254"/>
      <c r="BP16" s="254"/>
      <c r="BQ16" s="263">
        <v>10</v>
      </c>
      <c r="BR16" s="264"/>
      <c r="BS16" s="867"/>
      <c r="BT16" s="868"/>
      <c r="BU16" s="868"/>
      <c r="BV16" s="868"/>
      <c r="BW16" s="868"/>
      <c r="BX16" s="868"/>
      <c r="BY16" s="868"/>
      <c r="BZ16" s="868"/>
      <c r="CA16" s="868"/>
      <c r="CB16" s="868"/>
      <c r="CC16" s="868"/>
      <c r="CD16" s="868"/>
      <c r="CE16" s="868"/>
      <c r="CF16" s="868"/>
      <c r="CG16" s="869"/>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55"/>
    </row>
    <row r="17" spans="1:131" s="256" customFormat="1" ht="26.25" customHeight="1" x14ac:dyDescent="0.15">
      <c r="A17" s="262">
        <v>11</v>
      </c>
      <c r="B17" s="854"/>
      <c r="C17" s="855"/>
      <c r="D17" s="855"/>
      <c r="E17" s="855"/>
      <c r="F17" s="855"/>
      <c r="G17" s="855"/>
      <c r="H17" s="855"/>
      <c r="I17" s="855"/>
      <c r="J17" s="855"/>
      <c r="K17" s="855"/>
      <c r="L17" s="855"/>
      <c r="M17" s="855"/>
      <c r="N17" s="855"/>
      <c r="O17" s="855"/>
      <c r="P17" s="856"/>
      <c r="Q17" s="857"/>
      <c r="R17" s="858"/>
      <c r="S17" s="858"/>
      <c r="T17" s="858"/>
      <c r="U17" s="858"/>
      <c r="V17" s="858"/>
      <c r="W17" s="858"/>
      <c r="X17" s="858"/>
      <c r="Y17" s="858"/>
      <c r="Z17" s="858"/>
      <c r="AA17" s="858"/>
      <c r="AB17" s="858"/>
      <c r="AC17" s="858"/>
      <c r="AD17" s="858"/>
      <c r="AE17" s="859"/>
      <c r="AF17" s="860"/>
      <c r="AG17" s="861"/>
      <c r="AH17" s="861"/>
      <c r="AI17" s="861"/>
      <c r="AJ17" s="862"/>
      <c r="AK17" s="863"/>
      <c r="AL17" s="864"/>
      <c r="AM17" s="864"/>
      <c r="AN17" s="864"/>
      <c r="AO17" s="864"/>
      <c r="AP17" s="864"/>
      <c r="AQ17" s="864"/>
      <c r="AR17" s="864"/>
      <c r="AS17" s="864"/>
      <c r="AT17" s="864"/>
      <c r="AU17" s="865"/>
      <c r="AV17" s="865"/>
      <c r="AW17" s="865"/>
      <c r="AX17" s="865"/>
      <c r="AY17" s="866"/>
      <c r="AZ17" s="253"/>
      <c r="BA17" s="253"/>
      <c r="BB17" s="253"/>
      <c r="BC17" s="253"/>
      <c r="BD17" s="253"/>
      <c r="BE17" s="254"/>
      <c r="BF17" s="254"/>
      <c r="BG17" s="254"/>
      <c r="BH17" s="254"/>
      <c r="BI17" s="254"/>
      <c r="BJ17" s="254"/>
      <c r="BK17" s="254"/>
      <c r="BL17" s="254"/>
      <c r="BM17" s="254"/>
      <c r="BN17" s="254"/>
      <c r="BO17" s="254"/>
      <c r="BP17" s="254"/>
      <c r="BQ17" s="263">
        <v>11</v>
      </c>
      <c r="BR17" s="264"/>
      <c r="BS17" s="867"/>
      <c r="BT17" s="868"/>
      <c r="BU17" s="868"/>
      <c r="BV17" s="868"/>
      <c r="BW17" s="868"/>
      <c r="BX17" s="868"/>
      <c r="BY17" s="868"/>
      <c r="BZ17" s="868"/>
      <c r="CA17" s="868"/>
      <c r="CB17" s="868"/>
      <c r="CC17" s="868"/>
      <c r="CD17" s="868"/>
      <c r="CE17" s="868"/>
      <c r="CF17" s="868"/>
      <c r="CG17" s="869"/>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55"/>
    </row>
    <row r="18" spans="1:131" s="256" customFormat="1" ht="26.25" customHeight="1" x14ac:dyDescent="0.15">
      <c r="A18" s="262">
        <v>12</v>
      </c>
      <c r="B18" s="854"/>
      <c r="C18" s="855"/>
      <c r="D18" s="855"/>
      <c r="E18" s="855"/>
      <c r="F18" s="855"/>
      <c r="G18" s="855"/>
      <c r="H18" s="855"/>
      <c r="I18" s="855"/>
      <c r="J18" s="855"/>
      <c r="K18" s="855"/>
      <c r="L18" s="855"/>
      <c r="M18" s="855"/>
      <c r="N18" s="855"/>
      <c r="O18" s="855"/>
      <c r="P18" s="856"/>
      <c r="Q18" s="857"/>
      <c r="R18" s="858"/>
      <c r="S18" s="858"/>
      <c r="T18" s="858"/>
      <c r="U18" s="858"/>
      <c r="V18" s="858"/>
      <c r="W18" s="858"/>
      <c r="X18" s="858"/>
      <c r="Y18" s="858"/>
      <c r="Z18" s="858"/>
      <c r="AA18" s="858"/>
      <c r="AB18" s="858"/>
      <c r="AC18" s="858"/>
      <c r="AD18" s="858"/>
      <c r="AE18" s="859"/>
      <c r="AF18" s="860"/>
      <c r="AG18" s="861"/>
      <c r="AH18" s="861"/>
      <c r="AI18" s="861"/>
      <c r="AJ18" s="862"/>
      <c r="AK18" s="863"/>
      <c r="AL18" s="864"/>
      <c r="AM18" s="864"/>
      <c r="AN18" s="864"/>
      <c r="AO18" s="864"/>
      <c r="AP18" s="864"/>
      <c r="AQ18" s="864"/>
      <c r="AR18" s="864"/>
      <c r="AS18" s="864"/>
      <c r="AT18" s="864"/>
      <c r="AU18" s="865"/>
      <c r="AV18" s="865"/>
      <c r="AW18" s="865"/>
      <c r="AX18" s="865"/>
      <c r="AY18" s="866"/>
      <c r="AZ18" s="253"/>
      <c r="BA18" s="253"/>
      <c r="BB18" s="253"/>
      <c r="BC18" s="253"/>
      <c r="BD18" s="253"/>
      <c r="BE18" s="254"/>
      <c r="BF18" s="254"/>
      <c r="BG18" s="254"/>
      <c r="BH18" s="254"/>
      <c r="BI18" s="254"/>
      <c r="BJ18" s="254"/>
      <c r="BK18" s="254"/>
      <c r="BL18" s="254"/>
      <c r="BM18" s="254"/>
      <c r="BN18" s="254"/>
      <c r="BO18" s="254"/>
      <c r="BP18" s="254"/>
      <c r="BQ18" s="263">
        <v>12</v>
      </c>
      <c r="BR18" s="264"/>
      <c r="BS18" s="867"/>
      <c r="BT18" s="868"/>
      <c r="BU18" s="868"/>
      <c r="BV18" s="868"/>
      <c r="BW18" s="868"/>
      <c r="BX18" s="868"/>
      <c r="BY18" s="868"/>
      <c r="BZ18" s="868"/>
      <c r="CA18" s="868"/>
      <c r="CB18" s="868"/>
      <c r="CC18" s="868"/>
      <c r="CD18" s="868"/>
      <c r="CE18" s="868"/>
      <c r="CF18" s="868"/>
      <c r="CG18" s="869"/>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55"/>
    </row>
    <row r="19" spans="1:131" s="256" customFormat="1" ht="26.25" customHeight="1" x14ac:dyDescent="0.15">
      <c r="A19" s="262">
        <v>13</v>
      </c>
      <c r="B19" s="854"/>
      <c r="C19" s="855"/>
      <c r="D19" s="855"/>
      <c r="E19" s="855"/>
      <c r="F19" s="855"/>
      <c r="G19" s="855"/>
      <c r="H19" s="855"/>
      <c r="I19" s="855"/>
      <c r="J19" s="855"/>
      <c r="K19" s="855"/>
      <c r="L19" s="855"/>
      <c r="M19" s="855"/>
      <c r="N19" s="855"/>
      <c r="O19" s="855"/>
      <c r="P19" s="856"/>
      <c r="Q19" s="857"/>
      <c r="R19" s="858"/>
      <c r="S19" s="858"/>
      <c r="T19" s="858"/>
      <c r="U19" s="858"/>
      <c r="V19" s="858"/>
      <c r="W19" s="858"/>
      <c r="X19" s="858"/>
      <c r="Y19" s="858"/>
      <c r="Z19" s="858"/>
      <c r="AA19" s="858"/>
      <c r="AB19" s="858"/>
      <c r="AC19" s="858"/>
      <c r="AD19" s="858"/>
      <c r="AE19" s="859"/>
      <c r="AF19" s="860"/>
      <c r="AG19" s="861"/>
      <c r="AH19" s="861"/>
      <c r="AI19" s="861"/>
      <c r="AJ19" s="862"/>
      <c r="AK19" s="863"/>
      <c r="AL19" s="864"/>
      <c r="AM19" s="864"/>
      <c r="AN19" s="864"/>
      <c r="AO19" s="864"/>
      <c r="AP19" s="864"/>
      <c r="AQ19" s="864"/>
      <c r="AR19" s="864"/>
      <c r="AS19" s="864"/>
      <c r="AT19" s="864"/>
      <c r="AU19" s="865"/>
      <c r="AV19" s="865"/>
      <c r="AW19" s="865"/>
      <c r="AX19" s="865"/>
      <c r="AY19" s="866"/>
      <c r="AZ19" s="253"/>
      <c r="BA19" s="253"/>
      <c r="BB19" s="253"/>
      <c r="BC19" s="253"/>
      <c r="BD19" s="253"/>
      <c r="BE19" s="254"/>
      <c r="BF19" s="254"/>
      <c r="BG19" s="254"/>
      <c r="BH19" s="254"/>
      <c r="BI19" s="254"/>
      <c r="BJ19" s="254"/>
      <c r="BK19" s="254"/>
      <c r="BL19" s="254"/>
      <c r="BM19" s="254"/>
      <c r="BN19" s="254"/>
      <c r="BO19" s="254"/>
      <c r="BP19" s="254"/>
      <c r="BQ19" s="263">
        <v>13</v>
      </c>
      <c r="BR19" s="264"/>
      <c r="BS19" s="867"/>
      <c r="BT19" s="868"/>
      <c r="BU19" s="868"/>
      <c r="BV19" s="868"/>
      <c r="BW19" s="868"/>
      <c r="BX19" s="868"/>
      <c r="BY19" s="868"/>
      <c r="BZ19" s="868"/>
      <c r="CA19" s="868"/>
      <c r="CB19" s="868"/>
      <c r="CC19" s="868"/>
      <c r="CD19" s="868"/>
      <c r="CE19" s="868"/>
      <c r="CF19" s="868"/>
      <c r="CG19" s="869"/>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55"/>
    </row>
    <row r="20" spans="1:131" s="256" customFormat="1" ht="26.25" customHeight="1" x14ac:dyDescent="0.15">
      <c r="A20" s="262">
        <v>14</v>
      </c>
      <c r="B20" s="854"/>
      <c r="C20" s="855"/>
      <c r="D20" s="855"/>
      <c r="E20" s="855"/>
      <c r="F20" s="855"/>
      <c r="G20" s="855"/>
      <c r="H20" s="855"/>
      <c r="I20" s="855"/>
      <c r="J20" s="855"/>
      <c r="K20" s="855"/>
      <c r="L20" s="855"/>
      <c r="M20" s="855"/>
      <c r="N20" s="855"/>
      <c r="O20" s="855"/>
      <c r="P20" s="856"/>
      <c r="Q20" s="857"/>
      <c r="R20" s="858"/>
      <c r="S20" s="858"/>
      <c r="T20" s="858"/>
      <c r="U20" s="858"/>
      <c r="V20" s="858"/>
      <c r="W20" s="858"/>
      <c r="X20" s="858"/>
      <c r="Y20" s="858"/>
      <c r="Z20" s="858"/>
      <c r="AA20" s="858"/>
      <c r="AB20" s="858"/>
      <c r="AC20" s="858"/>
      <c r="AD20" s="858"/>
      <c r="AE20" s="859"/>
      <c r="AF20" s="860"/>
      <c r="AG20" s="861"/>
      <c r="AH20" s="861"/>
      <c r="AI20" s="861"/>
      <c r="AJ20" s="862"/>
      <c r="AK20" s="863"/>
      <c r="AL20" s="864"/>
      <c r="AM20" s="864"/>
      <c r="AN20" s="864"/>
      <c r="AO20" s="864"/>
      <c r="AP20" s="864"/>
      <c r="AQ20" s="864"/>
      <c r="AR20" s="864"/>
      <c r="AS20" s="864"/>
      <c r="AT20" s="864"/>
      <c r="AU20" s="865"/>
      <c r="AV20" s="865"/>
      <c r="AW20" s="865"/>
      <c r="AX20" s="865"/>
      <c r="AY20" s="866"/>
      <c r="AZ20" s="253"/>
      <c r="BA20" s="253"/>
      <c r="BB20" s="253"/>
      <c r="BC20" s="253"/>
      <c r="BD20" s="253"/>
      <c r="BE20" s="254"/>
      <c r="BF20" s="254"/>
      <c r="BG20" s="254"/>
      <c r="BH20" s="254"/>
      <c r="BI20" s="254"/>
      <c r="BJ20" s="254"/>
      <c r="BK20" s="254"/>
      <c r="BL20" s="254"/>
      <c r="BM20" s="254"/>
      <c r="BN20" s="254"/>
      <c r="BO20" s="254"/>
      <c r="BP20" s="254"/>
      <c r="BQ20" s="263">
        <v>14</v>
      </c>
      <c r="BR20" s="264"/>
      <c r="BS20" s="867"/>
      <c r="BT20" s="868"/>
      <c r="BU20" s="868"/>
      <c r="BV20" s="868"/>
      <c r="BW20" s="868"/>
      <c r="BX20" s="868"/>
      <c r="BY20" s="868"/>
      <c r="BZ20" s="868"/>
      <c r="CA20" s="868"/>
      <c r="CB20" s="868"/>
      <c r="CC20" s="868"/>
      <c r="CD20" s="868"/>
      <c r="CE20" s="868"/>
      <c r="CF20" s="868"/>
      <c r="CG20" s="869"/>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55"/>
    </row>
    <row r="21" spans="1:131" s="256" customFormat="1" ht="26.25" customHeight="1" thickBot="1" x14ac:dyDescent="0.2">
      <c r="A21" s="262">
        <v>15</v>
      </c>
      <c r="B21" s="854"/>
      <c r="C21" s="855"/>
      <c r="D21" s="855"/>
      <c r="E21" s="855"/>
      <c r="F21" s="855"/>
      <c r="G21" s="855"/>
      <c r="H21" s="855"/>
      <c r="I21" s="855"/>
      <c r="J21" s="855"/>
      <c r="K21" s="855"/>
      <c r="L21" s="855"/>
      <c r="M21" s="855"/>
      <c r="N21" s="855"/>
      <c r="O21" s="855"/>
      <c r="P21" s="856"/>
      <c r="Q21" s="857"/>
      <c r="R21" s="858"/>
      <c r="S21" s="858"/>
      <c r="T21" s="858"/>
      <c r="U21" s="858"/>
      <c r="V21" s="858"/>
      <c r="W21" s="858"/>
      <c r="X21" s="858"/>
      <c r="Y21" s="858"/>
      <c r="Z21" s="858"/>
      <c r="AA21" s="858"/>
      <c r="AB21" s="858"/>
      <c r="AC21" s="858"/>
      <c r="AD21" s="858"/>
      <c r="AE21" s="859"/>
      <c r="AF21" s="860"/>
      <c r="AG21" s="861"/>
      <c r="AH21" s="861"/>
      <c r="AI21" s="861"/>
      <c r="AJ21" s="862"/>
      <c r="AK21" s="863"/>
      <c r="AL21" s="864"/>
      <c r="AM21" s="864"/>
      <c r="AN21" s="864"/>
      <c r="AO21" s="864"/>
      <c r="AP21" s="864"/>
      <c r="AQ21" s="864"/>
      <c r="AR21" s="864"/>
      <c r="AS21" s="864"/>
      <c r="AT21" s="864"/>
      <c r="AU21" s="865"/>
      <c r="AV21" s="865"/>
      <c r="AW21" s="865"/>
      <c r="AX21" s="865"/>
      <c r="AY21" s="866"/>
      <c r="AZ21" s="253"/>
      <c r="BA21" s="253"/>
      <c r="BB21" s="253"/>
      <c r="BC21" s="253"/>
      <c r="BD21" s="253"/>
      <c r="BE21" s="254"/>
      <c r="BF21" s="254"/>
      <c r="BG21" s="254"/>
      <c r="BH21" s="254"/>
      <c r="BI21" s="254"/>
      <c r="BJ21" s="254"/>
      <c r="BK21" s="254"/>
      <c r="BL21" s="254"/>
      <c r="BM21" s="254"/>
      <c r="BN21" s="254"/>
      <c r="BO21" s="254"/>
      <c r="BP21" s="254"/>
      <c r="BQ21" s="263">
        <v>15</v>
      </c>
      <c r="BR21" s="264"/>
      <c r="BS21" s="867"/>
      <c r="BT21" s="868"/>
      <c r="BU21" s="868"/>
      <c r="BV21" s="868"/>
      <c r="BW21" s="868"/>
      <c r="BX21" s="868"/>
      <c r="BY21" s="868"/>
      <c r="BZ21" s="868"/>
      <c r="CA21" s="868"/>
      <c r="CB21" s="868"/>
      <c r="CC21" s="868"/>
      <c r="CD21" s="868"/>
      <c r="CE21" s="868"/>
      <c r="CF21" s="868"/>
      <c r="CG21" s="869"/>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55"/>
    </row>
    <row r="22" spans="1:131" s="256" customFormat="1" ht="26.25" customHeight="1" x14ac:dyDescent="0.15">
      <c r="A22" s="262">
        <v>16</v>
      </c>
      <c r="B22" s="854"/>
      <c r="C22" s="855"/>
      <c r="D22" s="855"/>
      <c r="E22" s="855"/>
      <c r="F22" s="855"/>
      <c r="G22" s="855"/>
      <c r="H22" s="855"/>
      <c r="I22" s="855"/>
      <c r="J22" s="855"/>
      <c r="K22" s="855"/>
      <c r="L22" s="855"/>
      <c r="M22" s="855"/>
      <c r="N22" s="855"/>
      <c r="O22" s="855"/>
      <c r="P22" s="856"/>
      <c r="Q22" s="877"/>
      <c r="R22" s="878"/>
      <c r="S22" s="878"/>
      <c r="T22" s="878"/>
      <c r="U22" s="878"/>
      <c r="V22" s="878"/>
      <c r="W22" s="878"/>
      <c r="X22" s="878"/>
      <c r="Y22" s="878"/>
      <c r="Z22" s="878"/>
      <c r="AA22" s="878"/>
      <c r="AB22" s="878"/>
      <c r="AC22" s="878"/>
      <c r="AD22" s="878"/>
      <c r="AE22" s="879"/>
      <c r="AF22" s="860"/>
      <c r="AG22" s="861"/>
      <c r="AH22" s="861"/>
      <c r="AI22" s="861"/>
      <c r="AJ22" s="862"/>
      <c r="AK22" s="892"/>
      <c r="AL22" s="893"/>
      <c r="AM22" s="893"/>
      <c r="AN22" s="893"/>
      <c r="AO22" s="893"/>
      <c r="AP22" s="893"/>
      <c r="AQ22" s="893"/>
      <c r="AR22" s="893"/>
      <c r="AS22" s="893"/>
      <c r="AT22" s="893"/>
      <c r="AU22" s="894"/>
      <c r="AV22" s="894"/>
      <c r="AW22" s="894"/>
      <c r="AX22" s="894"/>
      <c r="AY22" s="895"/>
      <c r="AZ22" s="896" t="s">
        <v>391</v>
      </c>
      <c r="BA22" s="896"/>
      <c r="BB22" s="896"/>
      <c r="BC22" s="896"/>
      <c r="BD22" s="897"/>
      <c r="BE22" s="254"/>
      <c r="BF22" s="254"/>
      <c r="BG22" s="254"/>
      <c r="BH22" s="254"/>
      <c r="BI22" s="254"/>
      <c r="BJ22" s="254"/>
      <c r="BK22" s="254"/>
      <c r="BL22" s="254"/>
      <c r="BM22" s="254"/>
      <c r="BN22" s="254"/>
      <c r="BO22" s="254"/>
      <c r="BP22" s="254"/>
      <c r="BQ22" s="263">
        <v>16</v>
      </c>
      <c r="BR22" s="264"/>
      <c r="BS22" s="867"/>
      <c r="BT22" s="868"/>
      <c r="BU22" s="868"/>
      <c r="BV22" s="868"/>
      <c r="BW22" s="868"/>
      <c r="BX22" s="868"/>
      <c r="BY22" s="868"/>
      <c r="BZ22" s="868"/>
      <c r="CA22" s="868"/>
      <c r="CB22" s="868"/>
      <c r="CC22" s="868"/>
      <c r="CD22" s="868"/>
      <c r="CE22" s="868"/>
      <c r="CF22" s="868"/>
      <c r="CG22" s="869"/>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55"/>
    </row>
    <row r="23" spans="1:131" s="256" customFormat="1" ht="26.25" customHeight="1" thickBot="1" x14ac:dyDescent="0.2">
      <c r="A23" s="265" t="s">
        <v>392</v>
      </c>
      <c r="B23" s="880" t="s">
        <v>393</v>
      </c>
      <c r="C23" s="881"/>
      <c r="D23" s="881"/>
      <c r="E23" s="881"/>
      <c r="F23" s="881"/>
      <c r="G23" s="881"/>
      <c r="H23" s="881"/>
      <c r="I23" s="881"/>
      <c r="J23" s="881"/>
      <c r="K23" s="881"/>
      <c r="L23" s="881"/>
      <c r="M23" s="881"/>
      <c r="N23" s="881"/>
      <c r="O23" s="881"/>
      <c r="P23" s="882"/>
      <c r="Q23" s="883">
        <v>11914</v>
      </c>
      <c r="R23" s="884"/>
      <c r="S23" s="884"/>
      <c r="T23" s="884"/>
      <c r="U23" s="884"/>
      <c r="V23" s="884">
        <v>11246</v>
      </c>
      <c r="W23" s="884"/>
      <c r="X23" s="884"/>
      <c r="Y23" s="884"/>
      <c r="Z23" s="884"/>
      <c r="AA23" s="884">
        <v>669</v>
      </c>
      <c r="AB23" s="884"/>
      <c r="AC23" s="884"/>
      <c r="AD23" s="884"/>
      <c r="AE23" s="885"/>
      <c r="AF23" s="886">
        <v>604</v>
      </c>
      <c r="AG23" s="884"/>
      <c r="AH23" s="884"/>
      <c r="AI23" s="884"/>
      <c r="AJ23" s="887"/>
      <c r="AK23" s="888"/>
      <c r="AL23" s="889"/>
      <c r="AM23" s="889"/>
      <c r="AN23" s="889"/>
      <c r="AO23" s="889"/>
      <c r="AP23" s="884">
        <v>9050</v>
      </c>
      <c r="AQ23" s="884"/>
      <c r="AR23" s="884"/>
      <c r="AS23" s="884"/>
      <c r="AT23" s="884"/>
      <c r="AU23" s="890"/>
      <c r="AV23" s="890"/>
      <c r="AW23" s="890"/>
      <c r="AX23" s="890"/>
      <c r="AY23" s="891"/>
      <c r="AZ23" s="899" t="s">
        <v>128</v>
      </c>
      <c r="BA23" s="900"/>
      <c r="BB23" s="900"/>
      <c r="BC23" s="900"/>
      <c r="BD23" s="901"/>
      <c r="BE23" s="254"/>
      <c r="BF23" s="254"/>
      <c r="BG23" s="254"/>
      <c r="BH23" s="254"/>
      <c r="BI23" s="254"/>
      <c r="BJ23" s="254"/>
      <c r="BK23" s="254"/>
      <c r="BL23" s="254"/>
      <c r="BM23" s="254"/>
      <c r="BN23" s="254"/>
      <c r="BO23" s="254"/>
      <c r="BP23" s="254"/>
      <c r="BQ23" s="263">
        <v>17</v>
      </c>
      <c r="BR23" s="264"/>
      <c r="BS23" s="867"/>
      <c r="BT23" s="868"/>
      <c r="BU23" s="868"/>
      <c r="BV23" s="868"/>
      <c r="BW23" s="868"/>
      <c r="BX23" s="868"/>
      <c r="BY23" s="868"/>
      <c r="BZ23" s="868"/>
      <c r="CA23" s="868"/>
      <c r="CB23" s="868"/>
      <c r="CC23" s="868"/>
      <c r="CD23" s="868"/>
      <c r="CE23" s="868"/>
      <c r="CF23" s="868"/>
      <c r="CG23" s="869"/>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55"/>
    </row>
    <row r="24" spans="1:131" s="256" customFormat="1" ht="26.25" customHeight="1" x14ac:dyDescent="0.15">
      <c r="A24" s="898" t="s">
        <v>394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3"/>
      <c r="BA24" s="253"/>
      <c r="BB24" s="253"/>
      <c r="BC24" s="253"/>
      <c r="BD24" s="253"/>
      <c r="BE24" s="254"/>
      <c r="BF24" s="254"/>
      <c r="BG24" s="254"/>
      <c r="BH24" s="254"/>
      <c r="BI24" s="254"/>
      <c r="BJ24" s="254"/>
      <c r="BK24" s="254"/>
      <c r="BL24" s="254"/>
      <c r="BM24" s="254"/>
      <c r="BN24" s="254"/>
      <c r="BO24" s="254"/>
      <c r="BP24" s="254"/>
      <c r="BQ24" s="263">
        <v>18</v>
      </c>
      <c r="BR24" s="264"/>
      <c r="BS24" s="867"/>
      <c r="BT24" s="868"/>
      <c r="BU24" s="868"/>
      <c r="BV24" s="868"/>
      <c r="BW24" s="868"/>
      <c r="BX24" s="868"/>
      <c r="BY24" s="868"/>
      <c r="BZ24" s="868"/>
      <c r="CA24" s="868"/>
      <c r="CB24" s="868"/>
      <c r="CC24" s="868"/>
      <c r="CD24" s="868"/>
      <c r="CE24" s="868"/>
      <c r="CF24" s="868"/>
      <c r="CG24" s="869"/>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55"/>
    </row>
    <row r="25" spans="1:131" s="248" customFormat="1" ht="26.25" customHeight="1" thickBot="1" x14ac:dyDescent="0.2">
      <c r="A25" s="848" t="s">
        <v>395</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8"/>
      <c r="BF25" s="848"/>
      <c r="BG25" s="848"/>
      <c r="BH25" s="848"/>
      <c r="BI25" s="848"/>
      <c r="BJ25" s="253"/>
      <c r="BK25" s="253"/>
      <c r="BL25" s="253"/>
      <c r="BM25" s="253"/>
      <c r="BN25" s="253"/>
      <c r="BO25" s="266"/>
      <c r="BP25" s="266"/>
      <c r="BQ25" s="263">
        <v>19</v>
      </c>
      <c r="BR25" s="264"/>
      <c r="BS25" s="867"/>
      <c r="BT25" s="868"/>
      <c r="BU25" s="868"/>
      <c r="BV25" s="868"/>
      <c r="BW25" s="868"/>
      <c r="BX25" s="868"/>
      <c r="BY25" s="868"/>
      <c r="BZ25" s="868"/>
      <c r="CA25" s="868"/>
      <c r="CB25" s="868"/>
      <c r="CC25" s="868"/>
      <c r="CD25" s="868"/>
      <c r="CE25" s="868"/>
      <c r="CF25" s="868"/>
      <c r="CG25" s="869"/>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47"/>
    </row>
    <row r="26" spans="1:131" s="248" customFormat="1" ht="26.25" customHeight="1" x14ac:dyDescent="0.15">
      <c r="A26" s="833" t="s">
        <v>373</v>
      </c>
      <c r="B26" s="834"/>
      <c r="C26" s="834"/>
      <c r="D26" s="834"/>
      <c r="E26" s="834"/>
      <c r="F26" s="834"/>
      <c r="G26" s="834"/>
      <c r="H26" s="834"/>
      <c r="I26" s="834"/>
      <c r="J26" s="834"/>
      <c r="K26" s="834"/>
      <c r="L26" s="834"/>
      <c r="M26" s="834"/>
      <c r="N26" s="834"/>
      <c r="O26" s="834"/>
      <c r="P26" s="835"/>
      <c r="Q26" s="810" t="s">
        <v>396</v>
      </c>
      <c r="R26" s="811"/>
      <c r="S26" s="811"/>
      <c r="T26" s="811"/>
      <c r="U26" s="812"/>
      <c r="V26" s="810" t="s">
        <v>397</v>
      </c>
      <c r="W26" s="811"/>
      <c r="X26" s="811"/>
      <c r="Y26" s="811"/>
      <c r="Z26" s="812"/>
      <c r="AA26" s="810" t="s">
        <v>398</v>
      </c>
      <c r="AB26" s="811"/>
      <c r="AC26" s="811"/>
      <c r="AD26" s="811"/>
      <c r="AE26" s="811"/>
      <c r="AF26" s="902" t="s">
        <v>399</v>
      </c>
      <c r="AG26" s="903"/>
      <c r="AH26" s="903"/>
      <c r="AI26" s="903"/>
      <c r="AJ26" s="904"/>
      <c r="AK26" s="811" t="s">
        <v>400</v>
      </c>
      <c r="AL26" s="811"/>
      <c r="AM26" s="811"/>
      <c r="AN26" s="811"/>
      <c r="AO26" s="812"/>
      <c r="AP26" s="810" t="s">
        <v>401</v>
      </c>
      <c r="AQ26" s="811"/>
      <c r="AR26" s="811"/>
      <c r="AS26" s="811"/>
      <c r="AT26" s="812"/>
      <c r="AU26" s="810" t="s">
        <v>402</v>
      </c>
      <c r="AV26" s="811"/>
      <c r="AW26" s="811"/>
      <c r="AX26" s="811"/>
      <c r="AY26" s="812"/>
      <c r="AZ26" s="810" t="s">
        <v>403</v>
      </c>
      <c r="BA26" s="811"/>
      <c r="BB26" s="811"/>
      <c r="BC26" s="811"/>
      <c r="BD26" s="812"/>
      <c r="BE26" s="810" t="s">
        <v>380</v>
      </c>
      <c r="BF26" s="811"/>
      <c r="BG26" s="811"/>
      <c r="BH26" s="811"/>
      <c r="BI26" s="822"/>
      <c r="BJ26" s="253"/>
      <c r="BK26" s="253"/>
      <c r="BL26" s="253"/>
      <c r="BM26" s="253"/>
      <c r="BN26" s="253"/>
      <c r="BO26" s="266"/>
      <c r="BP26" s="266"/>
      <c r="BQ26" s="263">
        <v>20</v>
      </c>
      <c r="BR26" s="264"/>
      <c r="BS26" s="867"/>
      <c r="BT26" s="868"/>
      <c r="BU26" s="868"/>
      <c r="BV26" s="868"/>
      <c r="BW26" s="868"/>
      <c r="BX26" s="868"/>
      <c r="BY26" s="868"/>
      <c r="BZ26" s="868"/>
      <c r="CA26" s="868"/>
      <c r="CB26" s="868"/>
      <c r="CC26" s="868"/>
      <c r="CD26" s="868"/>
      <c r="CE26" s="868"/>
      <c r="CF26" s="868"/>
      <c r="CG26" s="869"/>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47"/>
    </row>
    <row r="27" spans="1:131" s="248" customFormat="1" ht="26.25" customHeight="1" thickBot="1" x14ac:dyDescent="0.2">
      <c r="A27" s="836"/>
      <c r="B27" s="837"/>
      <c r="C27" s="837"/>
      <c r="D27" s="837"/>
      <c r="E27" s="837"/>
      <c r="F27" s="837"/>
      <c r="G27" s="837"/>
      <c r="H27" s="837"/>
      <c r="I27" s="837"/>
      <c r="J27" s="837"/>
      <c r="K27" s="837"/>
      <c r="L27" s="837"/>
      <c r="M27" s="837"/>
      <c r="N27" s="837"/>
      <c r="O27" s="837"/>
      <c r="P27" s="838"/>
      <c r="Q27" s="813"/>
      <c r="R27" s="814"/>
      <c r="S27" s="814"/>
      <c r="T27" s="814"/>
      <c r="U27" s="815"/>
      <c r="V27" s="813"/>
      <c r="W27" s="814"/>
      <c r="X27" s="814"/>
      <c r="Y27" s="814"/>
      <c r="Z27" s="815"/>
      <c r="AA27" s="813"/>
      <c r="AB27" s="814"/>
      <c r="AC27" s="814"/>
      <c r="AD27" s="814"/>
      <c r="AE27" s="814"/>
      <c r="AF27" s="905"/>
      <c r="AG27" s="906"/>
      <c r="AH27" s="906"/>
      <c r="AI27" s="906"/>
      <c r="AJ27" s="907"/>
      <c r="AK27" s="814"/>
      <c r="AL27" s="814"/>
      <c r="AM27" s="814"/>
      <c r="AN27" s="814"/>
      <c r="AO27" s="815"/>
      <c r="AP27" s="813"/>
      <c r="AQ27" s="814"/>
      <c r="AR27" s="814"/>
      <c r="AS27" s="814"/>
      <c r="AT27" s="815"/>
      <c r="AU27" s="813"/>
      <c r="AV27" s="814"/>
      <c r="AW27" s="814"/>
      <c r="AX27" s="814"/>
      <c r="AY27" s="815"/>
      <c r="AZ27" s="813"/>
      <c r="BA27" s="814"/>
      <c r="BB27" s="814"/>
      <c r="BC27" s="814"/>
      <c r="BD27" s="815"/>
      <c r="BE27" s="813"/>
      <c r="BF27" s="814"/>
      <c r="BG27" s="814"/>
      <c r="BH27" s="814"/>
      <c r="BI27" s="823"/>
      <c r="BJ27" s="253"/>
      <c r="BK27" s="253"/>
      <c r="BL27" s="253"/>
      <c r="BM27" s="253"/>
      <c r="BN27" s="253"/>
      <c r="BO27" s="266"/>
      <c r="BP27" s="266"/>
      <c r="BQ27" s="263">
        <v>21</v>
      </c>
      <c r="BR27" s="264"/>
      <c r="BS27" s="867"/>
      <c r="BT27" s="868"/>
      <c r="BU27" s="868"/>
      <c r="BV27" s="868"/>
      <c r="BW27" s="868"/>
      <c r="BX27" s="868"/>
      <c r="BY27" s="868"/>
      <c r="BZ27" s="868"/>
      <c r="CA27" s="868"/>
      <c r="CB27" s="868"/>
      <c r="CC27" s="868"/>
      <c r="CD27" s="868"/>
      <c r="CE27" s="868"/>
      <c r="CF27" s="868"/>
      <c r="CG27" s="869"/>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47"/>
    </row>
    <row r="28" spans="1:131" s="248" customFormat="1" ht="26.25" customHeight="1" thickTop="1" x14ac:dyDescent="0.15">
      <c r="A28" s="267">
        <v>1</v>
      </c>
      <c r="B28" s="824" t="s">
        <v>404</v>
      </c>
      <c r="C28" s="825"/>
      <c r="D28" s="825"/>
      <c r="E28" s="825"/>
      <c r="F28" s="825"/>
      <c r="G28" s="825"/>
      <c r="H28" s="825"/>
      <c r="I28" s="825"/>
      <c r="J28" s="825"/>
      <c r="K28" s="825"/>
      <c r="L28" s="825"/>
      <c r="M28" s="825"/>
      <c r="N28" s="825"/>
      <c r="O28" s="825"/>
      <c r="P28" s="826"/>
      <c r="Q28" s="912">
        <v>2480</v>
      </c>
      <c r="R28" s="913"/>
      <c r="S28" s="913"/>
      <c r="T28" s="913"/>
      <c r="U28" s="913"/>
      <c r="V28" s="913">
        <v>2303</v>
      </c>
      <c r="W28" s="913"/>
      <c r="X28" s="913"/>
      <c r="Y28" s="913"/>
      <c r="Z28" s="913"/>
      <c r="AA28" s="913">
        <v>177</v>
      </c>
      <c r="AB28" s="913"/>
      <c r="AC28" s="913"/>
      <c r="AD28" s="913"/>
      <c r="AE28" s="914"/>
      <c r="AF28" s="915">
        <v>177</v>
      </c>
      <c r="AG28" s="913"/>
      <c r="AH28" s="913"/>
      <c r="AI28" s="913"/>
      <c r="AJ28" s="916"/>
      <c r="AK28" s="917">
        <v>156</v>
      </c>
      <c r="AL28" s="908"/>
      <c r="AM28" s="908"/>
      <c r="AN28" s="908"/>
      <c r="AO28" s="908"/>
      <c r="AP28" s="908" t="s">
        <v>591</v>
      </c>
      <c r="AQ28" s="908"/>
      <c r="AR28" s="908"/>
      <c r="AS28" s="908"/>
      <c r="AT28" s="908"/>
      <c r="AU28" s="908" t="s">
        <v>591</v>
      </c>
      <c r="AV28" s="908"/>
      <c r="AW28" s="908"/>
      <c r="AX28" s="908"/>
      <c r="AY28" s="908"/>
      <c r="AZ28" s="909" t="s">
        <v>591</v>
      </c>
      <c r="BA28" s="909"/>
      <c r="BB28" s="909"/>
      <c r="BC28" s="909"/>
      <c r="BD28" s="909"/>
      <c r="BE28" s="910"/>
      <c r="BF28" s="910"/>
      <c r="BG28" s="910"/>
      <c r="BH28" s="910"/>
      <c r="BI28" s="911"/>
      <c r="BJ28" s="253"/>
      <c r="BK28" s="253"/>
      <c r="BL28" s="253"/>
      <c r="BM28" s="253"/>
      <c r="BN28" s="253"/>
      <c r="BO28" s="266"/>
      <c r="BP28" s="266"/>
      <c r="BQ28" s="263">
        <v>22</v>
      </c>
      <c r="BR28" s="264"/>
      <c r="BS28" s="867"/>
      <c r="BT28" s="868"/>
      <c r="BU28" s="868"/>
      <c r="BV28" s="868"/>
      <c r="BW28" s="868"/>
      <c r="BX28" s="868"/>
      <c r="BY28" s="868"/>
      <c r="BZ28" s="868"/>
      <c r="CA28" s="868"/>
      <c r="CB28" s="868"/>
      <c r="CC28" s="868"/>
      <c r="CD28" s="868"/>
      <c r="CE28" s="868"/>
      <c r="CF28" s="868"/>
      <c r="CG28" s="869"/>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47"/>
    </row>
    <row r="29" spans="1:131" s="248" customFormat="1" ht="26.25" customHeight="1" x14ac:dyDescent="0.15">
      <c r="A29" s="267">
        <v>2</v>
      </c>
      <c r="B29" s="854" t="s">
        <v>405</v>
      </c>
      <c r="C29" s="855"/>
      <c r="D29" s="855"/>
      <c r="E29" s="855"/>
      <c r="F29" s="855"/>
      <c r="G29" s="855"/>
      <c r="H29" s="855"/>
      <c r="I29" s="855"/>
      <c r="J29" s="855"/>
      <c r="K29" s="855"/>
      <c r="L29" s="855"/>
      <c r="M29" s="855"/>
      <c r="N29" s="855"/>
      <c r="O29" s="855"/>
      <c r="P29" s="856"/>
      <c r="Q29" s="857">
        <v>221</v>
      </c>
      <c r="R29" s="858"/>
      <c r="S29" s="858"/>
      <c r="T29" s="858"/>
      <c r="U29" s="858"/>
      <c r="V29" s="858">
        <v>220</v>
      </c>
      <c r="W29" s="858"/>
      <c r="X29" s="858"/>
      <c r="Y29" s="858"/>
      <c r="Z29" s="858"/>
      <c r="AA29" s="858">
        <v>1</v>
      </c>
      <c r="AB29" s="858"/>
      <c r="AC29" s="858"/>
      <c r="AD29" s="858"/>
      <c r="AE29" s="859"/>
      <c r="AF29" s="860">
        <v>1</v>
      </c>
      <c r="AG29" s="861"/>
      <c r="AH29" s="861"/>
      <c r="AI29" s="861"/>
      <c r="AJ29" s="862"/>
      <c r="AK29" s="920">
        <v>67</v>
      </c>
      <c r="AL29" s="921"/>
      <c r="AM29" s="921"/>
      <c r="AN29" s="921"/>
      <c r="AO29" s="921"/>
      <c r="AP29" s="921" t="s">
        <v>591</v>
      </c>
      <c r="AQ29" s="921"/>
      <c r="AR29" s="921"/>
      <c r="AS29" s="921"/>
      <c r="AT29" s="921"/>
      <c r="AU29" s="921" t="s">
        <v>591</v>
      </c>
      <c r="AV29" s="921"/>
      <c r="AW29" s="921"/>
      <c r="AX29" s="921"/>
      <c r="AY29" s="921"/>
      <c r="AZ29" s="922" t="s">
        <v>591</v>
      </c>
      <c r="BA29" s="922"/>
      <c r="BB29" s="922"/>
      <c r="BC29" s="922"/>
      <c r="BD29" s="922"/>
      <c r="BE29" s="918"/>
      <c r="BF29" s="918"/>
      <c r="BG29" s="918"/>
      <c r="BH29" s="918"/>
      <c r="BI29" s="919"/>
      <c r="BJ29" s="253"/>
      <c r="BK29" s="253"/>
      <c r="BL29" s="253"/>
      <c r="BM29" s="253"/>
      <c r="BN29" s="253"/>
      <c r="BO29" s="266"/>
      <c r="BP29" s="266"/>
      <c r="BQ29" s="263">
        <v>23</v>
      </c>
      <c r="BR29" s="264"/>
      <c r="BS29" s="867"/>
      <c r="BT29" s="868"/>
      <c r="BU29" s="868"/>
      <c r="BV29" s="868"/>
      <c r="BW29" s="868"/>
      <c r="BX29" s="868"/>
      <c r="BY29" s="868"/>
      <c r="BZ29" s="868"/>
      <c r="CA29" s="868"/>
      <c r="CB29" s="868"/>
      <c r="CC29" s="868"/>
      <c r="CD29" s="868"/>
      <c r="CE29" s="868"/>
      <c r="CF29" s="868"/>
      <c r="CG29" s="869"/>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47"/>
    </row>
    <row r="30" spans="1:131" s="248" customFormat="1" ht="26.25" customHeight="1" x14ac:dyDescent="0.15">
      <c r="A30" s="267">
        <v>3</v>
      </c>
      <c r="B30" s="854" t="s">
        <v>406</v>
      </c>
      <c r="C30" s="855"/>
      <c r="D30" s="855"/>
      <c r="E30" s="855"/>
      <c r="F30" s="855"/>
      <c r="G30" s="855"/>
      <c r="H30" s="855"/>
      <c r="I30" s="855"/>
      <c r="J30" s="855"/>
      <c r="K30" s="855"/>
      <c r="L30" s="855"/>
      <c r="M30" s="855"/>
      <c r="N30" s="855"/>
      <c r="O30" s="855"/>
      <c r="P30" s="856"/>
      <c r="Q30" s="857">
        <v>388</v>
      </c>
      <c r="R30" s="858"/>
      <c r="S30" s="858"/>
      <c r="T30" s="858"/>
      <c r="U30" s="858"/>
      <c r="V30" s="858">
        <v>379</v>
      </c>
      <c r="W30" s="858"/>
      <c r="X30" s="858"/>
      <c r="Y30" s="858"/>
      <c r="Z30" s="858"/>
      <c r="AA30" s="858">
        <v>9</v>
      </c>
      <c r="AB30" s="858"/>
      <c r="AC30" s="858"/>
      <c r="AD30" s="858"/>
      <c r="AE30" s="859"/>
      <c r="AF30" s="860">
        <v>261</v>
      </c>
      <c r="AG30" s="861"/>
      <c r="AH30" s="861"/>
      <c r="AI30" s="861"/>
      <c r="AJ30" s="862"/>
      <c r="AK30" s="920">
        <v>206</v>
      </c>
      <c r="AL30" s="921"/>
      <c r="AM30" s="921"/>
      <c r="AN30" s="921"/>
      <c r="AO30" s="921"/>
      <c r="AP30" s="921">
        <v>2658</v>
      </c>
      <c r="AQ30" s="921"/>
      <c r="AR30" s="921"/>
      <c r="AS30" s="921"/>
      <c r="AT30" s="921"/>
      <c r="AU30" s="921">
        <v>2070</v>
      </c>
      <c r="AV30" s="921"/>
      <c r="AW30" s="921"/>
      <c r="AX30" s="921"/>
      <c r="AY30" s="921"/>
      <c r="AZ30" s="922" t="s">
        <v>591</v>
      </c>
      <c r="BA30" s="922"/>
      <c r="BB30" s="922"/>
      <c r="BC30" s="922"/>
      <c r="BD30" s="922"/>
      <c r="BE30" s="918" t="s">
        <v>407</v>
      </c>
      <c r="BF30" s="918"/>
      <c r="BG30" s="918"/>
      <c r="BH30" s="918"/>
      <c r="BI30" s="919"/>
      <c r="BJ30" s="253"/>
      <c r="BK30" s="253"/>
      <c r="BL30" s="253"/>
      <c r="BM30" s="253"/>
      <c r="BN30" s="253"/>
      <c r="BO30" s="266"/>
      <c r="BP30" s="266"/>
      <c r="BQ30" s="263">
        <v>24</v>
      </c>
      <c r="BR30" s="264"/>
      <c r="BS30" s="867"/>
      <c r="BT30" s="868"/>
      <c r="BU30" s="868"/>
      <c r="BV30" s="868"/>
      <c r="BW30" s="868"/>
      <c r="BX30" s="868"/>
      <c r="BY30" s="868"/>
      <c r="BZ30" s="868"/>
      <c r="CA30" s="868"/>
      <c r="CB30" s="868"/>
      <c r="CC30" s="868"/>
      <c r="CD30" s="868"/>
      <c r="CE30" s="868"/>
      <c r="CF30" s="868"/>
      <c r="CG30" s="869"/>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47"/>
    </row>
    <row r="31" spans="1:131" s="248" customFormat="1" ht="26.25" customHeight="1" x14ac:dyDescent="0.15">
      <c r="A31" s="267">
        <v>4</v>
      </c>
      <c r="B31" s="854" t="s">
        <v>408</v>
      </c>
      <c r="C31" s="855"/>
      <c r="D31" s="855"/>
      <c r="E31" s="855"/>
      <c r="F31" s="855"/>
      <c r="G31" s="855"/>
      <c r="H31" s="855"/>
      <c r="I31" s="855"/>
      <c r="J31" s="855"/>
      <c r="K31" s="855"/>
      <c r="L31" s="855"/>
      <c r="M31" s="855"/>
      <c r="N31" s="855"/>
      <c r="O31" s="855"/>
      <c r="P31" s="856"/>
      <c r="Q31" s="857">
        <v>202</v>
      </c>
      <c r="R31" s="858"/>
      <c r="S31" s="858"/>
      <c r="T31" s="858"/>
      <c r="U31" s="858"/>
      <c r="V31" s="858">
        <v>197</v>
      </c>
      <c r="W31" s="858"/>
      <c r="X31" s="858"/>
      <c r="Y31" s="858"/>
      <c r="Z31" s="858"/>
      <c r="AA31" s="858">
        <v>5</v>
      </c>
      <c r="AB31" s="858"/>
      <c r="AC31" s="858"/>
      <c r="AD31" s="858"/>
      <c r="AE31" s="859"/>
      <c r="AF31" s="860">
        <v>5</v>
      </c>
      <c r="AG31" s="861"/>
      <c r="AH31" s="861"/>
      <c r="AI31" s="861"/>
      <c r="AJ31" s="862"/>
      <c r="AK31" s="920">
        <v>120</v>
      </c>
      <c r="AL31" s="921"/>
      <c r="AM31" s="921"/>
      <c r="AN31" s="921"/>
      <c r="AO31" s="921"/>
      <c r="AP31" s="921">
        <v>1152</v>
      </c>
      <c r="AQ31" s="921"/>
      <c r="AR31" s="921"/>
      <c r="AS31" s="921"/>
      <c r="AT31" s="921"/>
      <c r="AU31" s="921">
        <v>1152</v>
      </c>
      <c r="AV31" s="921"/>
      <c r="AW31" s="921"/>
      <c r="AX31" s="921"/>
      <c r="AY31" s="921"/>
      <c r="AZ31" s="922" t="s">
        <v>591</v>
      </c>
      <c r="BA31" s="922"/>
      <c r="BB31" s="922"/>
      <c r="BC31" s="922"/>
      <c r="BD31" s="922"/>
      <c r="BE31" s="918" t="s">
        <v>409</v>
      </c>
      <c r="BF31" s="918"/>
      <c r="BG31" s="918"/>
      <c r="BH31" s="918"/>
      <c r="BI31" s="919"/>
      <c r="BJ31" s="253"/>
      <c r="BK31" s="253"/>
      <c r="BL31" s="253"/>
      <c r="BM31" s="253"/>
      <c r="BN31" s="253"/>
      <c r="BO31" s="266"/>
      <c r="BP31" s="266"/>
      <c r="BQ31" s="263">
        <v>25</v>
      </c>
      <c r="BR31" s="264"/>
      <c r="BS31" s="867"/>
      <c r="BT31" s="868"/>
      <c r="BU31" s="868"/>
      <c r="BV31" s="868"/>
      <c r="BW31" s="868"/>
      <c r="BX31" s="868"/>
      <c r="BY31" s="868"/>
      <c r="BZ31" s="868"/>
      <c r="CA31" s="868"/>
      <c r="CB31" s="868"/>
      <c r="CC31" s="868"/>
      <c r="CD31" s="868"/>
      <c r="CE31" s="868"/>
      <c r="CF31" s="868"/>
      <c r="CG31" s="869"/>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47"/>
    </row>
    <row r="32" spans="1:131" s="248" customFormat="1" ht="26.25" customHeight="1" x14ac:dyDescent="0.15">
      <c r="A32" s="267">
        <v>5</v>
      </c>
      <c r="B32" s="854" t="s">
        <v>410</v>
      </c>
      <c r="C32" s="855"/>
      <c r="D32" s="855"/>
      <c r="E32" s="855"/>
      <c r="F32" s="855"/>
      <c r="G32" s="855"/>
      <c r="H32" s="855"/>
      <c r="I32" s="855"/>
      <c r="J32" s="855"/>
      <c r="K32" s="855"/>
      <c r="L32" s="855"/>
      <c r="M32" s="855"/>
      <c r="N32" s="855"/>
      <c r="O32" s="855"/>
      <c r="P32" s="856"/>
      <c r="Q32" s="857">
        <v>204</v>
      </c>
      <c r="R32" s="858"/>
      <c r="S32" s="858"/>
      <c r="T32" s="858"/>
      <c r="U32" s="858"/>
      <c r="V32" s="858">
        <v>197</v>
      </c>
      <c r="W32" s="858"/>
      <c r="X32" s="858"/>
      <c r="Y32" s="858"/>
      <c r="Z32" s="858"/>
      <c r="AA32" s="858">
        <v>6</v>
      </c>
      <c r="AB32" s="858"/>
      <c r="AC32" s="858"/>
      <c r="AD32" s="858"/>
      <c r="AE32" s="859"/>
      <c r="AF32" s="860">
        <v>6</v>
      </c>
      <c r="AG32" s="861"/>
      <c r="AH32" s="861"/>
      <c r="AI32" s="861"/>
      <c r="AJ32" s="862"/>
      <c r="AK32" s="920">
        <v>93</v>
      </c>
      <c r="AL32" s="921"/>
      <c r="AM32" s="921"/>
      <c r="AN32" s="921"/>
      <c r="AO32" s="921"/>
      <c r="AP32" s="921">
        <v>849</v>
      </c>
      <c r="AQ32" s="921"/>
      <c r="AR32" s="921"/>
      <c r="AS32" s="921"/>
      <c r="AT32" s="921"/>
      <c r="AU32" s="921">
        <v>830</v>
      </c>
      <c r="AV32" s="921"/>
      <c r="AW32" s="921"/>
      <c r="AX32" s="921"/>
      <c r="AY32" s="921"/>
      <c r="AZ32" s="922" t="s">
        <v>591</v>
      </c>
      <c r="BA32" s="922"/>
      <c r="BB32" s="922"/>
      <c r="BC32" s="922"/>
      <c r="BD32" s="922"/>
      <c r="BE32" s="918" t="s">
        <v>409</v>
      </c>
      <c r="BF32" s="918"/>
      <c r="BG32" s="918"/>
      <c r="BH32" s="918"/>
      <c r="BI32" s="919"/>
      <c r="BJ32" s="253"/>
      <c r="BK32" s="253"/>
      <c r="BL32" s="253"/>
      <c r="BM32" s="253"/>
      <c r="BN32" s="253"/>
      <c r="BO32" s="266"/>
      <c r="BP32" s="266"/>
      <c r="BQ32" s="263">
        <v>26</v>
      </c>
      <c r="BR32" s="264"/>
      <c r="BS32" s="867"/>
      <c r="BT32" s="868"/>
      <c r="BU32" s="868"/>
      <c r="BV32" s="868"/>
      <c r="BW32" s="868"/>
      <c r="BX32" s="868"/>
      <c r="BY32" s="868"/>
      <c r="BZ32" s="868"/>
      <c r="CA32" s="868"/>
      <c r="CB32" s="868"/>
      <c r="CC32" s="868"/>
      <c r="CD32" s="868"/>
      <c r="CE32" s="868"/>
      <c r="CF32" s="868"/>
      <c r="CG32" s="869"/>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47"/>
    </row>
    <row r="33" spans="1:131" s="248" customFormat="1" ht="26.25" customHeight="1" x14ac:dyDescent="0.15">
      <c r="A33" s="267">
        <v>6</v>
      </c>
      <c r="B33" s="854"/>
      <c r="C33" s="855"/>
      <c r="D33" s="855"/>
      <c r="E33" s="855"/>
      <c r="F33" s="855"/>
      <c r="G33" s="855"/>
      <c r="H33" s="855"/>
      <c r="I33" s="855"/>
      <c r="J33" s="855"/>
      <c r="K33" s="855"/>
      <c r="L33" s="855"/>
      <c r="M33" s="855"/>
      <c r="N33" s="855"/>
      <c r="O33" s="855"/>
      <c r="P33" s="856"/>
      <c r="Q33" s="857"/>
      <c r="R33" s="858"/>
      <c r="S33" s="858"/>
      <c r="T33" s="858"/>
      <c r="U33" s="858"/>
      <c r="V33" s="858"/>
      <c r="W33" s="858"/>
      <c r="X33" s="858"/>
      <c r="Y33" s="858"/>
      <c r="Z33" s="858"/>
      <c r="AA33" s="858"/>
      <c r="AB33" s="858"/>
      <c r="AC33" s="858"/>
      <c r="AD33" s="858"/>
      <c r="AE33" s="859"/>
      <c r="AF33" s="860"/>
      <c r="AG33" s="861"/>
      <c r="AH33" s="861"/>
      <c r="AI33" s="861"/>
      <c r="AJ33" s="862"/>
      <c r="AK33" s="920"/>
      <c r="AL33" s="921"/>
      <c r="AM33" s="921"/>
      <c r="AN33" s="921"/>
      <c r="AO33" s="921"/>
      <c r="AP33" s="921"/>
      <c r="AQ33" s="921"/>
      <c r="AR33" s="921"/>
      <c r="AS33" s="921"/>
      <c r="AT33" s="921"/>
      <c r="AU33" s="921"/>
      <c r="AV33" s="921"/>
      <c r="AW33" s="921"/>
      <c r="AX33" s="921"/>
      <c r="AY33" s="921"/>
      <c r="AZ33" s="922"/>
      <c r="BA33" s="922"/>
      <c r="BB33" s="922"/>
      <c r="BC33" s="922"/>
      <c r="BD33" s="922"/>
      <c r="BE33" s="918"/>
      <c r="BF33" s="918"/>
      <c r="BG33" s="918"/>
      <c r="BH33" s="918"/>
      <c r="BI33" s="919"/>
      <c r="BJ33" s="253"/>
      <c r="BK33" s="253"/>
      <c r="BL33" s="253"/>
      <c r="BM33" s="253"/>
      <c r="BN33" s="253"/>
      <c r="BO33" s="266"/>
      <c r="BP33" s="266"/>
      <c r="BQ33" s="263">
        <v>27</v>
      </c>
      <c r="BR33" s="264"/>
      <c r="BS33" s="867"/>
      <c r="BT33" s="868"/>
      <c r="BU33" s="868"/>
      <c r="BV33" s="868"/>
      <c r="BW33" s="868"/>
      <c r="BX33" s="868"/>
      <c r="BY33" s="868"/>
      <c r="BZ33" s="868"/>
      <c r="CA33" s="868"/>
      <c r="CB33" s="868"/>
      <c r="CC33" s="868"/>
      <c r="CD33" s="868"/>
      <c r="CE33" s="868"/>
      <c r="CF33" s="868"/>
      <c r="CG33" s="869"/>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47"/>
    </row>
    <row r="34" spans="1:131" s="248" customFormat="1" ht="26.25" customHeight="1" x14ac:dyDescent="0.15">
      <c r="A34" s="267">
        <v>7</v>
      </c>
      <c r="B34" s="854"/>
      <c r="C34" s="855"/>
      <c r="D34" s="855"/>
      <c r="E34" s="855"/>
      <c r="F34" s="855"/>
      <c r="G34" s="855"/>
      <c r="H34" s="855"/>
      <c r="I34" s="855"/>
      <c r="J34" s="855"/>
      <c r="K34" s="855"/>
      <c r="L34" s="855"/>
      <c r="M34" s="855"/>
      <c r="N34" s="855"/>
      <c r="O34" s="855"/>
      <c r="P34" s="856"/>
      <c r="Q34" s="857"/>
      <c r="R34" s="858"/>
      <c r="S34" s="858"/>
      <c r="T34" s="858"/>
      <c r="U34" s="858"/>
      <c r="V34" s="858"/>
      <c r="W34" s="858"/>
      <c r="X34" s="858"/>
      <c r="Y34" s="858"/>
      <c r="Z34" s="858"/>
      <c r="AA34" s="858"/>
      <c r="AB34" s="858"/>
      <c r="AC34" s="858"/>
      <c r="AD34" s="858"/>
      <c r="AE34" s="859"/>
      <c r="AF34" s="860"/>
      <c r="AG34" s="861"/>
      <c r="AH34" s="861"/>
      <c r="AI34" s="861"/>
      <c r="AJ34" s="862"/>
      <c r="AK34" s="920"/>
      <c r="AL34" s="921"/>
      <c r="AM34" s="921"/>
      <c r="AN34" s="921"/>
      <c r="AO34" s="921"/>
      <c r="AP34" s="921"/>
      <c r="AQ34" s="921"/>
      <c r="AR34" s="921"/>
      <c r="AS34" s="921"/>
      <c r="AT34" s="921"/>
      <c r="AU34" s="921"/>
      <c r="AV34" s="921"/>
      <c r="AW34" s="921"/>
      <c r="AX34" s="921"/>
      <c r="AY34" s="921"/>
      <c r="AZ34" s="922"/>
      <c r="BA34" s="922"/>
      <c r="BB34" s="922"/>
      <c r="BC34" s="922"/>
      <c r="BD34" s="922"/>
      <c r="BE34" s="918"/>
      <c r="BF34" s="918"/>
      <c r="BG34" s="918"/>
      <c r="BH34" s="918"/>
      <c r="BI34" s="919"/>
      <c r="BJ34" s="253"/>
      <c r="BK34" s="253"/>
      <c r="BL34" s="253"/>
      <c r="BM34" s="253"/>
      <c r="BN34" s="253"/>
      <c r="BO34" s="266"/>
      <c r="BP34" s="266"/>
      <c r="BQ34" s="263">
        <v>28</v>
      </c>
      <c r="BR34" s="264"/>
      <c r="BS34" s="867"/>
      <c r="BT34" s="868"/>
      <c r="BU34" s="868"/>
      <c r="BV34" s="868"/>
      <c r="BW34" s="868"/>
      <c r="BX34" s="868"/>
      <c r="BY34" s="868"/>
      <c r="BZ34" s="868"/>
      <c r="CA34" s="868"/>
      <c r="CB34" s="868"/>
      <c r="CC34" s="868"/>
      <c r="CD34" s="868"/>
      <c r="CE34" s="868"/>
      <c r="CF34" s="868"/>
      <c r="CG34" s="869"/>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47"/>
    </row>
    <row r="35" spans="1:131" s="248" customFormat="1" ht="26.25" customHeight="1" x14ac:dyDescent="0.15">
      <c r="A35" s="267">
        <v>8</v>
      </c>
      <c r="B35" s="854"/>
      <c r="C35" s="855"/>
      <c r="D35" s="855"/>
      <c r="E35" s="855"/>
      <c r="F35" s="855"/>
      <c r="G35" s="855"/>
      <c r="H35" s="855"/>
      <c r="I35" s="855"/>
      <c r="J35" s="855"/>
      <c r="K35" s="855"/>
      <c r="L35" s="855"/>
      <c r="M35" s="855"/>
      <c r="N35" s="855"/>
      <c r="O35" s="855"/>
      <c r="P35" s="856"/>
      <c r="Q35" s="857"/>
      <c r="R35" s="858"/>
      <c r="S35" s="858"/>
      <c r="T35" s="858"/>
      <c r="U35" s="858"/>
      <c r="V35" s="858"/>
      <c r="W35" s="858"/>
      <c r="X35" s="858"/>
      <c r="Y35" s="858"/>
      <c r="Z35" s="858"/>
      <c r="AA35" s="858"/>
      <c r="AB35" s="858"/>
      <c r="AC35" s="858"/>
      <c r="AD35" s="858"/>
      <c r="AE35" s="859"/>
      <c r="AF35" s="860"/>
      <c r="AG35" s="861"/>
      <c r="AH35" s="861"/>
      <c r="AI35" s="861"/>
      <c r="AJ35" s="862"/>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3"/>
      <c r="BK35" s="253"/>
      <c r="BL35" s="253"/>
      <c r="BM35" s="253"/>
      <c r="BN35" s="253"/>
      <c r="BO35" s="266"/>
      <c r="BP35" s="266"/>
      <c r="BQ35" s="263">
        <v>29</v>
      </c>
      <c r="BR35" s="264"/>
      <c r="BS35" s="867"/>
      <c r="BT35" s="868"/>
      <c r="BU35" s="868"/>
      <c r="BV35" s="868"/>
      <c r="BW35" s="868"/>
      <c r="BX35" s="868"/>
      <c r="BY35" s="868"/>
      <c r="BZ35" s="868"/>
      <c r="CA35" s="868"/>
      <c r="CB35" s="868"/>
      <c r="CC35" s="868"/>
      <c r="CD35" s="868"/>
      <c r="CE35" s="868"/>
      <c r="CF35" s="868"/>
      <c r="CG35" s="869"/>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47"/>
    </row>
    <row r="36" spans="1:131" s="248" customFormat="1" ht="26.25" customHeight="1" x14ac:dyDescent="0.15">
      <c r="A36" s="267">
        <v>9</v>
      </c>
      <c r="B36" s="854"/>
      <c r="C36" s="855"/>
      <c r="D36" s="855"/>
      <c r="E36" s="855"/>
      <c r="F36" s="855"/>
      <c r="G36" s="855"/>
      <c r="H36" s="855"/>
      <c r="I36" s="855"/>
      <c r="J36" s="855"/>
      <c r="K36" s="855"/>
      <c r="L36" s="855"/>
      <c r="M36" s="855"/>
      <c r="N36" s="855"/>
      <c r="O36" s="855"/>
      <c r="P36" s="856"/>
      <c r="Q36" s="857"/>
      <c r="R36" s="858"/>
      <c r="S36" s="858"/>
      <c r="T36" s="858"/>
      <c r="U36" s="858"/>
      <c r="V36" s="858"/>
      <c r="W36" s="858"/>
      <c r="X36" s="858"/>
      <c r="Y36" s="858"/>
      <c r="Z36" s="858"/>
      <c r="AA36" s="858"/>
      <c r="AB36" s="858"/>
      <c r="AC36" s="858"/>
      <c r="AD36" s="858"/>
      <c r="AE36" s="859"/>
      <c r="AF36" s="860"/>
      <c r="AG36" s="861"/>
      <c r="AH36" s="861"/>
      <c r="AI36" s="861"/>
      <c r="AJ36" s="862"/>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3"/>
      <c r="BK36" s="253"/>
      <c r="BL36" s="253"/>
      <c r="BM36" s="253"/>
      <c r="BN36" s="253"/>
      <c r="BO36" s="266"/>
      <c r="BP36" s="266"/>
      <c r="BQ36" s="263">
        <v>30</v>
      </c>
      <c r="BR36" s="264"/>
      <c r="BS36" s="867"/>
      <c r="BT36" s="868"/>
      <c r="BU36" s="868"/>
      <c r="BV36" s="868"/>
      <c r="BW36" s="868"/>
      <c r="BX36" s="868"/>
      <c r="BY36" s="868"/>
      <c r="BZ36" s="868"/>
      <c r="CA36" s="868"/>
      <c r="CB36" s="868"/>
      <c r="CC36" s="868"/>
      <c r="CD36" s="868"/>
      <c r="CE36" s="868"/>
      <c r="CF36" s="868"/>
      <c r="CG36" s="869"/>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47"/>
    </row>
    <row r="37" spans="1:131" s="248" customFormat="1" ht="26.25" customHeight="1" x14ac:dyDescent="0.15">
      <c r="A37" s="267">
        <v>10</v>
      </c>
      <c r="B37" s="854"/>
      <c r="C37" s="855"/>
      <c r="D37" s="855"/>
      <c r="E37" s="855"/>
      <c r="F37" s="855"/>
      <c r="G37" s="855"/>
      <c r="H37" s="855"/>
      <c r="I37" s="855"/>
      <c r="J37" s="855"/>
      <c r="K37" s="855"/>
      <c r="L37" s="855"/>
      <c r="M37" s="855"/>
      <c r="N37" s="855"/>
      <c r="O37" s="855"/>
      <c r="P37" s="856"/>
      <c r="Q37" s="857"/>
      <c r="R37" s="858"/>
      <c r="S37" s="858"/>
      <c r="T37" s="858"/>
      <c r="U37" s="858"/>
      <c r="V37" s="858"/>
      <c r="W37" s="858"/>
      <c r="X37" s="858"/>
      <c r="Y37" s="858"/>
      <c r="Z37" s="858"/>
      <c r="AA37" s="858"/>
      <c r="AB37" s="858"/>
      <c r="AC37" s="858"/>
      <c r="AD37" s="858"/>
      <c r="AE37" s="859"/>
      <c r="AF37" s="860"/>
      <c r="AG37" s="861"/>
      <c r="AH37" s="861"/>
      <c r="AI37" s="861"/>
      <c r="AJ37" s="862"/>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3"/>
      <c r="BK37" s="253"/>
      <c r="BL37" s="253"/>
      <c r="BM37" s="253"/>
      <c r="BN37" s="253"/>
      <c r="BO37" s="266"/>
      <c r="BP37" s="266"/>
      <c r="BQ37" s="263">
        <v>31</v>
      </c>
      <c r="BR37" s="264"/>
      <c r="BS37" s="867"/>
      <c r="BT37" s="868"/>
      <c r="BU37" s="868"/>
      <c r="BV37" s="868"/>
      <c r="BW37" s="868"/>
      <c r="BX37" s="868"/>
      <c r="BY37" s="868"/>
      <c r="BZ37" s="868"/>
      <c r="CA37" s="868"/>
      <c r="CB37" s="868"/>
      <c r="CC37" s="868"/>
      <c r="CD37" s="868"/>
      <c r="CE37" s="868"/>
      <c r="CF37" s="868"/>
      <c r="CG37" s="869"/>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47"/>
    </row>
    <row r="38" spans="1:131" s="248" customFormat="1" ht="26.25" customHeight="1" x14ac:dyDescent="0.15">
      <c r="A38" s="267">
        <v>11</v>
      </c>
      <c r="B38" s="854"/>
      <c r="C38" s="855"/>
      <c r="D38" s="855"/>
      <c r="E38" s="855"/>
      <c r="F38" s="855"/>
      <c r="G38" s="855"/>
      <c r="H38" s="855"/>
      <c r="I38" s="855"/>
      <c r="J38" s="855"/>
      <c r="K38" s="855"/>
      <c r="L38" s="855"/>
      <c r="M38" s="855"/>
      <c r="N38" s="855"/>
      <c r="O38" s="855"/>
      <c r="P38" s="856"/>
      <c r="Q38" s="857"/>
      <c r="R38" s="858"/>
      <c r="S38" s="858"/>
      <c r="T38" s="858"/>
      <c r="U38" s="858"/>
      <c r="V38" s="858"/>
      <c r="W38" s="858"/>
      <c r="X38" s="858"/>
      <c r="Y38" s="858"/>
      <c r="Z38" s="858"/>
      <c r="AA38" s="858"/>
      <c r="AB38" s="858"/>
      <c r="AC38" s="858"/>
      <c r="AD38" s="858"/>
      <c r="AE38" s="859"/>
      <c r="AF38" s="860"/>
      <c r="AG38" s="861"/>
      <c r="AH38" s="861"/>
      <c r="AI38" s="861"/>
      <c r="AJ38" s="862"/>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3"/>
      <c r="BK38" s="253"/>
      <c r="BL38" s="253"/>
      <c r="BM38" s="253"/>
      <c r="BN38" s="253"/>
      <c r="BO38" s="266"/>
      <c r="BP38" s="266"/>
      <c r="BQ38" s="263">
        <v>32</v>
      </c>
      <c r="BR38" s="264"/>
      <c r="BS38" s="867"/>
      <c r="BT38" s="868"/>
      <c r="BU38" s="868"/>
      <c r="BV38" s="868"/>
      <c r="BW38" s="868"/>
      <c r="BX38" s="868"/>
      <c r="BY38" s="868"/>
      <c r="BZ38" s="868"/>
      <c r="CA38" s="868"/>
      <c r="CB38" s="868"/>
      <c r="CC38" s="868"/>
      <c r="CD38" s="868"/>
      <c r="CE38" s="868"/>
      <c r="CF38" s="868"/>
      <c r="CG38" s="869"/>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47"/>
    </row>
    <row r="39" spans="1:131" s="248" customFormat="1" ht="26.25" customHeight="1" x14ac:dyDescent="0.15">
      <c r="A39" s="267">
        <v>12</v>
      </c>
      <c r="B39" s="854"/>
      <c r="C39" s="855"/>
      <c r="D39" s="855"/>
      <c r="E39" s="855"/>
      <c r="F39" s="855"/>
      <c r="G39" s="855"/>
      <c r="H39" s="855"/>
      <c r="I39" s="855"/>
      <c r="J39" s="855"/>
      <c r="K39" s="855"/>
      <c r="L39" s="855"/>
      <c r="M39" s="855"/>
      <c r="N39" s="855"/>
      <c r="O39" s="855"/>
      <c r="P39" s="856"/>
      <c r="Q39" s="857"/>
      <c r="R39" s="858"/>
      <c r="S39" s="858"/>
      <c r="T39" s="858"/>
      <c r="U39" s="858"/>
      <c r="V39" s="858"/>
      <c r="W39" s="858"/>
      <c r="X39" s="858"/>
      <c r="Y39" s="858"/>
      <c r="Z39" s="858"/>
      <c r="AA39" s="858"/>
      <c r="AB39" s="858"/>
      <c r="AC39" s="858"/>
      <c r="AD39" s="858"/>
      <c r="AE39" s="859"/>
      <c r="AF39" s="860"/>
      <c r="AG39" s="861"/>
      <c r="AH39" s="861"/>
      <c r="AI39" s="861"/>
      <c r="AJ39" s="862"/>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3"/>
      <c r="BK39" s="253"/>
      <c r="BL39" s="253"/>
      <c r="BM39" s="253"/>
      <c r="BN39" s="253"/>
      <c r="BO39" s="266"/>
      <c r="BP39" s="266"/>
      <c r="BQ39" s="263">
        <v>33</v>
      </c>
      <c r="BR39" s="264"/>
      <c r="BS39" s="867"/>
      <c r="BT39" s="868"/>
      <c r="BU39" s="868"/>
      <c r="BV39" s="868"/>
      <c r="BW39" s="868"/>
      <c r="BX39" s="868"/>
      <c r="BY39" s="868"/>
      <c r="BZ39" s="868"/>
      <c r="CA39" s="868"/>
      <c r="CB39" s="868"/>
      <c r="CC39" s="868"/>
      <c r="CD39" s="868"/>
      <c r="CE39" s="868"/>
      <c r="CF39" s="868"/>
      <c r="CG39" s="869"/>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47"/>
    </row>
    <row r="40" spans="1:131" s="248" customFormat="1" ht="26.25" customHeight="1" x14ac:dyDescent="0.15">
      <c r="A40" s="262">
        <v>13</v>
      </c>
      <c r="B40" s="854"/>
      <c r="C40" s="855"/>
      <c r="D40" s="855"/>
      <c r="E40" s="855"/>
      <c r="F40" s="855"/>
      <c r="G40" s="855"/>
      <c r="H40" s="855"/>
      <c r="I40" s="855"/>
      <c r="J40" s="855"/>
      <c r="K40" s="855"/>
      <c r="L40" s="855"/>
      <c r="M40" s="855"/>
      <c r="N40" s="855"/>
      <c r="O40" s="855"/>
      <c r="P40" s="856"/>
      <c r="Q40" s="857"/>
      <c r="R40" s="858"/>
      <c r="S40" s="858"/>
      <c r="T40" s="858"/>
      <c r="U40" s="858"/>
      <c r="V40" s="858"/>
      <c r="W40" s="858"/>
      <c r="X40" s="858"/>
      <c r="Y40" s="858"/>
      <c r="Z40" s="858"/>
      <c r="AA40" s="858"/>
      <c r="AB40" s="858"/>
      <c r="AC40" s="858"/>
      <c r="AD40" s="858"/>
      <c r="AE40" s="859"/>
      <c r="AF40" s="860"/>
      <c r="AG40" s="861"/>
      <c r="AH40" s="861"/>
      <c r="AI40" s="861"/>
      <c r="AJ40" s="862"/>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3"/>
      <c r="BK40" s="253"/>
      <c r="BL40" s="253"/>
      <c r="BM40" s="253"/>
      <c r="BN40" s="253"/>
      <c r="BO40" s="266"/>
      <c r="BP40" s="266"/>
      <c r="BQ40" s="263">
        <v>34</v>
      </c>
      <c r="BR40" s="264"/>
      <c r="BS40" s="867"/>
      <c r="BT40" s="868"/>
      <c r="BU40" s="868"/>
      <c r="BV40" s="868"/>
      <c r="BW40" s="868"/>
      <c r="BX40" s="868"/>
      <c r="BY40" s="868"/>
      <c r="BZ40" s="868"/>
      <c r="CA40" s="868"/>
      <c r="CB40" s="868"/>
      <c r="CC40" s="868"/>
      <c r="CD40" s="868"/>
      <c r="CE40" s="868"/>
      <c r="CF40" s="868"/>
      <c r="CG40" s="869"/>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47"/>
    </row>
    <row r="41" spans="1:131" s="248" customFormat="1" ht="26.25" customHeight="1" x14ac:dyDescent="0.15">
      <c r="A41" s="262">
        <v>14</v>
      </c>
      <c r="B41" s="854"/>
      <c r="C41" s="855"/>
      <c r="D41" s="855"/>
      <c r="E41" s="855"/>
      <c r="F41" s="855"/>
      <c r="G41" s="855"/>
      <c r="H41" s="855"/>
      <c r="I41" s="855"/>
      <c r="J41" s="855"/>
      <c r="K41" s="855"/>
      <c r="L41" s="855"/>
      <c r="M41" s="855"/>
      <c r="N41" s="855"/>
      <c r="O41" s="855"/>
      <c r="P41" s="856"/>
      <c r="Q41" s="857"/>
      <c r="R41" s="858"/>
      <c r="S41" s="858"/>
      <c r="T41" s="858"/>
      <c r="U41" s="858"/>
      <c r="V41" s="858"/>
      <c r="W41" s="858"/>
      <c r="X41" s="858"/>
      <c r="Y41" s="858"/>
      <c r="Z41" s="858"/>
      <c r="AA41" s="858"/>
      <c r="AB41" s="858"/>
      <c r="AC41" s="858"/>
      <c r="AD41" s="858"/>
      <c r="AE41" s="859"/>
      <c r="AF41" s="860"/>
      <c r="AG41" s="861"/>
      <c r="AH41" s="861"/>
      <c r="AI41" s="861"/>
      <c r="AJ41" s="862"/>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3"/>
      <c r="BK41" s="253"/>
      <c r="BL41" s="253"/>
      <c r="BM41" s="253"/>
      <c r="BN41" s="253"/>
      <c r="BO41" s="266"/>
      <c r="BP41" s="266"/>
      <c r="BQ41" s="263">
        <v>35</v>
      </c>
      <c r="BR41" s="264"/>
      <c r="BS41" s="867"/>
      <c r="BT41" s="868"/>
      <c r="BU41" s="868"/>
      <c r="BV41" s="868"/>
      <c r="BW41" s="868"/>
      <c r="BX41" s="868"/>
      <c r="BY41" s="868"/>
      <c r="BZ41" s="868"/>
      <c r="CA41" s="868"/>
      <c r="CB41" s="868"/>
      <c r="CC41" s="868"/>
      <c r="CD41" s="868"/>
      <c r="CE41" s="868"/>
      <c r="CF41" s="868"/>
      <c r="CG41" s="869"/>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47"/>
    </row>
    <row r="42" spans="1:131" s="248" customFormat="1" ht="26.25" customHeight="1" x14ac:dyDescent="0.15">
      <c r="A42" s="262">
        <v>15</v>
      </c>
      <c r="B42" s="854"/>
      <c r="C42" s="855"/>
      <c r="D42" s="855"/>
      <c r="E42" s="855"/>
      <c r="F42" s="855"/>
      <c r="G42" s="855"/>
      <c r="H42" s="855"/>
      <c r="I42" s="855"/>
      <c r="J42" s="855"/>
      <c r="K42" s="855"/>
      <c r="L42" s="855"/>
      <c r="M42" s="855"/>
      <c r="N42" s="855"/>
      <c r="O42" s="855"/>
      <c r="P42" s="856"/>
      <c r="Q42" s="857"/>
      <c r="R42" s="858"/>
      <c r="S42" s="858"/>
      <c r="T42" s="858"/>
      <c r="U42" s="858"/>
      <c r="V42" s="858"/>
      <c r="W42" s="858"/>
      <c r="X42" s="858"/>
      <c r="Y42" s="858"/>
      <c r="Z42" s="858"/>
      <c r="AA42" s="858"/>
      <c r="AB42" s="858"/>
      <c r="AC42" s="858"/>
      <c r="AD42" s="858"/>
      <c r="AE42" s="859"/>
      <c r="AF42" s="860"/>
      <c r="AG42" s="861"/>
      <c r="AH42" s="861"/>
      <c r="AI42" s="861"/>
      <c r="AJ42" s="862"/>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3"/>
      <c r="BK42" s="253"/>
      <c r="BL42" s="253"/>
      <c r="BM42" s="253"/>
      <c r="BN42" s="253"/>
      <c r="BO42" s="266"/>
      <c r="BP42" s="266"/>
      <c r="BQ42" s="263">
        <v>36</v>
      </c>
      <c r="BR42" s="264"/>
      <c r="BS42" s="867"/>
      <c r="BT42" s="868"/>
      <c r="BU42" s="868"/>
      <c r="BV42" s="868"/>
      <c r="BW42" s="868"/>
      <c r="BX42" s="868"/>
      <c r="BY42" s="868"/>
      <c r="BZ42" s="868"/>
      <c r="CA42" s="868"/>
      <c r="CB42" s="868"/>
      <c r="CC42" s="868"/>
      <c r="CD42" s="868"/>
      <c r="CE42" s="868"/>
      <c r="CF42" s="868"/>
      <c r="CG42" s="869"/>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47"/>
    </row>
    <row r="43" spans="1:131" s="248" customFormat="1" ht="26.25" customHeight="1" x14ac:dyDescent="0.15">
      <c r="A43" s="262">
        <v>16</v>
      </c>
      <c r="B43" s="854"/>
      <c r="C43" s="855"/>
      <c r="D43" s="855"/>
      <c r="E43" s="855"/>
      <c r="F43" s="855"/>
      <c r="G43" s="855"/>
      <c r="H43" s="855"/>
      <c r="I43" s="855"/>
      <c r="J43" s="855"/>
      <c r="K43" s="855"/>
      <c r="L43" s="855"/>
      <c r="M43" s="855"/>
      <c r="N43" s="855"/>
      <c r="O43" s="855"/>
      <c r="P43" s="856"/>
      <c r="Q43" s="857"/>
      <c r="R43" s="858"/>
      <c r="S43" s="858"/>
      <c r="T43" s="858"/>
      <c r="U43" s="858"/>
      <c r="V43" s="858"/>
      <c r="W43" s="858"/>
      <c r="X43" s="858"/>
      <c r="Y43" s="858"/>
      <c r="Z43" s="858"/>
      <c r="AA43" s="858"/>
      <c r="AB43" s="858"/>
      <c r="AC43" s="858"/>
      <c r="AD43" s="858"/>
      <c r="AE43" s="859"/>
      <c r="AF43" s="860"/>
      <c r="AG43" s="861"/>
      <c r="AH43" s="861"/>
      <c r="AI43" s="861"/>
      <c r="AJ43" s="862"/>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3"/>
      <c r="BK43" s="253"/>
      <c r="BL43" s="253"/>
      <c r="BM43" s="253"/>
      <c r="BN43" s="253"/>
      <c r="BO43" s="266"/>
      <c r="BP43" s="266"/>
      <c r="BQ43" s="263">
        <v>37</v>
      </c>
      <c r="BR43" s="264"/>
      <c r="BS43" s="867"/>
      <c r="BT43" s="868"/>
      <c r="BU43" s="868"/>
      <c r="BV43" s="868"/>
      <c r="BW43" s="868"/>
      <c r="BX43" s="868"/>
      <c r="BY43" s="868"/>
      <c r="BZ43" s="868"/>
      <c r="CA43" s="868"/>
      <c r="CB43" s="868"/>
      <c r="CC43" s="868"/>
      <c r="CD43" s="868"/>
      <c r="CE43" s="868"/>
      <c r="CF43" s="868"/>
      <c r="CG43" s="869"/>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47"/>
    </row>
    <row r="44" spans="1:131" s="248" customFormat="1" ht="26.25" customHeight="1" x14ac:dyDescent="0.15">
      <c r="A44" s="262">
        <v>17</v>
      </c>
      <c r="B44" s="854"/>
      <c r="C44" s="855"/>
      <c r="D44" s="855"/>
      <c r="E44" s="855"/>
      <c r="F44" s="855"/>
      <c r="G44" s="855"/>
      <c r="H44" s="855"/>
      <c r="I44" s="855"/>
      <c r="J44" s="855"/>
      <c r="K44" s="855"/>
      <c r="L44" s="855"/>
      <c r="M44" s="855"/>
      <c r="N44" s="855"/>
      <c r="O44" s="855"/>
      <c r="P44" s="856"/>
      <c r="Q44" s="857"/>
      <c r="R44" s="858"/>
      <c r="S44" s="858"/>
      <c r="T44" s="858"/>
      <c r="U44" s="858"/>
      <c r="V44" s="858"/>
      <c r="W44" s="858"/>
      <c r="X44" s="858"/>
      <c r="Y44" s="858"/>
      <c r="Z44" s="858"/>
      <c r="AA44" s="858"/>
      <c r="AB44" s="858"/>
      <c r="AC44" s="858"/>
      <c r="AD44" s="858"/>
      <c r="AE44" s="859"/>
      <c r="AF44" s="860"/>
      <c r="AG44" s="861"/>
      <c r="AH44" s="861"/>
      <c r="AI44" s="861"/>
      <c r="AJ44" s="862"/>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3"/>
      <c r="BK44" s="253"/>
      <c r="BL44" s="253"/>
      <c r="BM44" s="253"/>
      <c r="BN44" s="253"/>
      <c r="BO44" s="266"/>
      <c r="BP44" s="266"/>
      <c r="BQ44" s="263">
        <v>38</v>
      </c>
      <c r="BR44" s="264"/>
      <c r="BS44" s="867"/>
      <c r="BT44" s="868"/>
      <c r="BU44" s="868"/>
      <c r="BV44" s="868"/>
      <c r="BW44" s="868"/>
      <c r="BX44" s="868"/>
      <c r="BY44" s="868"/>
      <c r="BZ44" s="868"/>
      <c r="CA44" s="868"/>
      <c r="CB44" s="868"/>
      <c r="CC44" s="868"/>
      <c r="CD44" s="868"/>
      <c r="CE44" s="868"/>
      <c r="CF44" s="868"/>
      <c r="CG44" s="869"/>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47"/>
    </row>
    <row r="45" spans="1:131" s="248" customFormat="1" ht="26.25" customHeight="1" x14ac:dyDescent="0.15">
      <c r="A45" s="262">
        <v>18</v>
      </c>
      <c r="B45" s="854"/>
      <c r="C45" s="855"/>
      <c r="D45" s="855"/>
      <c r="E45" s="855"/>
      <c r="F45" s="855"/>
      <c r="G45" s="855"/>
      <c r="H45" s="855"/>
      <c r="I45" s="855"/>
      <c r="J45" s="855"/>
      <c r="K45" s="855"/>
      <c r="L45" s="855"/>
      <c r="M45" s="855"/>
      <c r="N45" s="855"/>
      <c r="O45" s="855"/>
      <c r="P45" s="856"/>
      <c r="Q45" s="857"/>
      <c r="R45" s="858"/>
      <c r="S45" s="858"/>
      <c r="T45" s="858"/>
      <c r="U45" s="858"/>
      <c r="V45" s="858"/>
      <c r="W45" s="858"/>
      <c r="X45" s="858"/>
      <c r="Y45" s="858"/>
      <c r="Z45" s="858"/>
      <c r="AA45" s="858"/>
      <c r="AB45" s="858"/>
      <c r="AC45" s="858"/>
      <c r="AD45" s="858"/>
      <c r="AE45" s="859"/>
      <c r="AF45" s="860"/>
      <c r="AG45" s="861"/>
      <c r="AH45" s="861"/>
      <c r="AI45" s="861"/>
      <c r="AJ45" s="862"/>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3"/>
      <c r="BK45" s="253"/>
      <c r="BL45" s="253"/>
      <c r="BM45" s="253"/>
      <c r="BN45" s="253"/>
      <c r="BO45" s="266"/>
      <c r="BP45" s="266"/>
      <c r="BQ45" s="263">
        <v>39</v>
      </c>
      <c r="BR45" s="264"/>
      <c r="BS45" s="867"/>
      <c r="BT45" s="868"/>
      <c r="BU45" s="868"/>
      <c r="BV45" s="868"/>
      <c r="BW45" s="868"/>
      <c r="BX45" s="868"/>
      <c r="BY45" s="868"/>
      <c r="BZ45" s="868"/>
      <c r="CA45" s="868"/>
      <c r="CB45" s="868"/>
      <c r="CC45" s="868"/>
      <c r="CD45" s="868"/>
      <c r="CE45" s="868"/>
      <c r="CF45" s="868"/>
      <c r="CG45" s="869"/>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47"/>
    </row>
    <row r="46" spans="1:131" s="248" customFormat="1" ht="26.25" customHeight="1" x14ac:dyDescent="0.15">
      <c r="A46" s="262">
        <v>19</v>
      </c>
      <c r="B46" s="854"/>
      <c r="C46" s="855"/>
      <c r="D46" s="855"/>
      <c r="E46" s="855"/>
      <c r="F46" s="855"/>
      <c r="G46" s="855"/>
      <c r="H46" s="855"/>
      <c r="I46" s="855"/>
      <c r="J46" s="855"/>
      <c r="K46" s="855"/>
      <c r="L46" s="855"/>
      <c r="M46" s="855"/>
      <c r="N46" s="855"/>
      <c r="O46" s="855"/>
      <c r="P46" s="856"/>
      <c r="Q46" s="857"/>
      <c r="R46" s="858"/>
      <c r="S46" s="858"/>
      <c r="T46" s="858"/>
      <c r="U46" s="858"/>
      <c r="V46" s="858"/>
      <c r="W46" s="858"/>
      <c r="X46" s="858"/>
      <c r="Y46" s="858"/>
      <c r="Z46" s="858"/>
      <c r="AA46" s="858"/>
      <c r="AB46" s="858"/>
      <c r="AC46" s="858"/>
      <c r="AD46" s="858"/>
      <c r="AE46" s="859"/>
      <c r="AF46" s="860"/>
      <c r="AG46" s="861"/>
      <c r="AH46" s="861"/>
      <c r="AI46" s="861"/>
      <c r="AJ46" s="862"/>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3"/>
      <c r="BK46" s="253"/>
      <c r="BL46" s="253"/>
      <c r="BM46" s="253"/>
      <c r="BN46" s="253"/>
      <c r="BO46" s="266"/>
      <c r="BP46" s="266"/>
      <c r="BQ46" s="263">
        <v>40</v>
      </c>
      <c r="BR46" s="264"/>
      <c r="BS46" s="867"/>
      <c r="BT46" s="868"/>
      <c r="BU46" s="868"/>
      <c r="BV46" s="868"/>
      <c r="BW46" s="868"/>
      <c r="BX46" s="868"/>
      <c r="BY46" s="868"/>
      <c r="BZ46" s="868"/>
      <c r="CA46" s="868"/>
      <c r="CB46" s="868"/>
      <c r="CC46" s="868"/>
      <c r="CD46" s="868"/>
      <c r="CE46" s="868"/>
      <c r="CF46" s="868"/>
      <c r="CG46" s="869"/>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47"/>
    </row>
    <row r="47" spans="1:131" s="248" customFormat="1" ht="26.25" customHeight="1" x14ac:dyDescent="0.15">
      <c r="A47" s="262">
        <v>20</v>
      </c>
      <c r="B47" s="854"/>
      <c r="C47" s="855"/>
      <c r="D47" s="855"/>
      <c r="E47" s="855"/>
      <c r="F47" s="855"/>
      <c r="G47" s="855"/>
      <c r="H47" s="855"/>
      <c r="I47" s="855"/>
      <c r="J47" s="855"/>
      <c r="K47" s="855"/>
      <c r="L47" s="855"/>
      <c r="M47" s="855"/>
      <c r="N47" s="855"/>
      <c r="O47" s="855"/>
      <c r="P47" s="856"/>
      <c r="Q47" s="857"/>
      <c r="R47" s="858"/>
      <c r="S47" s="858"/>
      <c r="T47" s="858"/>
      <c r="U47" s="858"/>
      <c r="V47" s="858"/>
      <c r="W47" s="858"/>
      <c r="X47" s="858"/>
      <c r="Y47" s="858"/>
      <c r="Z47" s="858"/>
      <c r="AA47" s="858"/>
      <c r="AB47" s="858"/>
      <c r="AC47" s="858"/>
      <c r="AD47" s="858"/>
      <c r="AE47" s="859"/>
      <c r="AF47" s="860"/>
      <c r="AG47" s="861"/>
      <c r="AH47" s="861"/>
      <c r="AI47" s="861"/>
      <c r="AJ47" s="862"/>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3"/>
      <c r="BK47" s="253"/>
      <c r="BL47" s="253"/>
      <c r="BM47" s="253"/>
      <c r="BN47" s="253"/>
      <c r="BO47" s="266"/>
      <c r="BP47" s="266"/>
      <c r="BQ47" s="263">
        <v>41</v>
      </c>
      <c r="BR47" s="264"/>
      <c r="BS47" s="867"/>
      <c r="BT47" s="868"/>
      <c r="BU47" s="868"/>
      <c r="BV47" s="868"/>
      <c r="BW47" s="868"/>
      <c r="BX47" s="868"/>
      <c r="BY47" s="868"/>
      <c r="BZ47" s="868"/>
      <c r="CA47" s="868"/>
      <c r="CB47" s="868"/>
      <c r="CC47" s="868"/>
      <c r="CD47" s="868"/>
      <c r="CE47" s="868"/>
      <c r="CF47" s="868"/>
      <c r="CG47" s="869"/>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47"/>
    </row>
    <row r="48" spans="1:131" s="248" customFormat="1" ht="26.25" customHeight="1" x14ac:dyDescent="0.15">
      <c r="A48" s="262">
        <v>21</v>
      </c>
      <c r="B48" s="854"/>
      <c r="C48" s="855"/>
      <c r="D48" s="855"/>
      <c r="E48" s="855"/>
      <c r="F48" s="855"/>
      <c r="G48" s="855"/>
      <c r="H48" s="855"/>
      <c r="I48" s="855"/>
      <c r="J48" s="855"/>
      <c r="K48" s="855"/>
      <c r="L48" s="855"/>
      <c r="M48" s="855"/>
      <c r="N48" s="855"/>
      <c r="O48" s="855"/>
      <c r="P48" s="856"/>
      <c r="Q48" s="857"/>
      <c r="R48" s="858"/>
      <c r="S48" s="858"/>
      <c r="T48" s="858"/>
      <c r="U48" s="858"/>
      <c r="V48" s="858"/>
      <c r="W48" s="858"/>
      <c r="X48" s="858"/>
      <c r="Y48" s="858"/>
      <c r="Z48" s="858"/>
      <c r="AA48" s="858"/>
      <c r="AB48" s="858"/>
      <c r="AC48" s="858"/>
      <c r="AD48" s="858"/>
      <c r="AE48" s="859"/>
      <c r="AF48" s="860"/>
      <c r="AG48" s="861"/>
      <c r="AH48" s="861"/>
      <c r="AI48" s="861"/>
      <c r="AJ48" s="862"/>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3"/>
      <c r="BK48" s="253"/>
      <c r="BL48" s="253"/>
      <c r="BM48" s="253"/>
      <c r="BN48" s="253"/>
      <c r="BO48" s="266"/>
      <c r="BP48" s="266"/>
      <c r="BQ48" s="263">
        <v>42</v>
      </c>
      <c r="BR48" s="264"/>
      <c r="BS48" s="867"/>
      <c r="BT48" s="868"/>
      <c r="BU48" s="868"/>
      <c r="BV48" s="868"/>
      <c r="BW48" s="868"/>
      <c r="BX48" s="868"/>
      <c r="BY48" s="868"/>
      <c r="BZ48" s="868"/>
      <c r="CA48" s="868"/>
      <c r="CB48" s="868"/>
      <c r="CC48" s="868"/>
      <c r="CD48" s="868"/>
      <c r="CE48" s="868"/>
      <c r="CF48" s="868"/>
      <c r="CG48" s="869"/>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47"/>
    </row>
    <row r="49" spans="1:131" s="248" customFormat="1" ht="26.25" customHeight="1" x14ac:dyDescent="0.15">
      <c r="A49" s="262">
        <v>22</v>
      </c>
      <c r="B49" s="854"/>
      <c r="C49" s="855"/>
      <c r="D49" s="855"/>
      <c r="E49" s="855"/>
      <c r="F49" s="855"/>
      <c r="G49" s="855"/>
      <c r="H49" s="855"/>
      <c r="I49" s="855"/>
      <c r="J49" s="855"/>
      <c r="K49" s="855"/>
      <c r="L49" s="855"/>
      <c r="M49" s="855"/>
      <c r="N49" s="855"/>
      <c r="O49" s="855"/>
      <c r="P49" s="856"/>
      <c r="Q49" s="857"/>
      <c r="R49" s="858"/>
      <c r="S49" s="858"/>
      <c r="T49" s="858"/>
      <c r="U49" s="858"/>
      <c r="V49" s="858"/>
      <c r="W49" s="858"/>
      <c r="X49" s="858"/>
      <c r="Y49" s="858"/>
      <c r="Z49" s="858"/>
      <c r="AA49" s="858"/>
      <c r="AB49" s="858"/>
      <c r="AC49" s="858"/>
      <c r="AD49" s="858"/>
      <c r="AE49" s="859"/>
      <c r="AF49" s="860"/>
      <c r="AG49" s="861"/>
      <c r="AH49" s="861"/>
      <c r="AI49" s="861"/>
      <c r="AJ49" s="862"/>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3"/>
      <c r="BK49" s="253"/>
      <c r="BL49" s="253"/>
      <c r="BM49" s="253"/>
      <c r="BN49" s="253"/>
      <c r="BO49" s="266"/>
      <c r="BP49" s="266"/>
      <c r="BQ49" s="263">
        <v>43</v>
      </c>
      <c r="BR49" s="264"/>
      <c r="BS49" s="867"/>
      <c r="BT49" s="868"/>
      <c r="BU49" s="868"/>
      <c r="BV49" s="868"/>
      <c r="BW49" s="868"/>
      <c r="BX49" s="868"/>
      <c r="BY49" s="868"/>
      <c r="BZ49" s="868"/>
      <c r="CA49" s="868"/>
      <c r="CB49" s="868"/>
      <c r="CC49" s="868"/>
      <c r="CD49" s="868"/>
      <c r="CE49" s="868"/>
      <c r="CF49" s="868"/>
      <c r="CG49" s="869"/>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47"/>
    </row>
    <row r="50" spans="1:131" s="248" customFormat="1" ht="26.25" customHeight="1" x14ac:dyDescent="0.15">
      <c r="A50" s="262">
        <v>23</v>
      </c>
      <c r="B50" s="854"/>
      <c r="C50" s="855"/>
      <c r="D50" s="855"/>
      <c r="E50" s="855"/>
      <c r="F50" s="855"/>
      <c r="G50" s="855"/>
      <c r="H50" s="855"/>
      <c r="I50" s="855"/>
      <c r="J50" s="855"/>
      <c r="K50" s="855"/>
      <c r="L50" s="855"/>
      <c r="M50" s="855"/>
      <c r="N50" s="855"/>
      <c r="O50" s="855"/>
      <c r="P50" s="856"/>
      <c r="Q50" s="923"/>
      <c r="R50" s="924"/>
      <c r="S50" s="924"/>
      <c r="T50" s="924"/>
      <c r="U50" s="924"/>
      <c r="V50" s="924"/>
      <c r="W50" s="924"/>
      <c r="X50" s="924"/>
      <c r="Y50" s="924"/>
      <c r="Z50" s="924"/>
      <c r="AA50" s="924"/>
      <c r="AB50" s="924"/>
      <c r="AC50" s="924"/>
      <c r="AD50" s="924"/>
      <c r="AE50" s="925"/>
      <c r="AF50" s="860"/>
      <c r="AG50" s="861"/>
      <c r="AH50" s="861"/>
      <c r="AI50" s="861"/>
      <c r="AJ50" s="862"/>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3"/>
      <c r="BK50" s="253"/>
      <c r="BL50" s="253"/>
      <c r="BM50" s="253"/>
      <c r="BN50" s="253"/>
      <c r="BO50" s="266"/>
      <c r="BP50" s="266"/>
      <c r="BQ50" s="263">
        <v>44</v>
      </c>
      <c r="BR50" s="264"/>
      <c r="BS50" s="867"/>
      <c r="BT50" s="868"/>
      <c r="BU50" s="868"/>
      <c r="BV50" s="868"/>
      <c r="BW50" s="868"/>
      <c r="BX50" s="868"/>
      <c r="BY50" s="868"/>
      <c r="BZ50" s="868"/>
      <c r="CA50" s="868"/>
      <c r="CB50" s="868"/>
      <c r="CC50" s="868"/>
      <c r="CD50" s="868"/>
      <c r="CE50" s="868"/>
      <c r="CF50" s="868"/>
      <c r="CG50" s="869"/>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47"/>
    </row>
    <row r="51" spans="1:131" s="248" customFormat="1" ht="26.25" customHeight="1" x14ac:dyDescent="0.15">
      <c r="A51" s="262">
        <v>24</v>
      </c>
      <c r="B51" s="854"/>
      <c r="C51" s="855"/>
      <c r="D51" s="855"/>
      <c r="E51" s="855"/>
      <c r="F51" s="855"/>
      <c r="G51" s="855"/>
      <c r="H51" s="855"/>
      <c r="I51" s="855"/>
      <c r="J51" s="855"/>
      <c r="K51" s="855"/>
      <c r="L51" s="855"/>
      <c r="M51" s="855"/>
      <c r="N51" s="855"/>
      <c r="O51" s="855"/>
      <c r="P51" s="856"/>
      <c r="Q51" s="923"/>
      <c r="R51" s="924"/>
      <c r="S51" s="924"/>
      <c r="T51" s="924"/>
      <c r="U51" s="924"/>
      <c r="V51" s="924"/>
      <c r="W51" s="924"/>
      <c r="X51" s="924"/>
      <c r="Y51" s="924"/>
      <c r="Z51" s="924"/>
      <c r="AA51" s="924"/>
      <c r="AB51" s="924"/>
      <c r="AC51" s="924"/>
      <c r="AD51" s="924"/>
      <c r="AE51" s="925"/>
      <c r="AF51" s="860"/>
      <c r="AG51" s="861"/>
      <c r="AH51" s="861"/>
      <c r="AI51" s="861"/>
      <c r="AJ51" s="862"/>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3"/>
      <c r="BK51" s="253"/>
      <c r="BL51" s="253"/>
      <c r="BM51" s="253"/>
      <c r="BN51" s="253"/>
      <c r="BO51" s="266"/>
      <c r="BP51" s="266"/>
      <c r="BQ51" s="263">
        <v>45</v>
      </c>
      <c r="BR51" s="264"/>
      <c r="BS51" s="867"/>
      <c r="BT51" s="868"/>
      <c r="BU51" s="868"/>
      <c r="BV51" s="868"/>
      <c r="BW51" s="868"/>
      <c r="BX51" s="868"/>
      <c r="BY51" s="868"/>
      <c r="BZ51" s="868"/>
      <c r="CA51" s="868"/>
      <c r="CB51" s="868"/>
      <c r="CC51" s="868"/>
      <c r="CD51" s="868"/>
      <c r="CE51" s="868"/>
      <c r="CF51" s="868"/>
      <c r="CG51" s="869"/>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47"/>
    </row>
    <row r="52" spans="1:131" s="248" customFormat="1" ht="26.25" customHeight="1" x14ac:dyDescent="0.15">
      <c r="A52" s="262">
        <v>25</v>
      </c>
      <c r="B52" s="854"/>
      <c r="C52" s="855"/>
      <c r="D52" s="855"/>
      <c r="E52" s="855"/>
      <c r="F52" s="855"/>
      <c r="G52" s="855"/>
      <c r="H52" s="855"/>
      <c r="I52" s="855"/>
      <c r="J52" s="855"/>
      <c r="K52" s="855"/>
      <c r="L52" s="855"/>
      <c r="M52" s="855"/>
      <c r="N52" s="855"/>
      <c r="O52" s="855"/>
      <c r="P52" s="856"/>
      <c r="Q52" s="923"/>
      <c r="R52" s="924"/>
      <c r="S52" s="924"/>
      <c r="T52" s="924"/>
      <c r="U52" s="924"/>
      <c r="V52" s="924"/>
      <c r="W52" s="924"/>
      <c r="X52" s="924"/>
      <c r="Y52" s="924"/>
      <c r="Z52" s="924"/>
      <c r="AA52" s="924"/>
      <c r="AB52" s="924"/>
      <c r="AC52" s="924"/>
      <c r="AD52" s="924"/>
      <c r="AE52" s="925"/>
      <c r="AF52" s="860"/>
      <c r="AG52" s="861"/>
      <c r="AH52" s="861"/>
      <c r="AI52" s="861"/>
      <c r="AJ52" s="862"/>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3"/>
      <c r="BK52" s="253"/>
      <c r="BL52" s="253"/>
      <c r="BM52" s="253"/>
      <c r="BN52" s="253"/>
      <c r="BO52" s="266"/>
      <c r="BP52" s="266"/>
      <c r="BQ52" s="263">
        <v>46</v>
      </c>
      <c r="BR52" s="264"/>
      <c r="BS52" s="867"/>
      <c r="BT52" s="868"/>
      <c r="BU52" s="868"/>
      <c r="BV52" s="868"/>
      <c r="BW52" s="868"/>
      <c r="BX52" s="868"/>
      <c r="BY52" s="868"/>
      <c r="BZ52" s="868"/>
      <c r="CA52" s="868"/>
      <c r="CB52" s="868"/>
      <c r="CC52" s="868"/>
      <c r="CD52" s="868"/>
      <c r="CE52" s="868"/>
      <c r="CF52" s="868"/>
      <c r="CG52" s="869"/>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47"/>
    </row>
    <row r="53" spans="1:131" s="248" customFormat="1" ht="26.25" customHeight="1" x14ac:dyDescent="0.15">
      <c r="A53" s="262">
        <v>26</v>
      </c>
      <c r="B53" s="854"/>
      <c r="C53" s="855"/>
      <c r="D53" s="855"/>
      <c r="E53" s="855"/>
      <c r="F53" s="855"/>
      <c r="G53" s="855"/>
      <c r="H53" s="855"/>
      <c r="I53" s="855"/>
      <c r="J53" s="855"/>
      <c r="K53" s="855"/>
      <c r="L53" s="855"/>
      <c r="M53" s="855"/>
      <c r="N53" s="855"/>
      <c r="O53" s="855"/>
      <c r="P53" s="856"/>
      <c r="Q53" s="923"/>
      <c r="R53" s="924"/>
      <c r="S53" s="924"/>
      <c r="T53" s="924"/>
      <c r="U53" s="924"/>
      <c r="V53" s="924"/>
      <c r="W53" s="924"/>
      <c r="X53" s="924"/>
      <c r="Y53" s="924"/>
      <c r="Z53" s="924"/>
      <c r="AA53" s="924"/>
      <c r="AB53" s="924"/>
      <c r="AC53" s="924"/>
      <c r="AD53" s="924"/>
      <c r="AE53" s="925"/>
      <c r="AF53" s="860"/>
      <c r="AG53" s="861"/>
      <c r="AH53" s="861"/>
      <c r="AI53" s="861"/>
      <c r="AJ53" s="862"/>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3"/>
      <c r="BK53" s="253"/>
      <c r="BL53" s="253"/>
      <c r="BM53" s="253"/>
      <c r="BN53" s="253"/>
      <c r="BO53" s="266"/>
      <c r="BP53" s="266"/>
      <c r="BQ53" s="263">
        <v>47</v>
      </c>
      <c r="BR53" s="264"/>
      <c r="BS53" s="867"/>
      <c r="BT53" s="868"/>
      <c r="BU53" s="868"/>
      <c r="BV53" s="868"/>
      <c r="BW53" s="868"/>
      <c r="BX53" s="868"/>
      <c r="BY53" s="868"/>
      <c r="BZ53" s="868"/>
      <c r="CA53" s="868"/>
      <c r="CB53" s="868"/>
      <c r="CC53" s="868"/>
      <c r="CD53" s="868"/>
      <c r="CE53" s="868"/>
      <c r="CF53" s="868"/>
      <c r="CG53" s="869"/>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47"/>
    </row>
    <row r="54" spans="1:131" s="248" customFormat="1" ht="26.25" customHeight="1" x14ac:dyDescent="0.15">
      <c r="A54" s="262">
        <v>27</v>
      </c>
      <c r="B54" s="854"/>
      <c r="C54" s="855"/>
      <c r="D54" s="855"/>
      <c r="E54" s="855"/>
      <c r="F54" s="855"/>
      <c r="G54" s="855"/>
      <c r="H54" s="855"/>
      <c r="I54" s="855"/>
      <c r="J54" s="855"/>
      <c r="K54" s="855"/>
      <c r="L54" s="855"/>
      <c r="M54" s="855"/>
      <c r="N54" s="855"/>
      <c r="O54" s="855"/>
      <c r="P54" s="856"/>
      <c r="Q54" s="923"/>
      <c r="R54" s="924"/>
      <c r="S54" s="924"/>
      <c r="T54" s="924"/>
      <c r="U54" s="924"/>
      <c r="V54" s="924"/>
      <c r="W54" s="924"/>
      <c r="X54" s="924"/>
      <c r="Y54" s="924"/>
      <c r="Z54" s="924"/>
      <c r="AA54" s="924"/>
      <c r="AB54" s="924"/>
      <c r="AC54" s="924"/>
      <c r="AD54" s="924"/>
      <c r="AE54" s="925"/>
      <c r="AF54" s="860"/>
      <c r="AG54" s="861"/>
      <c r="AH54" s="861"/>
      <c r="AI54" s="861"/>
      <c r="AJ54" s="862"/>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3"/>
      <c r="BK54" s="253"/>
      <c r="BL54" s="253"/>
      <c r="BM54" s="253"/>
      <c r="BN54" s="253"/>
      <c r="BO54" s="266"/>
      <c r="BP54" s="266"/>
      <c r="BQ54" s="263">
        <v>48</v>
      </c>
      <c r="BR54" s="264"/>
      <c r="BS54" s="867"/>
      <c r="BT54" s="868"/>
      <c r="BU54" s="868"/>
      <c r="BV54" s="868"/>
      <c r="BW54" s="868"/>
      <c r="BX54" s="868"/>
      <c r="BY54" s="868"/>
      <c r="BZ54" s="868"/>
      <c r="CA54" s="868"/>
      <c r="CB54" s="868"/>
      <c r="CC54" s="868"/>
      <c r="CD54" s="868"/>
      <c r="CE54" s="868"/>
      <c r="CF54" s="868"/>
      <c r="CG54" s="869"/>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47"/>
    </row>
    <row r="55" spans="1:131" s="248" customFormat="1" ht="26.25" customHeight="1" x14ac:dyDescent="0.15">
      <c r="A55" s="262">
        <v>28</v>
      </c>
      <c r="B55" s="854"/>
      <c r="C55" s="855"/>
      <c r="D55" s="855"/>
      <c r="E55" s="855"/>
      <c r="F55" s="855"/>
      <c r="G55" s="855"/>
      <c r="H55" s="855"/>
      <c r="I55" s="855"/>
      <c r="J55" s="855"/>
      <c r="K55" s="855"/>
      <c r="L55" s="855"/>
      <c r="M55" s="855"/>
      <c r="N55" s="855"/>
      <c r="O55" s="855"/>
      <c r="P55" s="856"/>
      <c r="Q55" s="923"/>
      <c r="R55" s="924"/>
      <c r="S55" s="924"/>
      <c r="T55" s="924"/>
      <c r="U55" s="924"/>
      <c r="V55" s="924"/>
      <c r="W55" s="924"/>
      <c r="X55" s="924"/>
      <c r="Y55" s="924"/>
      <c r="Z55" s="924"/>
      <c r="AA55" s="924"/>
      <c r="AB55" s="924"/>
      <c r="AC55" s="924"/>
      <c r="AD55" s="924"/>
      <c r="AE55" s="925"/>
      <c r="AF55" s="860"/>
      <c r="AG55" s="861"/>
      <c r="AH55" s="861"/>
      <c r="AI55" s="861"/>
      <c r="AJ55" s="862"/>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3"/>
      <c r="BK55" s="253"/>
      <c r="BL55" s="253"/>
      <c r="BM55" s="253"/>
      <c r="BN55" s="253"/>
      <c r="BO55" s="266"/>
      <c r="BP55" s="266"/>
      <c r="BQ55" s="263">
        <v>49</v>
      </c>
      <c r="BR55" s="264"/>
      <c r="BS55" s="867"/>
      <c r="BT55" s="868"/>
      <c r="BU55" s="868"/>
      <c r="BV55" s="868"/>
      <c r="BW55" s="868"/>
      <c r="BX55" s="868"/>
      <c r="BY55" s="868"/>
      <c r="BZ55" s="868"/>
      <c r="CA55" s="868"/>
      <c r="CB55" s="868"/>
      <c r="CC55" s="868"/>
      <c r="CD55" s="868"/>
      <c r="CE55" s="868"/>
      <c r="CF55" s="868"/>
      <c r="CG55" s="869"/>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47"/>
    </row>
    <row r="56" spans="1:131" s="248" customFormat="1" ht="26.25" customHeight="1" x14ac:dyDescent="0.15">
      <c r="A56" s="262">
        <v>29</v>
      </c>
      <c r="B56" s="854"/>
      <c r="C56" s="855"/>
      <c r="D56" s="855"/>
      <c r="E56" s="855"/>
      <c r="F56" s="855"/>
      <c r="G56" s="855"/>
      <c r="H56" s="855"/>
      <c r="I56" s="855"/>
      <c r="J56" s="855"/>
      <c r="K56" s="855"/>
      <c r="L56" s="855"/>
      <c r="M56" s="855"/>
      <c r="N56" s="855"/>
      <c r="O56" s="855"/>
      <c r="P56" s="856"/>
      <c r="Q56" s="923"/>
      <c r="R56" s="924"/>
      <c r="S56" s="924"/>
      <c r="T56" s="924"/>
      <c r="U56" s="924"/>
      <c r="V56" s="924"/>
      <c r="W56" s="924"/>
      <c r="X56" s="924"/>
      <c r="Y56" s="924"/>
      <c r="Z56" s="924"/>
      <c r="AA56" s="924"/>
      <c r="AB56" s="924"/>
      <c r="AC56" s="924"/>
      <c r="AD56" s="924"/>
      <c r="AE56" s="925"/>
      <c r="AF56" s="860"/>
      <c r="AG56" s="861"/>
      <c r="AH56" s="861"/>
      <c r="AI56" s="861"/>
      <c r="AJ56" s="862"/>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3"/>
      <c r="BK56" s="253"/>
      <c r="BL56" s="253"/>
      <c r="BM56" s="253"/>
      <c r="BN56" s="253"/>
      <c r="BO56" s="266"/>
      <c r="BP56" s="266"/>
      <c r="BQ56" s="263">
        <v>50</v>
      </c>
      <c r="BR56" s="264"/>
      <c r="BS56" s="867"/>
      <c r="BT56" s="868"/>
      <c r="BU56" s="868"/>
      <c r="BV56" s="868"/>
      <c r="BW56" s="868"/>
      <c r="BX56" s="868"/>
      <c r="BY56" s="868"/>
      <c r="BZ56" s="868"/>
      <c r="CA56" s="868"/>
      <c r="CB56" s="868"/>
      <c r="CC56" s="868"/>
      <c r="CD56" s="868"/>
      <c r="CE56" s="868"/>
      <c r="CF56" s="868"/>
      <c r="CG56" s="869"/>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47"/>
    </row>
    <row r="57" spans="1:131" s="248" customFormat="1" ht="26.25" customHeight="1" x14ac:dyDescent="0.15">
      <c r="A57" s="262">
        <v>30</v>
      </c>
      <c r="B57" s="854"/>
      <c r="C57" s="855"/>
      <c r="D57" s="855"/>
      <c r="E57" s="855"/>
      <c r="F57" s="855"/>
      <c r="G57" s="855"/>
      <c r="H57" s="855"/>
      <c r="I57" s="855"/>
      <c r="J57" s="855"/>
      <c r="K57" s="855"/>
      <c r="L57" s="855"/>
      <c r="M57" s="855"/>
      <c r="N57" s="855"/>
      <c r="O57" s="855"/>
      <c r="P57" s="856"/>
      <c r="Q57" s="923"/>
      <c r="R57" s="924"/>
      <c r="S57" s="924"/>
      <c r="T57" s="924"/>
      <c r="U57" s="924"/>
      <c r="V57" s="924"/>
      <c r="W57" s="924"/>
      <c r="X57" s="924"/>
      <c r="Y57" s="924"/>
      <c r="Z57" s="924"/>
      <c r="AA57" s="924"/>
      <c r="AB57" s="924"/>
      <c r="AC57" s="924"/>
      <c r="AD57" s="924"/>
      <c r="AE57" s="925"/>
      <c r="AF57" s="860"/>
      <c r="AG57" s="861"/>
      <c r="AH57" s="861"/>
      <c r="AI57" s="861"/>
      <c r="AJ57" s="862"/>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3"/>
      <c r="BK57" s="253"/>
      <c r="BL57" s="253"/>
      <c r="BM57" s="253"/>
      <c r="BN57" s="253"/>
      <c r="BO57" s="266"/>
      <c r="BP57" s="266"/>
      <c r="BQ57" s="263">
        <v>51</v>
      </c>
      <c r="BR57" s="264"/>
      <c r="BS57" s="867"/>
      <c r="BT57" s="868"/>
      <c r="BU57" s="868"/>
      <c r="BV57" s="868"/>
      <c r="BW57" s="868"/>
      <c r="BX57" s="868"/>
      <c r="BY57" s="868"/>
      <c r="BZ57" s="868"/>
      <c r="CA57" s="868"/>
      <c r="CB57" s="868"/>
      <c r="CC57" s="868"/>
      <c r="CD57" s="868"/>
      <c r="CE57" s="868"/>
      <c r="CF57" s="868"/>
      <c r="CG57" s="869"/>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47"/>
    </row>
    <row r="58" spans="1:131" s="248" customFormat="1" ht="26.25" customHeight="1" x14ac:dyDescent="0.15">
      <c r="A58" s="262">
        <v>31</v>
      </c>
      <c r="B58" s="854"/>
      <c r="C58" s="855"/>
      <c r="D58" s="855"/>
      <c r="E58" s="855"/>
      <c r="F58" s="855"/>
      <c r="G58" s="855"/>
      <c r="H58" s="855"/>
      <c r="I58" s="855"/>
      <c r="J58" s="855"/>
      <c r="K58" s="855"/>
      <c r="L58" s="855"/>
      <c r="M58" s="855"/>
      <c r="N58" s="855"/>
      <c r="O58" s="855"/>
      <c r="P58" s="856"/>
      <c r="Q58" s="923"/>
      <c r="R58" s="924"/>
      <c r="S58" s="924"/>
      <c r="T58" s="924"/>
      <c r="U58" s="924"/>
      <c r="V58" s="924"/>
      <c r="W58" s="924"/>
      <c r="X58" s="924"/>
      <c r="Y58" s="924"/>
      <c r="Z58" s="924"/>
      <c r="AA58" s="924"/>
      <c r="AB58" s="924"/>
      <c r="AC58" s="924"/>
      <c r="AD58" s="924"/>
      <c r="AE58" s="925"/>
      <c r="AF58" s="860"/>
      <c r="AG58" s="861"/>
      <c r="AH58" s="861"/>
      <c r="AI58" s="861"/>
      <c r="AJ58" s="862"/>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3"/>
      <c r="BK58" s="253"/>
      <c r="BL58" s="253"/>
      <c r="BM58" s="253"/>
      <c r="BN58" s="253"/>
      <c r="BO58" s="266"/>
      <c r="BP58" s="266"/>
      <c r="BQ58" s="263">
        <v>52</v>
      </c>
      <c r="BR58" s="264"/>
      <c r="BS58" s="867"/>
      <c r="BT58" s="868"/>
      <c r="BU58" s="868"/>
      <c r="BV58" s="868"/>
      <c r="BW58" s="868"/>
      <c r="BX58" s="868"/>
      <c r="BY58" s="868"/>
      <c r="BZ58" s="868"/>
      <c r="CA58" s="868"/>
      <c r="CB58" s="868"/>
      <c r="CC58" s="868"/>
      <c r="CD58" s="868"/>
      <c r="CE58" s="868"/>
      <c r="CF58" s="868"/>
      <c r="CG58" s="869"/>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47"/>
    </row>
    <row r="59" spans="1:131" s="248" customFormat="1" ht="26.25" customHeight="1" x14ac:dyDescent="0.15">
      <c r="A59" s="262">
        <v>32</v>
      </c>
      <c r="B59" s="854"/>
      <c r="C59" s="855"/>
      <c r="D59" s="855"/>
      <c r="E59" s="855"/>
      <c r="F59" s="855"/>
      <c r="G59" s="855"/>
      <c r="H59" s="855"/>
      <c r="I59" s="855"/>
      <c r="J59" s="855"/>
      <c r="K59" s="855"/>
      <c r="L59" s="855"/>
      <c r="M59" s="855"/>
      <c r="N59" s="855"/>
      <c r="O59" s="855"/>
      <c r="P59" s="856"/>
      <c r="Q59" s="923"/>
      <c r="R59" s="924"/>
      <c r="S59" s="924"/>
      <c r="T59" s="924"/>
      <c r="U59" s="924"/>
      <c r="V59" s="924"/>
      <c r="W59" s="924"/>
      <c r="X59" s="924"/>
      <c r="Y59" s="924"/>
      <c r="Z59" s="924"/>
      <c r="AA59" s="924"/>
      <c r="AB59" s="924"/>
      <c r="AC59" s="924"/>
      <c r="AD59" s="924"/>
      <c r="AE59" s="925"/>
      <c r="AF59" s="860"/>
      <c r="AG59" s="861"/>
      <c r="AH59" s="861"/>
      <c r="AI59" s="861"/>
      <c r="AJ59" s="862"/>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3"/>
      <c r="BK59" s="253"/>
      <c r="BL59" s="253"/>
      <c r="BM59" s="253"/>
      <c r="BN59" s="253"/>
      <c r="BO59" s="266"/>
      <c r="BP59" s="266"/>
      <c r="BQ59" s="263">
        <v>53</v>
      </c>
      <c r="BR59" s="264"/>
      <c r="BS59" s="867"/>
      <c r="BT59" s="868"/>
      <c r="BU59" s="868"/>
      <c r="BV59" s="868"/>
      <c r="BW59" s="868"/>
      <c r="BX59" s="868"/>
      <c r="BY59" s="868"/>
      <c r="BZ59" s="868"/>
      <c r="CA59" s="868"/>
      <c r="CB59" s="868"/>
      <c r="CC59" s="868"/>
      <c r="CD59" s="868"/>
      <c r="CE59" s="868"/>
      <c r="CF59" s="868"/>
      <c r="CG59" s="869"/>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47"/>
    </row>
    <row r="60" spans="1:131" s="248" customFormat="1" ht="26.25" customHeight="1" x14ac:dyDescent="0.15">
      <c r="A60" s="262">
        <v>33</v>
      </c>
      <c r="B60" s="854"/>
      <c r="C60" s="855"/>
      <c r="D60" s="855"/>
      <c r="E60" s="855"/>
      <c r="F60" s="855"/>
      <c r="G60" s="855"/>
      <c r="H60" s="855"/>
      <c r="I60" s="855"/>
      <c r="J60" s="855"/>
      <c r="K60" s="855"/>
      <c r="L60" s="855"/>
      <c r="M60" s="855"/>
      <c r="N60" s="855"/>
      <c r="O60" s="855"/>
      <c r="P60" s="856"/>
      <c r="Q60" s="923"/>
      <c r="R60" s="924"/>
      <c r="S60" s="924"/>
      <c r="T60" s="924"/>
      <c r="U60" s="924"/>
      <c r="V60" s="924"/>
      <c r="W60" s="924"/>
      <c r="X60" s="924"/>
      <c r="Y60" s="924"/>
      <c r="Z60" s="924"/>
      <c r="AA60" s="924"/>
      <c r="AB60" s="924"/>
      <c r="AC60" s="924"/>
      <c r="AD60" s="924"/>
      <c r="AE60" s="925"/>
      <c r="AF60" s="860"/>
      <c r="AG60" s="861"/>
      <c r="AH60" s="861"/>
      <c r="AI60" s="861"/>
      <c r="AJ60" s="862"/>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3"/>
      <c r="BK60" s="253"/>
      <c r="BL60" s="253"/>
      <c r="BM60" s="253"/>
      <c r="BN60" s="253"/>
      <c r="BO60" s="266"/>
      <c r="BP60" s="266"/>
      <c r="BQ60" s="263">
        <v>54</v>
      </c>
      <c r="BR60" s="264"/>
      <c r="BS60" s="867"/>
      <c r="BT60" s="868"/>
      <c r="BU60" s="868"/>
      <c r="BV60" s="868"/>
      <c r="BW60" s="868"/>
      <c r="BX60" s="868"/>
      <c r="BY60" s="868"/>
      <c r="BZ60" s="868"/>
      <c r="CA60" s="868"/>
      <c r="CB60" s="868"/>
      <c r="CC60" s="868"/>
      <c r="CD60" s="868"/>
      <c r="CE60" s="868"/>
      <c r="CF60" s="868"/>
      <c r="CG60" s="869"/>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47"/>
    </row>
    <row r="61" spans="1:131" s="248" customFormat="1" ht="26.25" customHeight="1" thickBot="1" x14ac:dyDescent="0.2">
      <c r="A61" s="262">
        <v>34</v>
      </c>
      <c r="B61" s="854"/>
      <c r="C61" s="855"/>
      <c r="D61" s="855"/>
      <c r="E61" s="855"/>
      <c r="F61" s="855"/>
      <c r="G61" s="855"/>
      <c r="H61" s="855"/>
      <c r="I61" s="855"/>
      <c r="J61" s="855"/>
      <c r="K61" s="855"/>
      <c r="L61" s="855"/>
      <c r="M61" s="855"/>
      <c r="N61" s="855"/>
      <c r="O61" s="855"/>
      <c r="P61" s="856"/>
      <c r="Q61" s="923"/>
      <c r="R61" s="924"/>
      <c r="S61" s="924"/>
      <c r="T61" s="924"/>
      <c r="U61" s="924"/>
      <c r="V61" s="924"/>
      <c r="W61" s="924"/>
      <c r="X61" s="924"/>
      <c r="Y61" s="924"/>
      <c r="Z61" s="924"/>
      <c r="AA61" s="924"/>
      <c r="AB61" s="924"/>
      <c r="AC61" s="924"/>
      <c r="AD61" s="924"/>
      <c r="AE61" s="925"/>
      <c r="AF61" s="860"/>
      <c r="AG61" s="861"/>
      <c r="AH61" s="861"/>
      <c r="AI61" s="861"/>
      <c r="AJ61" s="862"/>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3"/>
      <c r="BK61" s="253"/>
      <c r="BL61" s="253"/>
      <c r="BM61" s="253"/>
      <c r="BN61" s="253"/>
      <c r="BO61" s="266"/>
      <c r="BP61" s="266"/>
      <c r="BQ61" s="263">
        <v>55</v>
      </c>
      <c r="BR61" s="264"/>
      <c r="BS61" s="867"/>
      <c r="BT61" s="868"/>
      <c r="BU61" s="868"/>
      <c r="BV61" s="868"/>
      <c r="BW61" s="868"/>
      <c r="BX61" s="868"/>
      <c r="BY61" s="868"/>
      <c r="BZ61" s="868"/>
      <c r="CA61" s="868"/>
      <c r="CB61" s="868"/>
      <c r="CC61" s="868"/>
      <c r="CD61" s="868"/>
      <c r="CE61" s="868"/>
      <c r="CF61" s="868"/>
      <c r="CG61" s="869"/>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47"/>
    </row>
    <row r="62" spans="1:131" s="248" customFormat="1" ht="26.25" customHeight="1" x14ac:dyDescent="0.15">
      <c r="A62" s="262">
        <v>35</v>
      </c>
      <c r="B62" s="854"/>
      <c r="C62" s="855"/>
      <c r="D62" s="855"/>
      <c r="E62" s="855"/>
      <c r="F62" s="855"/>
      <c r="G62" s="855"/>
      <c r="H62" s="855"/>
      <c r="I62" s="855"/>
      <c r="J62" s="855"/>
      <c r="K62" s="855"/>
      <c r="L62" s="855"/>
      <c r="M62" s="855"/>
      <c r="N62" s="855"/>
      <c r="O62" s="855"/>
      <c r="P62" s="856"/>
      <c r="Q62" s="923"/>
      <c r="R62" s="924"/>
      <c r="S62" s="924"/>
      <c r="T62" s="924"/>
      <c r="U62" s="924"/>
      <c r="V62" s="924"/>
      <c r="W62" s="924"/>
      <c r="X62" s="924"/>
      <c r="Y62" s="924"/>
      <c r="Z62" s="924"/>
      <c r="AA62" s="924"/>
      <c r="AB62" s="924"/>
      <c r="AC62" s="924"/>
      <c r="AD62" s="924"/>
      <c r="AE62" s="925"/>
      <c r="AF62" s="860"/>
      <c r="AG62" s="861"/>
      <c r="AH62" s="861"/>
      <c r="AI62" s="861"/>
      <c r="AJ62" s="862"/>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41" t="s">
        <v>411</v>
      </c>
      <c r="BK62" s="896"/>
      <c r="BL62" s="896"/>
      <c r="BM62" s="896"/>
      <c r="BN62" s="897"/>
      <c r="BO62" s="266"/>
      <c r="BP62" s="266"/>
      <c r="BQ62" s="263">
        <v>56</v>
      </c>
      <c r="BR62" s="264"/>
      <c r="BS62" s="867"/>
      <c r="BT62" s="868"/>
      <c r="BU62" s="868"/>
      <c r="BV62" s="868"/>
      <c r="BW62" s="868"/>
      <c r="BX62" s="868"/>
      <c r="BY62" s="868"/>
      <c r="BZ62" s="868"/>
      <c r="CA62" s="868"/>
      <c r="CB62" s="868"/>
      <c r="CC62" s="868"/>
      <c r="CD62" s="868"/>
      <c r="CE62" s="868"/>
      <c r="CF62" s="868"/>
      <c r="CG62" s="869"/>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47"/>
    </row>
    <row r="63" spans="1:131" s="248" customFormat="1" ht="26.25" customHeight="1" thickBot="1" x14ac:dyDescent="0.2">
      <c r="A63" s="265" t="s">
        <v>392</v>
      </c>
      <c r="B63" s="880" t="s">
        <v>412</v>
      </c>
      <c r="C63" s="881"/>
      <c r="D63" s="881"/>
      <c r="E63" s="881"/>
      <c r="F63" s="881"/>
      <c r="G63" s="881"/>
      <c r="H63" s="881"/>
      <c r="I63" s="881"/>
      <c r="J63" s="881"/>
      <c r="K63" s="881"/>
      <c r="L63" s="881"/>
      <c r="M63" s="881"/>
      <c r="N63" s="881"/>
      <c r="O63" s="881"/>
      <c r="P63" s="882"/>
      <c r="Q63" s="935"/>
      <c r="R63" s="936"/>
      <c r="S63" s="936"/>
      <c r="T63" s="936"/>
      <c r="U63" s="936"/>
      <c r="V63" s="936"/>
      <c r="W63" s="936"/>
      <c r="X63" s="936"/>
      <c r="Y63" s="936"/>
      <c r="Z63" s="936"/>
      <c r="AA63" s="936"/>
      <c r="AB63" s="936"/>
      <c r="AC63" s="936"/>
      <c r="AD63" s="936"/>
      <c r="AE63" s="937"/>
      <c r="AF63" s="938">
        <v>450</v>
      </c>
      <c r="AG63" s="928"/>
      <c r="AH63" s="928"/>
      <c r="AI63" s="928"/>
      <c r="AJ63" s="939"/>
      <c r="AK63" s="940"/>
      <c r="AL63" s="936"/>
      <c r="AM63" s="936"/>
      <c r="AN63" s="936"/>
      <c r="AO63" s="936"/>
      <c r="AP63" s="928">
        <v>4659</v>
      </c>
      <c r="AQ63" s="928"/>
      <c r="AR63" s="928"/>
      <c r="AS63" s="928"/>
      <c r="AT63" s="928"/>
      <c r="AU63" s="928">
        <v>4052</v>
      </c>
      <c r="AV63" s="928"/>
      <c r="AW63" s="928"/>
      <c r="AX63" s="928"/>
      <c r="AY63" s="928"/>
      <c r="AZ63" s="929"/>
      <c r="BA63" s="929"/>
      <c r="BB63" s="929"/>
      <c r="BC63" s="929"/>
      <c r="BD63" s="929"/>
      <c r="BE63" s="930"/>
      <c r="BF63" s="930"/>
      <c r="BG63" s="930"/>
      <c r="BH63" s="930"/>
      <c r="BI63" s="931"/>
      <c r="BJ63" s="932" t="s">
        <v>413</v>
      </c>
      <c r="BK63" s="933"/>
      <c r="BL63" s="933"/>
      <c r="BM63" s="933"/>
      <c r="BN63" s="934"/>
      <c r="BO63" s="266"/>
      <c r="BP63" s="266"/>
      <c r="BQ63" s="263">
        <v>57</v>
      </c>
      <c r="BR63" s="264"/>
      <c r="BS63" s="867"/>
      <c r="BT63" s="868"/>
      <c r="BU63" s="868"/>
      <c r="BV63" s="868"/>
      <c r="BW63" s="868"/>
      <c r="BX63" s="868"/>
      <c r="BY63" s="868"/>
      <c r="BZ63" s="868"/>
      <c r="CA63" s="868"/>
      <c r="CB63" s="868"/>
      <c r="CC63" s="868"/>
      <c r="CD63" s="868"/>
      <c r="CE63" s="868"/>
      <c r="CF63" s="868"/>
      <c r="CG63" s="869"/>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67"/>
      <c r="BT64" s="868"/>
      <c r="BU64" s="868"/>
      <c r="BV64" s="868"/>
      <c r="BW64" s="868"/>
      <c r="BX64" s="868"/>
      <c r="BY64" s="868"/>
      <c r="BZ64" s="868"/>
      <c r="CA64" s="868"/>
      <c r="CB64" s="868"/>
      <c r="CC64" s="868"/>
      <c r="CD64" s="868"/>
      <c r="CE64" s="868"/>
      <c r="CF64" s="868"/>
      <c r="CG64" s="869"/>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67"/>
      <c r="BT65" s="868"/>
      <c r="BU65" s="868"/>
      <c r="BV65" s="868"/>
      <c r="BW65" s="868"/>
      <c r="BX65" s="868"/>
      <c r="BY65" s="868"/>
      <c r="BZ65" s="868"/>
      <c r="CA65" s="868"/>
      <c r="CB65" s="868"/>
      <c r="CC65" s="868"/>
      <c r="CD65" s="868"/>
      <c r="CE65" s="868"/>
      <c r="CF65" s="868"/>
      <c r="CG65" s="869"/>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47"/>
    </row>
    <row r="66" spans="1:131" s="248" customFormat="1" ht="26.25" customHeight="1" x14ac:dyDescent="0.15">
      <c r="A66" s="833" t="s">
        <v>415</v>
      </c>
      <c r="B66" s="834"/>
      <c r="C66" s="834"/>
      <c r="D66" s="834"/>
      <c r="E66" s="834"/>
      <c r="F66" s="834"/>
      <c r="G66" s="834"/>
      <c r="H66" s="834"/>
      <c r="I66" s="834"/>
      <c r="J66" s="834"/>
      <c r="K66" s="834"/>
      <c r="L66" s="834"/>
      <c r="M66" s="834"/>
      <c r="N66" s="834"/>
      <c r="O66" s="834"/>
      <c r="P66" s="835"/>
      <c r="Q66" s="810" t="s">
        <v>416</v>
      </c>
      <c r="R66" s="811"/>
      <c r="S66" s="811"/>
      <c r="T66" s="811"/>
      <c r="U66" s="812"/>
      <c r="V66" s="810" t="s">
        <v>397</v>
      </c>
      <c r="W66" s="811"/>
      <c r="X66" s="811"/>
      <c r="Y66" s="811"/>
      <c r="Z66" s="812"/>
      <c r="AA66" s="810" t="s">
        <v>417</v>
      </c>
      <c r="AB66" s="811"/>
      <c r="AC66" s="811"/>
      <c r="AD66" s="811"/>
      <c r="AE66" s="812"/>
      <c r="AF66" s="953" t="s">
        <v>418</v>
      </c>
      <c r="AG66" s="903"/>
      <c r="AH66" s="903"/>
      <c r="AI66" s="903"/>
      <c r="AJ66" s="954"/>
      <c r="AK66" s="810" t="s">
        <v>419</v>
      </c>
      <c r="AL66" s="834"/>
      <c r="AM66" s="834"/>
      <c r="AN66" s="834"/>
      <c r="AO66" s="835"/>
      <c r="AP66" s="810" t="s">
        <v>401</v>
      </c>
      <c r="AQ66" s="811"/>
      <c r="AR66" s="811"/>
      <c r="AS66" s="811"/>
      <c r="AT66" s="812"/>
      <c r="AU66" s="810" t="s">
        <v>420</v>
      </c>
      <c r="AV66" s="811"/>
      <c r="AW66" s="811"/>
      <c r="AX66" s="811"/>
      <c r="AY66" s="812"/>
      <c r="AZ66" s="810" t="s">
        <v>380</v>
      </c>
      <c r="BA66" s="811"/>
      <c r="BB66" s="811"/>
      <c r="BC66" s="811"/>
      <c r="BD66" s="822"/>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2"/>
      <c r="DW66" s="943"/>
      <c r="DX66" s="943"/>
      <c r="DY66" s="943"/>
      <c r="DZ66" s="944"/>
      <c r="EA66" s="247"/>
    </row>
    <row r="67" spans="1:131" s="248" customFormat="1" ht="26.25" customHeight="1" thickBot="1" x14ac:dyDescent="0.2">
      <c r="A67" s="836"/>
      <c r="B67" s="837"/>
      <c r="C67" s="837"/>
      <c r="D67" s="837"/>
      <c r="E67" s="837"/>
      <c r="F67" s="837"/>
      <c r="G67" s="837"/>
      <c r="H67" s="837"/>
      <c r="I67" s="837"/>
      <c r="J67" s="837"/>
      <c r="K67" s="837"/>
      <c r="L67" s="837"/>
      <c r="M67" s="837"/>
      <c r="N67" s="837"/>
      <c r="O67" s="837"/>
      <c r="P67" s="838"/>
      <c r="Q67" s="813"/>
      <c r="R67" s="814"/>
      <c r="S67" s="814"/>
      <c r="T67" s="814"/>
      <c r="U67" s="815"/>
      <c r="V67" s="813"/>
      <c r="W67" s="814"/>
      <c r="X67" s="814"/>
      <c r="Y67" s="814"/>
      <c r="Z67" s="815"/>
      <c r="AA67" s="813"/>
      <c r="AB67" s="814"/>
      <c r="AC67" s="814"/>
      <c r="AD67" s="814"/>
      <c r="AE67" s="815"/>
      <c r="AF67" s="955"/>
      <c r="AG67" s="906"/>
      <c r="AH67" s="906"/>
      <c r="AI67" s="906"/>
      <c r="AJ67" s="956"/>
      <c r="AK67" s="957"/>
      <c r="AL67" s="837"/>
      <c r="AM67" s="837"/>
      <c r="AN67" s="837"/>
      <c r="AO67" s="838"/>
      <c r="AP67" s="813"/>
      <c r="AQ67" s="814"/>
      <c r="AR67" s="814"/>
      <c r="AS67" s="814"/>
      <c r="AT67" s="815"/>
      <c r="AU67" s="813"/>
      <c r="AV67" s="814"/>
      <c r="AW67" s="814"/>
      <c r="AX67" s="814"/>
      <c r="AY67" s="815"/>
      <c r="AZ67" s="813"/>
      <c r="BA67" s="814"/>
      <c r="BB67" s="814"/>
      <c r="BC67" s="814"/>
      <c r="BD67" s="823"/>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2"/>
      <c r="DW67" s="943"/>
      <c r="DX67" s="943"/>
      <c r="DY67" s="943"/>
      <c r="DZ67" s="944"/>
      <c r="EA67" s="247"/>
    </row>
    <row r="68" spans="1:131" s="248" customFormat="1" ht="26.25" customHeight="1" thickTop="1" x14ac:dyDescent="0.15">
      <c r="A68" s="259">
        <v>1</v>
      </c>
      <c r="B68" s="804" t="s">
        <v>576</v>
      </c>
      <c r="C68" s="805"/>
      <c r="D68" s="805"/>
      <c r="E68" s="805"/>
      <c r="F68" s="805"/>
      <c r="G68" s="805"/>
      <c r="H68" s="805"/>
      <c r="I68" s="805"/>
      <c r="J68" s="805"/>
      <c r="K68" s="805"/>
      <c r="L68" s="805"/>
      <c r="M68" s="805"/>
      <c r="N68" s="805"/>
      <c r="O68" s="805"/>
      <c r="P68" s="806"/>
      <c r="Q68" s="951">
        <v>8789</v>
      </c>
      <c r="R68" s="952"/>
      <c r="S68" s="952"/>
      <c r="T68" s="952"/>
      <c r="U68" s="952"/>
      <c r="V68" s="952">
        <v>8666</v>
      </c>
      <c r="W68" s="952"/>
      <c r="X68" s="952"/>
      <c r="Y68" s="952"/>
      <c r="Z68" s="952"/>
      <c r="AA68" s="952">
        <v>124</v>
      </c>
      <c r="AB68" s="952"/>
      <c r="AC68" s="952"/>
      <c r="AD68" s="952"/>
      <c r="AE68" s="952"/>
      <c r="AF68" s="952">
        <v>124</v>
      </c>
      <c r="AG68" s="952"/>
      <c r="AH68" s="952"/>
      <c r="AI68" s="952"/>
      <c r="AJ68" s="952"/>
      <c r="AK68" s="952">
        <v>338</v>
      </c>
      <c r="AL68" s="952"/>
      <c r="AM68" s="952"/>
      <c r="AN68" s="952"/>
      <c r="AO68" s="952"/>
      <c r="AP68" s="952" t="s">
        <v>575</v>
      </c>
      <c r="AQ68" s="952"/>
      <c r="AR68" s="952"/>
      <c r="AS68" s="952"/>
      <c r="AT68" s="952"/>
      <c r="AU68" s="952" t="s">
        <v>575</v>
      </c>
      <c r="AV68" s="952"/>
      <c r="AW68" s="952"/>
      <c r="AX68" s="952"/>
      <c r="AY68" s="952"/>
      <c r="AZ68" s="960"/>
      <c r="BA68" s="960"/>
      <c r="BB68" s="960"/>
      <c r="BC68" s="960"/>
      <c r="BD68" s="961"/>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2"/>
      <c r="DW68" s="943"/>
      <c r="DX68" s="943"/>
      <c r="DY68" s="943"/>
      <c r="DZ68" s="944"/>
      <c r="EA68" s="247"/>
    </row>
    <row r="69" spans="1:131" s="248" customFormat="1" ht="26.25" customHeight="1" x14ac:dyDescent="0.15">
      <c r="A69" s="262">
        <v>2</v>
      </c>
      <c r="B69" s="807" t="s">
        <v>577</v>
      </c>
      <c r="C69" s="808"/>
      <c r="D69" s="808"/>
      <c r="E69" s="808"/>
      <c r="F69" s="808"/>
      <c r="G69" s="808"/>
      <c r="H69" s="808"/>
      <c r="I69" s="808"/>
      <c r="J69" s="808"/>
      <c r="K69" s="808"/>
      <c r="L69" s="808"/>
      <c r="M69" s="808"/>
      <c r="N69" s="808"/>
      <c r="O69" s="808"/>
      <c r="P69" s="809"/>
      <c r="Q69" s="962">
        <v>107</v>
      </c>
      <c r="R69" s="921"/>
      <c r="S69" s="921"/>
      <c r="T69" s="921"/>
      <c r="U69" s="921"/>
      <c r="V69" s="921">
        <v>88</v>
      </c>
      <c r="W69" s="921"/>
      <c r="X69" s="921"/>
      <c r="Y69" s="921"/>
      <c r="Z69" s="921"/>
      <c r="AA69" s="921">
        <v>19</v>
      </c>
      <c r="AB69" s="921"/>
      <c r="AC69" s="921"/>
      <c r="AD69" s="921"/>
      <c r="AE69" s="921"/>
      <c r="AF69" s="921">
        <v>19</v>
      </c>
      <c r="AG69" s="921"/>
      <c r="AH69" s="921"/>
      <c r="AI69" s="921"/>
      <c r="AJ69" s="921"/>
      <c r="AK69" s="921" t="s">
        <v>575</v>
      </c>
      <c r="AL69" s="921"/>
      <c r="AM69" s="921"/>
      <c r="AN69" s="921"/>
      <c r="AO69" s="921"/>
      <c r="AP69" s="921" t="s">
        <v>575</v>
      </c>
      <c r="AQ69" s="921"/>
      <c r="AR69" s="921"/>
      <c r="AS69" s="921"/>
      <c r="AT69" s="921"/>
      <c r="AU69" s="921" t="s">
        <v>575</v>
      </c>
      <c r="AV69" s="921"/>
      <c r="AW69" s="921"/>
      <c r="AX69" s="921"/>
      <c r="AY69" s="921"/>
      <c r="AZ69" s="958"/>
      <c r="BA69" s="958"/>
      <c r="BB69" s="958"/>
      <c r="BC69" s="958"/>
      <c r="BD69" s="959"/>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2"/>
      <c r="DW69" s="943"/>
      <c r="DX69" s="943"/>
      <c r="DY69" s="943"/>
      <c r="DZ69" s="944"/>
      <c r="EA69" s="247"/>
    </row>
    <row r="70" spans="1:131" s="248" customFormat="1" ht="26.25" customHeight="1" x14ac:dyDescent="0.15">
      <c r="A70" s="262">
        <v>3</v>
      </c>
      <c r="B70" s="807" t="s">
        <v>578</v>
      </c>
      <c r="C70" s="808"/>
      <c r="D70" s="808"/>
      <c r="E70" s="808"/>
      <c r="F70" s="808"/>
      <c r="G70" s="808"/>
      <c r="H70" s="808"/>
      <c r="I70" s="808"/>
      <c r="J70" s="808"/>
      <c r="K70" s="808"/>
      <c r="L70" s="808"/>
      <c r="M70" s="808"/>
      <c r="N70" s="808"/>
      <c r="O70" s="808"/>
      <c r="P70" s="809"/>
      <c r="Q70" s="962">
        <v>165</v>
      </c>
      <c r="R70" s="921"/>
      <c r="S70" s="921"/>
      <c r="T70" s="921"/>
      <c r="U70" s="921"/>
      <c r="V70" s="921">
        <v>144</v>
      </c>
      <c r="W70" s="921"/>
      <c r="X70" s="921"/>
      <c r="Y70" s="921"/>
      <c r="Z70" s="921"/>
      <c r="AA70" s="921">
        <v>22</v>
      </c>
      <c r="AB70" s="921"/>
      <c r="AC70" s="921"/>
      <c r="AD70" s="921"/>
      <c r="AE70" s="921"/>
      <c r="AF70" s="921">
        <v>22</v>
      </c>
      <c r="AG70" s="921"/>
      <c r="AH70" s="921"/>
      <c r="AI70" s="921"/>
      <c r="AJ70" s="921"/>
      <c r="AK70" s="921">
        <v>35</v>
      </c>
      <c r="AL70" s="921"/>
      <c r="AM70" s="921"/>
      <c r="AN70" s="921"/>
      <c r="AO70" s="921"/>
      <c r="AP70" s="921" t="s">
        <v>575</v>
      </c>
      <c r="AQ70" s="921"/>
      <c r="AR70" s="921"/>
      <c r="AS70" s="921"/>
      <c r="AT70" s="921"/>
      <c r="AU70" s="921" t="s">
        <v>575</v>
      </c>
      <c r="AV70" s="921"/>
      <c r="AW70" s="921"/>
      <c r="AX70" s="921"/>
      <c r="AY70" s="921"/>
      <c r="AZ70" s="958"/>
      <c r="BA70" s="958"/>
      <c r="BB70" s="958"/>
      <c r="BC70" s="958"/>
      <c r="BD70" s="959"/>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2"/>
      <c r="DW70" s="943"/>
      <c r="DX70" s="943"/>
      <c r="DY70" s="943"/>
      <c r="DZ70" s="944"/>
      <c r="EA70" s="247"/>
    </row>
    <row r="71" spans="1:131" s="248" customFormat="1" ht="26.25" customHeight="1" x14ac:dyDescent="0.15">
      <c r="A71" s="262">
        <v>4</v>
      </c>
      <c r="B71" s="807" t="s">
        <v>579</v>
      </c>
      <c r="C71" s="808"/>
      <c r="D71" s="808"/>
      <c r="E71" s="808"/>
      <c r="F71" s="808"/>
      <c r="G71" s="808"/>
      <c r="H71" s="808"/>
      <c r="I71" s="808"/>
      <c r="J71" s="808"/>
      <c r="K71" s="808"/>
      <c r="L71" s="808"/>
      <c r="M71" s="808"/>
      <c r="N71" s="808"/>
      <c r="O71" s="808"/>
      <c r="P71" s="809"/>
      <c r="Q71" s="962">
        <v>540</v>
      </c>
      <c r="R71" s="921"/>
      <c r="S71" s="921"/>
      <c r="T71" s="921"/>
      <c r="U71" s="921"/>
      <c r="V71" s="921">
        <v>483</v>
      </c>
      <c r="W71" s="921"/>
      <c r="X71" s="921"/>
      <c r="Y71" s="921"/>
      <c r="Z71" s="921"/>
      <c r="AA71" s="921">
        <v>57</v>
      </c>
      <c r="AB71" s="921"/>
      <c r="AC71" s="921"/>
      <c r="AD71" s="921"/>
      <c r="AE71" s="921"/>
      <c r="AF71" s="921">
        <v>57</v>
      </c>
      <c r="AG71" s="921"/>
      <c r="AH71" s="921"/>
      <c r="AI71" s="921"/>
      <c r="AJ71" s="921"/>
      <c r="AK71" s="921" t="s">
        <v>575</v>
      </c>
      <c r="AL71" s="921"/>
      <c r="AM71" s="921"/>
      <c r="AN71" s="921"/>
      <c r="AO71" s="921"/>
      <c r="AP71" s="921" t="s">
        <v>575</v>
      </c>
      <c r="AQ71" s="921"/>
      <c r="AR71" s="921"/>
      <c r="AS71" s="921"/>
      <c r="AT71" s="921"/>
      <c r="AU71" s="921" t="s">
        <v>575</v>
      </c>
      <c r="AV71" s="921"/>
      <c r="AW71" s="921"/>
      <c r="AX71" s="921"/>
      <c r="AY71" s="921"/>
      <c r="AZ71" s="958"/>
      <c r="BA71" s="958"/>
      <c r="BB71" s="958"/>
      <c r="BC71" s="958"/>
      <c r="BD71" s="959"/>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2"/>
      <c r="DW71" s="943"/>
      <c r="DX71" s="943"/>
      <c r="DY71" s="943"/>
      <c r="DZ71" s="944"/>
      <c r="EA71" s="247"/>
    </row>
    <row r="72" spans="1:131" s="248" customFormat="1" ht="26.25" customHeight="1" x14ac:dyDescent="0.15">
      <c r="A72" s="262">
        <v>5</v>
      </c>
      <c r="B72" s="807" t="s">
        <v>580</v>
      </c>
      <c r="C72" s="808"/>
      <c r="D72" s="808"/>
      <c r="E72" s="808"/>
      <c r="F72" s="808"/>
      <c r="G72" s="808"/>
      <c r="H72" s="808"/>
      <c r="I72" s="808"/>
      <c r="J72" s="808"/>
      <c r="K72" s="808"/>
      <c r="L72" s="808"/>
      <c r="M72" s="808"/>
      <c r="N72" s="808"/>
      <c r="O72" s="808"/>
      <c r="P72" s="809"/>
      <c r="Q72" s="962">
        <v>152923</v>
      </c>
      <c r="R72" s="921"/>
      <c r="S72" s="921"/>
      <c r="T72" s="921"/>
      <c r="U72" s="921"/>
      <c r="V72" s="921">
        <v>149406</v>
      </c>
      <c r="W72" s="921"/>
      <c r="X72" s="921"/>
      <c r="Y72" s="921"/>
      <c r="Z72" s="921"/>
      <c r="AA72" s="921">
        <v>3517</v>
      </c>
      <c r="AB72" s="921"/>
      <c r="AC72" s="921"/>
      <c r="AD72" s="921"/>
      <c r="AE72" s="921"/>
      <c r="AF72" s="921">
        <v>3517</v>
      </c>
      <c r="AG72" s="921"/>
      <c r="AH72" s="921"/>
      <c r="AI72" s="921"/>
      <c r="AJ72" s="921"/>
      <c r="AK72" s="921">
        <v>1563</v>
      </c>
      <c r="AL72" s="921"/>
      <c r="AM72" s="921"/>
      <c r="AN72" s="921"/>
      <c r="AO72" s="921"/>
      <c r="AP72" s="921" t="s">
        <v>575</v>
      </c>
      <c r="AQ72" s="921"/>
      <c r="AR72" s="921"/>
      <c r="AS72" s="921"/>
      <c r="AT72" s="921"/>
      <c r="AU72" s="921" t="s">
        <v>575</v>
      </c>
      <c r="AV72" s="921"/>
      <c r="AW72" s="921"/>
      <c r="AX72" s="921"/>
      <c r="AY72" s="921"/>
      <c r="AZ72" s="958"/>
      <c r="BA72" s="958"/>
      <c r="BB72" s="958"/>
      <c r="BC72" s="958"/>
      <c r="BD72" s="959"/>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2"/>
      <c r="DW72" s="943"/>
      <c r="DX72" s="943"/>
      <c r="DY72" s="943"/>
      <c r="DZ72" s="944"/>
      <c r="EA72" s="247"/>
    </row>
    <row r="73" spans="1:131" s="248" customFormat="1" ht="26.25" customHeight="1" x14ac:dyDescent="0.15">
      <c r="A73" s="262">
        <v>6</v>
      </c>
      <c r="B73" s="807" t="s">
        <v>581</v>
      </c>
      <c r="C73" s="808"/>
      <c r="D73" s="808"/>
      <c r="E73" s="808"/>
      <c r="F73" s="808"/>
      <c r="G73" s="808"/>
      <c r="H73" s="808"/>
      <c r="I73" s="808"/>
      <c r="J73" s="808"/>
      <c r="K73" s="808"/>
      <c r="L73" s="808"/>
      <c r="M73" s="808"/>
      <c r="N73" s="808"/>
      <c r="O73" s="808"/>
      <c r="P73" s="809"/>
      <c r="Q73" s="962">
        <v>731</v>
      </c>
      <c r="R73" s="921"/>
      <c r="S73" s="921"/>
      <c r="T73" s="921"/>
      <c r="U73" s="921"/>
      <c r="V73" s="921">
        <v>717</v>
      </c>
      <c r="W73" s="921"/>
      <c r="X73" s="921"/>
      <c r="Y73" s="921"/>
      <c r="Z73" s="921"/>
      <c r="AA73" s="921">
        <v>14</v>
      </c>
      <c r="AB73" s="921"/>
      <c r="AC73" s="921"/>
      <c r="AD73" s="921"/>
      <c r="AE73" s="921"/>
      <c r="AF73" s="921">
        <v>14</v>
      </c>
      <c r="AG73" s="921"/>
      <c r="AH73" s="921"/>
      <c r="AI73" s="921"/>
      <c r="AJ73" s="921"/>
      <c r="AK73" s="921" t="s">
        <v>575</v>
      </c>
      <c r="AL73" s="921"/>
      <c r="AM73" s="921"/>
      <c r="AN73" s="921"/>
      <c r="AO73" s="921"/>
      <c r="AP73" s="921" t="s">
        <v>575</v>
      </c>
      <c r="AQ73" s="921"/>
      <c r="AR73" s="921"/>
      <c r="AS73" s="921"/>
      <c r="AT73" s="921"/>
      <c r="AU73" s="921" t="s">
        <v>575</v>
      </c>
      <c r="AV73" s="921"/>
      <c r="AW73" s="921"/>
      <c r="AX73" s="921"/>
      <c r="AY73" s="921"/>
      <c r="AZ73" s="958"/>
      <c r="BA73" s="958"/>
      <c r="BB73" s="958"/>
      <c r="BC73" s="958"/>
      <c r="BD73" s="959"/>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2"/>
      <c r="DW73" s="943"/>
      <c r="DX73" s="943"/>
      <c r="DY73" s="943"/>
      <c r="DZ73" s="944"/>
      <c r="EA73" s="247"/>
    </row>
    <row r="74" spans="1:131" s="248" customFormat="1" ht="26.25" customHeight="1" x14ac:dyDescent="0.15">
      <c r="A74" s="262">
        <v>7</v>
      </c>
      <c r="B74" s="807" t="s">
        <v>582</v>
      </c>
      <c r="C74" s="808"/>
      <c r="D74" s="808"/>
      <c r="E74" s="808"/>
      <c r="F74" s="808"/>
      <c r="G74" s="808"/>
      <c r="H74" s="808"/>
      <c r="I74" s="808"/>
      <c r="J74" s="808"/>
      <c r="K74" s="808"/>
      <c r="L74" s="808"/>
      <c r="M74" s="808"/>
      <c r="N74" s="808"/>
      <c r="O74" s="808"/>
      <c r="P74" s="809"/>
      <c r="Q74" s="962">
        <v>5576</v>
      </c>
      <c r="R74" s="921"/>
      <c r="S74" s="921"/>
      <c r="T74" s="921"/>
      <c r="U74" s="921"/>
      <c r="V74" s="921">
        <v>5509</v>
      </c>
      <c r="W74" s="921"/>
      <c r="X74" s="921"/>
      <c r="Y74" s="921"/>
      <c r="Z74" s="921"/>
      <c r="AA74" s="921">
        <v>67</v>
      </c>
      <c r="AB74" s="921"/>
      <c r="AC74" s="921"/>
      <c r="AD74" s="921"/>
      <c r="AE74" s="921"/>
      <c r="AF74" s="921">
        <v>67</v>
      </c>
      <c r="AG74" s="921"/>
      <c r="AH74" s="921"/>
      <c r="AI74" s="921"/>
      <c r="AJ74" s="921"/>
      <c r="AK74" s="921">
        <v>99</v>
      </c>
      <c r="AL74" s="921"/>
      <c r="AM74" s="921"/>
      <c r="AN74" s="921"/>
      <c r="AO74" s="921"/>
      <c r="AP74" s="921">
        <v>511</v>
      </c>
      <c r="AQ74" s="921"/>
      <c r="AR74" s="921"/>
      <c r="AS74" s="921"/>
      <c r="AT74" s="921"/>
      <c r="AU74" s="921">
        <v>60</v>
      </c>
      <c r="AV74" s="921"/>
      <c r="AW74" s="921"/>
      <c r="AX74" s="921"/>
      <c r="AY74" s="921"/>
      <c r="AZ74" s="958"/>
      <c r="BA74" s="958"/>
      <c r="BB74" s="958"/>
      <c r="BC74" s="958"/>
      <c r="BD74" s="959"/>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2"/>
      <c r="DW74" s="943"/>
      <c r="DX74" s="943"/>
      <c r="DY74" s="943"/>
      <c r="DZ74" s="944"/>
      <c r="EA74" s="247"/>
    </row>
    <row r="75" spans="1:131" s="248" customFormat="1" ht="26.25" customHeight="1" x14ac:dyDescent="0.15">
      <c r="A75" s="262">
        <v>8</v>
      </c>
      <c r="B75" s="807" t="s">
        <v>583</v>
      </c>
      <c r="C75" s="808"/>
      <c r="D75" s="808"/>
      <c r="E75" s="808"/>
      <c r="F75" s="808"/>
      <c r="G75" s="808"/>
      <c r="H75" s="808"/>
      <c r="I75" s="808"/>
      <c r="J75" s="808"/>
      <c r="K75" s="808"/>
      <c r="L75" s="808"/>
      <c r="M75" s="808"/>
      <c r="N75" s="808"/>
      <c r="O75" s="808"/>
      <c r="P75" s="809"/>
      <c r="Q75" s="963">
        <v>18748</v>
      </c>
      <c r="R75" s="964"/>
      <c r="S75" s="964"/>
      <c r="T75" s="964"/>
      <c r="U75" s="920"/>
      <c r="V75" s="965">
        <v>18411</v>
      </c>
      <c r="W75" s="964"/>
      <c r="X75" s="964"/>
      <c r="Y75" s="964"/>
      <c r="Z75" s="920"/>
      <c r="AA75" s="965">
        <v>337</v>
      </c>
      <c r="AB75" s="964"/>
      <c r="AC75" s="964"/>
      <c r="AD75" s="964"/>
      <c r="AE75" s="920"/>
      <c r="AF75" s="965">
        <v>337</v>
      </c>
      <c r="AG75" s="964"/>
      <c r="AH75" s="964"/>
      <c r="AI75" s="964"/>
      <c r="AJ75" s="920"/>
      <c r="AK75" s="965">
        <v>181</v>
      </c>
      <c r="AL75" s="964"/>
      <c r="AM75" s="964"/>
      <c r="AN75" s="964"/>
      <c r="AO75" s="920"/>
      <c r="AP75" s="965" t="s">
        <v>512</v>
      </c>
      <c r="AQ75" s="964"/>
      <c r="AR75" s="964"/>
      <c r="AS75" s="964"/>
      <c r="AT75" s="920"/>
      <c r="AU75" s="965" t="s">
        <v>512</v>
      </c>
      <c r="AV75" s="964"/>
      <c r="AW75" s="964"/>
      <c r="AX75" s="964"/>
      <c r="AY75" s="920"/>
      <c r="AZ75" s="958"/>
      <c r="BA75" s="958"/>
      <c r="BB75" s="958"/>
      <c r="BC75" s="958"/>
      <c r="BD75" s="959"/>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2"/>
      <c r="DW75" s="943"/>
      <c r="DX75" s="943"/>
      <c r="DY75" s="943"/>
      <c r="DZ75" s="944"/>
      <c r="EA75" s="247"/>
    </row>
    <row r="76" spans="1:131" s="248" customFormat="1" ht="26.25" customHeight="1" x14ac:dyDescent="0.15">
      <c r="A76" s="262">
        <v>9</v>
      </c>
      <c r="B76" s="807" t="s">
        <v>584</v>
      </c>
      <c r="C76" s="808"/>
      <c r="D76" s="808"/>
      <c r="E76" s="808"/>
      <c r="F76" s="808"/>
      <c r="G76" s="808"/>
      <c r="H76" s="808"/>
      <c r="I76" s="808"/>
      <c r="J76" s="808"/>
      <c r="K76" s="808"/>
      <c r="L76" s="808"/>
      <c r="M76" s="808"/>
      <c r="N76" s="808"/>
      <c r="O76" s="808"/>
      <c r="P76" s="809"/>
      <c r="Q76" s="963">
        <v>128</v>
      </c>
      <c r="R76" s="964"/>
      <c r="S76" s="964"/>
      <c r="T76" s="964"/>
      <c r="U76" s="920"/>
      <c r="V76" s="965">
        <v>128</v>
      </c>
      <c r="W76" s="964"/>
      <c r="X76" s="964"/>
      <c r="Y76" s="964"/>
      <c r="Z76" s="920"/>
      <c r="AA76" s="921" t="s">
        <v>575</v>
      </c>
      <c r="AB76" s="921"/>
      <c r="AC76" s="921"/>
      <c r="AD76" s="921"/>
      <c r="AE76" s="921"/>
      <c r="AF76" s="921" t="s">
        <v>575</v>
      </c>
      <c r="AG76" s="921"/>
      <c r="AH76" s="921"/>
      <c r="AI76" s="921"/>
      <c r="AJ76" s="921"/>
      <c r="AK76" s="921" t="s">
        <v>575</v>
      </c>
      <c r="AL76" s="921"/>
      <c r="AM76" s="921"/>
      <c r="AN76" s="921"/>
      <c r="AO76" s="921"/>
      <c r="AP76" s="965">
        <v>11</v>
      </c>
      <c r="AQ76" s="964"/>
      <c r="AR76" s="964"/>
      <c r="AS76" s="964"/>
      <c r="AT76" s="920"/>
      <c r="AU76" s="965">
        <v>4</v>
      </c>
      <c r="AV76" s="964"/>
      <c r="AW76" s="964"/>
      <c r="AX76" s="964"/>
      <c r="AY76" s="920"/>
      <c r="AZ76" s="958"/>
      <c r="BA76" s="958"/>
      <c r="BB76" s="958"/>
      <c r="BC76" s="958"/>
      <c r="BD76" s="959"/>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2"/>
      <c r="DW76" s="943"/>
      <c r="DX76" s="943"/>
      <c r="DY76" s="943"/>
      <c r="DZ76" s="944"/>
      <c r="EA76" s="247"/>
    </row>
    <row r="77" spans="1:131" s="248" customFormat="1" ht="26.25" customHeight="1" x14ac:dyDescent="0.15">
      <c r="A77" s="262">
        <v>10</v>
      </c>
      <c r="B77" s="807" t="s">
        <v>585</v>
      </c>
      <c r="C77" s="808"/>
      <c r="D77" s="808"/>
      <c r="E77" s="808"/>
      <c r="F77" s="808"/>
      <c r="G77" s="808"/>
      <c r="H77" s="808"/>
      <c r="I77" s="808"/>
      <c r="J77" s="808"/>
      <c r="K77" s="808"/>
      <c r="L77" s="808"/>
      <c r="M77" s="808"/>
      <c r="N77" s="808"/>
      <c r="O77" s="808"/>
      <c r="P77" s="809"/>
      <c r="Q77" s="963">
        <v>917</v>
      </c>
      <c r="R77" s="964"/>
      <c r="S77" s="964"/>
      <c r="T77" s="964"/>
      <c r="U77" s="920"/>
      <c r="V77" s="965">
        <v>907</v>
      </c>
      <c r="W77" s="964"/>
      <c r="X77" s="964"/>
      <c r="Y77" s="964"/>
      <c r="Z77" s="920"/>
      <c r="AA77" s="965">
        <v>10</v>
      </c>
      <c r="AB77" s="964"/>
      <c r="AC77" s="964"/>
      <c r="AD77" s="964"/>
      <c r="AE77" s="920"/>
      <c r="AF77" s="965">
        <v>10</v>
      </c>
      <c r="AG77" s="964"/>
      <c r="AH77" s="964"/>
      <c r="AI77" s="964"/>
      <c r="AJ77" s="920"/>
      <c r="AK77" s="921" t="s">
        <v>575</v>
      </c>
      <c r="AL77" s="921"/>
      <c r="AM77" s="921"/>
      <c r="AN77" s="921"/>
      <c r="AO77" s="921"/>
      <c r="AP77" s="965">
        <v>59</v>
      </c>
      <c r="AQ77" s="964"/>
      <c r="AR77" s="964"/>
      <c r="AS77" s="964"/>
      <c r="AT77" s="920"/>
      <c r="AU77" s="965">
        <v>18</v>
      </c>
      <c r="AV77" s="964"/>
      <c r="AW77" s="964"/>
      <c r="AX77" s="964"/>
      <c r="AY77" s="920"/>
      <c r="AZ77" s="958"/>
      <c r="BA77" s="958"/>
      <c r="BB77" s="958"/>
      <c r="BC77" s="958"/>
      <c r="BD77" s="959"/>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2"/>
      <c r="DW77" s="943"/>
      <c r="DX77" s="943"/>
      <c r="DY77" s="943"/>
      <c r="DZ77" s="944"/>
      <c r="EA77" s="247"/>
    </row>
    <row r="78" spans="1:131" s="248" customFormat="1" ht="26.25" customHeight="1" x14ac:dyDescent="0.15">
      <c r="A78" s="262">
        <v>11</v>
      </c>
      <c r="B78" s="807"/>
      <c r="C78" s="808"/>
      <c r="D78" s="808"/>
      <c r="E78" s="808"/>
      <c r="F78" s="808"/>
      <c r="G78" s="808"/>
      <c r="H78" s="808"/>
      <c r="I78" s="808"/>
      <c r="J78" s="808"/>
      <c r="K78" s="808"/>
      <c r="L78" s="808"/>
      <c r="M78" s="808"/>
      <c r="N78" s="808"/>
      <c r="O78" s="808"/>
      <c r="P78" s="809"/>
      <c r="Q78" s="962"/>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58"/>
      <c r="BA78" s="958"/>
      <c r="BB78" s="958"/>
      <c r="BC78" s="958"/>
      <c r="BD78" s="959"/>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2"/>
      <c r="DW78" s="943"/>
      <c r="DX78" s="943"/>
      <c r="DY78" s="943"/>
      <c r="DZ78" s="944"/>
      <c r="EA78" s="247"/>
    </row>
    <row r="79" spans="1:131" s="248" customFormat="1" ht="26.25" customHeight="1" x14ac:dyDescent="0.15">
      <c r="A79" s="262">
        <v>12</v>
      </c>
      <c r="B79" s="807"/>
      <c r="C79" s="808"/>
      <c r="D79" s="808"/>
      <c r="E79" s="808"/>
      <c r="F79" s="808"/>
      <c r="G79" s="808"/>
      <c r="H79" s="808"/>
      <c r="I79" s="808"/>
      <c r="J79" s="808"/>
      <c r="K79" s="808"/>
      <c r="L79" s="808"/>
      <c r="M79" s="808"/>
      <c r="N79" s="808"/>
      <c r="O79" s="808"/>
      <c r="P79" s="809"/>
      <c r="Q79" s="962"/>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58"/>
      <c r="BA79" s="958"/>
      <c r="BB79" s="958"/>
      <c r="BC79" s="958"/>
      <c r="BD79" s="959"/>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2"/>
      <c r="DW79" s="943"/>
      <c r="DX79" s="943"/>
      <c r="DY79" s="943"/>
      <c r="DZ79" s="944"/>
      <c r="EA79" s="247"/>
    </row>
    <row r="80" spans="1:131" s="248" customFormat="1" ht="26.25" customHeight="1" x14ac:dyDescent="0.15">
      <c r="A80" s="262">
        <v>13</v>
      </c>
      <c r="B80" s="807"/>
      <c r="C80" s="808"/>
      <c r="D80" s="808"/>
      <c r="E80" s="808"/>
      <c r="F80" s="808"/>
      <c r="G80" s="808"/>
      <c r="H80" s="808"/>
      <c r="I80" s="808"/>
      <c r="J80" s="808"/>
      <c r="K80" s="808"/>
      <c r="L80" s="808"/>
      <c r="M80" s="808"/>
      <c r="N80" s="808"/>
      <c r="O80" s="808"/>
      <c r="P80" s="809"/>
      <c r="Q80" s="962"/>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58"/>
      <c r="BA80" s="958"/>
      <c r="BB80" s="958"/>
      <c r="BC80" s="958"/>
      <c r="BD80" s="959"/>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2"/>
      <c r="DW80" s="943"/>
      <c r="DX80" s="943"/>
      <c r="DY80" s="943"/>
      <c r="DZ80" s="944"/>
      <c r="EA80" s="247"/>
    </row>
    <row r="81" spans="1:131" s="248" customFormat="1" ht="26.25" customHeight="1" x14ac:dyDescent="0.15">
      <c r="A81" s="262">
        <v>14</v>
      </c>
      <c r="B81" s="807"/>
      <c r="C81" s="808"/>
      <c r="D81" s="808"/>
      <c r="E81" s="808"/>
      <c r="F81" s="808"/>
      <c r="G81" s="808"/>
      <c r="H81" s="808"/>
      <c r="I81" s="808"/>
      <c r="J81" s="808"/>
      <c r="K81" s="808"/>
      <c r="L81" s="808"/>
      <c r="M81" s="808"/>
      <c r="N81" s="808"/>
      <c r="O81" s="808"/>
      <c r="P81" s="809"/>
      <c r="Q81" s="962"/>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58"/>
      <c r="BA81" s="958"/>
      <c r="BB81" s="958"/>
      <c r="BC81" s="958"/>
      <c r="BD81" s="959"/>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2"/>
      <c r="DW81" s="943"/>
      <c r="DX81" s="943"/>
      <c r="DY81" s="943"/>
      <c r="DZ81" s="944"/>
      <c r="EA81" s="247"/>
    </row>
    <row r="82" spans="1:131" s="248" customFormat="1" ht="26.25" customHeight="1" x14ac:dyDescent="0.15">
      <c r="A82" s="262">
        <v>15</v>
      </c>
      <c r="B82" s="807"/>
      <c r="C82" s="808"/>
      <c r="D82" s="808"/>
      <c r="E82" s="808"/>
      <c r="F82" s="808"/>
      <c r="G82" s="808"/>
      <c r="H82" s="808"/>
      <c r="I82" s="808"/>
      <c r="J82" s="808"/>
      <c r="K82" s="808"/>
      <c r="L82" s="808"/>
      <c r="M82" s="808"/>
      <c r="N82" s="808"/>
      <c r="O82" s="808"/>
      <c r="P82" s="809"/>
      <c r="Q82" s="962"/>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58"/>
      <c r="BA82" s="958"/>
      <c r="BB82" s="958"/>
      <c r="BC82" s="958"/>
      <c r="BD82" s="959"/>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2"/>
      <c r="DW82" s="943"/>
      <c r="DX82" s="943"/>
      <c r="DY82" s="943"/>
      <c r="DZ82" s="944"/>
      <c r="EA82" s="247"/>
    </row>
    <row r="83" spans="1:131" s="248" customFormat="1" ht="26.25" customHeight="1" x14ac:dyDescent="0.15">
      <c r="A83" s="262">
        <v>16</v>
      </c>
      <c r="B83" s="807"/>
      <c r="C83" s="808"/>
      <c r="D83" s="808"/>
      <c r="E83" s="808"/>
      <c r="F83" s="808"/>
      <c r="G83" s="808"/>
      <c r="H83" s="808"/>
      <c r="I83" s="808"/>
      <c r="J83" s="808"/>
      <c r="K83" s="808"/>
      <c r="L83" s="808"/>
      <c r="M83" s="808"/>
      <c r="N83" s="808"/>
      <c r="O83" s="808"/>
      <c r="P83" s="809"/>
      <c r="Q83" s="962"/>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58"/>
      <c r="BA83" s="958"/>
      <c r="BB83" s="958"/>
      <c r="BC83" s="958"/>
      <c r="BD83" s="959"/>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2"/>
      <c r="DW83" s="943"/>
      <c r="DX83" s="943"/>
      <c r="DY83" s="943"/>
      <c r="DZ83" s="944"/>
      <c r="EA83" s="247"/>
    </row>
    <row r="84" spans="1:131" s="248" customFormat="1" ht="26.25" customHeight="1" x14ac:dyDescent="0.15">
      <c r="A84" s="262">
        <v>17</v>
      </c>
      <c r="B84" s="807"/>
      <c r="C84" s="808"/>
      <c r="D84" s="808"/>
      <c r="E84" s="808"/>
      <c r="F84" s="808"/>
      <c r="G84" s="808"/>
      <c r="H84" s="808"/>
      <c r="I84" s="808"/>
      <c r="J84" s="808"/>
      <c r="K84" s="808"/>
      <c r="L84" s="808"/>
      <c r="M84" s="808"/>
      <c r="N84" s="808"/>
      <c r="O84" s="808"/>
      <c r="P84" s="809"/>
      <c r="Q84" s="962"/>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58"/>
      <c r="BA84" s="958"/>
      <c r="BB84" s="958"/>
      <c r="BC84" s="958"/>
      <c r="BD84" s="959"/>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2"/>
      <c r="DW84" s="943"/>
      <c r="DX84" s="943"/>
      <c r="DY84" s="943"/>
      <c r="DZ84" s="944"/>
      <c r="EA84" s="247"/>
    </row>
    <row r="85" spans="1:131" s="248" customFormat="1" ht="26.25" customHeight="1" x14ac:dyDescent="0.15">
      <c r="A85" s="262">
        <v>18</v>
      </c>
      <c r="B85" s="807"/>
      <c r="C85" s="808"/>
      <c r="D85" s="808"/>
      <c r="E85" s="808"/>
      <c r="F85" s="808"/>
      <c r="G85" s="808"/>
      <c r="H85" s="808"/>
      <c r="I85" s="808"/>
      <c r="J85" s="808"/>
      <c r="K85" s="808"/>
      <c r="L85" s="808"/>
      <c r="M85" s="808"/>
      <c r="N85" s="808"/>
      <c r="O85" s="808"/>
      <c r="P85" s="809"/>
      <c r="Q85" s="962"/>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58"/>
      <c r="BA85" s="958"/>
      <c r="BB85" s="958"/>
      <c r="BC85" s="958"/>
      <c r="BD85" s="959"/>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2"/>
      <c r="DW85" s="943"/>
      <c r="DX85" s="943"/>
      <c r="DY85" s="943"/>
      <c r="DZ85" s="944"/>
      <c r="EA85" s="247"/>
    </row>
    <row r="86" spans="1:131" s="248" customFormat="1" ht="26.25" customHeight="1" x14ac:dyDescent="0.15">
      <c r="A86" s="262">
        <v>19</v>
      </c>
      <c r="B86" s="807"/>
      <c r="C86" s="808"/>
      <c r="D86" s="808"/>
      <c r="E86" s="808"/>
      <c r="F86" s="808"/>
      <c r="G86" s="808"/>
      <c r="H86" s="808"/>
      <c r="I86" s="808"/>
      <c r="J86" s="808"/>
      <c r="K86" s="808"/>
      <c r="L86" s="808"/>
      <c r="M86" s="808"/>
      <c r="N86" s="808"/>
      <c r="O86" s="808"/>
      <c r="P86" s="809"/>
      <c r="Q86" s="962"/>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58"/>
      <c r="BA86" s="958"/>
      <c r="BB86" s="958"/>
      <c r="BC86" s="958"/>
      <c r="BD86" s="959"/>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2"/>
      <c r="DW86" s="943"/>
      <c r="DX86" s="943"/>
      <c r="DY86" s="943"/>
      <c r="DZ86" s="944"/>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2"/>
      <c r="DW87" s="943"/>
      <c r="DX87" s="943"/>
      <c r="DY87" s="943"/>
      <c r="DZ87" s="944"/>
      <c r="EA87" s="247"/>
    </row>
    <row r="88" spans="1:131" s="248" customFormat="1" ht="26.25" customHeight="1" thickBot="1" x14ac:dyDescent="0.2">
      <c r="A88" s="265" t="s">
        <v>392</v>
      </c>
      <c r="B88" s="880" t="s">
        <v>421</v>
      </c>
      <c r="C88" s="881"/>
      <c r="D88" s="881"/>
      <c r="E88" s="881"/>
      <c r="F88" s="881"/>
      <c r="G88" s="881"/>
      <c r="H88" s="881"/>
      <c r="I88" s="881"/>
      <c r="J88" s="881"/>
      <c r="K88" s="881"/>
      <c r="L88" s="881"/>
      <c r="M88" s="881"/>
      <c r="N88" s="881"/>
      <c r="O88" s="881"/>
      <c r="P88" s="882"/>
      <c r="Q88" s="935"/>
      <c r="R88" s="936"/>
      <c r="S88" s="936"/>
      <c r="T88" s="936"/>
      <c r="U88" s="936"/>
      <c r="V88" s="936"/>
      <c r="W88" s="936"/>
      <c r="X88" s="936"/>
      <c r="Y88" s="936"/>
      <c r="Z88" s="936"/>
      <c r="AA88" s="936"/>
      <c r="AB88" s="936"/>
      <c r="AC88" s="936"/>
      <c r="AD88" s="936"/>
      <c r="AE88" s="936"/>
      <c r="AF88" s="928">
        <v>4167</v>
      </c>
      <c r="AG88" s="928"/>
      <c r="AH88" s="928"/>
      <c r="AI88" s="928"/>
      <c r="AJ88" s="928"/>
      <c r="AK88" s="936"/>
      <c r="AL88" s="936"/>
      <c r="AM88" s="936"/>
      <c r="AN88" s="936"/>
      <c r="AO88" s="936"/>
      <c r="AP88" s="928">
        <v>581</v>
      </c>
      <c r="AQ88" s="928"/>
      <c r="AR88" s="928"/>
      <c r="AS88" s="928"/>
      <c r="AT88" s="928"/>
      <c r="AU88" s="928">
        <v>82</v>
      </c>
      <c r="AV88" s="928"/>
      <c r="AW88" s="928"/>
      <c r="AX88" s="928"/>
      <c r="AY88" s="928"/>
      <c r="AZ88" s="930"/>
      <c r="BA88" s="930"/>
      <c r="BB88" s="930"/>
      <c r="BC88" s="930"/>
      <c r="BD88" s="931"/>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80" t="s">
        <v>422</v>
      </c>
      <c r="BS102" s="881"/>
      <c r="BT102" s="881"/>
      <c r="BU102" s="881"/>
      <c r="BV102" s="881"/>
      <c r="BW102" s="881"/>
      <c r="BX102" s="881"/>
      <c r="BY102" s="881"/>
      <c r="BZ102" s="881"/>
      <c r="CA102" s="881"/>
      <c r="CB102" s="881"/>
      <c r="CC102" s="881"/>
      <c r="CD102" s="881"/>
      <c r="CE102" s="881"/>
      <c r="CF102" s="881"/>
      <c r="CG102" s="882"/>
      <c r="CH102" s="973"/>
      <c r="CI102" s="974"/>
      <c r="CJ102" s="974"/>
      <c r="CK102" s="974"/>
      <c r="CL102" s="975"/>
      <c r="CM102" s="973"/>
      <c r="CN102" s="974"/>
      <c r="CO102" s="974"/>
      <c r="CP102" s="974"/>
      <c r="CQ102" s="975"/>
      <c r="CR102" s="976">
        <v>133</v>
      </c>
      <c r="CS102" s="933"/>
      <c r="CT102" s="933"/>
      <c r="CU102" s="933"/>
      <c r="CV102" s="977"/>
      <c r="CW102" s="976">
        <v>18</v>
      </c>
      <c r="CX102" s="933"/>
      <c r="CY102" s="933"/>
      <c r="CZ102" s="933"/>
      <c r="DA102" s="977"/>
      <c r="DB102" s="976" t="s">
        <v>592</v>
      </c>
      <c r="DC102" s="933"/>
      <c r="DD102" s="933"/>
      <c r="DE102" s="933"/>
      <c r="DF102" s="977"/>
      <c r="DG102" s="976" t="s">
        <v>592</v>
      </c>
      <c r="DH102" s="933"/>
      <c r="DI102" s="933"/>
      <c r="DJ102" s="933"/>
      <c r="DK102" s="977"/>
      <c r="DL102" s="976" t="s">
        <v>592</v>
      </c>
      <c r="DM102" s="933"/>
      <c r="DN102" s="933"/>
      <c r="DO102" s="933"/>
      <c r="DP102" s="977"/>
      <c r="DQ102" s="976" t="s">
        <v>592</v>
      </c>
      <c r="DR102" s="933"/>
      <c r="DS102" s="933"/>
      <c r="DT102" s="933"/>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310</v>
      </c>
      <c r="AG109" s="979"/>
      <c r="AH109" s="979"/>
      <c r="AI109" s="979"/>
      <c r="AJ109" s="980"/>
      <c r="AK109" s="978" t="s">
        <v>309</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310</v>
      </c>
      <c r="BW109" s="979"/>
      <c r="BX109" s="979"/>
      <c r="BY109" s="979"/>
      <c r="BZ109" s="980"/>
      <c r="CA109" s="978" t="s">
        <v>309</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310</v>
      </c>
      <c r="DM109" s="979"/>
      <c r="DN109" s="979"/>
      <c r="DO109" s="979"/>
      <c r="DP109" s="980"/>
      <c r="DQ109" s="978" t="s">
        <v>309</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1138820</v>
      </c>
      <c r="AB110" s="986"/>
      <c r="AC110" s="986"/>
      <c r="AD110" s="986"/>
      <c r="AE110" s="987"/>
      <c r="AF110" s="988">
        <v>1048299</v>
      </c>
      <c r="AG110" s="986"/>
      <c r="AH110" s="986"/>
      <c r="AI110" s="986"/>
      <c r="AJ110" s="987"/>
      <c r="AK110" s="988">
        <v>977940</v>
      </c>
      <c r="AL110" s="986"/>
      <c r="AM110" s="986"/>
      <c r="AN110" s="986"/>
      <c r="AO110" s="987"/>
      <c r="AP110" s="989">
        <v>15.6</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9337341</v>
      </c>
      <c r="BR110" s="1021"/>
      <c r="BS110" s="1021"/>
      <c r="BT110" s="1021"/>
      <c r="BU110" s="1021"/>
      <c r="BV110" s="1021">
        <v>9242540</v>
      </c>
      <c r="BW110" s="1021"/>
      <c r="BX110" s="1021"/>
      <c r="BY110" s="1021"/>
      <c r="BZ110" s="1021"/>
      <c r="CA110" s="1021">
        <v>9050362</v>
      </c>
      <c r="CB110" s="1021"/>
      <c r="CC110" s="1021"/>
      <c r="CD110" s="1021"/>
      <c r="CE110" s="1021"/>
      <c r="CF110" s="1035">
        <v>144.19999999999999</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437</v>
      </c>
      <c r="DM110" s="1021"/>
      <c r="DN110" s="1021"/>
      <c r="DO110" s="1021"/>
      <c r="DP110" s="1021"/>
      <c r="DQ110" s="1021" t="s">
        <v>413</v>
      </c>
      <c r="DR110" s="1021"/>
      <c r="DS110" s="1021"/>
      <c r="DT110" s="1021"/>
      <c r="DU110" s="1021"/>
      <c r="DV110" s="1022" t="s">
        <v>437</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20857</v>
      </c>
      <c r="BR111" s="1014"/>
      <c r="BS111" s="1014"/>
      <c r="BT111" s="1014"/>
      <c r="BU111" s="1014"/>
      <c r="BV111" s="1014">
        <v>8086</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437</v>
      </c>
      <c r="AL112" s="1053"/>
      <c r="AM112" s="1053"/>
      <c r="AN112" s="1053"/>
      <c r="AO112" s="1054"/>
      <c r="AP112" s="1056" t="s">
        <v>128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4042383</v>
      </c>
      <c r="BR112" s="1014"/>
      <c r="BS112" s="1014"/>
      <c r="BT112" s="1014"/>
      <c r="BU112" s="1014"/>
      <c r="BV112" s="1014">
        <v>4073405</v>
      </c>
      <c r="BW112" s="1014"/>
      <c r="BX112" s="1014"/>
      <c r="BY112" s="1014"/>
      <c r="BZ112" s="1014"/>
      <c r="CA112" s="1014">
        <v>4052492</v>
      </c>
      <c r="CB112" s="1014"/>
      <c r="CC112" s="1014"/>
      <c r="CD112" s="1014"/>
      <c r="CE112" s="1014"/>
      <c r="CF112" s="1008">
        <v>64.599999999999994</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445</v>
      </c>
      <c r="DR112" s="1014"/>
      <c r="DS112" s="1014"/>
      <c r="DT112" s="1014"/>
      <c r="DU112" s="1014"/>
      <c r="DV112" s="1015" t="s">
        <v>413</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340976</v>
      </c>
      <c r="AB113" s="1028"/>
      <c r="AC113" s="1028"/>
      <c r="AD113" s="1028"/>
      <c r="AE113" s="1029"/>
      <c r="AF113" s="1030">
        <v>334136</v>
      </c>
      <c r="AG113" s="1028"/>
      <c r="AH113" s="1028"/>
      <c r="AI113" s="1028"/>
      <c r="AJ113" s="1029"/>
      <c r="AK113" s="1030">
        <v>323808</v>
      </c>
      <c r="AL113" s="1028"/>
      <c r="AM113" s="1028"/>
      <c r="AN113" s="1028"/>
      <c r="AO113" s="1029"/>
      <c r="AP113" s="1031">
        <v>5.2</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165264</v>
      </c>
      <c r="BR113" s="1014"/>
      <c r="BS113" s="1014"/>
      <c r="BT113" s="1014"/>
      <c r="BU113" s="1014"/>
      <c r="BV113" s="1014">
        <v>128110</v>
      </c>
      <c r="BW113" s="1014"/>
      <c r="BX113" s="1014"/>
      <c r="BY113" s="1014"/>
      <c r="BZ113" s="1014"/>
      <c r="CA113" s="1014">
        <v>81971</v>
      </c>
      <c r="CB113" s="1014"/>
      <c r="CC113" s="1014"/>
      <c r="CD113" s="1014"/>
      <c r="CE113" s="1014"/>
      <c r="CF113" s="1008">
        <v>1.3</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35837</v>
      </c>
      <c r="AB114" s="1053"/>
      <c r="AC114" s="1053"/>
      <c r="AD114" s="1053"/>
      <c r="AE114" s="1054"/>
      <c r="AF114" s="1055">
        <v>32256</v>
      </c>
      <c r="AG114" s="1053"/>
      <c r="AH114" s="1053"/>
      <c r="AI114" s="1053"/>
      <c r="AJ114" s="1054"/>
      <c r="AK114" s="1055">
        <v>31337</v>
      </c>
      <c r="AL114" s="1053"/>
      <c r="AM114" s="1053"/>
      <c r="AN114" s="1053"/>
      <c r="AO114" s="1054"/>
      <c r="AP114" s="1056">
        <v>0.5</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1465762</v>
      </c>
      <c r="BR114" s="1014"/>
      <c r="BS114" s="1014"/>
      <c r="BT114" s="1014"/>
      <c r="BU114" s="1014"/>
      <c r="BV114" s="1014">
        <v>1433845</v>
      </c>
      <c r="BW114" s="1014"/>
      <c r="BX114" s="1014"/>
      <c r="BY114" s="1014"/>
      <c r="BZ114" s="1014"/>
      <c r="CA114" s="1014">
        <v>1428945</v>
      </c>
      <c r="CB114" s="1014"/>
      <c r="CC114" s="1014"/>
      <c r="CD114" s="1014"/>
      <c r="CE114" s="1014"/>
      <c r="CF114" s="1008">
        <v>22.8</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445</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33988</v>
      </c>
      <c r="AB115" s="1028"/>
      <c r="AC115" s="1028"/>
      <c r="AD115" s="1028"/>
      <c r="AE115" s="1029"/>
      <c r="AF115" s="1030">
        <v>21262</v>
      </c>
      <c r="AG115" s="1028"/>
      <c r="AH115" s="1028"/>
      <c r="AI115" s="1028"/>
      <c r="AJ115" s="1029"/>
      <c r="AK115" s="1030">
        <v>15219</v>
      </c>
      <c r="AL115" s="1028"/>
      <c r="AM115" s="1028"/>
      <c r="AN115" s="1028"/>
      <c r="AO115" s="1029"/>
      <c r="AP115" s="1031">
        <v>0.2</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413</v>
      </c>
      <c r="DR115" s="1053"/>
      <c r="DS115" s="1053"/>
      <c r="DT115" s="1053"/>
      <c r="DU115" s="1054"/>
      <c r="DV115" s="1056" t="s">
        <v>128</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128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20857</v>
      </c>
      <c r="DH116" s="1053"/>
      <c r="DI116" s="1053"/>
      <c r="DJ116" s="1053"/>
      <c r="DK116" s="1054"/>
      <c r="DL116" s="1055">
        <v>8086</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1549621</v>
      </c>
      <c r="AB117" s="1071"/>
      <c r="AC117" s="1071"/>
      <c r="AD117" s="1071"/>
      <c r="AE117" s="1072"/>
      <c r="AF117" s="1073">
        <v>1435953</v>
      </c>
      <c r="AG117" s="1071"/>
      <c r="AH117" s="1071"/>
      <c r="AI117" s="1071"/>
      <c r="AJ117" s="1072"/>
      <c r="AK117" s="1073">
        <v>1348304</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413</v>
      </c>
      <c r="BR117" s="1014"/>
      <c r="BS117" s="1014"/>
      <c r="BT117" s="1014"/>
      <c r="BU117" s="1014"/>
      <c r="BV117" s="1014" t="s">
        <v>128</v>
      </c>
      <c r="BW117" s="1014"/>
      <c r="BX117" s="1014"/>
      <c r="BY117" s="1014"/>
      <c r="BZ117" s="1014"/>
      <c r="CA117" s="1014" t="s">
        <v>413</v>
      </c>
      <c r="CB117" s="1014"/>
      <c r="CC117" s="1014"/>
      <c r="CD117" s="1014"/>
      <c r="CE117" s="1014"/>
      <c r="CF117" s="1008" t="s">
        <v>413</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413</v>
      </c>
      <c r="DM117" s="1053"/>
      <c r="DN117" s="1053"/>
      <c r="DO117" s="1053"/>
      <c r="DP117" s="1054"/>
      <c r="DQ117" s="1055" t="s">
        <v>445</v>
      </c>
      <c r="DR117" s="1053"/>
      <c r="DS117" s="1053"/>
      <c r="DT117" s="1053"/>
      <c r="DU117" s="1054"/>
      <c r="DV117" s="1056" t="s">
        <v>413</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310</v>
      </c>
      <c r="AG118" s="979"/>
      <c r="AH118" s="979"/>
      <c r="AI118" s="979"/>
      <c r="AJ118" s="980"/>
      <c r="AK118" s="978" t="s">
        <v>309</v>
      </c>
      <c r="AL118" s="979"/>
      <c r="AM118" s="979"/>
      <c r="AN118" s="979"/>
      <c r="AO118" s="980"/>
      <c r="AP118" s="1065" t="s">
        <v>431</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413</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413</v>
      </c>
      <c r="DH118" s="1053"/>
      <c r="DI118" s="1053"/>
      <c r="DJ118" s="1053"/>
      <c r="DK118" s="1054"/>
      <c r="DL118" s="1055" t="s">
        <v>413</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413</v>
      </c>
      <c r="AL119" s="986"/>
      <c r="AM119" s="986"/>
      <c r="AN119" s="986"/>
      <c r="AO119" s="987"/>
      <c r="AP119" s="989" t="s">
        <v>128</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463</v>
      </c>
      <c r="BP119" s="1100"/>
      <c r="BQ119" s="1091">
        <v>15031607</v>
      </c>
      <c r="BR119" s="1092"/>
      <c r="BS119" s="1092"/>
      <c r="BT119" s="1092"/>
      <c r="BU119" s="1092"/>
      <c r="BV119" s="1092">
        <v>14885986</v>
      </c>
      <c r="BW119" s="1092"/>
      <c r="BX119" s="1092"/>
      <c r="BY119" s="1092"/>
      <c r="BZ119" s="1092"/>
      <c r="CA119" s="1092">
        <v>14613770</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413</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413</v>
      </c>
      <c r="AG120" s="1053"/>
      <c r="AH120" s="1053"/>
      <c r="AI120" s="1053"/>
      <c r="AJ120" s="1054"/>
      <c r="AK120" s="1055" t="s">
        <v>128</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4378630</v>
      </c>
      <c r="BR120" s="1021"/>
      <c r="BS120" s="1021"/>
      <c r="BT120" s="1021"/>
      <c r="BU120" s="1021"/>
      <c r="BV120" s="1021">
        <v>4462991</v>
      </c>
      <c r="BW120" s="1021"/>
      <c r="BX120" s="1021"/>
      <c r="BY120" s="1021"/>
      <c r="BZ120" s="1021"/>
      <c r="CA120" s="1021">
        <v>4470437</v>
      </c>
      <c r="CB120" s="1021"/>
      <c r="CC120" s="1021"/>
      <c r="CD120" s="1021"/>
      <c r="CE120" s="1021"/>
      <c r="CF120" s="1035">
        <v>71.2</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1928433</v>
      </c>
      <c r="DH120" s="1021"/>
      <c r="DI120" s="1021"/>
      <c r="DJ120" s="1021"/>
      <c r="DK120" s="1021"/>
      <c r="DL120" s="1021">
        <v>2015973</v>
      </c>
      <c r="DM120" s="1021"/>
      <c r="DN120" s="1021"/>
      <c r="DO120" s="1021"/>
      <c r="DP120" s="1021"/>
      <c r="DQ120" s="1021">
        <v>2070328</v>
      </c>
      <c r="DR120" s="1021"/>
      <c r="DS120" s="1021"/>
      <c r="DT120" s="1021"/>
      <c r="DU120" s="1021"/>
      <c r="DV120" s="1022">
        <v>33</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3092</v>
      </c>
      <c r="AB121" s="1053"/>
      <c r="AC121" s="1053"/>
      <c r="AD121" s="1053"/>
      <c r="AE121" s="1054"/>
      <c r="AF121" s="1055" t="s">
        <v>128</v>
      </c>
      <c r="AG121" s="1053"/>
      <c r="AH121" s="1053"/>
      <c r="AI121" s="1053"/>
      <c r="AJ121" s="1054"/>
      <c r="AK121" s="1055" t="s">
        <v>128</v>
      </c>
      <c r="AL121" s="1053"/>
      <c r="AM121" s="1053"/>
      <c r="AN121" s="1053"/>
      <c r="AO121" s="1054"/>
      <c r="AP121" s="1056" t="s">
        <v>413</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98492</v>
      </c>
      <c r="BR121" s="1014"/>
      <c r="BS121" s="1014"/>
      <c r="BT121" s="1014"/>
      <c r="BU121" s="1014"/>
      <c r="BV121" s="1014">
        <v>76399</v>
      </c>
      <c r="BW121" s="1014"/>
      <c r="BX121" s="1014"/>
      <c r="BY121" s="1014"/>
      <c r="BZ121" s="1014"/>
      <c r="CA121" s="1014">
        <v>64515</v>
      </c>
      <c r="CB121" s="1014"/>
      <c r="CC121" s="1014"/>
      <c r="CD121" s="1014"/>
      <c r="CE121" s="1014"/>
      <c r="CF121" s="1008">
        <v>1</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1235753</v>
      </c>
      <c r="DH121" s="1014"/>
      <c r="DI121" s="1014"/>
      <c r="DJ121" s="1014"/>
      <c r="DK121" s="1014"/>
      <c r="DL121" s="1014">
        <v>1200632</v>
      </c>
      <c r="DM121" s="1014"/>
      <c r="DN121" s="1014"/>
      <c r="DO121" s="1014"/>
      <c r="DP121" s="1014"/>
      <c r="DQ121" s="1014">
        <v>1152309</v>
      </c>
      <c r="DR121" s="1014"/>
      <c r="DS121" s="1014"/>
      <c r="DT121" s="1014"/>
      <c r="DU121" s="1014"/>
      <c r="DV121" s="1015">
        <v>18.399999999999999</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413</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13584753</v>
      </c>
      <c r="BR122" s="1092"/>
      <c r="BS122" s="1092"/>
      <c r="BT122" s="1092"/>
      <c r="BU122" s="1092"/>
      <c r="BV122" s="1092">
        <v>13074076</v>
      </c>
      <c r="BW122" s="1092"/>
      <c r="BX122" s="1092"/>
      <c r="BY122" s="1092"/>
      <c r="BZ122" s="1092"/>
      <c r="CA122" s="1092">
        <v>13050050</v>
      </c>
      <c r="CB122" s="1092"/>
      <c r="CC122" s="1092"/>
      <c r="CD122" s="1092"/>
      <c r="CE122" s="1092"/>
      <c r="CF122" s="1112">
        <v>208</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878197</v>
      </c>
      <c r="DH122" s="1014"/>
      <c r="DI122" s="1014"/>
      <c r="DJ122" s="1014"/>
      <c r="DK122" s="1014"/>
      <c r="DL122" s="1014">
        <v>856800</v>
      </c>
      <c r="DM122" s="1014"/>
      <c r="DN122" s="1014"/>
      <c r="DO122" s="1014"/>
      <c r="DP122" s="1014"/>
      <c r="DQ122" s="1014">
        <v>829855</v>
      </c>
      <c r="DR122" s="1014"/>
      <c r="DS122" s="1014"/>
      <c r="DT122" s="1014"/>
      <c r="DU122" s="1014"/>
      <c r="DV122" s="1015">
        <v>13.2</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17883</v>
      </c>
      <c r="AB123" s="1053"/>
      <c r="AC123" s="1053"/>
      <c r="AD123" s="1053"/>
      <c r="AE123" s="1054"/>
      <c r="AF123" s="1055">
        <v>13335</v>
      </c>
      <c r="AG123" s="1053"/>
      <c r="AH123" s="1053"/>
      <c r="AI123" s="1053"/>
      <c r="AJ123" s="1054"/>
      <c r="AK123" s="1055">
        <v>8324</v>
      </c>
      <c r="AL123" s="1053"/>
      <c r="AM123" s="1053"/>
      <c r="AN123" s="1053"/>
      <c r="AO123" s="1054"/>
      <c r="AP123" s="1056">
        <v>0.1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473</v>
      </c>
      <c r="BP123" s="1100"/>
      <c r="BQ123" s="1159">
        <v>18061875</v>
      </c>
      <c r="BR123" s="1160"/>
      <c r="BS123" s="1160"/>
      <c r="BT123" s="1160"/>
      <c r="BU123" s="1160"/>
      <c r="BV123" s="1160">
        <v>17613466</v>
      </c>
      <c r="BW123" s="1160"/>
      <c r="BX123" s="1160"/>
      <c r="BY123" s="1160"/>
      <c r="BZ123" s="1160"/>
      <c r="CA123" s="1160">
        <v>17585002</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413</v>
      </c>
      <c r="DR123" s="1053"/>
      <c r="DS123" s="1053"/>
      <c r="DT123" s="1053"/>
      <c r="DU123" s="1054"/>
      <c r="DV123" s="1056" t="s">
        <v>445</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413</v>
      </c>
      <c r="AB124" s="1053"/>
      <c r="AC124" s="1053"/>
      <c r="AD124" s="1053"/>
      <c r="AE124" s="1054"/>
      <c r="AF124" s="1055" t="s">
        <v>128</v>
      </c>
      <c r="AG124" s="1053"/>
      <c r="AH124" s="1053"/>
      <c r="AI124" s="1053"/>
      <c r="AJ124" s="1054"/>
      <c r="AK124" s="1055" t="s">
        <v>128</v>
      </c>
      <c r="AL124" s="1053"/>
      <c r="AM124" s="1053"/>
      <c r="AN124" s="1053"/>
      <c r="AO124" s="1054"/>
      <c r="AP124" s="1056" t="s">
        <v>413</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413</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413</v>
      </c>
      <c r="DR124" s="1078"/>
      <c r="DS124" s="1078"/>
      <c r="DT124" s="1078"/>
      <c r="DU124" s="1079"/>
      <c r="DV124" s="1080" t="s">
        <v>128</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413</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413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13013</v>
      </c>
      <c r="AB127" s="1053"/>
      <c r="AC127" s="1053"/>
      <c r="AD127" s="1053"/>
      <c r="AE127" s="1054"/>
      <c r="AF127" s="1055">
        <v>7927</v>
      </c>
      <c r="AG127" s="1053"/>
      <c r="AH127" s="1053"/>
      <c r="AI127" s="1053"/>
      <c r="AJ127" s="1054"/>
      <c r="AK127" s="1055">
        <v>6895</v>
      </c>
      <c r="AL127" s="1053"/>
      <c r="AM127" s="1053"/>
      <c r="AN127" s="1053"/>
      <c r="AO127" s="1054"/>
      <c r="AP127" s="1056">
        <v>0.1</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413</v>
      </c>
      <c r="DR127" s="1014"/>
      <c r="DS127" s="1014"/>
      <c r="DT127" s="1014"/>
      <c r="DU127" s="1014"/>
      <c r="DV127" s="1015" t="s">
        <v>128</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17015</v>
      </c>
      <c r="AB128" s="1142"/>
      <c r="AC128" s="1142"/>
      <c r="AD128" s="1142"/>
      <c r="AE128" s="1143"/>
      <c r="AF128" s="1144">
        <v>10227</v>
      </c>
      <c r="AG128" s="1142"/>
      <c r="AH128" s="1142"/>
      <c r="AI128" s="1142"/>
      <c r="AJ128" s="1143"/>
      <c r="AK128" s="1144">
        <v>14461</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128</v>
      </c>
      <c r="BG128" s="1149"/>
      <c r="BH128" s="1149"/>
      <c r="BI128" s="1149"/>
      <c r="BJ128" s="1149"/>
      <c r="BK128" s="1149"/>
      <c r="BL128" s="1150"/>
      <c r="BM128" s="1148">
        <v>13.84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7805972</v>
      </c>
      <c r="AB129" s="1053"/>
      <c r="AC129" s="1053"/>
      <c r="AD129" s="1053"/>
      <c r="AE129" s="1054"/>
      <c r="AF129" s="1055">
        <v>7737180</v>
      </c>
      <c r="AG129" s="1053"/>
      <c r="AH129" s="1053"/>
      <c r="AI129" s="1053"/>
      <c r="AJ129" s="1054"/>
      <c r="AK129" s="1055">
        <v>7652270</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413</v>
      </c>
      <c r="BG129" s="1163"/>
      <c r="BH129" s="1163"/>
      <c r="BI129" s="1163"/>
      <c r="BJ129" s="1163"/>
      <c r="BK129" s="1163"/>
      <c r="BL129" s="1164"/>
      <c r="BM129" s="1162">
        <v>18.84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1340107</v>
      </c>
      <c r="AB130" s="1053"/>
      <c r="AC130" s="1053"/>
      <c r="AD130" s="1053"/>
      <c r="AE130" s="1054"/>
      <c r="AF130" s="1055">
        <v>1377764</v>
      </c>
      <c r="AG130" s="1053"/>
      <c r="AH130" s="1053"/>
      <c r="AI130" s="1053"/>
      <c r="AJ130" s="1054"/>
      <c r="AK130" s="1055">
        <v>1377862</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6465865</v>
      </c>
      <c r="AB131" s="1078"/>
      <c r="AC131" s="1078"/>
      <c r="AD131" s="1078"/>
      <c r="AE131" s="1079"/>
      <c r="AF131" s="1077">
        <v>6359416</v>
      </c>
      <c r="AG131" s="1078"/>
      <c r="AH131" s="1078"/>
      <c r="AI131" s="1078"/>
      <c r="AJ131" s="1079"/>
      <c r="AK131" s="1077">
        <v>6274408</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413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2.977157735</v>
      </c>
      <c r="AB132" s="1194"/>
      <c r="AC132" s="1194"/>
      <c r="AD132" s="1194"/>
      <c r="AE132" s="1195"/>
      <c r="AF132" s="1196">
        <v>0.75418874899999999</v>
      </c>
      <c r="AG132" s="1194"/>
      <c r="AH132" s="1194"/>
      <c r="AI132" s="1194"/>
      <c r="AJ132" s="1195"/>
      <c r="AK132" s="1196">
        <v>-0.701564195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4.0999999999999996</v>
      </c>
      <c r="AB133" s="1177"/>
      <c r="AC133" s="1177"/>
      <c r="AD133" s="1177"/>
      <c r="AE133" s="1178"/>
      <c r="AF133" s="1176">
        <v>2.5</v>
      </c>
      <c r="AG133" s="1177"/>
      <c r="AH133" s="1177"/>
      <c r="AI133" s="1177"/>
      <c r="AJ133" s="1178"/>
      <c r="AK133" s="1176">
        <v>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W/n/K9GAI930W82EUcrRwnf0MNdcRk8+2hyXv8zTxbBqIMEDXZFnVTiH58/H6U8eEsod/gJ+HJkdJSJBCPUMA==" saltValue="7el212u2nnxJgFXS3Wdz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S18XACs/5XVz+es1JC6pGJt3N7MmRRqlz0neDW8W6Vhee40rnwBlNdSyh9R1pPR4eGfKfHLoLr7TmMB6Qn3Bw==" saltValue="XYNehrpL103KX9g6SIR4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BRVMgL1S1YOahaXjp0qNrXSxQA1OBXx6E8X0SBeR7Hhrmc/APOJhYSk+xxva7BrEzJkH3ZOI/tsH7mCjrzw==" saltValue="i5AU19k0of0adLGraVoq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1562780</v>
      </c>
      <c r="AP9" s="313">
        <v>80718</v>
      </c>
      <c r="AQ9" s="314">
        <v>62963</v>
      </c>
      <c r="AR9" s="315">
        <v>28.2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173339</v>
      </c>
      <c r="AP10" s="316">
        <v>8953</v>
      </c>
      <c r="AQ10" s="317">
        <v>6807</v>
      </c>
      <c r="AR10" s="318">
        <v>31.5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361116</v>
      </c>
      <c r="AP11" s="316">
        <v>18652</v>
      </c>
      <c r="AQ11" s="317">
        <v>9161</v>
      </c>
      <c r="AR11" s="318">
        <v>103.6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7788</v>
      </c>
      <c r="AP12" s="316">
        <v>402</v>
      </c>
      <c r="AQ12" s="317">
        <v>469</v>
      </c>
      <c r="AR12" s="318">
        <v>-14.3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77013</v>
      </c>
      <c r="AP14" s="316">
        <v>3978</v>
      </c>
      <c r="AQ14" s="317">
        <v>2905</v>
      </c>
      <c r="AR14" s="318">
        <v>36.9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46539</v>
      </c>
      <c r="AP15" s="316">
        <v>2404</v>
      </c>
      <c r="AQ15" s="317">
        <v>1486</v>
      </c>
      <c r="AR15" s="318">
        <v>61.8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-108029</v>
      </c>
      <c r="AP16" s="316">
        <v>-5580</v>
      </c>
      <c r="AQ16" s="317">
        <v>-5107</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2120546</v>
      </c>
      <c r="AP17" s="316">
        <v>109527</v>
      </c>
      <c r="AQ17" s="317">
        <v>78684</v>
      </c>
      <c r="AR17" s="318">
        <v>39.200000000000003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10.43</v>
      </c>
      <c r="AP21" s="329">
        <v>7.53</v>
      </c>
      <c r="AQ21" s="330">
        <v>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93</v>
      </c>
      <c r="AP22" s="334">
        <v>97.4</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977940</v>
      </c>
      <c r="AP32" s="343">
        <v>50511</v>
      </c>
      <c r="AQ32" s="344">
        <v>34297</v>
      </c>
      <c r="AR32" s="345">
        <v>47.3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323808</v>
      </c>
      <c r="AP35" s="343">
        <v>16725</v>
      </c>
      <c r="AQ35" s="344">
        <v>14866</v>
      </c>
      <c r="AR35" s="345">
        <v>12.5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31337</v>
      </c>
      <c r="AP36" s="343">
        <v>1619</v>
      </c>
      <c r="AQ36" s="344">
        <v>2278</v>
      </c>
      <c r="AR36" s="345">
        <v>-28.9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15219</v>
      </c>
      <c r="AP37" s="343">
        <v>786</v>
      </c>
      <c r="AQ37" s="344">
        <v>453</v>
      </c>
      <c r="AR37" s="345">
        <v>73.5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-14461</v>
      </c>
      <c r="AP39" s="343">
        <v>-747</v>
      </c>
      <c r="AQ39" s="344">
        <v>-3000</v>
      </c>
      <c r="AR39" s="345">
        <v>-75.099999999999994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-1377862</v>
      </c>
      <c r="AP40" s="343">
        <v>-71167</v>
      </c>
      <c r="AQ40" s="344">
        <v>-34641</v>
      </c>
      <c r="AR40" s="345">
        <v>105.4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-44019</v>
      </c>
      <c r="AP41" s="343">
        <v>-2274</v>
      </c>
      <c r="AQ41" s="344">
        <v>14254</v>
      </c>
      <c r="AR41" s="345">
        <v>-116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1340523</v>
      </c>
      <c r="AN51" s="365">
        <v>64929</v>
      </c>
      <c r="AO51" s="366">
        <v>-37.200000000000003</v>
      </c>
      <c r="AP51" s="367">
        <v>56894</v>
      </c>
      <c r="AQ51" s="368">
        <v>-4.5999999999999996</v>
      </c>
      <c r="AR51" s="369">
        <v>-32.6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981264</v>
      </c>
      <c r="AN52" s="373">
        <v>47528</v>
      </c>
      <c r="AO52" s="374">
        <v>-33.799999999999997</v>
      </c>
      <c r="AP52" s="375">
        <v>32548</v>
      </c>
      <c r="AQ52" s="376">
        <v>3.3</v>
      </c>
      <c r="AR52" s="377">
        <v>-37.1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1389081</v>
      </c>
      <c r="AN53" s="365">
        <v>68391</v>
      </c>
      <c r="AO53" s="366">
        <v>5.3</v>
      </c>
      <c r="AP53" s="367">
        <v>57122</v>
      </c>
      <c r="AQ53" s="368">
        <v>0.4</v>
      </c>
      <c r="AR53" s="369">
        <v>4.9000000000000004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1010585</v>
      </c>
      <c r="AN54" s="373">
        <v>49756</v>
      </c>
      <c r="AO54" s="374">
        <v>4.7</v>
      </c>
      <c r="AP54" s="375">
        <v>36191</v>
      </c>
      <c r="AQ54" s="376">
        <v>11.2</v>
      </c>
      <c r="AR54" s="377">
        <v>-6.5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1127840</v>
      </c>
      <c r="AN55" s="365">
        <v>56440</v>
      </c>
      <c r="AO55" s="366">
        <v>-17.5</v>
      </c>
      <c r="AP55" s="367">
        <v>53655</v>
      </c>
      <c r="AQ55" s="368">
        <v>-6.1</v>
      </c>
      <c r="AR55" s="369">
        <v>-11.4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745190</v>
      </c>
      <c r="AN56" s="373">
        <v>37291</v>
      </c>
      <c r="AO56" s="374">
        <v>-25.1</v>
      </c>
      <c r="AP56" s="375">
        <v>32719</v>
      </c>
      <c r="AQ56" s="376">
        <v>-9.6</v>
      </c>
      <c r="AR56" s="377">
        <v>-15.5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1739651</v>
      </c>
      <c r="AN57" s="365">
        <v>88177</v>
      </c>
      <c r="AO57" s="366">
        <v>56.2</v>
      </c>
      <c r="AP57" s="367">
        <v>53869</v>
      </c>
      <c r="AQ57" s="368">
        <v>0.4</v>
      </c>
      <c r="AR57" s="369">
        <v>55.8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1088572</v>
      </c>
      <c r="AN58" s="373">
        <v>55176</v>
      </c>
      <c r="AO58" s="374">
        <v>48</v>
      </c>
      <c r="AP58" s="375">
        <v>35046</v>
      </c>
      <c r="AQ58" s="376">
        <v>7.1</v>
      </c>
      <c r="AR58" s="377">
        <v>40.9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1860046</v>
      </c>
      <c r="AN59" s="365">
        <v>96072</v>
      </c>
      <c r="AO59" s="366">
        <v>9</v>
      </c>
      <c r="AP59" s="367">
        <v>59119</v>
      </c>
      <c r="AQ59" s="368">
        <v>9.6999999999999993</v>
      </c>
      <c r="AR59" s="369">
        <v>-0.7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900547</v>
      </c>
      <c r="AN60" s="373">
        <v>46513</v>
      </c>
      <c r="AO60" s="374">
        <v>-15.7</v>
      </c>
      <c r="AP60" s="375">
        <v>29900</v>
      </c>
      <c r="AQ60" s="376">
        <v>-14.7</v>
      </c>
      <c r="AR60" s="377">
        <v>-1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1491428</v>
      </c>
      <c r="AN61" s="380">
        <v>74802</v>
      </c>
      <c r="AO61" s="381">
        <v>3.2</v>
      </c>
      <c r="AP61" s="382">
        <v>56132</v>
      </c>
      <c r="AQ61" s="383">
        <v>0</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945232</v>
      </c>
      <c r="AN62" s="373">
        <v>47253</v>
      </c>
      <c r="AO62" s="374">
        <v>-4.4000000000000004</v>
      </c>
      <c r="AP62" s="375">
        <v>33281</v>
      </c>
      <c r="AQ62" s="376">
        <v>-0.5</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Uv8lu690AYxFNb0pPqCB86nkus02StOCX9rBc1y8W++I4yADc6bxDRtu+86M1eIpyuLZY5OchIV1XQy/IFwDw==" saltValue="0iXBfWiIjDC/D07LHg3z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EI8ILJWKixuDquH88LOQEWzNsv5NEeMjyylsry7FUKykkp94OO8i13bE7Z8NqqnspXEcGru8zNz/8eyLv5AkCw==" saltValue="5kRqPj/eWVjnhCVCaEPE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8PRowW1BzYZvUNDL212B6pYOOZmr1rPzbcLr9urb0b3rxwTykmKKIa+GczyJwWqNorzGZaXu8eyW8/tMEwz7cQ==" saltValue="JKv3FuwphuLmSqhWZ5eF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25.26</v>
      </c>
      <c r="G47" s="12">
        <v>26.03</v>
      </c>
      <c r="H47" s="12">
        <v>26.56</v>
      </c>
      <c r="I47" s="12">
        <v>26.81</v>
      </c>
      <c r="J47" s="13">
        <v>27.13</v>
      </c>
    </row>
    <row r="48" spans="2:10" ht="57.75" customHeight="1" x14ac:dyDescent="0.15">
      <c r="B48" s="14"/>
      <c r="C48" s="1238" t="s">
        <v>4</v>
      </c>
      <c r="D48" s="1238"/>
      <c r="E48" s="1239"/>
      <c r="F48" s="15">
        <v>4.74</v>
      </c>
      <c r="G48" s="16">
        <v>6.01</v>
      </c>
      <c r="H48" s="16">
        <v>5.0999999999999996</v>
      </c>
      <c r="I48" s="16">
        <v>5.63</v>
      </c>
      <c r="J48" s="17">
        <v>7.89</v>
      </c>
    </row>
    <row r="49" spans="2:10" ht="57.75" customHeight="1" thickBot="1" x14ac:dyDescent="0.2">
      <c r="B49" s="18"/>
      <c r="C49" s="1240" t="s">
        <v>5</v>
      </c>
      <c r="D49" s="1240"/>
      <c r="E49" s="1241"/>
      <c r="F49" s="19">
        <v>2.86</v>
      </c>
      <c r="G49" s="20">
        <v>3.64</v>
      </c>
      <c r="H49" s="20">
        <v>5.86</v>
      </c>
      <c r="I49" s="20">
        <v>5.22</v>
      </c>
      <c r="J49" s="21">
        <v>8.33</v>
      </c>
    </row>
    <row r="50" spans="2:10" ht="13.5" customHeight="1" x14ac:dyDescent="0.15"/>
  </sheetData>
  <sheetProtection algorithmName="SHA-512" hashValue="Uj2/dWbdD6BjYk49+9t7GaZPY4uPI0jQNEYQa5TnCyayXPj58YvU+zfN+02LnmTeO/ARcouR2FtubaS5XmfxrQ==" saltValue="x4kvNlgvA5GQKWqIWWT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2021-10-14T04:23:25Z</cp:lastPrinted>
  <dcterms:created xsi:type="dcterms:W3CDTF">2021-02-05T01:10:57Z</dcterms:created>
  <dcterms:modified xsi:type="dcterms:W3CDTF">2021-10-14T04:23:42Z</dcterms:modified>
  <cp:category/>
</cp:coreProperties>
</file>