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8.11.7\home\05senkyo1\A0109_選挙人名簿登録者数（3分の1・50分の1）\R6\250303 定時\"/>
    </mc:Choice>
  </mc:AlternateContent>
  <xr:revisionPtr revIDLastSave="0" documentId="13_ncr:1_{629F7DBC-8129-41E0-AB0A-CA56F17793B7}" xr6:coauthVersionLast="47" xr6:coauthVersionMax="47" xr10:uidLastSave="{00000000-0000-0000-0000-000000000000}"/>
  <bookViews>
    <workbookView xWindow="-120" yWindow="-120" windowWidth="29040" windowHeight="15720"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6" i="1" l="1"/>
  <c r="C107" i="1"/>
  <c r="I75" i="1"/>
  <c r="K84" i="1"/>
  <c r="K75" i="1"/>
  <c r="J84" i="1"/>
  <c r="J75" i="1"/>
  <c r="K60" i="1"/>
  <c r="I60" i="1"/>
  <c r="J60" i="1" l="1"/>
  <c r="I84" i="1"/>
</calcChain>
</file>

<file path=xl/sharedStrings.xml><?xml version="1.0" encoding="utf-8"?>
<sst xmlns="http://schemas.openxmlformats.org/spreadsheetml/2006/main" count="168" uniqueCount="113">
  <si>
    <t>区　分</t>
  </si>
  <si>
    <t>現在名簿登録者数</t>
  </si>
  <si>
    <t>（単位：人）</t>
  </si>
  <si>
    <t>１区計</t>
  </si>
  <si>
    <t>増　減</t>
  </si>
  <si>
    <t>A - B</t>
  </si>
  <si>
    <t xml:space="preserve"> 総数   A</t>
  </si>
  <si>
    <t>３　選挙人名簿登録者数に関する調</t>
  </si>
  <si>
    <t>男</t>
  </si>
  <si>
    <t>女</t>
  </si>
  <si>
    <t xml:space="preserve"> 五城目町</t>
  </si>
  <si>
    <t>秋田市</t>
  </si>
  <si>
    <t>鹿角市・小坂町</t>
  </si>
  <si>
    <t xml:space="preserve"> 八郎潟町</t>
  </si>
  <si>
    <t>大仙市・美郷町</t>
  </si>
  <si>
    <t xml:space="preserve"> 東成瀬村</t>
  </si>
  <si>
    <t>仙北市</t>
  </si>
  <si>
    <t xml:space="preserve"> 町 村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</si>
  <si>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</si>
  <si>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</si>
  <si>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</si>
  <si>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</si>
  <si>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</si>
  <si>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</si>
  <si>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</si>
  <si>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</si>
  <si>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</si>
  <si>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</si>
  <si>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</si>
  <si>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</si>
  <si>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</si>
  <si>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</si>
  <si>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</si>
  <si>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</si>
  <si>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</si>
  <si>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</si>
  <si>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</si>
  <si>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</si>
  <si>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</si>
  <si>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</si>
  <si>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</si>
  <si>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</si>
  <si>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</si>
  <si>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</si>
  <si>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</si>
  <si>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</si>
  <si>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</si>
  <si>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現在名簿</t>
  </si>
  <si>
    <t xml:space="preserve"> 由利本荘市</t>
    <rPh sb="1" eb="3">
      <t>ユリ</t>
    </rPh>
    <rPh sb="3" eb="6">
      <t>ホンジョウシ</t>
    </rPh>
    <phoneticPr fontId="0"/>
  </si>
  <si>
    <t xml:space="preserve"> 北秋田市</t>
    <rPh sb="1" eb="2">
      <t>キタ</t>
    </rPh>
    <rPh sb="2" eb="4">
      <t>アキタ</t>
    </rPh>
    <rPh sb="4" eb="5">
      <t>シ</t>
    </rPh>
    <phoneticPr fontId="0"/>
  </si>
  <si>
    <t xml:space="preserve"> にかほ市</t>
    <rPh sb="4" eb="5">
      <t>シ</t>
    </rPh>
    <phoneticPr fontId="0"/>
  </si>
  <si>
    <t xml:space="preserve"> 上小阿仁村</t>
  </si>
  <si>
    <t>区分</t>
    <rPh sb="0" eb="2">
      <t>クブン</t>
    </rPh>
    <phoneticPr fontId="11"/>
  </si>
  <si>
    <t>選挙区</t>
    <rPh sb="0" eb="3">
      <t>センキョク</t>
    </rPh>
    <phoneticPr fontId="11"/>
  </si>
  <si>
    <t xml:space="preserve">　　県    </t>
    <phoneticPr fontId="11"/>
  </si>
  <si>
    <t>※登録月の１日が休日の場合、市町村によって１日又は直後の休日以外の日に登録</t>
    <phoneticPr fontId="2"/>
  </si>
  <si>
    <t>備考</t>
    <rPh sb="0" eb="2">
      <t>ビコウ</t>
    </rPh>
    <phoneticPr fontId="11"/>
  </si>
  <si>
    <t xml:space="preserve"> 秋田市</t>
    <phoneticPr fontId="2"/>
  </si>
  <si>
    <t xml:space="preserve"> 能代市</t>
    <phoneticPr fontId="2"/>
  </si>
  <si>
    <t xml:space="preserve"> 横手市</t>
    <phoneticPr fontId="2"/>
  </si>
  <si>
    <t xml:space="preserve"> 大館市</t>
    <phoneticPr fontId="2"/>
  </si>
  <si>
    <t xml:space="preserve"> 男鹿市</t>
    <rPh sb="1" eb="2">
      <t>オトコ</t>
    </rPh>
    <rPh sb="2" eb="3">
      <t>シカ</t>
    </rPh>
    <rPh sb="3" eb="4">
      <t>シ</t>
    </rPh>
    <phoneticPr fontId="0"/>
  </si>
  <si>
    <t xml:space="preserve"> 湯沢市</t>
    <phoneticPr fontId="2"/>
  </si>
  <si>
    <t xml:space="preserve"> 鹿角市</t>
    <phoneticPr fontId="2"/>
  </si>
  <si>
    <t xml:space="preserve"> 潟上市</t>
    <rPh sb="1" eb="2">
      <t>カタ</t>
    </rPh>
    <rPh sb="2" eb="3">
      <t>ウエ</t>
    </rPh>
    <rPh sb="3" eb="4">
      <t>シ</t>
    </rPh>
    <phoneticPr fontId="0"/>
  </si>
  <si>
    <t xml:space="preserve"> 大仙市</t>
    <rPh sb="1" eb="2">
      <t>ダイ</t>
    </rPh>
    <rPh sb="2" eb="3">
      <t>セン</t>
    </rPh>
    <rPh sb="3" eb="4">
      <t>シ</t>
    </rPh>
    <phoneticPr fontId="0"/>
  </si>
  <si>
    <t xml:space="preserve"> 仙北市</t>
    <rPh sb="1" eb="2">
      <t>セン</t>
    </rPh>
    <rPh sb="2" eb="3">
      <t>キタ</t>
    </rPh>
    <rPh sb="3" eb="4">
      <t>シ</t>
    </rPh>
    <phoneticPr fontId="0"/>
  </si>
  <si>
    <t xml:space="preserve"> 小坂町</t>
    <phoneticPr fontId="2"/>
  </si>
  <si>
    <t xml:space="preserve"> 藤里町</t>
    <phoneticPr fontId="2"/>
  </si>
  <si>
    <t xml:space="preserve"> 三種町</t>
    <rPh sb="1" eb="2">
      <t>サン</t>
    </rPh>
    <rPh sb="2" eb="3">
      <t>タネ</t>
    </rPh>
    <phoneticPr fontId="0"/>
  </si>
  <si>
    <t xml:space="preserve"> 八峰町</t>
    <rPh sb="1" eb="2">
      <t>ハチ</t>
    </rPh>
    <rPh sb="2" eb="3">
      <t>ミネ</t>
    </rPh>
    <phoneticPr fontId="0"/>
  </si>
  <si>
    <t xml:space="preserve"> 井川町</t>
    <phoneticPr fontId="2"/>
  </si>
  <si>
    <t xml:space="preserve"> 大潟村</t>
    <phoneticPr fontId="2"/>
  </si>
  <si>
    <t xml:space="preserve"> 美郷町</t>
    <rPh sb="1" eb="3">
      <t>ミサト</t>
    </rPh>
    <rPh sb="3" eb="4">
      <t>マチ</t>
    </rPh>
    <phoneticPr fontId="0"/>
  </si>
  <si>
    <t xml:space="preserve"> 羽後町</t>
    <phoneticPr fontId="2"/>
  </si>
  <si>
    <t xml:space="preserve"> 県     計</t>
    <phoneticPr fontId="2"/>
  </si>
  <si>
    <t xml:space="preserve"> 秋田市</t>
    <rPh sb="1" eb="4">
      <t>アキタシ</t>
    </rPh>
    <phoneticPr fontId="11"/>
  </si>
  <si>
    <t xml:space="preserve"> 能代市山本郡</t>
    <rPh sb="1" eb="4">
      <t>ノシロシ</t>
    </rPh>
    <rPh sb="4" eb="7">
      <t>ヤマモトグン</t>
    </rPh>
    <phoneticPr fontId="11"/>
  </si>
  <si>
    <t xml:space="preserve"> 横手市</t>
    <rPh sb="1" eb="4">
      <t>ヨコテシ</t>
    </rPh>
    <phoneticPr fontId="11"/>
  </si>
  <si>
    <t xml:space="preserve"> 大館市</t>
    <rPh sb="1" eb="4">
      <t>オオダテシ</t>
    </rPh>
    <phoneticPr fontId="11"/>
  </si>
  <si>
    <t xml:space="preserve"> 男鹿市</t>
    <rPh sb="1" eb="4">
      <t>オガシ</t>
    </rPh>
    <phoneticPr fontId="11"/>
  </si>
  <si>
    <t xml:space="preserve"> 湯沢市雄勝郡</t>
    <rPh sb="1" eb="4">
      <t>ユザワシ</t>
    </rPh>
    <rPh sb="4" eb="7">
      <t>オガチグン</t>
    </rPh>
    <phoneticPr fontId="11"/>
  </si>
  <si>
    <t xml:space="preserve"> 鹿角市鹿角郡</t>
    <rPh sb="1" eb="4">
      <t>カヅノシ</t>
    </rPh>
    <rPh sb="4" eb="7">
      <t>カヅノグン</t>
    </rPh>
    <phoneticPr fontId="11"/>
  </si>
  <si>
    <t xml:space="preserve"> 由利本荘市</t>
    <rPh sb="1" eb="3">
      <t>ユリ</t>
    </rPh>
    <rPh sb="3" eb="6">
      <t>ホンジョウシ</t>
    </rPh>
    <phoneticPr fontId="11"/>
  </si>
  <si>
    <t xml:space="preserve"> 潟上市</t>
    <rPh sb="1" eb="3">
      <t>カタガミ</t>
    </rPh>
    <rPh sb="3" eb="4">
      <t>シ</t>
    </rPh>
    <phoneticPr fontId="11"/>
  </si>
  <si>
    <t xml:space="preserve"> 大仙市仙北郡</t>
    <rPh sb="1" eb="4">
      <t>ダイセンシ</t>
    </rPh>
    <rPh sb="4" eb="7">
      <t>センボクグン</t>
    </rPh>
    <phoneticPr fontId="11"/>
  </si>
  <si>
    <t xml:space="preserve"> 北秋田市北秋田郡</t>
    <rPh sb="1" eb="4">
      <t>キタアキタ</t>
    </rPh>
    <rPh sb="4" eb="5">
      <t>シ</t>
    </rPh>
    <rPh sb="5" eb="9">
      <t>キタアキタグン</t>
    </rPh>
    <phoneticPr fontId="11"/>
  </si>
  <si>
    <t xml:space="preserve"> にかほ市</t>
    <rPh sb="4" eb="5">
      <t>シ</t>
    </rPh>
    <phoneticPr fontId="11"/>
  </si>
  <si>
    <t xml:space="preserve"> </t>
    <phoneticPr fontId="2"/>
  </si>
  <si>
    <t xml:space="preserve"> 仙北市</t>
    <rPh sb="1" eb="3">
      <t>センボク</t>
    </rPh>
    <rPh sb="3" eb="4">
      <t>シ</t>
    </rPh>
    <phoneticPr fontId="11"/>
  </si>
  <si>
    <t xml:space="preserve"> 南秋田郡</t>
    <rPh sb="1" eb="5">
      <t>ミナミアキタグン</t>
    </rPh>
    <phoneticPr fontId="11"/>
  </si>
  <si>
    <t xml:space="preserve"> 秋田市</t>
    <phoneticPr fontId="11"/>
  </si>
  <si>
    <t xml:space="preserve"> 横手市</t>
    <phoneticPr fontId="11"/>
  </si>
  <si>
    <t xml:space="preserve"> 大館市</t>
    <phoneticPr fontId="11"/>
  </si>
  <si>
    <t xml:space="preserve"> 男鹿市</t>
    <phoneticPr fontId="11"/>
  </si>
  <si>
    <t xml:space="preserve"> 市     計</t>
    <phoneticPr fontId="2"/>
  </si>
  <si>
    <t xml:space="preserve"> 県     計</t>
    <rPh sb="1" eb="2">
      <t>ケン</t>
    </rPh>
    <rPh sb="7" eb="8">
      <t>ケイ</t>
    </rPh>
    <phoneticPr fontId="11"/>
  </si>
  <si>
    <t>登録者数Ｂ</t>
    <rPh sb="0" eb="2">
      <t>トウロク</t>
    </rPh>
    <rPh sb="2" eb="3">
      <t>シャ</t>
    </rPh>
    <rPh sb="3" eb="4">
      <t>スウ</t>
    </rPh>
    <phoneticPr fontId="0"/>
  </si>
  <si>
    <t xml:space="preserve"> 秋田市</t>
  </si>
  <si>
    <t xml:space="preserve"> 能代市</t>
  </si>
  <si>
    <t xml:space="preserve"> 横手市</t>
  </si>
  <si>
    <t xml:space="preserve"> 大館市</t>
  </si>
  <si>
    <t xml:space="preserve"> 湯沢市</t>
  </si>
  <si>
    <t xml:space="preserve"> 鹿角市</t>
  </si>
  <si>
    <t xml:space="preserve"> 市     計</t>
  </si>
  <si>
    <t xml:space="preserve"> 小坂町</t>
  </si>
  <si>
    <t xml:space="preserve"> 藤里町</t>
  </si>
  <si>
    <t xml:space="preserve"> 井川町</t>
  </si>
  <si>
    <t xml:space="preserve"> 大潟村</t>
  </si>
  <si>
    <t xml:space="preserve"> 羽後町</t>
  </si>
  <si>
    <t xml:space="preserve"> 県     計</t>
  </si>
  <si>
    <t>R6.12.1</t>
    <phoneticPr fontId="2"/>
  </si>
  <si>
    <t>R7.3.1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</si>
</sst>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7"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b/>
      <sz val="11"/>
      <name val="ＭＳ Ｐ明朝"/>
      <family val="1"/>
      <charset val="128"/>
    </font>
    <font>
      <sz val="9"/>
      <name val="ＭＳ Ｐ明朝"/>
      <family val="1"/>
      <charset val="128"/>
    </font>
    <font>
      <sz val="1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37">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2" borderId="41"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7" xfId="0" applyNumberFormat="1" applyFont="1" applyBorder="1" applyAlignment="1">
      <alignment vertical="center"/>
    </xf>
    <xf numFmtId="57" fontId="9" fillId="0" borderId="1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3" borderId="13" xfId="0" applyNumberFormat="1" applyFont="1" applyFill="1" applyBorder="1" applyAlignment="1">
      <alignment horizontal="center"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43"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176" fontId="9" fillId="2" borderId="13" xfId="0" applyNumberFormat="1" applyFont="1" applyFill="1" applyBorder="1" applyAlignment="1">
      <alignment horizontal="center" vertical="center"/>
    </xf>
    <xf numFmtId="176" fontId="9" fillId="0" borderId="20" xfId="0" applyNumberFormat="1" applyFont="1" applyBorder="1" applyAlignment="1">
      <alignment vertical="center"/>
    </xf>
    <xf numFmtId="176" fontId="9" fillId="0" borderId="44" xfId="0" applyNumberFormat="1" applyFont="1" applyBorder="1" applyAlignment="1">
      <alignmen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176" fontId="9" fillId="2" borderId="43" xfId="0" applyNumberFormat="1" applyFont="1" applyFill="1" applyBorder="1" applyAlignment="1">
      <alignmen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49"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14" fillId="0" borderId="49" xfId="0" applyNumberFormat="1" applyFont="1" applyBorder="1" applyAlignment="1">
      <alignment vertical="center"/>
    </xf>
    <xf numFmtId="176" fontId="15" fillId="0" borderId="0" xfId="0" quotePrefix="1" applyNumberFormat="1" applyFont="1" applyAlignment="1">
      <alignment vertical="center"/>
    </xf>
    <xf numFmtId="176" fontId="15" fillId="0" borderId="0" xfId="0" applyNumberFormat="1" applyFont="1" applyAlignment="1">
      <alignment vertical="center"/>
    </xf>
    <xf numFmtId="176" fontId="9" fillId="0" borderId="0" xfId="0" quotePrefix="1" applyNumberFormat="1" applyFont="1" applyAlignment="1">
      <alignment vertical="center"/>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176" fontId="9" fillId="0" borderId="49" xfId="0" applyNumberFormat="1" applyFont="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7" fontId="9" fillId="2" borderId="19" xfId="0" applyNumberFormat="1" applyFont="1" applyFill="1" applyBorder="1" applyAlignment="1">
      <alignment horizontal="right" vertical="center"/>
    </xf>
    <xf numFmtId="176" fontId="9" fillId="0" borderId="38" xfId="0" applyNumberFormat="1" applyFont="1" applyBorder="1" applyAlignment="1">
      <alignment horizontal="center" vertical="center"/>
    </xf>
    <xf numFmtId="176" fontId="3" fillId="0" borderId="0" xfId="0" applyNumberFormat="1" applyFont="1" applyBorder="1" applyAlignment="1">
      <alignment vertical="center"/>
    </xf>
    <xf numFmtId="176" fontId="9" fillId="2" borderId="29" xfId="0" applyNumberFormat="1" applyFont="1" applyFill="1" applyBorder="1" applyAlignment="1">
      <alignmen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2" borderId="29" xfId="0" applyNumberFormat="1" applyFont="1" applyFill="1" applyBorder="1" applyAlignment="1">
      <alignment vertical="center"/>
    </xf>
    <xf numFmtId="177" fontId="9" fillId="2" borderId="29" xfId="0" applyNumberFormat="1" applyFont="1" applyFill="1" applyBorder="1" applyAlignment="1">
      <alignment horizontal="right" vertical="center"/>
    </xf>
    <xf numFmtId="176" fontId="9" fillId="0" borderId="4"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9" fillId="3" borderId="7" xfId="0" applyNumberFormat="1" applyFont="1" applyFill="1" applyBorder="1" applyAlignment="1">
      <alignment horizontal="left" vertical="center"/>
    </xf>
    <xf numFmtId="176" fontId="9" fillId="2" borderId="8"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4" xfId="0" applyNumberFormat="1" applyFont="1" applyFill="1" applyBorder="1" applyAlignment="1">
      <alignment horizontal="left" vertical="center"/>
    </xf>
    <xf numFmtId="176" fontId="9" fillId="3" borderId="10" xfId="0" applyNumberFormat="1" applyFont="1" applyFill="1" applyBorder="1" applyAlignment="1">
      <alignment horizontal="left" vertical="center"/>
    </xf>
    <xf numFmtId="176" fontId="9" fillId="0" borderId="4" xfId="0" applyNumberFormat="1" applyFont="1" applyBorder="1" applyAlignment="1">
      <alignment vertical="center" shrinkToFit="1"/>
    </xf>
    <xf numFmtId="176" fontId="9" fillId="2" borderId="26" xfId="0" applyNumberFormat="1" applyFont="1" applyFill="1" applyBorder="1" applyAlignment="1">
      <alignment vertical="center"/>
    </xf>
    <xf numFmtId="176" fontId="9" fillId="0" borderId="32" xfId="0" applyNumberFormat="1" applyFont="1" applyBorder="1" applyAlignment="1">
      <alignment vertical="center"/>
    </xf>
    <xf numFmtId="176" fontId="9" fillId="0" borderId="47" xfId="0" applyNumberFormat="1" applyFont="1" applyBorder="1" applyAlignment="1">
      <alignment vertical="center"/>
    </xf>
    <xf numFmtId="176" fontId="9" fillId="2" borderId="6" xfId="0" applyNumberFormat="1" applyFont="1" applyFill="1" applyBorder="1" applyAlignment="1">
      <alignment horizontal="left" vertical="center"/>
    </xf>
    <xf numFmtId="49" fontId="9" fillId="3" borderId="12" xfId="0" applyNumberFormat="1" applyFont="1" applyFill="1" applyBorder="1" applyAlignment="1" applyProtection="1">
      <alignment horizontal="center" vertical="center"/>
      <protection locked="0"/>
    </xf>
    <xf numFmtId="49" fontId="9" fillId="3" borderId="35" xfId="0" applyNumberFormat="1" applyFont="1" applyFill="1" applyBorder="1" applyAlignment="1" applyProtection="1">
      <alignment horizontal="center" vertical="center"/>
      <protection locked="0"/>
    </xf>
    <xf numFmtId="49" fontId="9" fillId="0" borderId="12"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xf numFmtId="0" fontId="1" fillId="0" borderId="16" xfId="1" applyBorder="1">
      <alignment vertical="center"/>
    </xf>
    <xf numFmtId="0" fontId="1" fillId="0" borderId="39" xfId="1" applyBorder="1">
      <alignment vertical="center"/>
    </xf>
    <xf numFmtId="0" fontId="1" fillId="0" borderId="50" xfId="1" applyBorder="1">
      <alignment vertical="center"/>
    </xf>
    <xf numFmtId="0" fontId="1" fillId="0" borderId="47" xfId="1" applyBorder="1">
      <alignment vertical="center"/>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16" fillId="2" borderId="28" xfId="0" applyNumberFormat="1" applyFont="1" applyFill="1" applyBorder="1" applyAlignment="1">
      <alignment horizontal="center" vertical="center"/>
    </xf>
    <xf numFmtId="176" fontId="16" fillId="2" borderId="3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2" xfId="0" applyNumberFormat="1" applyFont="1" applyBorder="1" applyAlignment="1">
      <alignment horizontal="center" vertical="center" shrinkToFit="1"/>
    </xf>
    <xf numFmtId="176" fontId="12" fillId="0" borderId="51"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9" fillId="2" borderId="20" xfId="0" applyNumberFormat="1" applyFont="1" applyFill="1" applyBorder="1" applyAlignment="1">
      <alignment horizontal="center" vertical="center"/>
    </xf>
    <xf numFmtId="176" fontId="9" fillId="2" borderId="29" xfId="0" applyNumberFormat="1" applyFont="1" applyFill="1" applyBorder="1" applyAlignment="1">
      <alignment horizontal="center" vertical="center"/>
    </xf>
    <xf numFmtId="176" fontId="9" fillId="2" borderId="20" xfId="0" applyNumberFormat="1" applyFont="1" applyFill="1" applyBorder="1" applyAlignment="1">
      <alignment vertical="center"/>
    </xf>
    <xf numFmtId="176" fontId="9" fillId="2" borderId="29" xfId="0" applyNumberFormat="1" applyFont="1" applyFill="1" applyBorder="1" applyAlignment="1">
      <alignment vertical="center"/>
    </xf>
    <xf numFmtId="176" fontId="9" fillId="0" borderId="44" xfId="0" applyNumberFormat="1" applyFont="1" applyBorder="1" applyAlignment="1">
      <alignment vertical="center"/>
    </xf>
    <xf numFmtId="176" fontId="9" fillId="0" borderId="54" xfId="0" applyNumberFormat="1" applyFont="1" applyBorder="1" applyAlignment="1">
      <alignment vertical="center"/>
    </xf>
    <xf numFmtId="0" fontId="9" fillId="2" borderId="53" xfId="0" applyFont="1" applyFill="1" applyBorder="1" applyAlignment="1">
      <alignment vertical="center"/>
    </xf>
    <xf numFmtId="0" fontId="9" fillId="2" borderId="48" xfId="0" applyFont="1" applyFill="1" applyBorder="1" applyAlignment="1">
      <alignment vertical="center"/>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7" name="Line 38">
          <a:extLst>
            <a:ext uri="{FF2B5EF4-FFF2-40B4-BE49-F238E27FC236}">
              <a16:creationId xmlns:a16="http://schemas.microsoft.com/office/drawing/2014/main" id="{F2AFC9C6-7322-4F22-B50D-9E1F5B5B84E7}"/>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9" name="Line 38">
          <a:extLst>
            <a:ext uri="{FF2B5EF4-FFF2-40B4-BE49-F238E27FC236}">
              <a16:creationId xmlns:a16="http://schemas.microsoft.com/office/drawing/2014/main" id="{88C2AF05-4E8F-4A1E-9444-ED34A5BA78B5}"/>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212"/>
  <sheetViews>
    <sheetView tabSelected="1" topLeftCell="A76" workbookViewId="0">
      <selection activeCell="C106" sqref="C106"/>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 x14ac:dyDescent="0.15">
      <c r="B1" s="4" t="s">
        <v>34</v>
      </c>
      <c r="C1" s="5"/>
      <c r="D1" s="5"/>
      <c r="E1" s="6" t="s">
        <v>33</v>
      </c>
      <c r="F1" s="5"/>
      <c r="G1" s="5" t="s">
        <v>35</v>
      </c>
      <c r="H1" s="5"/>
      <c r="I1" s="5"/>
      <c r="J1" s="11"/>
      <c r="K1" s="11"/>
      <c r="L1" s="5"/>
      <c r="M1" s="5"/>
    </row>
    <row r="2" spans="2:19" x14ac:dyDescent="0.15">
      <c r="B2" s="12"/>
      <c r="C2" s="13"/>
      <c r="D2" s="14"/>
      <c r="E2" s="14"/>
      <c r="F2" s="103" t="s">
        <v>111</v>
      </c>
      <c r="G2" s="15"/>
      <c r="H2" s="5"/>
      <c r="I2" s="10"/>
      <c r="J2" s="10"/>
      <c r="K2" s="10"/>
      <c r="L2" s="5"/>
      <c r="M2" s="5"/>
    </row>
    <row r="3" spans="2:19" x14ac:dyDescent="0.15">
      <c r="B3" s="16" t="s">
        <v>0</v>
      </c>
      <c r="C3" s="102" t="s">
        <v>112</v>
      </c>
      <c r="D3" s="17" t="s">
        <v>1</v>
      </c>
      <c r="E3" s="17"/>
      <c r="F3" s="18" t="s">
        <v>47</v>
      </c>
      <c r="G3" s="80" t="s">
        <v>4</v>
      </c>
      <c r="H3" s="5"/>
      <c r="I3" s="5"/>
      <c r="J3" s="5"/>
      <c r="K3" s="5"/>
      <c r="L3" s="5"/>
      <c r="M3" s="5"/>
    </row>
    <row r="4" spans="2:19" x14ac:dyDescent="0.15">
      <c r="B4" s="19"/>
      <c r="C4" s="20" t="s">
        <v>6</v>
      </c>
      <c r="D4" s="20" t="s">
        <v>8</v>
      </c>
      <c r="E4" s="21" t="s">
        <v>9</v>
      </c>
      <c r="F4" s="22" t="s">
        <v>97</v>
      </c>
      <c r="G4" s="23" t="s">
        <v>5</v>
      </c>
      <c r="H4" s="5"/>
      <c r="I4" s="5"/>
      <c r="J4" s="5"/>
      <c r="K4" s="5"/>
      <c r="O4" s="5"/>
      <c r="Q4" s="5"/>
      <c r="R4" s="10"/>
      <c r="S4" s="3"/>
    </row>
    <row r="5" spans="2:19" x14ac:dyDescent="0.15">
      <c r="B5" s="89" t="s">
        <v>98</v>
      </c>
      <c r="C5" s="24">
        <v>254626</v>
      </c>
      <c r="D5" s="24">
        <v>118544</v>
      </c>
      <c r="E5" s="24">
        <v>136082</v>
      </c>
      <c r="F5" s="24">
        <v>255219</v>
      </c>
      <c r="G5" s="25">
        <v>-593</v>
      </c>
      <c r="H5" s="5"/>
      <c r="I5" s="5"/>
      <c r="J5" s="5"/>
      <c r="K5" s="5"/>
      <c r="O5" s="5"/>
      <c r="Q5" s="5"/>
      <c r="R5" s="5"/>
      <c r="S5" s="5"/>
    </row>
    <row r="6" spans="2:19" x14ac:dyDescent="0.15">
      <c r="B6" s="89" t="s">
        <v>99</v>
      </c>
      <c r="C6" s="24">
        <v>42186</v>
      </c>
      <c r="D6" s="24">
        <v>19443</v>
      </c>
      <c r="E6" s="24">
        <v>22743</v>
      </c>
      <c r="F6" s="24">
        <v>42432</v>
      </c>
      <c r="G6" s="25">
        <v>-246</v>
      </c>
      <c r="H6" s="5"/>
      <c r="I6" s="5"/>
      <c r="J6" s="5"/>
      <c r="K6" s="5"/>
      <c r="O6" s="5"/>
      <c r="Q6" s="5"/>
      <c r="R6" s="5"/>
      <c r="S6" s="5"/>
    </row>
    <row r="7" spans="2:19" x14ac:dyDescent="0.15">
      <c r="B7" s="89" t="s">
        <v>100</v>
      </c>
      <c r="C7" s="24">
        <v>71043</v>
      </c>
      <c r="D7" s="24">
        <v>33601</v>
      </c>
      <c r="E7" s="24">
        <v>37442</v>
      </c>
      <c r="F7" s="24">
        <v>71333</v>
      </c>
      <c r="G7" s="25">
        <v>-290</v>
      </c>
      <c r="H7" s="5"/>
      <c r="I7" s="5"/>
      <c r="J7" s="10"/>
      <c r="K7" s="10"/>
      <c r="O7" s="5"/>
      <c r="Q7" s="5"/>
      <c r="R7" s="5"/>
      <c r="S7" s="5"/>
    </row>
    <row r="8" spans="2:19" x14ac:dyDescent="0.15">
      <c r="B8" s="89" t="s">
        <v>101</v>
      </c>
      <c r="C8" s="24">
        <v>57903</v>
      </c>
      <c r="D8" s="24">
        <v>27127</v>
      </c>
      <c r="E8" s="24">
        <v>30776</v>
      </c>
      <c r="F8" s="24">
        <v>58178</v>
      </c>
      <c r="G8" s="25">
        <v>-275</v>
      </c>
      <c r="H8" s="5"/>
      <c r="I8" s="5"/>
      <c r="J8" s="5"/>
      <c r="K8" s="5"/>
      <c r="O8" s="5"/>
      <c r="Q8" s="5"/>
      <c r="R8" s="5"/>
      <c r="S8" s="5"/>
    </row>
    <row r="9" spans="2:19" x14ac:dyDescent="0.15">
      <c r="B9" s="89" t="s">
        <v>61</v>
      </c>
      <c r="C9" s="24">
        <v>21444</v>
      </c>
      <c r="D9" s="24">
        <v>10110</v>
      </c>
      <c r="E9" s="24">
        <v>11334</v>
      </c>
      <c r="F9" s="24">
        <v>21607</v>
      </c>
      <c r="G9" s="25">
        <v>-163</v>
      </c>
      <c r="H9" s="5"/>
      <c r="O9" s="5"/>
      <c r="Q9" s="5"/>
      <c r="R9" s="5"/>
      <c r="S9" s="5"/>
    </row>
    <row r="10" spans="2:19" x14ac:dyDescent="0.15">
      <c r="B10" s="89" t="s">
        <v>102</v>
      </c>
      <c r="C10" s="24">
        <v>35491</v>
      </c>
      <c r="D10" s="24">
        <v>17083</v>
      </c>
      <c r="E10" s="24">
        <v>18408</v>
      </c>
      <c r="F10" s="24">
        <v>35681</v>
      </c>
      <c r="G10" s="25">
        <v>-190</v>
      </c>
      <c r="H10" s="5"/>
      <c r="I10" s="5"/>
      <c r="J10" s="5"/>
      <c r="K10" s="5"/>
      <c r="O10" s="5"/>
      <c r="Q10" s="5"/>
      <c r="R10" s="5"/>
      <c r="S10" s="5"/>
    </row>
    <row r="11" spans="2:19" x14ac:dyDescent="0.15">
      <c r="B11" s="89" t="s">
        <v>103</v>
      </c>
      <c r="C11" s="24">
        <v>23896</v>
      </c>
      <c r="D11" s="24">
        <v>11314</v>
      </c>
      <c r="E11" s="24">
        <v>12582</v>
      </c>
      <c r="F11" s="24">
        <v>23990</v>
      </c>
      <c r="G11" s="25">
        <v>-94</v>
      </c>
      <c r="H11" s="5"/>
      <c r="O11" s="5"/>
      <c r="Q11" s="5"/>
      <c r="R11" s="5"/>
      <c r="S11" s="5"/>
    </row>
    <row r="12" spans="2:19" x14ac:dyDescent="0.15">
      <c r="B12" s="89" t="s">
        <v>48</v>
      </c>
      <c r="C12" s="24">
        <v>61837</v>
      </c>
      <c r="D12" s="24">
        <v>29702</v>
      </c>
      <c r="E12" s="24">
        <v>32135</v>
      </c>
      <c r="F12" s="24">
        <v>62147</v>
      </c>
      <c r="G12" s="25">
        <v>-310</v>
      </c>
      <c r="H12" s="5"/>
      <c r="O12" s="5"/>
      <c r="Q12" s="5"/>
      <c r="R12" s="5"/>
      <c r="S12" s="5"/>
    </row>
    <row r="13" spans="2:19" x14ac:dyDescent="0.15">
      <c r="B13" s="89" t="s">
        <v>64</v>
      </c>
      <c r="C13" s="24">
        <v>27228</v>
      </c>
      <c r="D13" s="24">
        <v>12771</v>
      </c>
      <c r="E13" s="24">
        <v>14457</v>
      </c>
      <c r="F13" s="24">
        <v>27313</v>
      </c>
      <c r="G13" s="25">
        <v>-85</v>
      </c>
      <c r="H13" s="5"/>
      <c r="O13" s="5"/>
      <c r="Q13" s="5"/>
      <c r="R13" s="5"/>
      <c r="S13" s="5"/>
    </row>
    <row r="14" spans="2:19" x14ac:dyDescent="0.15">
      <c r="B14" s="89" t="s">
        <v>65</v>
      </c>
      <c r="C14" s="24">
        <v>64943</v>
      </c>
      <c r="D14" s="24">
        <v>30304</v>
      </c>
      <c r="E14" s="24">
        <v>34639</v>
      </c>
      <c r="F14" s="24">
        <v>65203</v>
      </c>
      <c r="G14" s="25">
        <v>-260</v>
      </c>
      <c r="H14" s="5"/>
      <c r="O14" s="5"/>
      <c r="Q14" s="5"/>
      <c r="R14" s="5"/>
      <c r="S14" s="5"/>
    </row>
    <row r="15" spans="2:19" x14ac:dyDescent="0.15">
      <c r="B15" s="89" t="s">
        <v>49</v>
      </c>
      <c r="C15" s="24">
        <v>25050</v>
      </c>
      <c r="D15" s="24">
        <v>11779</v>
      </c>
      <c r="E15" s="24">
        <v>13271</v>
      </c>
      <c r="F15" s="24">
        <v>25193</v>
      </c>
      <c r="G15" s="25">
        <v>-143</v>
      </c>
      <c r="H15" s="5"/>
      <c r="O15" s="5"/>
      <c r="Q15" s="5"/>
      <c r="R15" s="5"/>
      <c r="S15" s="5"/>
    </row>
    <row r="16" spans="2:19" x14ac:dyDescent="0.15">
      <c r="B16" s="89" t="s">
        <v>50</v>
      </c>
      <c r="C16" s="24">
        <v>19585</v>
      </c>
      <c r="D16" s="24">
        <v>9421</v>
      </c>
      <c r="E16" s="24">
        <v>10164</v>
      </c>
      <c r="F16" s="24">
        <v>19640</v>
      </c>
      <c r="G16" s="25">
        <v>-55</v>
      </c>
      <c r="H16" s="5"/>
      <c r="O16" s="5"/>
      <c r="Q16" s="5"/>
      <c r="R16" s="5"/>
      <c r="S16" s="5"/>
    </row>
    <row r="17" spans="2:19" x14ac:dyDescent="0.15">
      <c r="B17" s="89" t="s">
        <v>66</v>
      </c>
      <c r="C17" s="24">
        <v>20500</v>
      </c>
      <c r="D17" s="24">
        <v>9507</v>
      </c>
      <c r="E17" s="24">
        <v>10993</v>
      </c>
      <c r="F17" s="24">
        <v>20607</v>
      </c>
      <c r="G17" s="25">
        <v>-107</v>
      </c>
      <c r="H17" s="5"/>
      <c r="O17" s="5"/>
      <c r="Q17" s="5"/>
      <c r="R17" s="5"/>
      <c r="S17" s="5"/>
    </row>
    <row r="18" spans="2:19" x14ac:dyDescent="0.15">
      <c r="B18" s="26" t="s">
        <v>104</v>
      </c>
      <c r="C18" s="27">
        <v>725732</v>
      </c>
      <c r="D18" s="27">
        <v>340706</v>
      </c>
      <c r="E18" s="27">
        <v>385026</v>
      </c>
      <c r="F18" s="27">
        <v>728543</v>
      </c>
      <c r="G18" s="29">
        <v>-2811</v>
      </c>
      <c r="H18" s="5"/>
      <c r="I18" s="5"/>
      <c r="J18" s="5"/>
      <c r="K18" s="5"/>
      <c r="L18" s="5"/>
      <c r="M18" s="5"/>
      <c r="O18" s="5"/>
      <c r="Q18" s="5"/>
      <c r="R18" s="5"/>
      <c r="S18" s="5"/>
    </row>
    <row r="19" spans="2:19" x14ac:dyDescent="0.15">
      <c r="B19" s="89" t="s">
        <v>105</v>
      </c>
      <c r="C19" s="24">
        <v>3989</v>
      </c>
      <c r="D19" s="24">
        <v>1823</v>
      </c>
      <c r="E19" s="24">
        <v>2166</v>
      </c>
      <c r="F19" s="24">
        <v>4017</v>
      </c>
      <c r="G19" s="25">
        <v>-28</v>
      </c>
      <c r="H19" s="81"/>
      <c r="I19" s="81"/>
      <c r="J19" s="81"/>
      <c r="K19" s="10"/>
      <c r="O19" s="5"/>
      <c r="Q19" s="5"/>
      <c r="R19" s="5"/>
      <c r="S19" s="5"/>
    </row>
    <row r="20" spans="2:19" x14ac:dyDescent="0.15">
      <c r="B20" s="89" t="s">
        <v>51</v>
      </c>
      <c r="C20" s="24">
        <v>1718</v>
      </c>
      <c r="D20" s="24">
        <v>828</v>
      </c>
      <c r="E20" s="24">
        <v>890</v>
      </c>
      <c r="F20" s="24">
        <v>1741</v>
      </c>
      <c r="G20" s="25">
        <v>-23</v>
      </c>
      <c r="H20" s="81"/>
      <c r="I20" s="5"/>
      <c r="J20" s="5"/>
      <c r="K20" s="5"/>
      <c r="O20" s="5"/>
      <c r="Q20" s="5"/>
      <c r="R20" s="5"/>
      <c r="S20" s="5"/>
    </row>
    <row r="21" spans="2:19" x14ac:dyDescent="0.15">
      <c r="B21" s="89" t="s">
        <v>106</v>
      </c>
      <c r="C21" s="24">
        <v>2513</v>
      </c>
      <c r="D21" s="24">
        <v>1202</v>
      </c>
      <c r="E21" s="24">
        <v>1311</v>
      </c>
      <c r="F21" s="24">
        <v>2519</v>
      </c>
      <c r="G21" s="25">
        <v>-6</v>
      </c>
      <c r="H21" s="5"/>
      <c r="O21" s="5"/>
      <c r="Q21" s="5"/>
      <c r="R21" s="5"/>
      <c r="S21" s="5"/>
    </row>
    <row r="22" spans="2:19" x14ac:dyDescent="0.15">
      <c r="B22" s="89" t="s">
        <v>69</v>
      </c>
      <c r="C22" s="24">
        <v>12856</v>
      </c>
      <c r="D22" s="24">
        <v>5993</v>
      </c>
      <c r="E22" s="24">
        <v>6863</v>
      </c>
      <c r="F22" s="24">
        <v>12929</v>
      </c>
      <c r="G22" s="25">
        <v>-73</v>
      </c>
      <c r="H22" s="5"/>
      <c r="O22" s="5"/>
      <c r="Q22" s="5"/>
      <c r="R22" s="5"/>
      <c r="S22" s="5"/>
    </row>
    <row r="23" spans="2:19" x14ac:dyDescent="0.15">
      <c r="B23" s="89" t="s">
        <v>70</v>
      </c>
      <c r="C23" s="24">
        <v>5586</v>
      </c>
      <c r="D23" s="24">
        <v>2658</v>
      </c>
      <c r="E23" s="24">
        <v>2928</v>
      </c>
      <c r="F23" s="24">
        <v>5625</v>
      </c>
      <c r="G23" s="25">
        <v>-39</v>
      </c>
      <c r="H23" s="5"/>
      <c r="O23" s="5"/>
      <c r="Q23" s="5"/>
      <c r="R23" s="5"/>
      <c r="S23" s="5"/>
    </row>
    <row r="24" spans="2:19" x14ac:dyDescent="0.15">
      <c r="B24" s="89" t="s">
        <v>10</v>
      </c>
      <c r="C24" s="24">
        <v>7175</v>
      </c>
      <c r="D24" s="24">
        <v>3356</v>
      </c>
      <c r="E24" s="24">
        <v>3819</v>
      </c>
      <c r="F24" s="24">
        <v>7250</v>
      </c>
      <c r="G24" s="25">
        <v>-75</v>
      </c>
      <c r="H24" s="5"/>
      <c r="O24" s="5"/>
      <c r="Q24" s="5"/>
      <c r="R24" s="5"/>
      <c r="S24" s="5"/>
    </row>
    <row r="25" spans="2:19" x14ac:dyDescent="0.15">
      <c r="B25" s="89" t="s">
        <v>13</v>
      </c>
      <c r="C25" s="24">
        <v>4694</v>
      </c>
      <c r="D25" s="24">
        <v>2143</v>
      </c>
      <c r="E25" s="24">
        <v>2551</v>
      </c>
      <c r="F25" s="24">
        <v>4700</v>
      </c>
      <c r="G25" s="25">
        <v>-6</v>
      </c>
      <c r="H25" s="5"/>
      <c r="I25" s="5"/>
      <c r="J25" s="8"/>
      <c r="K25" s="5"/>
      <c r="O25" s="5"/>
      <c r="Q25" s="5"/>
      <c r="R25" s="5"/>
      <c r="S25" s="5"/>
    </row>
    <row r="26" spans="2:19" x14ac:dyDescent="0.15">
      <c r="B26" s="89" t="s">
        <v>107</v>
      </c>
      <c r="C26" s="24">
        <v>3803</v>
      </c>
      <c r="D26" s="24">
        <v>1769</v>
      </c>
      <c r="E26" s="24">
        <v>2034</v>
      </c>
      <c r="F26" s="24">
        <v>3818</v>
      </c>
      <c r="G26" s="25">
        <v>-15</v>
      </c>
      <c r="H26" s="5"/>
      <c r="I26" s="5"/>
      <c r="J26" s="8"/>
      <c r="K26" s="5"/>
      <c r="O26" s="5"/>
      <c r="Q26" s="5"/>
      <c r="R26" s="5"/>
      <c r="S26" s="5"/>
    </row>
    <row r="27" spans="2:19" x14ac:dyDescent="0.15">
      <c r="B27" s="89" t="s">
        <v>108</v>
      </c>
      <c r="C27" s="24">
        <v>2555</v>
      </c>
      <c r="D27" s="24">
        <v>1247</v>
      </c>
      <c r="E27" s="24">
        <v>1308</v>
      </c>
      <c r="F27" s="24">
        <v>2569</v>
      </c>
      <c r="G27" s="25">
        <v>-14</v>
      </c>
      <c r="H27" s="5"/>
      <c r="O27" s="5"/>
      <c r="Q27" s="5"/>
      <c r="R27" s="5"/>
      <c r="S27" s="5"/>
    </row>
    <row r="28" spans="2:19" x14ac:dyDescent="0.15">
      <c r="B28" s="89" t="s">
        <v>73</v>
      </c>
      <c r="C28" s="24">
        <v>15474</v>
      </c>
      <c r="D28" s="24">
        <v>7282</v>
      </c>
      <c r="E28" s="24">
        <v>8192</v>
      </c>
      <c r="F28" s="24">
        <v>15517</v>
      </c>
      <c r="G28" s="25">
        <v>-43</v>
      </c>
      <c r="H28" s="5"/>
      <c r="I28" s="5"/>
      <c r="J28" s="10"/>
      <c r="K28" s="10"/>
      <c r="O28" s="5"/>
      <c r="Q28" s="5"/>
      <c r="R28" s="5"/>
      <c r="S28" s="5"/>
    </row>
    <row r="29" spans="2:19" x14ac:dyDescent="0.15">
      <c r="B29" s="89" t="s">
        <v>109</v>
      </c>
      <c r="C29" s="24">
        <v>11527</v>
      </c>
      <c r="D29" s="24">
        <v>5577</v>
      </c>
      <c r="E29" s="24">
        <v>5950</v>
      </c>
      <c r="F29" s="24">
        <v>11584</v>
      </c>
      <c r="G29" s="25">
        <v>-57</v>
      </c>
      <c r="H29" s="5"/>
      <c r="I29" s="5"/>
      <c r="J29" s="8"/>
      <c r="K29" s="5"/>
      <c r="O29" s="5"/>
      <c r="Q29" s="5"/>
      <c r="R29" s="5"/>
      <c r="S29" s="5"/>
    </row>
    <row r="30" spans="2:19" x14ac:dyDescent="0.15">
      <c r="B30" s="89" t="s">
        <v>15</v>
      </c>
      <c r="C30" s="24">
        <v>1976</v>
      </c>
      <c r="D30" s="24">
        <v>963</v>
      </c>
      <c r="E30" s="24">
        <v>1013</v>
      </c>
      <c r="F30" s="24">
        <v>1992</v>
      </c>
      <c r="G30" s="25">
        <v>-16</v>
      </c>
      <c r="H30" s="5"/>
      <c r="I30" s="5"/>
      <c r="J30" s="8"/>
      <c r="K30" s="5"/>
      <c r="O30" s="5"/>
      <c r="Q30" s="5"/>
      <c r="R30" s="5"/>
      <c r="S30" s="5"/>
    </row>
    <row r="31" spans="2:19" x14ac:dyDescent="0.15">
      <c r="B31" s="26" t="s">
        <v>17</v>
      </c>
      <c r="C31" s="27">
        <v>73866</v>
      </c>
      <c r="D31" s="27">
        <v>34841</v>
      </c>
      <c r="E31" s="27">
        <v>39025</v>
      </c>
      <c r="F31" s="27">
        <v>74261</v>
      </c>
      <c r="G31" s="29">
        <v>-395</v>
      </c>
      <c r="H31" s="5"/>
      <c r="I31" s="5"/>
      <c r="J31" s="10"/>
      <c r="K31" s="10"/>
      <c r="O31" s="5"/>
      <c r="Q31" s="5"/>
      <c r="R31" s="5"/>
      <c r="S31" s="5"/>
    </row>
    <row r="32" spans="2:19" x14ac:dyDescent="0.15">
      <c r="B32" s="30" t="s">
        <v>110</v>
      </c>
      <c r="C32" s="31">
        <v>799598</v>
      </c>
      <c r="D32" s="31">
        <v>375547</v>
      </c>
      <c r="E32" s="31">
        <v>424051</v>
      </c>
      <c r="F32" s="31">
        <v>802804</v>
      </c>
      <c r="G32" s="32">
        <v>-3206</v>
      </c>
      <c r="H32" s="5"/>
      <c r="I32" s="5"/>
      <c r="J32" s="5"/>
      <c r="K32" s="5"/>
      <c r="L32" s="5"/>
      <c r="O32" s="5"/>
      <c r="Q32" s="5"/>
      <c r="R32" s="5"/>
      <c r="S32" s="5"/>
    </row>
    <row r="33" spans="2:19" x14ac:dyDescent="0.15">
      <c r="B33" s="5" t="s">
        <v>55</v>
      </c>
      <c r="C33" s="5"/>
      <c r="D33" s="5"/>
      <c r="E33" s="5"/>
      <c r="F33" s="5"/>
      <c r="G33" s="5"/>
      <c r="H33" s="5"/>
      <c r="I33" s="5"/>
      <c r="J33" s="8"/>
      <c r="K33" s="5"/>
      <c r="O33" s="5"/>
      <c r="Q33" s="5"/>
      <c r="R33" s="5"/>
      <c r="S33" s="5"/>
    </row>
    <row r="34" spans="2:19" x14ac:dyDescent="0.15">
      <c r="B34" s="5"/>
      <c r="C34" s="5"/>
      <c r="D34" s="5"/>
      <c r="E34" s="5"/>
      <c r="F34" s="5"/>
      <c r="G34" s="5"/>
      <c r="H34" s="5"/>
      <c r="I34" s="5"/>
      <c r="J34" s="8"/>
      <c r="K34" s="5"/>
      <c r="O34" s="5"/>
      <c r="Q34" s="5"/>
      <c r="R34" s="5"/>
      <c r="S34" s="5"/>
    </row>
    <row r="35" spans="2:19" ht="18.75" thickBot="1" x14ac:dyDescent="0.2">
      <c r="B35" s="4" t="s">
        <v>32</v>
      </c>
      <c r="D35" s="2"/>
      <c r="E35" s="4" t="s">
        <v>36</v>
      </c>
      <c r="F35" s="8"/>
      <c r="I35" s="5"/>
      <c r="J35" s="5"/>
      <c r="K35" s="5" t="s">
        <v>2</v>
      </c>
    </row>
    <row r="36" spans="2:19" x14ac:dyDescent="0.15">
      <c r="B36" s="72" t="s">
        <v>52</v>
      </c>
      <c r="C36" s="14"/>
      <c r="D36" s="14"/>
      <c r="E36" s="33"/>
      <c r="F36" s="105" t="s">
        <v>111</v>
      </c>
      <c r="G36" s="73"/>
      <c r="H36" s="115" t="s">
        <v>56</v>
      </c>
      <c r="I36" s="115"/>
      <c r="J36" s="115"/>
      <c r="K36" s="116"/>
    </row>
    <row r="37" spans="2:19" x14ac:dyDescent="0.15">
      <c r="B37" s="74"/>
      <c r="C37" s="104" t="s">
        <v>112</v>
      </c>
      <c r="D37" s="17" t="s">
        <v>1</v>
      </c>
      <c r="E37" s="34"/>
      <c r="F37" s="18" t="s">
        <v>47</v>
      </c>
      <c r="G37" s="75" t="s">
        <v>4</v>
      </c>
      <c r="H37" s="117"/>
      <c r="I37" s="117"/>
      <c r="J37" s="117"/>
      <c r="K37" s="118"/>
    </row>
    <row r="38" spans="2:19" x14ac:dyDescent="0.15">
      <c r="B38" s="76" t="s">
        <v>53</v>
      </c>
      <c r="C38" s="77" t="s">
        <v>6</v>
      </c>
      <c r="D38" s="20" t="s">
        <v>8</v>
      </c>
      <c r="E38" s="20" t="s">
        <v>9</v>
      </c>
      <c r="F38" s="22" t="s">
        <v>97</v>
      </c>
      <c r="G38" s="78" t="s">
        <v>5</v>
      </c>
      <c r="H38" s="119"/>
      <c r="I38" s="119"/>
      <c r="J38" s="119"/>
      <c r="K38" s="120"/>
    </row>
    <row r="39" spans="2:19" ht="14.25" x14ac:dyDescent="0.15">
      <c r="B39" s="90" t="s">
        <v>76</v>
      </c>
      <c r="C39" s="35">
        <v>254626</v>
      </c>
      <c r="D39" s="83">
        <v>118544</v>
      </c>
      <c r="E39" s="84">
        <v>136082</v>
      </c>
      <c r="F39" s="83">
        <v>255219</v>
      </c>
      <c r="G39" s="36">
        <v>-593</v>
      </c>
      <c r="H39" s="106" t="s">
        <v>11</v>
      </c>
      <c r="I39" s="106"/>
      <c r="J39" s="106"/>
      <c r="K39" s="107"/>
    </row>
    <row r="40" spans="2:19" ht="14.25" x14ac:dyDescent="0.15">
      <c r="B40" s="91" t="s">
        <v>77</v>
      </c>
      <c r="C40" s="37">
        <v>63141</v>
      </c>
      <c r="D40" s="85">
        <v>29296</v>
      </c>
      <c r="E40" s="86">
        <v>33845</v>
      </c>
      <c r="F40" s="24">
        <v>63505</v>
      </c>
      <c r="G40" s="24">
        <v>-364</v>
      </c>
      <c r="H40" s="108" t="s">
        <v>18</v>
      </c>
      <c r="I40" s="108"/>
      <c r="J40" s="108"/>
      <c r="K40" s="109"/>
    </row>
    <row r="41" spans="2:19" ht="14.25" x14ac:dyDescent="0.15">
      <c r="B41" s="91" t="s">
        <v>78</v>
      </c>
      <c r="C41" s="38">
        <v>71043</v>
      </c>
      <c r="D41" s="85">
        <v>33601</v>
      </c>
      <c r="E41" s="86">
        <v>37442</v>
      </c>
      <c r="F41" s="85">
        <v>71333</v>
      </c>
      <c r="G41" s="24">
        <v>-290</v>
      </c>
      <c r="H41" s="108" t="s">
        <v>19</v>
      </c>
      <c r="I41" s="108"/>
      <c r="J41" s="108"/>
      <c r="K41" s="109"/>
    </row>
    <row r="42" spans="2:19" ht="14.25" x14ac:dyDescent="0.15">
      <c r="B42" s="91" t="s">
        <v>79</v>
      </c>
      <c r="C42" s="37">
        <v>57903</v>
      </c>
      <c r="D42" s="85">
        <v>27127</v>
      </c>
      <c r="E42" s="86">
        <v>30776</v>
      </c>
      <c r="F42" s="85">
        <v>58178</v>
      </c>
      <c r="G42" s="24">
        <v>-275</v>
      </c>
      <c r="H42" s="108" t="s">
        <v>20</v>
      </c>
      <c r="I42" s="108"/>
      <c r="J42" s="108"/>
      <c r="K42" s="109"/>
    </row>
    <row r="43" spans="2:19" ht="14.25" x14ac:dyDescent="0.15">
      <c r="B43" s="91" t="s">
        <v>80</v>
      </c>
      <c r="C43" s="38">
        <v>21444</v>
      </c>
      <c r="D43" s="85">
        <v>10110</v>
      </c>
      <c r="E43" s="86">
        <v>11334</v>
      </c>
      <c r="F43" s="85">
        <v>21607</v>
      </c>
      <c r="G43" s="24">
        <v>-163</v>
      </c>
      <c r="H43" s="108" t="s">
        <v>21</v>
      </c>
      <c r="I43" s="108"/>
      <c r="J43" s="108"/>
      <c r="K43" s="109"/>
    </row>
    <row r="44" spans="2:19" ht="14.25" x14ac:dyDescent="0.15">
      <c r="B44" s="91" t="s">
        <v>81</v>
      </c>
      <c r="C44" s="37">
        <v>48994</v>
      </c>
      <c r="D44" s="85">
        <v>23623</v>
      </c>
      <c r="E44" s="86">
        <v>25371</v>
      </c>
      <c r="F44" s="85">
        <v>49257</v>
      </c>
      <c r="G44" s="24">
        <v>-263</v>
      </c>
      <c r="H44" s="108" t="s">
        <v>22</v>
      </c>
      <c r="I44" s="108"/>
      <c r="J44" s="108"/>
      <c r="K44" s="109"/>
    </row>
    <row r="45" spans="2:19" ht="14.25" x14ac:dyDescent="0.15">
      <c r="B45" s="91" t="s">
        <v>82</v>
      </c>
      <c r="C45" s="38">
        <v>27885</v>
      </c>
      <c r="D45" s="85">
        <v>13137</v>
      </c>
      <c r="E45" s="86">
        <v>14748</v>
      </c>
      <c r="F45" s="85">
        <v>28007</v>
      </c>
      <c r="G45" s="24">
        <v>-122</v>
      </c>
      <c r="H45" s="108" t="s">
        <v>12</v>
      </c>
      <c r="I45" s="108"/>
      <c r="J45" s="108"/>
      <c r="K45" s="109"/>
    </row>
    <row r="46" spans="2:19" ht="14.25" x14ac:dyDescent="0.15">
      <c r="B46" s="91" t="s">
        <v>83</v>
      </c>
      <c r="C46" s="38">
        <v>61837</v>
      </c>
      <c r="D46" s="85">
        <v>29702</v>
      </c>
      <c r="E46" s="86">
        <v>32135</v>
      </c>
      <c r="F46" s="85">
        <v>62147</v>
      </c>
      <c r="G46" s="24">
        <v>-310</v>
      </c>
      <c r="H46" s="108" t="s">
        <v>23</v>
      </c>
      <c r="I46" s="108"/>
      <c r="J46" s="108"/>
      <c r="K46" s="109"/>
    </row>
    <row r="47" spans="2:19" ht="14.25" x14ac:dyDescent="0.15">
      <c r="B47" s="91" t="s">
        <v>84</v>
      </c>
      <c r="C47" s="38">
        <v>27228</v>
      </c>
      <c r="D47" s="85">
        <v>12771</v>
      </c>
      <c r="E47" s="85">
        <v>14457</v>
      </c>
      <c r="F47" s="85">
        <v>27313</v>
      </c>
      <c r="G47" s="24">
        <v>-85</v>
      </c>
      <c r="H47" s="108" t="s">
        <v>24</v>
      </c>
      <c r="I47" s="108"/>
      <c r="J47" s="108"/>
      <c r="K47" s="109"/>
    </row>
    <row r="48" spans="2:19" ht="14.25" x14ac:dyDescent="0.15">
      <c r="B48" s="91" t="s">
        <v>85</v>
      </c>
      <c r="C48" s="38">
        <v>80417</v>
      </c>
      <c r="D48" s="85">
        <v>37586</v>
      </c>
      <c r="E48" s="85">
        <v>42831</v>
      </c>
      <c r="F48" s="85">
        <v>80720</v>
      </c>
      <c r="G48" s="24">
        <v>-303</v>
      </c>
      <c r="H48" s="108" t="s">
        <v>14</v>
      </c>
      <c r="I48" s="108"/>
      <c r="J48" s="108"/>
      <c r="K48" s="109"/>
    </row>
    <row r="49" spans="1:13" ht="14.25" x14ac:dyDescent="0.15">
      <c r="B49" s="91" t="s">
        <v>86</v>
      </c>
      <c r="C49" s="38">
        <v>26768</v>
      </c>
      <c r="D49" s="85">
        <v>12607</v>
      </c>
      <c r="E49" s="86">
        <v>14161</v>
      </c>
      <c r="F49" s="85">
        <v>26934</v>
      </c>
      <c r="G49" s="24">
        <v>-166</v>
      </c>
      <c r="H49" s="108" t="s">
        <v>25</v>
      </c>
      <c r="I49" s="108"/>
      <c r="J49" s="108"/>
      <c r="K49" s="109"/>
    </row>
    <row r="50" spans="1:13" ht="14.25" x14ac:dyDescent="0.15">
      <c r="B50" s="91" t="s">
        <v>87</v>
      </c>
      <c r="C50" s="38">
        <v>19585</v>
      </c>
      <c r="D50" s="85">
        <v>9421</v>
      </c>
      <c r="E50" s="85">
        <v>10164</v>
      </c>
      <c r="F50" s="85">
        <v>19640</v>
      </c>
      <c r="G50" s="24">
        <v>-55</v>
      </c>
      <c r="H50" s="108" t="s">
        <v>26</v>
      </c>
      <c r="I50" s="108"/>
      <c r="J50" s="108"/>
      <c r="K50" s="109"/>
    </row>
    <row r="51" spans="1:13" ht="14.25" x14ac:dyDescent="0.15">
      <c r="A51" s="1" t="s">
        <v>88</v>
      </c>
      <c r="B51" s="91" t="s">
        <v>89</v>
      </c>
      <c r="C51" s="38">
        <v>20500</v>
      </c>
      <c r="D51" s="85">
        <v>9507</v>
      </c>
      <c r="E51" s="86">
        <v>10993</v>
      </c>
      <c r="F51" s="85">
        <v>20607</v>
      </c>
      <c r="G51" s="24">
        <v>-107</v>
      </c>
      <c r="H51" s="108" t="s">
        <v>16</v>
      </c>
      <c r="I51" s="108"/>
      <c r="J51" s="108"/>
      <c r="K51" s="109"/>
    </row>
    <row r="52" spans="1:13" ht="14.25" x14ac:dyDescent="0.15">
      <c r="B52" s="91" t="s">
        <v>90</v>
      </c>
      <c r="C52" s="38">
        <v>18227</v>
      </c>
      <c r="D52" s="85">
        <v>8515</v>
      </c>
      <c r="E52" s="86">
        <v>9712</v>
      </c>
      <c r="F52" s="85">
        <v>18337</v>
      </c>
      <c r="G52" s="24">
        <v>-110</v>
      </c>
      <c r="H52" s="108" t="s">
        <v>27</v>
      </c>
      <c r="I52" s="108"/>
      <c r="J52" s="108"/>
      <c r="K52" s="109"/>
    </row>
    <row r="53" spans="1:13" ht="14.25" thickBot="1" x14ac:dyDescent="0.2">
      <c r="B53" s="101" t="s">
        <v>96</v>
      </c>
      <c r="C53" s="79">
        <v>799598</v>
      </c>
      <c r="D53" s="87">
        <v>375547</v>
      </c>
      <c r="E53" s="88">
        <v>424051</v>
      </c>
      <c r="F53" s="87">
        <v>802804</v>
      </c>
      <c r="G53" s="82">
        <v>-3206</v>
      </c>
      <c r="H53" s="135"/>
      <c r="I53" s="135"/>
      <c r="J53" s="135"/>
      <c r="K53" s="136"/>
    </row>
    <row r="54" spans="1:13" x14ac:dyDescent="0.15">
      <c r="B54" s="5"/>
      <c r="C54" s="5"/>
      <c r="D54" s="5"/>
      <c r="E54" s="5"/>
      <c r="F54" s="5"/>
      <c r="G54" s="5"/>
      <c r="H54" s="5"/>
      <c r="I54" s="5"/>
      <c r="J54" s="5"/>
      <c r="K54" s="5"/>
      <c r="L54" s="5"/>
      <c r="M54" s="5"/>
    </row>
    <row r="55" spans="1:13" x14ac:dyDescent="0.15">
      <c r="C55" s="5"/>
      <c r="D55" s="8"/>
      <c r="E55" s="2"/>
      <c r="F55" s="9"/>
      <c r="G55" s="5"/>
      <c r="H55" s="5"/>
      <c r="I55" s="5"/>
      <c r="J55" s="8"/>
      <c r="K55" s="5"/>
      <c r="L55" s="5"/>
      <c r="M55" s="5"/>
    </row>
    <row r="56" spans="1:13" ht="18.75" thickBot="1" x14ac:dyDescent="0.2">
      <c r="B56" s="6" t="s">
        <v>7</v>
      </c>
      <c r="C56" s="7"/>
      <c r="D56" s="7"/>
      <c r="E56" s="6" t="s">
        <v>37</v>
      </c>
      <c r="F56" s="5"/>
      <c r="G56" s="5" t="s">
        <v>2</v>
      </c>
      <c r="H56" s="5"/>
      <c r="I56" s="5"/>
      <c r="J56" s="8"/>
      <c r="K56" s="5"/>
      <c r="L56" s="5"/>
      <c r="M56" s="5"/>
    </row>
    <row r="57" spans="1:13" x14ac:dyDescent="0.15">
      <c r="B57" s="12"/>
      <c r="C57" s="39"/>
      <c r="D57" s="14"/>
      <c r="E57" s="33"/>
      <c r="F57" s="105" t="s">
        <v>111</v>
      </c>
      <c r="G57" s="15"/>
      <c r="H57" s="40"/>
      <c r="I57" s="40"/>
      <c r="J57" s="41"/>
      <c r="K57" s="40"/>
      <c r="L57" s="5"/>
      <c r="M57" s="5"/>
    </row>
    <row r="58" spans="1:13" x14ac:dyDescent="0.15">
      <c r="B58" s="16" t="s">
        <v>0</v>
      </c>
      <c r="C58" s="104" t="s">
        <v>112</v>
      </c>
      <c r="D58" s="17" t="s">
        <v>1</v>
      </c>
      <c r="E58" s="34"/>
      <c r="F58" s="18" t="s">
        <v>47</v>
      </c>
      <c r="G58" s="80" t="s">
        <v>4</v>
      </c>
      <c r="H58" s="40"/>
      <c r="I58" s="40"/>
      <c r="J58" s="41"/>
      <c r="K58" s="40"/>
      <c r="L58" s="5"/>
      <c r="M58" s="5"/>
    </row>
    <row r="59" spans="1:13" s="3" customFormat="1" ht="14.25" thickBot="1" x14ac:dyDescent="0.2">
      <c r="B59" s="42"/>
      <c r="C59" s="43" t="s">
        <v>6</v>
      </c>
      <c r="D59" s="43" t="s">
        <v>8</v>
      </c>
      <c r="E59" s="43" t="s">
        <v>9</v>
      </c>
      <c r="F59" s="18" t="s">
        <v>97</v>
      </c>
      <c r="G59" s="80" t="s">
        <v>5</v>
      </c>
      <c r="H59" s="40"/>
      <c r="I59" s="44" t="s">
        <v>3</v>
      </c>
      <c r="J59" s="20" t="s">
        <v>8</v>
      </c>
      <c r="K59" s="20" t="s">
        <v>9</v>
      </c>
      <c r="L59" s="10"/>
      <c r="M59" s="10"/>
    </row>
    <row r="60" spans="1:13" ht="15" thickTop="1" thickBot="1" x14ac:dyDescent="0.2">
      <c r="B60" s="92" t="s">
        <v>57</v>
      </c>
      <c r="C60" s="45">
        <v>254626</v>
      </c>
      <c r="D60" s="45">
        <v>118544</v>
      </c>
      <c r="E60" s="45">
        <v>136082</v>
      </c>
      <c r="F60" s="45">
        <v>255219</v>
      </c>
      <c r="G60" s="46">
        <v>-593</v>
      </c>
      <c r="H60" s="17"/>
      <c r="I60" s="24">
        <f>C60</f>
        <v>254626</v>
      </c>
      <c r="J60" s="24">
        <f>D60</f>
        <v>118544</v>
      </c>
      <c r="K60" s="24">
        <f>E60</f>
        <v>136082</v>
      </c>
      <c r="L60" s="5"/>
      <c r="M60" s="5"/>
    </row>
    <row r="61" spans="1:13" ht="14.25" thickTop="1" x14ac:dyDescent="0.15">
      <c r="B61" s="57" t="s">
        <v>58</v>
      </c>
      <c r="C61" s="36">
        <v>42186</v>
      </c>
      <c r="D61" s="36">
        <v>19443</v>
      </c>
      <c r="E61" s="36">
        <v>22743</v>
      </c>
      <c r="F61" s="36">
        <v>42432</v>
      </c>
      <c r="G61" s="47">
        <v>-246</v>
      </c>
      <c r="H61" s="40"/>
      <c r="I61" s="40"/>
      <c r="J61" s="40"/>
      <c r="K61" s="40"/>
      <c r="L61" s="5"/>
      <c r="M61" s="5"/>
    </row>
    <row r="62" spans="1:13" x14ac:dyDescent="0.15">
      <c r="B62" s="26" t="s">
        <v>60</v>
      </c>
      <c r="C62" s="24">
        <v>57903</v>
      </c>
      <c r="D62" s="24">
        <v>27127</v>
      </c>
      <c r="E62" s="24">
        <v>30776</v>
      </c>
      <c r="F62" s="24">
        <v>58178</v>
      </c>
      <c r="G62" s="25">
        <v>-275</v>
      </c>
      <c r="H62" s="40"/>
      <c r="I62" s="48"/>
      <c r="J62" s="49"/>
      <c r="K62" s="48"/>
      <c r="L62" s="5"/>
      <c r="M62" s="5"/>
    </row>
    <row r="63" spans="1:13" x14ac:dyDescent="0.15">
      <c r="B63" s="26" t="s">
        <v>61</v>
      </c>
      <c r="C63" s="24">
        <v>21444</v>
      </c>
      <c r="D63" s="24">
        <v>10110</v>
      </c>
      <c r="E63" s="24">
        <v>11334</v>
      </c>
      <c r="F63" s="24">
        <v>21607</v>
      </c>
      <c r="G63" s="25">
        <v>-163</v>
      </c>
      <c r="H63" s="40"/>
      <c r="I63" s="40"/>
      <c r="J63" s="41"/>
      <c r="K63" s="40"/>
      <c r="L63" s="5"/>
      <c r="M63" s="5"/>
    </row>
    <row r="64" spans="1:13" x14ac:dyDescent="0.15">
      <c r="B64" s="26" t="s">
        <v>63</v>
      </c>
      <c r="C64" s="24">
        <v>23896</v>
      </c>
      <c r="D64" s="24">
        <v>11314</v>
      </c>
      <c r="E64" s="24">
        <v>12582</v>
      </c>
      <c r="F64" s="24">
        <v>23990</v>
      </c>
      <c r="G64" s="25">
        <v>-94</v>
      </c>
      <c r="H64" s="40"/>
      <c r="I64" s="40"/>
      <c r="J64" s="41"/>
      <c r="K64" s="40"/>
      <c r="L64" s="5"/>
      <c r="M64" s="5"/>
    </row>
    <row r="65" spans="2:13" x14ac:dyDescent="0.15">
      <c r="B65" s="26" t="s">
        <v>64</v>
      </c>
      <c r="C65" s="24">
        <v>27228</v>
      </c>
      <c r="D65" s="24">
        <v>12771</v>
      </c>
      <c r="E65" s="24">
        <v>14457</v>
      </c>
      <c r="F65" s="24">
        <v>27313</v>
      </c>
      <c r="G65" s="25">
        <v>-85</v>
      </c>
      <c r="H65" s="40"/>
      <c r="I65" s="40"/>
      <c r="J65" s="41"/>
      <c r="K65" s="40"/>
      <c r="L65" s="5"/>
      <c r="M65" s="5"/>
    </row>
    <row r="66" spans="2:13" x14ac:dyDescent="0.15">
      <c r="B66" s="26" t="s">
        <v>49</v>
      </c>
      <c r="C66" s="24">
        <v>25050</v>
      </c>
      <c r="D66" s="24">
        <v>11779</v>
      </c>
      <c r="E66" s="24">
        <v>13271</v>
      </c>
      <c r="F66" s="24">
        <v>25193</v>
      </c>
      <c r="G66" s="25">
        <v>-143</v>
      </c>
      <c r="H66" s="40"/>
      <c r="I66" s="40"/>
      <c r="J66" s="41"/>
      <c r="K66" s="40"/>
      <c r="L66" s="5"/>
      <c r="M66" s="5"/>
    </row>
    <row r="67" spans="2:13" x14ac:dyDescent="0.15">
      <c r="B67" s="26" t="s">
        <v>67</v>
      </c>
      <c r="C67" s="24">
        <v>3989</v>
      </c>
      <c r="D67" s="24">
        <v>1823</v>
      </c>
      <c r="E67" s="24">
        <v>2166</v>
      </c>
      <c r="F67" s="24">
        <v>4017</v>
      </c>
      <c r="G67" s="25">
        <v>-28</v>
      </c>
      <c r="H67" s="40"/>
      <c r="I67" s="40"/>
      <c r="J67" s="41"/>
      <c r="K67" s="40"/>
      <c r="L67" s="5"/>
      <c r="M67" s="5"/>
    </row>
    <row r="68" spans="2:13" x14ac:dyDescent="0.15">
      <c r="B68" s="26" t="s">
        <v>51</v>
      </c>
      <c r="C68" s="24">
        <v>1718</v>
      </c>
      <c r="D68" s="24">
        <v>828</v>
      </c>
      <c r="E68" s="24">
        <v>890</v>
      </c>
      <c r="F68" s="24">
        <v>1741</v>
      </c>
      <c r="G68" s="25">
        <v>-23</v>
      </c>
      <c r="H68" s="40"/>
      <c r="I68" s="40"/>
      <c r="J68" s="41"/>
      <c r="K68" s="40"/>
      <c r="L68" s="5"/>
      <c r="M68" s="5"/>
    </row>
    <row r="69" spans="2:13" x14ac:dyDescent="0.15">
      <c r="B69" s="26" t="s">
        <v>68</v>
      </c>
      <c r="C69" s="24">
        <v>2513</v>
      </c>
      <c r="D69" s="24">
        <v>1202</v>
      </c>
      <c r="E69" s="24">
        <v>1311</v>
      </c>
      <c r="F69" s="24">
        <v>2519</v>
      </c>
      <c r="G69" s="25">
        <v>-6</v>
      </c>
      <c r="H69" s="48"/>
      <c r="I69" s="48"/>
      <c r="J69" s="49"/>
      <c r="K69" s="48"/>
      <c r="L69" s="5"/>
      <c r="M69" s="5"/>
    </row>
    <row r="70" spans="2:13" x14ac:dyDescent="0.15">
      <c r="B70" s="26" t="s">
        <v>69</v>
      </c>
      <c r="C70" s="24">
        <v>12856</v>
      </c>
      <c r="D70" s="24">
        <v>5993</v>
      </c>
      <c r="E70" s="24">
        <v>6863</v>
      </c>
      <c r="F70" s="24">
        <v>12929</v>
      </c>
      <c r="G70" s="25">
        <v>-73</v>
      </c>
      <c r="H70" s="48"/>
      <c r="I70" s="48"/>
      <c r="J70" s="49"/>
      <c r="K70" s="48"/>
      <c r="L70" s="5"/>
      <c r="M70" s="5"/>
    </row>
    <row r="71" spans="2:13" x14ac:dyDescent="0.15">
      <c r="B71" s="26" t="s">
        <v>70</v>
      </c>
      <c r="C71" s="24">
        <v>5586</v>
      </c>
      <c r="D71" s="24">
        <v>2658</v>
      </c>
      <c r="E71" s="24">
        <v>2928</v>
      </c>
      <c r="F71" s="24">
        <v>5625</v>
      </c>
      <c r="G71" s="25">
        <v>-39</v>
      </c>
      <c r="H71" s="40"/>
      <c r="I71" s="40"/>
      <c r="J71" s="41"/>
      <c r="K71" s="40"/>
      <c r="L71" s="5"/>
      <c r="M71" s="5"/>
    </row>
    <row r="72" spans="2:13" x14ac:dyDescent="0.15">
      <c r="B72" s="26" t="s">
        <v>10</v>
      </c>
      <c r="C72" s="24">
        <v>7175</v>
      </c>
      <c r="D72" s="24">
        <v>3356</v>
      </c>
      <c r="E72" s="24">
        <v>3819</v>
      </c>
      <c r="F72" s="24">
        <v>7250</v>
      </c>
      <c r="G72" s="25">
        <v>-75</v>
      </c>
      <c r="H72" s="40"/>
      <c r="I72" s="40"/>
      <c r="J72" s="41"/>
      <c r="K72" s="40"/>
      <c r="L72" s="5"/>
      <c r="M72" s="5"/>
    </row>
    <row r="73" spans="2:13" x14ac:dyDescent="0.15">
      <c r="B73" s="26" t="s">
        <v>13</v>
      </c>
      <c r="C73" s="24">
        <v>4694</v>
      </c>
      <c r="D73" s="24">
        <v>2143</v>
      </c>
      <c r="E73" s="24">
        <v>2551</v>
      </c>
      <c r="F73" s="24">
        <v>4700</v>
      </c>
      <c r="G73" s="25">
        <v>-6</v>
      </c>
      <c r="H73" s="40"/>
      <c r="I73" s="40"/>
      <c r="J73" s="40"/>
      <c r="K73" s="40"/>
      <c r="L73" s="5"/>
      <c r="M73" s="5"/>
    </row>
    <row r="74" spans="2:13" x14ac:dyDescent="0.15">
      <c r="B74" s="26" t="s">
        <v>71</v>
      </c>
      <c r="C74" s="24">
        <v>3803</v>
      </c>
      <c r="D74" s="24">
        <v>1769</v>
      </c>
      <c r="E74" s="24">
        <v>2034</v>
      </c>
      <c r="F74" s="24">
        <v>3818</v>
      </c>
      <c r="G74" s="25">
        <v>-15</v>
      </c>
      <c r="H74" s="40"/>
      <c r="I74" s="50" t="s">
        <v>28</v>
      </c>
      <c r="J74" s="20" t="s">
        <v>8</v>
      </c>
      <c r="K74" s="20" t="s">
        <v>9</v>
      </c>
      <c r="L74" s="5"/>
      <c r="M74" s="5"/>
    </row>
    <row r="75" spans="2:13" ht="14.25" thickBot="1" x14ac:dyDescent="0.2">
      <c r="B75" s="93" t="s">
        <v>72</v>
      </c>
      <c r="C75" s="51">
        <v>2555</v>
      </c>
      <c r="D75" s="51">
        <v>1247</v>
      </c>
      <c r="E75" s="51">
        <v>1308</v>
      </c>
      <c r="F75" s="51">
        <v>2569</v>
      </c>
      <c r="G75" s="52">
        <v>-14</v>
      </c>
      <c r="H75" s="17"/>
      <c r="I75" s="24">
        <f>SUM(C61:C75)</f>
        <v>242596</v>
      </c>
      <c r="J75" s="24">
        <f t="shared" ref="J75:K75" si="0">SUM(D61:D75)</f>
        <v>113563</v>
      </c>
      <c r="K75" s="24">
        <f t="shared" si="0"/>
        <v>129033</v>
      </c>
      <c r="L75" s="5"/>
      <c r="M75" s="5"/>
    </row>
    <row r="76" spans="2:13" ht="14.25" thickTop="1" x14ac:dyDescent="0.15">
      <c r="B76" s="94" t="s">
        <v>59</v>
      </c>
      <c r="C76" s="53">
        <v>71043</v>
      </c>
      <c r="D76" s="53">
        <v>33601</v>
      </c>
      <c r="E76" s="53">
        <v>37442</v>
      </c>
      <c r="F76" s="53">
        <v>71333</v>
      </c>
      <c r="G76" s="54">
        <v>-290</v>
      </c>
      <c r="H76" s="40"/>
      <c r="I76" s="40"/>
      <c r="J76" s="41"/>
      <c r="K76" s="40"/>
      <c r="L76" s="5"/>
      <c r="M76" s="5"/>
    </row>
    <row r="77" spans="2:13" x14ac:dyDescent="0.15">
      <c r="B77" s="95" t="s">
        <v>62</v>
      </c>
      <c r="C77" s="24">
        <v>35491</v>
      </c>
      <c r="D77" s="24">
        <v>17083</v>
      </c>
      <c r="E77" s="24">
        <v>18408</v>
      </c>
      <c r="F77" s="24">
        <v>35681</v>
      </c>
      <c r="G77" s="25">
        <v>-190</v>
      </c>
      <c r="H77" s="40"/>
      <c r="I77" s="40"/>
      <c r="J77" s="41"/>
      <c r="K77" s="40"/>
      <c r="L77" s="5"/>
      <c r="M77" s="5"/>
    </row>
    <row r="78" spans="2:13" x14ac:dyDescent="0.15">
      <c r="B78" s="95" t="s">
        <v>48</v>
      </c>
      <c r="C78" s="24">
        <v>61837</v>
      </c>
      <c r="D78" s="24">
        <v>29702</v>
      </c>
      <c r="E78" s="24">
        <v>32135</v>
      </c>
      <c r="F78" s="24">
        <v>62147</v>
      </c>
      <c r="G78" s="25">
        <v>-310</v>
      </c>
      <c r="H78" s="40"/>
      <c r="I78" s="40"/>
      <c r="J78" s="41"/>
      <c r="K78" s="40"/>
      <c r="L78" s="5"/>
      <c r="M78" s="5"/>
    </row>
    <row r="79" spans="2:13" x14ac:dyDescent="0.15">
      <c r="B79" s="95" t="s">
        <v>65</v>
      </c>
      <c r="C79" s="24">
        <v>64943</v>
      </c>
      <c r="D79" s="24">
        <v>30304</v>
      </c>
      <c r="E79" s="24">
        <v>34639</v>
      </c>
      <c r="F79" s="24">
        <v>65203</v>
      </c>
      <c r="G79" s="25">
        <v>-260</v>
      </c>
      <c r="H79" s="40"/>
      <c r="I79" s="40"/>
      <c r="J79" s="41"/>
      <c r="K79" s="40"/>
      <c r="L79" s="5"/>
      <c r="M79" s="5"/>
    </row>
    <row r="80" spans="2:13" x14ac:dyDescent="0.15">
      <c r="B80" s="95" t="s">
        <v>50</v>
      </c>
      <c r="C80" s="24">
        <v>19585</v>
      </c>
      <c r="D80" s="24">
        <v>9421</v>
      </c>
      <c r="E80" s="24">
        <v>10164</v>
      </c>
      <c r="F80" s="24">
        <v>19640</v>
      </c>
      <c r="G80" s="25">
        <v>-55</v>
      </c>
      <c r="H80" s="40"/>
      <c r="I80" s="40"/>
      <c r="J80" s="41"/>
      <c r="K80" s="40"/>
      <c r="L80" s="5"/>
      <c r="M80" s="5"/>
    </row>
    <row r="81" spans="1:13" x14ac:dyDescent="0.15">
      <c r="B81" s="95" t="s">
        <v>66</v>
      </c>
      <c r="C81" s="24">
        <v>20500</v>
      </c>
      <c r="D81" s="24">
        <v>9507</v>
      </c>
      <c r="E81" s="24">
        <v>10993</v>
      </c>
      <c r="F81" s="24">
        <v>20607</v>
      </c>
      <c r="G81" s="25">
        <v>-107</v>
      </c>
      <c r="H81" s="40"/>
      <c r="I81" s="40"/>
      <c r="J81" s="41"/>
      <c r="K81" s="40"/>
      <c r="L81" s="5"/>
      <c r="M81" s="5"/>
    </row>
    <row r="82" spans="1:13" x14ac:dyDescent="0.15">
      <c r="B82" s="95" t="s">
        <v>73</v>
      </c>
      <c r="C82" s="24">
        <v>15474</v>
      </c>
      <c r="D82" s="24">
        <v>7282</v>
      </c>
      <c r="E82" s="24">
        <v>8192</v>
      </c>
      <c r="F82" s="24">
        <v>15517</v>
      </c>
      <c r="G82" s="25">
        <v>-43</v>
      </c>
      <c r="H82" s="40"/>
      <c r="I82" s="40"/>
      <c r="J82" s="40"/>
      <c r="K82" s="40"/>
      <c r="L82" s="5"/>
      <c r="M82" s="5"/>
    </row>
    <row r="83" spans="1:13" x14ac:dyDescent="0.15">
      <c r="B83" s="95" t="s">
        <v>74</v>
      </c>
      <c r="C83" s="24">
        <v>11527</v>
      </c>
      <c r="D83" s="24">
        <v>5577</v>
      </c>
      <c r="E83" s="24">
        <v>5950</v>
      </c>
      <c r="F83" s="24">
        <v>11584</v>
      </c>
      <c r="G83" s="25">
        <v>-57</v>
      </c>
      <c r="H83" s="40"/>
      <c r="I83" s="44" t="s">
        <v>29</v>
      </c>
      <c r="J83" s="20" t="s">
        <v>8</v>
      </c>
      <c r="K83" s="20" t="s">
        <v>9</v>
      </c>
      <c r="L83" s="5"/>
      <c r="M83" s="5"/>
    </row>
    <row r="84" spans="1:13" ht="14.25" thickBot="1" x14ac:dyDescent="0.2">
      <c r="B84" s="96" t="s">
        <v>15</v>
      </c>
      <c r="C84" s="55">
        <v>1976</v>
      </c>
      <c r="D84" s="55">
        <v>963</v>
      </c>
      <c r="E84" s="55">
        <v>1013</v>
      </c>
      <c r="F84" s="55">
        <v>1992</v>
      </c>
      <c r="G84" s="56">
        <v>-16</v>
      </c>
      <c r="H84" s="17"/>
      <c r="I84" s="24">
        <f>SUM(C76:C84)</f>
        <v>302376</v>
      </c>
      <c r="J84" s="24">
        <f t="shared" ref="J84:K84" si="1">SUM(D76:D84)</f>
        <v>143440</v>
      </c>
      <c r="K84" s="24">
        <f t="shared" si="1"/>
        <v>158936</v>
      </c>
      <c r="L84" s="5"/>
      <c r="M84" s="5"/>
    </row>
    <row r="85" spans="1:13" ht="14.25" thickTop="1" x14ac:dyDescent="0.15">
      <c r="B85" s="57" t="s">
        <v>17</v>
      </c>
      <c r="C85" s="28">
        <v>73866</v>
      </c>
      <c r="D85" s="28">
        <v>34841</v>
      </c>
      <c r="E85" s="28">
        <v>39025</v>
      </c>
      <c r="F85" s="28">
        <v>74261</v>
      </c>
      <c r="G85" s="58">
        <v>-395</v>
      </c>
      <c r="H85" s="40"/>
      <c r="I85" s="40"/>
      <c r="J85" s="41"/>
      <c r="K85" s="40"/>
      <c r="L85" s="5"/>
      <c r="M85" s="5"/>
    </row>
    <row r="86" spans="1:13" x14ac:dyDescent="0.15">
      <c r="B86" s="26" t="s">
        <v>95</v>
      </c>
      <c r="C86" s="27">
        <v>725732</v>
      </c>
      <c r="D86" s="27">
        <v>340706</v>
      </c>
      <c r="E86" s="27">
        <v>385026</v>
      </c>
      <c r="F86" s="27">
        <v>728543</v>
      </c>
      <c r="G86" s="29">
        <v>-2811</v>
      </c>
      <c r="H86" s="40"/>
      <c r="I86" s="40"/>
      <c r="J86" s="41"/>
      <c r="K86" s="40"/>
      <c r="L86" s="5"/>
      <c r="M86" s="5"/>
    </row>
    <row r="87" spans="1:13" ht="14.25" thickBot="1" x14ac:dyDescent="0.2">
      <c r="B87" s="30" t="s">
        <v>75</v>
      </c>
      <c r="C87" s="31">
        <v>799598</v>
      </c>
      <c r="D87" s="31">
        <v>375547</v>
      </c>
      <c r="E87" s="31">
        <v>424051</v>
      </c>
      <c r="F87" s="31">
        <v>802804</v>
      </c>
      <c r="G87" s="32">
        <v>-3206</v>
      </c>
      <c r="H87" s="40"/>
      <c r="I87" s="40"/>
      <c r="J87" s="41"/>
      <c r="K87" s="40"/>
      <c r="L87" s="5"/>
      <c r="M87" s="5"/>
    </row>
    <row r="88" spans="1:13" x14ac:dyDescent="0.15">
      <c r="B88" s="40"/>
      <c r="C88" s="40"/>
      <c r="D88" s="40"/>
      <c r="E88" s="40"/>
      <c r="F88" s="40"/>
      <c r="G88" s="40"/>
      <c r="H88" s="40"/>
      <c r="I88" s="40"/>
      <c r="J88" s="41"/>
      <c r="K88" s="40"/>
      <c r="L88" s="5"/>
      <c r="M88" s="5"/>
    </row>
    <row r="89" spans="1:13" ht="14.25" thickBot="1" x14ac:dyDescent="0.2">
      <c r="B89" s="59" t="s">
        <v>38</v>
      </c>
      <c r="C89" s="40"/>
      <c r="D89" s="40"/>
      <c r="E89" s="40"/>
      <c r="F89" s="40"/>
      <c r="G89" s="40" t="s">
        <v>39</v>
      </c>
      <c r="H89" s="40"/>
      <c r="I89" s="40"/>
      <c r="J89" s="41"/>
      <c r="K89" s="40"/>
      <c r="L89" s="5"/>
      <c r="M89" s="5"/>
    </row>
    <row r="90" spans="1:13" ht="13.5" customHeight="1" x14ac:dyDescent="0.15">
      <c r="B90" s="121" t="s">
        <v>30</v>
      </c>
      <c r="C90" s="111" t="s">
        <v>41</v>
      </c>
      <c r="D90" s="112"/>
      <c r="E90" s="123" t="s">
        <v>31</v>
      </c>
      <c r="F90" s="60" t="s">
        <v>42</v>
      </c>
      <c r="G90" s="125" t="s">
        <v>43</v>
      </c>
      <c r="H90" s="61"/>
      <c r="I90" s="40"/>
      <c r="J90" s="41"/>
      <c r="K90" s="40"/>
      <c r="L90" s="5"/>
      <c r="M90" s="5"/>
    </row>
    <row r="91" spans="1:13" x14ac:dyDescent="0.15">
      <c r="B91" s="122"/>
      <c r="C91" s="62" t="s">
        <v>44</v>
      </c>
      <c r="D91" s="63" t="s">
        <v>45</v>
      </c>
      <c r="E91" s="124"/>
      <c r="F91" s="64" t="s">
        <v>46</v>
      </c>
      <c r="G91" s="126"/>
      <c r="H91" s="61"/>
      <c r="I91" s="40"/>
      <c r="J91" s="40"/>
      <c r="K91" s="41"/>
      <c r="L91" s="5"/>
      <c r="M91" s="5"/>
    </row>
    <row r="92" spans="1:13" x14ac:dyDescent="0.15">
      <c r="B92" s="97" t="s">
        <v>91</v>
      </c>
      <c r="C92" s="98">
        <v>84876</v>
      </c>
      <c r="D92" s="99"/>
      <c r="E92" s="51"/>
      <c r="F92" s="27">
        <v>254626</v>
      </c>
      <c r="G92" s="100">
        <v>12</v>
      </c>
      <c r="H92" s="65"/>
      <c r="I92" s="66"/>
      <c r="J92" s="67"/>
      <c r="K92" s="40"/>
      <c r="L92" s="5"/>
      <c r="M92" s="5"/>
    </row>
    <row r="93" spans="1:13" x14ac:dyDescent="0.15">
      <c r="B93" s="97" t="s">
        <v>77</v>
      </c>
      <c r="C93" s="98">
        <v>21047</v>
      </c>
      <c r="D93" s="99"/>
      <c r="E93" s="64"/>
      <c r="F93" s="27">
        <v>63141</v>
      </c>
      <c r="G93" s="100">
        <v>3</v>
      </c>
      <c r="H93" s="65"/>
      <c r="I93" s="68"/>
      <c r="J93" s="40"/>
      <c r="K93" s="40"/>
      <c r="L93" s="5"/>
      <c r="M93" s="5"/>
    </row>
    <row r="94" spans="1:13" x14ac:dyDescent="0.15">
      <c r="A94" s="1" t="s">
        <v>88</v>
      </c>
      <c r="B94" s="97" t="s">
        <v>92</v>
      </c>
      <c r="C94" s="98">
        <v>23681</v>
      </c>
      <c r="D94" s="99"/>
      <c r="E94" s="64"/>
      <c r="F94" s="27">
        <v>71043</v>
      </c>
      <c r="G94" s="100">
        <v>4</v>
      </c>
      <c r="H94" s="65"/>
      <c r="I94" s="40"/>
      <c r="J94" s="41"/>
      <c r="K94" s="40"/>
      <c r="L94" s="5"/>
      <c r="M94" s="5"/>
    </row>
    <row r="95" spans="1:13" x14ac:dyDescent="0.15">
      <c r="B95" s="97" t="s">
        <v>93</v>
      </c>
      <c r="C95" s="98">
        <v>19301</v>
      </c>
      <c r="D95" s="99"/>
      <c r="E95" s="64"/>
      <c r="F95" s="27">
        <v>57903</v>
      </c>
      <c r="G95" s="100">
        <v>3</v>
      </c>
      <c r="H95" s="65"/>
      <c r="I95" s="40"/>
      <c r="J95" s="41"/>
      <c r="K95" s="40"/>
      <c r="L95" s="5"/>
      <c r="M95" s="5"/>
    </row>
    <row r="96" spans="1:13" x14ac:dyDescent="0.15">
      <c r="B96" s="97" t="s">
        <v>94</v>
      </c>
      <c r="C96" s="98">
        <v>7148</v>
      </c>
      <c r="D96" s="99"/>
      <c r="E96" s="64"/>
      <c r="F96" s="27">
        <v>21444</v>
      </c>
      <c r="G96" s="100">
        <v>1</v>
      </c>
      <c r="H96" s="65"/>
      <c r="I96" s="40"/>
      <c r="J96" s="41"/>
      <c r="K96" s="40"/>
      <c r="L96" s="5"/>
      <c r="M96" s="5"/>
    </row>
    <row r="97" spans="1:13" x14ac:dyDescent="0.15">
      <c r="B97" s="97" t="s">
        <v>81</v>
      </c>
      <c r="C97" s="98">
        <v>16332</v>
      </c>
      <c r="D97" s="99"/>
      <c r="E97" s="64"/>
      <c r="F97" s="27">
        <v>48994</v>
      </c>
      <c r="G97" s="100">
        <v>3</v>
      </c>
      <c r="H97" s="65"/>
      <c r="I97" s="40"/>
      <c r="J97" s="41"/>
      <c r="K97" s="40"/>
      <c r="L97" s="5"/>
      <c r="M97" s="5"/>
    </row>
    <row r="98" spans="1:13" x14ac:dyDescent="0.15">
      <c r="B98" s="97" t="s">
        <v>82</v>
      </c>
      <c r="C98" s="98">
        <v>9295</v>
      </c>
      <c r="D98" s="99"/>
      <c r="E98" s="64"/>
      <c r="F98" s="27">
        <v>27885</v>
      </c>
      <c r="G98" s="100">
        <v>2</v>
      </c>
      <c r="H98" s="65"/>
      <c r="I98" s="40"/>
      <c r="J98" s="41"/>
      <c r="K98" s="40"/>
      <c r="L98" s="5"/>
      <c r="M98" s="5"/>
    </row>
    <row r="99" spans="1:13" x14ac:dyDescent="0.15">
      <c r="B99" s="97" t="s">
        <v>83</v>
      </c>
      <c r="C99" s="98">
        <v>20613</v>
      </c>
      <c r="D99" s="99"/>
      <c r="E99" s="64"/>
      <c r="F99" s="27">
        <v>61837</v>
      </c>
      <c r="G99" s="100">
        <v>3</v>
      </c>
      <c r="H99" s="65"/>
      <c r="I99" s="40"/>
      <c r="J99" s="41"/>
      <c r="K99" s="40"/>
    </row>
    <row r="100" spans="1:13" x14ac:dyDescent="0.15">
      <c r="B100" s="97" t="s">
        <v>84</v>
      </c>
      <c r="C100" s="98">
        <v>9076</v>
      </c>
      <c r="D100" s="99"/>
      <c r="E100" s="64"/>
      <c r="F100" s="27">
        <v>27228</v>
      </c>
      <c r="G100" s="100">
        <v>1</v>
      </c>
      <c r="H100" s="65"/>
      <c r="I100" s="40"/>
      <c r="J100" s="41"/>
      <c r="K100" s="40"/>
    </row>
    <row r="101" spans="1:13" x14ac:dyDescent="0.15">
      <c r="A101" s="1" t="s">
        <v>88</v>
      </c>
      <c r="B101" s="97" t="s">
        <v>85</v>
      </c>
      <c r="C101" s="98">
        <v>26806</v>
      </c>
      <c r="D101" s="99"/>
      <c r="E101" s="64"/>
      <c r="F101" s="27">
        <v>80417</v>
      </c>
      <c r="G101" s="100">
        <v>4</v>
      </c>
      <c r="H101" s="65"/>
      <c r="I101" s="40"/>
      <c r="J101" s="41"/>
      <c r="K101" s="40"/>
    </row>
    <row r="102" spans="1:13" x14ac:dyDescent="0.15">
      <c r="B102" s="97" t="s">
        <v>86</v>
      </c>
      <c r="C102" s="98">
        <v>8923</v>
      </c>
      <c r="D102" s="99"/>
      <c r="E102" s="64"/>
      <c r="F102" s="27">
        <v>26768</v>
      </c>
      <c r="G102" s="100">
        <v>2</v>
      </c>
      <c r="H102" s="65"/>
      <c r="I102" s="40"/>
      <c r="J102" s="41"/>
      <c r="K102" s="40"/>
    </row>
    <row r="103" spans="1:13" x14ac:dyDescent="0.15">
      <c r="B103" s="97" t="s">
        <v>87</v>
      </c>
      <c r="C103" s="98">
        <v>6529</v>
      </c>
      <c r="D103" s="99"/>
      <c r="E103" s="64"/>
      <c r="F103" s="27">
        <v>19585</v>
      </c>
      <c r="G103" s="100">
        <v>1</v>
      </c>
      <c r="H103" s="65"/>
      <c r="I103" s="40"/>
      <c r="J103" s="41"/>
      <c r="K103" s="40"/>
    </row>
    <row r="104" spans="1:13" x14ac:dyDescent="0.15">
      <c r="B104" s="97" t="s">
        <v>89</v>
      </c>
      <c r="C104" s="98">
        <v>6834</v>
      </c>
      <c r="D104" s="99"/>
      <c r="E104" s="64"/>
      <c r="F104" s="27">
        <v>20500</v>
      </c>
      <c r="G104" s="100">
        <v>1</v>
      </c>
      <c r="H104" s="65"/>
      <c r="I104" s="40"/>
      <c r="J104" s="41"/>
      <c r="K104" s="40"/>
    </row>
    <row r="105" spans="1:13" x14ac:dyDescent="0.15">
      <c r="B105" s="97" t="s">
        <v>90</v>
      </c>
      <c r="C105" s="98">
        <v>6076</v>
      </c>
      <c r="D105" s="99"/>
      <c r="E105" s="64"/>
      <c r="F105" s="27">
        <v>18227</v>
      </c>
      <c r="G105" s="100">
        <v>1</v>
      </c>
      <c r="H105" s="65"/>
      <c r="I105" s="40"/>
      <c r="J105" s="41"/>
      <c r="K105" s="40"/>
    </row>
    <row r="106" spans="1:13" x14ac:dyDescent="0.15">
      <c r="B106" s="127" t="s">
        <v>54</v>
      </c>
      <c r="C106" s="69">
        <f>((C87-400000)/6)+(400000/3)</f>
        <v>199933</v>
      </c>
      <c r="D106" s="70"/>
      <c r="E106" s="129">
        <v>15992</v>
      </c>
      <c r="F106" s="131">
        <v>799598</v>
      </c>
      <c r="G106" s="133">
        <v>41</v>
      </c>
      <c r="H106" s="71"/>
      <c r="I106" s="40"/>
      <c r="J106" s="41"/>
      <c r="K106" s="40"/>
    </row>
    <row r="107" spans="1:13" ht="14.25" thickBot="1" x14ac:dyDescent="0.2">
      <c r="B107" s="128"/>
      <c r="C107" s="113">
        <f>C106</f>
        <v>199933</v>
      </c>
      <c r="D107" s="114"/>
      <c r="E107" s="130"/>
      <c r="F107" s="132"/>
      <c r="G107" s="134"/>
      <c r="H107" s="71"/>
      <c r="I107" s="40"/>
      <c r="J107" s="41"/>
      <c r="K107" s="40"/>
    </row>
    <row r="108" spans="1:13" ht="13.5" customHeight="1" x14ac:dyDescent="0.15">
      <c r="B108" s="110" t="s">
        <v>40</v>
      </c>
      <c r="C108" s="110"/>
      <c r="D108" s="110"/>
      <c r="E108" s="110"/>
      <c r="F108" s="110"/>
      <c r="G108" s="110"/>
      <c r="H108" s="110"/>
      <c r="I108" s="110"/>
      <c r="J108" s="110"/>
      <c r="K108" s="110"/>
    </row>
    <row r="109" spans="1:13" x14ac:dyDescent="0.15">
      <c r="B109" s="110"/>
      <c r="C109" s="110"/>
      <c r="D109" s="110"/>
      <c r="E109" s="110"/>
      <c r="F109" s="110"/>
      <c r="G109" s="110"/>
      <c r="H109" s="110"/>
      <c r="I109" s="110"/>
      <c r="J109" s="110"/>
      <c r="K109" s="110"/>
    </row>
    <row r="110" spans="1:13" x14ac:dyDescent="0.15">
      <c r="B110" s="110"/>
      <c r="C110" s="110"/>
      <c r="D110" s="110"/>
      <c r="E110" s="110"/>
      <c r="F110" s="110"/>
      <c r="G110" s="110"/>
      <c r="H110" s="110"/>
      <c r="I110" s="110"/>
      <c r="J110" s="110"/>
      <c r="K110" s="110"/>
    </row>
    <row r="111" spans="1:13" x14ac:dyDescent="0.15">
      <c r="B111" s="110"/>
      <c r="C111" s="110"/>
      <c r="D111" s="110"/>
      <c r="E111" s="110"/>
      <c r="F111" s="110"/>
      <c r="G111" s="110"/>
      <c r="H111" s="110"/>
      <c r="I111" s="110"/>
      <c r="J111" s="110"/>
      <c r="K111" s="110"/>
    </row>
    <row r="112" spans="1:13" x14ac:dyDescent="0.15">
      <c r="B112" s="5"/>
      <c r="C112" s="5"/>
      <c r="D112" s="5"/>
      <c r="E112" s="5"/>
    </row>
    <row r="113" spans="2:5" x14ac:dyDescent="0.15">
      <c r="B113" s="5"/>
      <c r="C113" s="5"/>
      <c r="D113" s="5"/>
      <c r="E113" s="5"/>
    </row>
    <row r="114" spans="2:5" x14ac:dyDescent="0.15">
      <c r="B114" s="5"/>
      <c r="C114" s="5"/>
      <c r="D114" s="5"/>
      <c r="E114" s="5"/>
    </row>
    <row r="115" spans="2:5" x14ac:dyDescent="0.15">
      <c r="B115" s="5"/>
      <c r="C115" s="5"/>
      <c r="D115" s="5"/>
      <c r="E115" s="5"/>
    </row>
    <row r="116" spans="2:5" x14ac:dyDescent="0.15">
      <c r="B116" s="5"/>
      <c r="C116" s="5"/>
      <c r="D116" s="5"/>
      <c r="E116" s="5"/>
    </row>
    <row r="117" spans="2:5" x14ac:dyDescent="0.15">
      <c r="B117" s="5"/>
      <c r="C117" s="5"/>
      <c r="D117" s="5"/>
      <c r="E117" s="5"/>
    </row>
    <row r="118" spans="2:5" x14ac:dyDescent="0.15">
      <c r="B118" s="5"/>
      <c r="C118" s="5"/>
      <c r="D118" s="5"/>
      <c r="E118" s="5"/>
    </row>
    <row r="119" spans="2:5" x14ac:dyDescent="0.15">
      <c r="B119" s="5"/>
      <c r="C119" s="5"/>
      <c r="D119" s="5"/>
      <c r="E119" s="5"/>
    </row>
    <row r="120" spans="2:5" x14ac:dyDescent="0.15">
      <c r="B120" s="5"/>
      <c r="C120" s="5"/>
      <c r="D120" s="5"/>
      <c r="E120" s="5"/>
    </row>
    <row r="121" spans="2:5" x14ac:dyDescent="0.15">
      <c r="B121" s="5"/>
      <c r="C121" s="5"/>
      <c r="D121" s="5"/>
      <c r="E121" s="5"/>
    </row>
    <row r="122" spans="2:5" x14ac:dyDescent="0.15">
      <c r="B122" s="5"/>
      <c r="C122" s="5"/>
      <c r="D122" s="5"/>
      <c r="E122" s="5"/>
    </row>
    <row r="123" spans="2:5" x14ac:dyDescent="0.15">
      <c r="B123" s="5"/>
      <c r="C123" s="5"/>
      <c r="D123" s="5"/>
      <c r="E123" s="5"/>
    </row>
    <row r="124" spans="2:5" x14ac:dyDescent="0.15">
      <c r="B124" s="5"/>
      <c r="C124" s="5"/>
      <c r="D124" s="5"/>
      <c r="E124" s="5"/>
    </row>
    <row r="125" spans="2:5" x14ac:dyDescent="0.15">
      <c r="B125" s="5"/>
      <c r="C125" s="5"/>
      <c r="D125" s="5"/>
      <c r="E125" s="5"/>
    </row>
    <row r="126" spans="2:5" x14ac:dyDescent="0.15">
      <c r="B126" s="5"/>
      <c r="C126" s="5"/>
      <c r="D126" s="5"/>
      <c r="E126" s="5"/>
    </row>
    <row r="127" spans="2:5" x14ac:dyDescent="0.15">
      <c r="B127" s="5"/>
      <c r="C127" s="5"/>
      <c r="D127" s="5"/>
      <c r="E127" s="5"/>
    </row>
    <row r="128" spans="2:5" x14ac:dyDescent="0.15">
      <c r="B128" s="5"/>
      <c r="C128" s="5"/>
      <c r="D128" s="5"/>
      <c r="E128" s="5"/>
    </row>
    <row r="129" spans="2:5" x14ac:dyDescent="0.15">
      <c r="B129" s="5"/>
      <c r="C129" s="5"/>
      <c r="D129" s="5"/>
      <c r="E129" s="5"/>
    </row>
    <row r="130" spans="2:5" x14ac:dyDescent="0.15">
      <c r="B130" s="5"/>
      <c r="C130" s="5"/>
      <c r="D130" s="5"/>
      <c r="E130" s="5"/>
    </row>
    <row r="131" spans="2:5" x14ac:dyDescent="0.15">
      <c r="B131" s="5"/>
      <c r="C131" s="5"/>
      <c r="D131" s="5"/>
      <c r="E131" s="5"/>
    </row>
    <row r="132" spans="2:5" x14ac:dyDescent="0.15">
      <c r="B132" s="5"/>
      <c r="C132" s="5"/>
      <c r="D132" s="5"/>
      <c r="E132" s="5"/>
    </row>
    <row r="133" spans="2:5" x14ac:dyDescent="0.15">
      <c r="B133" s="5"/>
      <c r="C133" s="5"/>
      <c r="D133" s="5"/>
      <c r="E133" s="5"/>
    </row>
    <row r="134" spans="2:5" x14ac:dyDescent="0.15">
      <c r="B134" s="5"/>
      <c r="C134" s="5"/>
      <c r="D134" s="5"/>
      <c r="E134" s="5"/>
    </row>
    <row r="135" spans="2:5" x14ac:dyDescent="0.15">
      <c r="B135" s="5"/>
      <c r="C135" s="5"/>
      <c r="D135" s="5"/>
      <c r="E135" s="5"/>
    </row>
    <row r="136" spans="2:5" x14ac:dyDescent="0.15">
      <c r="B136" s="5"/>
      <c r="C136" s="5"/>
      <c r="D136" s="5"/>
      <c r="E136" s="5"/>
    </row>
    <row r="137" spans="2:5" x14ac:dyDescent="0.15">
      <c r="B137" s="5"/>
      <c r="C137" s="5"/>
      <c r="D137" s="5"/>
      <c r="E137" s="5"/>
    </row>
    <row r="138" spans="2:5" x14ac:dyDescent="0.15">
      <c r="B138" s="5"/>
      <c r="C138" s="5"/>
      <c r="D138" s="5"/>
      <c r="E138" s="5"/>
    </row>
    <row r="139" spans="2:5" x14ac:dyDescent="0.15">
      <c r="B139" s="5"/>
      <c r="C139" s="5"/>
      <c r="D139" s="5"/>
      <c r="E139" s="5"/>
    </row>
    <row r="140" spans="2:5" x14ac:dyDescent="0.15">
      <c r="B140" s="5"/>
      <c r="C140" s="5"/>
      <c r="D140" s="5"/>
      <c r="E140" s="5"/>
    </row>
    <row r="141" spans="2:5" x14ac:dyDescent="0.15">
      <c r="B141" s="5"/>
      <c r="C141" s="5"/>
      <c r="D141" s="5"/>
      <c r="E141" s="5"/>
    </row>
    <row r="142" spans="2:5" x14ac:dyDescent="0.15">
      <c r="B142" s="5"/>
      <c r="C142" s="5"/>
      <c r="D142" s="5"/>
      <c r="E142" s="5"/>
    </row>
    <row r="143" spans="2:5" x14ac:dyDescent="0.15">
      <c r="B143" s="5"/>
      <c r="C143" s="5"/>
      <c r="D143" s="5"/>
      <c r="E143" s="5"/>
    </row>
    <row r="144" spans="2:5" x14ac:dyDescent="0.15">
      <c r="B144" s="5"/>
      <c r="C144" s="5"/>
      <c r="D144" s="5"/>
      <c r="E144" s="5"/>
    </row>
    <row r="145" spans="2:5" x14ac:dyDescent="0.15">
      <c r="B145" s="5"/>
      <c r="C145" s="5"/>
      <c r="D145" s="5"/>
      <c r="E145" s="5"/>
    </row>
    <row r="146" spans="2:5" x14ac:dyDescent="0.15">
      <c r="B146" s="5"/>
      <c r="C146" s="5"/>
      <c r="D146" s="5"/>
      <c r="E146" s="5"/>
    </row>
    <row r="147" spans="2:5" x14ac:dyDescent="0.15">
      <c r="B147" s="5"/>
      <c r="C147" s="5"/>
      <c r="D147" s="5"/>
      <c r="E147" s="5"/>
    </row>
    <row r="148" spans="2:5" x14ac:dyDescent="0.15">
      <c r="B148" s="5"/>
      <c r="C148" s="5"/>
      <c r="D148" s="5"/>
      <c r="E148" s="5"/>
    </row>
    <row r="149" spans="2:5" x14ac:dyDescent="0.15">
      <c r="B149" s="5"/>
      <c r="C149" s="5"/>
      <c r="D149" s="5"/>
      <c r="E149" s="5"/>
    </row>
    <row r="150" spans="2:5" x14ac:dyDescent="0.15">
      <c r="B150" s="5"/>
      <c r="C150" s="5"/>
      <c r="D150" s="5"/>
      <c r="E150" s="5"/>
    </row>
    <row r="151" spans="2:5" x14ac:dyDescent="0.15">
      <c r="B151" s="5"/>
      <c r="C151" s="5"/>
      <c r="D151" s="5"/>
      <c r="E151" s="5"/>
    </row>
    <row r="152" spans="2:5" x14ac:dyDescent="0.15">
      <c r="B152" s="5"/>
      <c r="C152" s="5"/>
      <c r="D152" s="5"/>
      <c r="E152" s="5"/>
    </row>
    <row r="153" spans="2:5" x14ac:dyDescent="0.15">
      <c r="B153" s="5"/>
      <c r="C153" s="5"/>
      <c r="D153" s="5"/>
      <c r="E153" s="5"/>
    </row>
    <row r="154" spans="2:5" x14ac:dyDescent="0.15">
      <c r="B154" s="5"/>
      <c r="C154" s="5"/>
      <c r="D154" s="5"/>
      <c r="E154" s="5"/>
    </row>
    <row r="155" spans="2:5" x14ac:dyDescent="0.15">
      <c r="B155" s="5"/>
      <c r="C155" s="5"/>
      <c r="D155" s="5"/>
      <c r="E155" s="5"/>
    </row>
    <row r="156" spans="2:5" x14ac:dyDescent="0.15">
      <c r="B156" s="5"/>
      <c r="C156" s="5"/>
      <c r="D156" s="5"/>
      <c r="E156" s="5"/>
    </row>
    <row r="157" spans="2:5" x14ac:dyDescent="0.15">
      <c r="B157" s="5"/>
      <c r="C157" s="5"/>
      <c r="D157" s="5"/>
      <c r="E157" s="5"/>
    </row>
    <row r="158" spans="2:5" x14ac:dyDescent="0.15">
      <c r="B158" s="5"/>
      <c r="C158" s="5"/>
      <c r="D158" s="5"/>
      <c r="E158" s="5"/>
    </row>
    <row r="159" spans="2:5" x14ac:dyDescent="0.15">
      <c r="B159" s="5"/>
      <c r="C159" s="5"/>
      <c r="D159" s="5"/>
      <c r="E159" s="5"/>
    </row>
    <row r="160" spans="2:5" x14ac:dyDescent="0.15">
      <c r="B160" s="5"/>
      <c r="C160" s="5"/>
      <c r="D160" s="5"/>
      <c r="E160" s="5"/>
    </row>
    <row r="161" spans="2:5" x14ac:dyDescent="0.15">
      <c r="B161" s="5"/>
      <c r="C161" s="5"/>
      <c r="D161" s="5"/>
      <c r="E161" s="5"/>
    </row>
    <row r="162" spans="2:5" x14ac:dyDescent="0.15">
      <c r="B162" s="5"/>
      <c r="C162" s="5"/>
      <c r="D162" s="5"/>
      <c r="E162" s="5"/>
    </row>
    <row r="163" spans="2:5" x14ac:dyDescent="0.15">
      <c r="B163" s="5"/>
      <c r="C163" s="5"/>
      <c r="D163" s="5"/>
      <c r="E163" s="5"/>
    </row>
    <row r="164" spans="2:5" x14ac:dyDescent="0.15">
      <c r="B164" s="5"/>
      <c r="C164" s="5"/>
      <c r="D164" s="5"/>
      <c r="E164" s="5"/>
    </row>
    <row r="165" spans="2:5" x14ac:dyDescent="0.15">
      <c r="B165" s="5"/>
      <c r="C165" s="5"/>
      <c r="D165" s="5"/>
      <c r="E165" s="5"/>
    </row>
    <row r="166" spans="2:5" x14ac:dyDescent="0.15">
      <c r="B166" s="5"/>
      <c r="C166" s="5"/>
      <c r="D166" s="5"/>
      <c r="E166" s="5"/>
    </row>
    <row r="167" spans="2:5" x14ac:dyDescent="0.15">
      <c r="B167" s="5"/>
      <c r="C167" s="5"/>
      <c r="D167" s="5"/>
      <c r="E167" s="5"/>
    </row>
    <row r="168" spans="2:5" x14ac:dyDescent="0.15">
      <c r="B168" s="5"/>
      <c r="C168" s="5"/>
      <c r="D168" s="5"/>
      <c r="E168" s="5"/>
    </row>
    <row r="169" spans="2:5" x14ac:dyDescent="0.15">
      <c r="B169" s="5"/>
      <c r="C169" s="5"/>
      <c r="D169" s="5"/>
      <c r="E169" s="5"/>
    </row>
    <row r="170" spans="2:5" x14ac:dyDescent="0.15">
      <c r="B170" s="5"/>
      <c r="C170" s="5"/>
      <c r="D170" s="5"/>
      <c r="E170" s="5"/>
    </row>
    <row r="171" spans="2:5" x14ac:dyDescent="0.15">
      <c r="B171" s="5"/>
      <c r="C171" s="5"/>
      <c r="D171" s="5"/>
      <c r="E171" s="5"/>
    </row>
    <row r="172" spans="2:5" x14ac:dyDescent="0.15">
      <c r="B172" s="5"/>
      <c r="C172" s="5"/>
      <c r="D172" s="5"/>
      <c r="E172" s="5"/>
    </row>
    <row r="173" spans="2:5" x14ac:dyDescent="0.15">
      <c r="B173" s="5"/>
      <c r="C173" s="5"/>
      <c r="D173" s="5"/>
      <c r="E173" s="5"/>
    </row>
    <row r="174" spans="2:5" x14ac:dyDescent="0.15">
      <c r="B174" s="5"/>
      <c r="C174" s="5"/>
      <c r="D174" s="5"/>
      <c r="E174" s="5"/>
    </row>
    <row r="175" spans="2:5" x14ac:dyDescent="0.15">
      <c r="B175" s="5"/>
      <c r="C175" s="5"/>
      <c r="D175" s="5"/>
      <c r="E175" s="5"/>
    </row>
    <row r="176" spans="2:5" x14ac:dyDescent="0.15">
      <c r="B176" s="5"/>
      <c r="C176" s="5"/>
      <c r="D176" s="5"/>
      <c r="E176" s="5"/>
    </row>
    <row r="177" spans="2:5" x14ac:dyDescent="0.15">
      <c r="B177" s="5"/>
      <c r="C177" s="5"/>
      <c r="D177" s="5"/>
      <c r="E177" s="5"/>
    </row>
    <row r="178" spans="2:5" x14ac:dyDescent="0.15">
      <c r="B178" s="5"/>
      <c r="C178" s="5"/>
      <c r="D178" s="5"/>
      <c r="E178" s="5"/>
    </row>
    <row r="179" spans="2:5" x14ac:dyDescent="0.15">
      <c r="B179" s="5"/>
      <c r="C179" s="5"/>
      <c r="D179" s="5"/>
      <c r="E179" s="5"/>
    </row>
    <row r="180" spans="2:5" x14ac:dyDescent="0.15">
      <c r="B180" s="5"/>
      <c r="C180" s="5"/>
      <c r="D180" s="5"/>
      <c r="E180" s="5"/>
    </row>
    <row r="181" spans="2:5" x14ac:dyDescent="0.15">
      <c r="B181" s="5"/>
      <c r="C181" s="5"/>
      <c r="D181" s="5"/>
      <c r="E181" s="5"/>
    </row>
    <row r="182" spans="2:5" x14ac:dyDescent="0.15">
      <c r="B182" s="5"/>
      <c r="C182" s="5"/>
      <c r="D182" s="5"/>
      <c r="E182" s="5"/>
    </row>
    <row r="183" spans="2:5" x14ac:dyDescent="0.15">
      <c r="B183" s="5"/>
      <c r="C183" s="5"/>
      <c r="D183" s="5"/>
      <c r="E183" s="5"/>
    </row>
    <row r="184" spans="2:5" x14ac:dyDescent="0.15">
      <c r="B184" s="5"/>
      <c r="C184" s="5"/>
      <c r="D184" s="5"/>
      <c r="E184" s="5"/>
    </row>
    <row r="185" spans="2:5" x14ac:dyDescent="0.15">
      <c r="B185" s="5"/>
      <c r="C185" s="5"/>
      <c r="D185" s="5"/>
      <c r="E185" s="5"/>
    </row>
    <row r="186" spans="2:5" x14ac:dyDescent="0.15">
      <c r="B186" s="5"/>
      <c r="C186" s="5"/>
      <c r="D186" s="5"/>
      <c r="E186" s="5"/>
    </row>
    <row r="187" spans="2:5" x14ac:dyDescent="0.15">
      <c r="B187" s="5"/>
      <c r="C187" s="5"/>
      <c r="D187" s="5"/>
      <c r="E187" s="5"/>
    </row>
    <row r="188" spans="2:5" x14ac:dyDescent="0.15">
      <c r="B188" s="5"/>
      <c r="C188" s="5"/>
      <c r="D188" s="5"/>
      <c r="E188" s="5"/>
    </row>
    <row r="189" spans="2:5" x14ac:dyDescent="0.15">
      <c r="B189" s="5"/>
      <c r="C189" s="5"/>
      <c r="D189" s="5"/>
      <c r="E189" s="5"/>
    </row>
    <row r="190" spans="2:5" x14ac:dyDescent="0.15">
      <c r="B190" s="5"/>
      <c r="C190" s="5"/>
      <c r="D190" s="5"/>
      <c r="E190" s="5"/>
    </row>
    <row r="191" spans="2:5" x14ac:dyDescent="0.15">
      <c r="B191" s="5"/>
      <c r="C191" s="5"/>
      <c r="D191" s="5"/>
      <c r="E191" s="5"/>
    </row>
    <row r="192" spans="2:5" x14ac:dyDescent="0.15">
      <c r="B192" s="5"/>
      <c r="C192" s="5"/>
      <c r="D192" s="5"/>
      <c r="E192" s="5"/>
    </row>
    <row r="193" spans="2:5" x14ac:dyDescent="0.15">
      <c r="B193" s="5"/>
      <c r="C193" s="5"/>
      <c r="D193" s="5"/>
      <c r="E193" s="5"/>
    </row>
    <row r="194" spans="2:5" x14ac:dyDescent="0.15">
      <c r="B194" s="5"/>
      <c r="C194" s="5"/>
      <c r="D194" s="5"/>
      <c r="E194" s="5"/>
    </row>
    <row r="195" spans="2:5" x14ac:dyDescent="0.15">
      <c r="B195" s="5"/>
      <c r="C195" s="5"/>
      <c r="D195" s="5"/>
      <c r="E195" s="5"/>
    </row>
    <row r="196" spans="2:5" x14ac:dyDescent="0.15">
      <c r="B196" s="5"/>
      <c r="C196" s="5"/>
      <c r="D196" s="5"/>
      <c r="E196" s="5"/>
    </row>
    <row r="197" spans="2:5" x14ac:dyDescent="0.15">
      <c r="B197" s="5"/>
      <c r="C197" s="5"/>
      <c r="D197" s="5"/>
      <c r="E197" s="5"/>
    </row>
    <row r="198" spans="2:5" x14ac:dyDescent="0.15">
      <c r="B198" s="5"/>
      <c r="C198" s="5"/>
      <c r="D198" s="5"/>
      <c r="E198" s="5"/>
    </row>
    <row r="199" spans="2:5" x14ac:dyDescent="0.15">
      <c r="B199" s="5"/>
      <c r="C199" s="5"/>
      <c r="D199" s="5"/>
      <c r="E199" s="5"/>
    </row>
    <row r="200" spans="2:5" x14ac:dyDescent="0.15">
      <c r="B200" s="5"/>
      <c r="C200" s="5"/>
      <c r="D200" s="5"/>
      <c r="E200" s="5"/>
    </row>
    <row r="201" spans="2:5" x14ac:dyDescent="0.15">
      <c r="B201" s="5"/>
      <c r="C201" s="5"/>
      <c r="D201" s="5"/>
      <c r="E201" s="5"/>
    </row>
    <row r="202" spans="2:5" x14ac:dyDescent="0.15">
      <c r="B202" s="5"/>
      <c r="C202" s="5"/>
      <c r="D202" s="5"/>
      <c r="E202" s="5"/>
    </row>
    <row r="203" spans="2:5" x14ac:dyDescent="0.15">
      <c r="B203" s="5"/>
      <c r="C203" s="5"/>
      <c r="D203" s="5"/>
      <c r="E203" s="5"/>
    </row>
    <row r="204" spans="2:5" x14ac:dyDescent="0.15">
      <c r="B204" s="5"/>
      <c r="C204" s="5"/>
      <c r="D204" s="5"/>
      <c r="E204" s="5"/>
    </row>
    <row r="205" spans="2:5" x14ac:dyDescent="0.15">
      <c r="B205" s="5"/>
      <c r="C205" s="5"/>
      <c r="D205" s="5"/>
      <c r="E205" s="5"/>
    </row>
    <row r="206" spans="2:5" x14ac:dyDescent="0.15">
      <c r="B206" s="5"/>
      <c r="C206" s="5"/>
      <c r="D206" s="5"/>
      <c r="E206" s="5"/>
    </row>
    <row r="207" spans="2:5" x14ac:dyDescent="0.15">
      <c r="B207" s="5"/>
      <c r="C207" s="5"/>
      <c r="D207" s="5"/>
      <c r="E207" s="5"/>
    </row>
    <row r="208" spans="2:5" x14ac:dyDescent="0.15">
      <c r="B208" s="5"/>
      <c r="C208" s="5"/>
      <c r="D208" s="5"/>
      <c r="E208" s="5"/>
    </row>
    <row r="209" spans="2:5" x14ac:dyDescent="0.15">
      <c r="B209" s="5"/>
      <c r="C209" s="5"/>
      <c r="D209" s="5"/>
      <c r="E209" s="5"/>
    </row>
    <row r="210" spans="2:5" x14ac:dyDescent="0.15">
      <c r="B210" s="5"/>
      <c r="C210" s="5"/>
      <c r="D210" s="5"/>
      <c r="E210" s="5"/>
    </row>
    <row r="211" spans="2:5" x14ac:dyDescent="0.15">
      <c r="B211" s="5"/>
      <c r="C211" s="5"/>
      <c r="D211" s="5"/>
      <c r="E211" s="5"/>
    </row>
    <row r="212" spans="2:5" x14ac:dyDescent="0.15">
      <c r="B212" s="5"/>
      <c r="C212" s="5"/>
      <c r="D212" s="5"/>
      <c r="E212" s="5"/>
    </row>
  </sheetData>
  <mergeCells count="26">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 ref="H44:K44"/>
    <mergeCell ref="H45:K45"/>
    <mergeCell ref="H46:K46"/>
    <mergeCell ref="H47:K47"/>
    <mergeCell ref="H48:K48"/>
    <mergeCell ref="H39:K39"/>
    <mergeCell ref="H40:K40"/>
    <mergeCell ref="H41:K41"/>
    <mergeCell ref="H42:K42"/>
    <mergeCell ref="H43:K4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58 C37 F36 F57"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佐藤　大樹</cp:lastModifiedBy>
  <cp:lastPrinted>2025-03-03T04:34:28Z</cp:lastPrinted>
  <dcterms:created xsi:type="dcterms:W3CDTF">2022-03-01T05:03:44Z</dcterms:created>
  <dcterms:modified xsi:type="dcterms:W3CDTF">2025-03-03T05:04:26Z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