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8.11.7\home\05senkyo1\A0109_選挙人名簿登録者数（3分の1・50分の1）\R5\20230901定時\06美の国\"/>
    </mc:Choice>
  </mc:AlternateContent>
  <xr:revisionPtr revIDLastSave="0" documentId="13_ncr:1_{BE165C92-CA16-4F49-95B8-4896FEC9C65F}" xr6:coauthVersionLast="47" xr6:coauthVersionMax="47" xr10:uidLastSave="{00000000-0000-0000-0000-000000000000}"/>
  <bookViews>
    <workbookView xWindow="4905" yWindow="15" windowWidth="21645" windowHeight="15585"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4" i="1" l="1"/>
  <c r="K84" i="1"/>
  <c r="J84" i="1"/>
  <c r="I75" i="1"/>
  <c r="K75" i="1"/>
  <c r="J75" i="1"/>
  <c r="K60" i="1"/>
  <c r="J60" i="1"/>
  <c r="I60" i="1"/>
  <c r="C58" i="1"/>
  <c r="F57" i="1"/>
</calcChain>
</file>

<file path=xl/sharedStrings.xml><?xml version="1.0" encoding="utf-8"?>
<sst xmlns="http://schemas.openxmlformats.org/spreadsheetml/2006/main" count="158" uniqueCount="111">
  <si>
    <t>区　分</t>
  </si>
  <si>
    <t xml:space="preserve"> 大 館 市</t>
  </si>
  <si>
    <t>現在名簿登録者数</t>
  </si>
  <si>
    <t>（単位：人）</t>
  </si>
  <si>
    <t xml:space="preserve"> 横 手 市</t>
  </si>
  <si>
    <t>１区計</t>
  </si>
  <si>
    <t>増　減</t>
  </si>
  <si>
    <t>A - B</t>
  </si>
  <si>
    <t xml:space="preserve"> 能 代 市</t>
  </si>
  <si>
    <t xml:space="preserve"> 総数   A</t>
  </si>
  <si>
    <t>３　選挙人名簿登録者数に関する調</t>
  </si>
  <si>
    <t xml:space="preserve"> 市    計</t>
  </si>
  <si>
    <t>男</t>
  </si>
  <si>
    <t>女</t>
  </si>
  <si>
    <t xml:space="preserve"> 湯 沢 市</t>
  </si>
  <si>
    <t xml:space="preserve"> 鹿 角 市</t>
  </si>
  <si>
    <t xml:space="preserve"> 小 坂 町</t>
  </si>
  <si>
    <t xml:space="preserve"> 藤 里 町</t>
  </si>
  <si>
    <t xml:space="preserve"> 大 潟 村</t>
  </si>
  <si>
    <t xml:space="preserve"> 五城目町</t>
  </si>
  <si>
    <t>秋田市</t>
  </si>
  <si>
    <t>鹿角市・小坂町</t>
  </si>
  <si>
    <t xml:space="preserve"> 八郎潟町</t>
  </si>
  <si>
    <t xml:space="preserve"> 井 川 町</t>
  </si>
  <si>
    <t xml:space="preserve"> 羽 後 町</t>
  </si>
  <si>
    <t>大仙市・美郷町</t>
  </si>
  <si>
    <t xml:space="preserve"> 東成瀬村</t>
  </si>
  <si>
    <t>仙北市</t>
  </si>
  <si>
    <t xml:space="preserve"> 町 村 計</t>
  </si>
  <si>
    <t xml:space="preserve"> 県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</si>
  <si>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</si>
  <si>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</si>
  <si>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</si>
  <si>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</si>
  <si>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</si>
  <si>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</si>
  <si>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</si>
  <si>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</si>
  <si>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</si>
  <si>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</si>
  <si>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</si>
  <si>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</si>
  <si>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</si>
  <si>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</si>
  <si>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</si>
  <si>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現在名簿</t>
  </si>
  <si>
    <t xml:space="preserve"> 秋 田 市</t>
  </si>
  <si>
    <t xml:space="preserve"> 上小阿仁村</t>
  </si>
  <si>
    <t>選挙区</t>
    <rPh sb="0" eb="3">
      <t>センキョク</t>
    </rPh>
    <phoneticPr fontId="2"/>
  </si>
  <si>
    <t>(市町村別）</t>
    <rPh sb="1" eb="4">
      <t>シチョウソン</t>
    </rPh>
    <rPh sb="4" eb="5">
      <t>ベツ</t>
    </rPh>
    <phoneticPr fontId="9"/>
  </si>
  <si>
    <t>１　選挙人名簿登録者数に関する調</t>
  </si>
  <si>
    <t>（単位：人）</t>
    <rPh sb="1" eb="3">
      <t>タンイ</t>
    </rPh>
    <rPh sb="4" eb="5">
      <t>ニン</t>
    </rPh>
    <phoneticPr fontId="9"/>
  </si>
  <si>
    <t>（県議会議員選挙区別）</t>
    <rPh sb="1" eb="6">
      <t>ケンギカイギイン</t>
    </rPh>
    <rPh sb="6" eb="9">
      <t>センキョク</t>
    </rPh>
    <rPh sb="9" eb="10">
      <t>ベツ</t>
    </rPh>
    <phoneticPr fontId="2"/>
  </si>
  <si>
    <t>区分</t>
    <rPh sb="0" eb="2">
      <t>クブン</t>
    </rPh>
    <phoneticPr fontId="2"/>
  </si>
  <si>
    <t>備考</t>
    <rPh sb="0" eb="2">
      <t>ビコウ</t>
    </rPh>
    <phoneticPr fontId="2"/>
  </si>
  <si>
    <t>登録者数Ｂ</t>
    <rPh sb="0" eb="2">
      <t>トウロク</t>
    </rPh>
    <rPh sb="2" eb="3">
      <t>シャ</t>
    </rPh>
    <rPh sb="3" eb="4">
      <t>スウ</t>
    </rPh>
    <phoneticPr fontId="2"/>
  </si>
  <si>
    <t>県計</t>
    <rPh sb="0" eb="1">
      <t>ケン</t>
    </rPh>
    <rPh sb="1" eb="2">
      <t>ケイ</t>
    </rPh>
    <phoneticPr fontId="2"/>
  </si>
  <si>
    <t>（衆議院小選挙区別）</t>
    <rPh sb="1" eb="4">
      <t>シュウギイン</t>
    </rPh>
    <rPh sb="4" eb="5">
      <t>ショウ</t>
    </rPh>
    <rPh sb="5" eb="7">
      <t>センキョ</t>
    </rPh>
    <rPh sb="7" eb="9">
      <t>クベツ</t>
    </rPh>
    <phoneticPr fontId="2"/>
  </si>
  <si>
    <t>現在名簿</t>
    <phoneticPr fontId="12"/>
  </si>
  <si>
    <t>登録者数Ｂ</t>
    <rPh sb="0" eb="2">
      <t>トウロク</t>
    </rPh>
    <rPh sb="2" eb="3">
      <t>シャ</t>
    </rPh>
    <rPh sb="3" eb="4">
      <t>スウ</t>
    </rPh>
    <phoneticPr fontId="14"/>
  </si>
  <si>
    <t>登録者数Ｂ</t>
    <rPh sb="0" eb="2">
      <t>トウロク</t>
    </rPh>
    <rPh sb="2" eb="3">
      <t>シャ</t>
    </rPh>
    <rPh sb="3" eb="4">
      <t>スウ</t>
    </rPh>
    <phoneticPr fontId="12"/>
  </si>
  <si>
    <t xml:space="preserve"> 秋 田 市</t>
    <phoneticPr fontId="12"/>
  </si>
  <si>
    <t xml:space="preserve"> 男 鹿 市</t>
    <rPh sb="1" eb="2">
      <t>オトコ</t>
    </rPh>
    <rPh sb="3" eb="4">
      <t>シカ</t>
    </rPh>
    <rPh sb="5" eb="6">
      <t>シ</t>
    </rPh>
    <phoneticPr fontId="14"/>
  </si>
  <si>
    <t xml:space="preserve"> 男 鹿 市</t>
    <rPh sb="1" eb="2">
      <t>オトコ</t>
    </rPh>
    <rPh sb="3" eb="4">
      <t>シカ</t>
    </rPh>
    <rPh sb="5" eb="6">
      <t>シ</t>
    </rPh>
    <phoneticPr fontId="12"/>
  </si>
  <si>
    <t xml:space="preserve"> 由利本荘市</t>
    <rPh sb="1" eb="3">
      <t>ユリ</t>
    </rPh>
    <rPh sb="3" eb="6">
      <t>ホンジョウシ</t>
    </rPh>
    <phoneticPr fontId="14"/>
  </si>
  <si>
    <t xml:space="preserve"> 由利本荘市</t>
    <rPh sb="1" eb="3">
      <t>ユリ</t>
    </rPh>
    <rPh sb="3" eb="6">
      <t>ホンジョウシ</t>
    </rPh>
    <phoneticPr fontId="12"/>
  </si>
  <si>
    <t xml:space="preserve"> 潟 上 市</t>
    <rPh sb="1" eb="2">
      <t>カタ</t>
    </rPh>
    <rPh sb="3" eb="4">
      <t>ウエ</t>
    </rPh>
    <rPh sb="5" eb="6">
      <t>シ</t>
    </rPh>
    <phoneticPr fontId="14"/>
  </si>
  <si>
    <t xml:space="preserve"> 潟 上 市</t>
    <rPh sb="1" eb="2">
      <t>カタ</t>
    </rPh>
    <rPh sb="3" eb="4">
      <t>ウエ</t>
    </rPh>
    <rPh sb="5" eb="6">
      <t>シ</t>
    </rPh>
    <phoneticPr fontId="12"/>
  </si>
  <si>
    <t xml:space="preserve"> 大 仙 市</t>
    <rPh sb="1" eb="2">
      <t>ダイ</t>
    </rPh>
    <rPh sb="3" eb="4">
      <t>セン</t>
    </rPh>
    <rPh sb="5" eb="6">
      <t>シ</t>
    </rPh>
    <phoneticPr fontId="14"/>
  </si>
  <si>
    <t xml:space="preserve"> 大 仙 市</t>
    <rPh sb="1" eb="2">
      <t>ダイ</t>
    </rPh>
    <rPh sb="3" eb="4">
      <t>セン</t>
    </rPh>
    <rPh sb="5" eb="6">
      <t>シ</t>
    </rPh>
    <phoneticPr fontId="12"/>
  </si>
  <si>
    <t xml:space="preserve"> 北秋田市</t>
    <rPh sb="1" eb="2">
      <t>キタ</t>
    </rPh>
    <rPh sb="2" eb="4">
      <t>アキタ</t>
    </rPh>
    <rPh sb="4" eb="5">
      <t>シ</t>
    </rPh>
    <phoneticPr fontId="14"/>
  </si>
  <si>
    <t xml:space="preserve"> 北秋田市</t>
    <rPh sb="1" eb="2">
      <t>キタ</t>
    </rPh>
    <rPh sb="2" eb="4">
      <t>アキタ</t>
    </rPh>
    <rPh sb="4" eb="5">
      <t>シ</t>
    </rPh>
    <phoneticPr fontId="12"/>
  </si>
  <si>
    <t xml:space="preserve"> にかほ市</t>
    <rPh sb="4" eb="5">
      <t>シ</t>
    </rPh>
    <phoneticPr fontId="14"/>
  </si>
  <si>
    <t xml:space="preserve"> にかほ市</t>
    <rPh sb="4" eb="5">
      <t>シ</t>
    </rPh>
    <phoneticPr fontId="12"/>
  </si>
  <si>
    <t xml:space="preserve"> 仙 北 市</t>
    <rPh sb="1" eb="2">
      <t>セン</t>
    </rPh>
    <rPh sb="3" eb="4">
      <t>キタ</t>
    </rPh>
    <rPh sb="5" eb="6">
      <t>シ</t>
    </rPh>
    <phoneticPr fontId="14"/>
  </si>
  <si>
    <t xml:space="preserve"> 仙 北 市</t>
    <rPh sb="1" eb="2">
      <t>セン</t>
    </rPh>
    <rPh sb="3" eb="4">
      <t>キタ</t>
    </rPh>
    <rPh sb="5" eb="6">
      <t>シ</t>
    </rPh>
    <phoneticPr fontId="12"/>
  </si>
  <si>
    <t xml:space="preserve"> 上小阿仁村</t>
    <phoneticPr fontId="12"/>
  </si>
  <si>
    <t xml:space="preserve"> 三 種 町</t>
    <rPh sb="1" eb="2">
      <t>サン</t>
    </rPh>
    <rPh sb="3" eb="4">
      <t>タネ</t>
    </rPh>
    <phoneticPr fontId="14"/>
  </si>
  <si>
    <t xml:space="preserve"> 三 種 町</t>
    <rPh sb="1" eb="2">
      <t>サン</t>
    </rPh>
    <rPh sb="3" eb="4">
      <t>タネ</t>
    </rPh>
    <phoneticPr fontId="12"/>
  </si>
  <si>
    <t xml:space="preserve"> 八 峰 町</t>
    <rPh sb="1" eb="2">
      <t>ハチ</t>
    </rPh>
    <rPh sb="3" eb="4">
      <t>ミネ</t>
    </rPh>
    <phoneticPr fontId="14"/>
  </si>
  <si>
    <t xml:space="preserve"> 八 峰 町</t>
    <rPh sb="1" eb="2">
      <t>ハチ</t>
    </rPh>
    <rPh sb="3" eb="4">
      <t>ミネ</t>
    </rPh>
    <phoneticPr fontId="12"/>
  </si>
  <si>
    <t xml:space="preserve"> 美 郷 町</t>
    <rPh sb="1" eb="4">
      <t>ミサト</t>
    </rPh>
    <rPh sb="5" eb="6">
      <t>マチ</t>
    </rPh>
    <phoneticPr fontId="14"/>
  </si>
  <si>
    <t xml:space="preserve"> 美 郷 町</t>
    <rPh sb="1" eb="4">
      <t>ミサト</t>
    </rPh>
    <rPh sb="5" eb="6">
      <t>マチ</t>
    </rPh>
    <phoneticPr fontId="12"/>
  </si>
  <si>
    <t>秋田市</t>
    <rPh sb="0" eb="3">
      <t>アキタシ</t>
    </rPh>
    <phoneticPr fontId="12"/>
  </si>
  <si>
    <t>能代市山本郡</t>
    <rPh sb="0" eb="3">
      <t>ノシロシ</t>
    </rPh>
    <rPh sb="3" eb="6">
      <t>ヤマモトグン</t>
    </rPh>
    <phoneticPr fontId="12"/>
  </si>
  <si>
    <t>横手市</t>
    <rPh sb="0" eb="3">
      <t>ヨコテシ</t>
    </rPh>
    <phoneticPr fontId="12"/>
  </si>
  <si>
    <t>大館市</t>
    <rPh sb="0" eb="3">
      <t>オオダテシ</t>
    </rPh>
    <phoneticPr fontId="12"/>
  </si>
  <si>
    <t>男鹿市</t>
    <rPh sb="0" eb="3">
      <t>オガシ</t>
    </rPh>
    <phoneticPr fontId="12"/>
  </si>
  <si>
    <t>湯沢市雄勝郡</t>
    <rPh sb="0" eb="3">
      <t>ユザワシ</t>
    </rPh>
    <rPh sb="3" eb="6">
      <t>オガチグン</t>
    </rPh>
    <phoneticPr fontId="12"/>
  </si>
  <si>
    <t>鹿角市鹿角郡</t>
    <rPh sb="0" eb="3">
      <t>カヅノシ</t>
    </rPh>
    <rPh sb="3" eb="6">
      <t>カヅノグン</t>
    </rPh>
    <phoneticPr fontId="12"/>
  </si>
  <si>
    <t>由利本荘市</t>
    <rPh sb="0" eb="2">
      <t>ユリ</t>
    </rPh>
    <rPh sb="2" eb="5">
      <t>ホンジョウシ</t>
    </rPh>
    <phoneticPr fontId="12"/>
  </si>
  <si>
    <t>潟上市</t>
    <rPh sb="0" eb="2">
      <t>カタガミ</t>
    </rPh>
    <rPh sb="2" eb="3">
      <t>シ</t>
    </rPh>
    <phoneticPr fontId="12"/>
  </si>
  <si>
    <t>大仙市仙北郡</t>
    <rPh sb="0" eb="3">
      <t>ダイセンシ</t>
    </rPh>
    <rPh sb="3" eb="6">
      <t>センボクグン</t>
    </rPh>
    <phoneticPr fontId="12"/>
  </si>
  <si>
    <t>北秋田市北秋田郡</t>
    <rPh sb="0" eb="3">
      <t>キタアキタ</t>
    </rPh>
    <rPh sb="3" eb="4">
      <t>シ</t>
    </rPh>
    <rPh sb="4" eb="8">
      <t>キタアキタグン</t>
    </rPh>
    <phoneticPr fontId="12"/>
  </si>
  <si>
    <t>にかほ市</t>
    <rPh sb="3" eb="4">
      <t>シ</t>
    </rPh>
    <phoneticPr fontId="12"/>
  </si>
  <si>
    <t>仙北市</t>
    <rPh sb="0" eb="2">
      <t>センボク</t>
    </rPh>
    <rPh sb="2" eb="3">
      <t>シ</t>
    </rPh>
    <phoneticPr fontId="12"/>
  </si>
  <si>
    <t>南秋田郡</t>
    <rPh sb="0" eb="4">
      <t>ミナミアキタグン</t>
    </rPh>
    <phoneticPr fontId="12"/>
  </si>
  <si>
    <t>４　３分の１（注）及び５０分の１の数</t>
    <rPh sb="3" eb="4">
      <t>ブン</t>
    </rPh>
    <rPh sb="7" eb="8">
      <t>チュウ</t>
    </rPh>
    <rPh sb="9" eb="10">
      <t>オヨ</t>
    </rPh>
    <rPh sb="13" eb="14">
      <t>ブン</t>
    </rPh>
    <rPh sb="17" eb="18">
      <t>カズ</t>
    </rPh>
    <phoneticPr fontId="12"/>
  </si>
  <si>
    <t>（単位：人）</t>
    <phoneticPr fontId="12"/>
  </si>
  <si>
    <t>３　分　の　１</t>
    <phoneticPr fontId="12"/>
  </si>
  <si>
    <t>選挙人名簿</t>
    <rPh sb="0" eb="3">
      <t>センキョニン</t>
    </rPh>
    <rPh sb="3" eb="5">
      <t>メイボ</t>
    </rPh>
    <phoneticPr fontId="12"/>
  </si>
  <si>
    <t>（参考）
議員定数</t>
    <rPh sb="1" eb="3">
      <t>サンコウ</t>
    </rPh>
    <rPh sb="5" eb="7">
      <t>ギイン</t>
    </rPh>
    <rPh sb="7" eb="9">
      <t>テイスウ</t>
    </rPh>
    <phoneticPr fontId="12"/>
  </si>
  <si>
    <t>(３分の１)＋（６分の１）</t>
    <rPh sb="2" eb="3">
      <t>ブン</t>
    </rPh>
    <rPh sb="9" eb="10">
      <t>ブン</t>
    </rPh>
    <phoneticPr fontId="12"/>
  </si>
  <si>
    <t>(８分の１)</t>
    <rPh sb="2" eb="3">
      <t>ブン</t>
    </rPh>
    <phoneticPr fontId="12"/>
  </si>
  <si>
    <t>登録者数</t>
    <rPh sb="0" eb="3">
      <t>トウロクシャ</t>
    </rPh>
    <rPh sb="3" eb="4">
      <t>スウ</t>
    </rPh>
    <phoneticPr fontId="12"/>
  </si>
  <si>
    <t>秋 田 市</t>
    <phoneticPr fontId="12"/>
  </si>
  <si>
    <t>横 手 市</t>
    <phoneticPr fontId="12"/>
  </si>
  <si>
    <t>大 館 市</t>
    <phoneticPr fontId="12"/>
  </si>
  <si>
    <t>男 鹿 市</t>
    <phoneticPr fontId="12"/>
  </si>
  <si>
    <t xml:space="preserve">　　県    </t>
    <phoneticPr fontId="12"/>
  </si>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</sst>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21"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sz val="10"/>
      <name val="ＭＳ Ｐ明朝"/>
      <family val="1"/>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sz val="11"/>
      <name val="ＭＳ ゴシック"/>
      <family val="3"/>
      <charset val="128"/>
    </font>
    <font>
      <sz val="11"/>
      <name val="ＭＳ 明朝"/>
      <family val="1"/>
      <charset val="128"/>
    </font>
    <font>
      <b/>
      <sz val="11"/>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s>
  <borders count="5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5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0" fontId="3" fillId="0" borderId="1"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76" fontId="3" fillId="3" borderId="6" xfId="0" applyNumberFormat="1" applyFont="1" applyFill="1" applyBorder="1" applyAlignment="1">
      <alignment horizontal="center" vertical="center"/>
    </xf>
    <xf numFmtId="176" fontId="4" fillId="0" borderId="0" xfId="0" applyNumberFormat="1" applyFont="1" applyAlignment="1">
      <alignment vertical="center"/>
    </xf>
    <xf numFmtId="176" fontId="3" fillId="0" borderId="13" xfId="0" applyNumberFormat="1" applyFont="1" applyBorder="1" applyAlignment="1">
      <alignment horizontal="center" vertical="center"/>
    </xf>
    <xf numFmtId="176" fontId="3" fillId="0" borderId="15" xfId="0" applyNumberFormat="1" applyFont="1" applyBorder="1" applyAlignment="1">
      <alignment vertical="center"/>
    </xf>
    <xf numFmtId="57" fontId="3" fillId="4" borderId="16" xfId="0" applyNumberFormat="1" applyFont="1" applyFill="1" applyBorder="1" applyAlignment="1" applyProtection="1">
      <alignment horizontal="center" vertical="center"/>
      <protection locked="0"/>
    </xf>
    <xf numFmtId="176" fontId="3" fillId="0" borderId="17" xfId="0" applyNumberFormat="1" applyFont="1" applyBorder="1" applyAlignment="1">
      <alignment horizontal="center" vertical="center"/>
    </xf>
    <xf numFmtId="177" fontId="3" fillId="3" borderId="19" xfId="0" applyNumberFormat="1" applyFont="1" applyFill="1" applyBorder="1" applyAlignment="1">
      <alignment horizontal="right" vertical="center"/>
    </xf>
    <xf numFmtId="176" fontId="5" fillId="0" borderId="0" xfId="0" applyNumberFormat="1" applyFont="1" applyAlignment="1">
      <alignment vertical="center"/>
    </xf>
    <xf numFmtId="176" fontId="3" fillId="0" borderId="16" xfId="0" applyNumberFormat="1" applyFont="1" applyBorder="1" applyAlignment="1">
      <alignment vertical="center"/>
    </xf>
    <xf numFmtId="177" fontId="3" fillId="3" borderId="29" xfId="0" applyNumberFormat="1" applyFont="1" applyFill="1" applyBorder="1" applyAlignment="1">
      <alignment vertical="center"/>
    </xf>
    <xf numFmtId="176" fontId="3" fillId="0" borderId="0" xfId="0" applyNumberFormat="1" applyFont="1" applyAlignment="1">
      <alignment horizontal="right" vertical="center"/>
    </xf>
    <xf numFmtId="176" fontId="3" fillId="0" borderId="30" xfId="0" applyNumberFormat="1" applyFont="1" applyBorder="1" applyAlignment="1">
      <alignment vertical="center"/>
    </xf>
    <xf numFmtId="176" fontId="3" fillId="0" borderId="18" xfId="0" applyNumberFormat="1" applyFont="1" applyBorder="1" applyAlignment="1">
      <alignment vertical="center"/>
    </xf>
    <xf numFmtId="177" fontId="3" fillId="3" borderId="29" xfId="0" applyNumberFormat="1" applyFont="1" applyFill="1" applyBorder="1" applyAlignment="1">
      <alignment horizontal="right" vertical="center"/>
    </xf>
    <xf numFmtId="57" fontId="3" fillId="4" borderId="35" xfId="0" applyNumberFormat="1" applyFont="1" applyFill="1" applyBorder="1" applyAlignment="1" applyProtection="1">
      <alignment horizontal="center" vertical="center"/>
      <protection locked="0"/>
    </xf>
    <xf numFmtId="176" fontId="7" fillId="0" borderId="36" xfId="0" applyNumberFormat="1" applyFont="1" applyBorder="1" applyAlignment="1">
      <alignment horizontal="center" vertical="center"/>
    </xf>
    <xf numFmtId="176" fontId="7" fillId="0" borderId="22" xfId="0" applyNumberFormat="1" applyFont="1" applyBorder="1" applyAlignment="1">
      <alignment horizontal="center" vertical="center"/>
    </xf>
    <xf numFmtId="57" fontId="3" fillId="0" borderId="0" xfId="0" applyNumberFormat="1" applyFont="1" applyAlignment="1">
      <alignment vertical="center"/>
    </xf>
    <xf numFmtId="176" fontId="3" fillId="3" borderId="29" xfId="0" applyNumberFormat="1" applyFont="1" applyFill="1" applyBorder="1" applyAlignment="1">
      <alignment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50" xfId="0" applyNumberFormat="1" applyFont="1" applyBorder="1" applyAlignment="1">
      <alignment vertical="center"/>
    </xf>
    <xf numFmtId="176" fontId="3" fillId="0" borderId="0" xfId="0" applyNumberFormat="1" applyFont="1" applyAlignment="1">
      <alignment horizontal="center" vertical="center"/>
    </xf>
    <xf numFmtId="176" fontId="8" fillId="0" borderId="0" xfId="0" applyNumberFormat="1" applyFont="1" applyAlignment="1">
      <alignment horizontal="center" vertical="center"/>
    </xf>
    <xf numFmtId="0" fontId="1" fillId="0" borderId="16" xfId="1" applyBorder="1">
      <alignment vertical="center"/>
    </xf>
    <xf numFmtId="0" fontId="1" fillId="0" borderId="39" xfId="1" applyBorder="1">
      <alignment vertical="center"/>
    </xf>
    <xf numFmtId="0" fontId="1" fillId="0" borderId="51" xfId="1" applyBorder="1">
      <alignment vertical="center"/>
    </xf>
    <xf numFmtId="0" fontId="1" fillId="0" borderId="47" xfId="1" applyBorder="1">
      <alignment vertical="center"/>
    </xf>
    <xf numFmtId="0" fontId="3" fillId="0" borderId="1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6" xfId="0" applyFont="1" applyBorder="1" applyAlignment="1">
      <alignment horizontal="center" vertical="center"/>
    </xf>
    <xf numFmtId="0" fontId="3" fillId="0" borderId="39" xfId="0" applyFont="1" applyBorder="1" applyAlignment="1">
      <alignment horizontal="center" vertical="center"/>
    </xf>
    <xf numFmtId="176" fontId="10" fillId="0" borderId="1" xfId="0" applyNumberFormat="1" applyFont="1" applyBorder="1" applyAlignment="1">
      <alignment vertical="center"/>
    </xf>
    <xf numFmtId="176" fontId="10" fillId="0" borderId="11" xfId="0" applyNumberFormat="1" applyFont="1" applyBorder="1" applyAlignment="1">
      <alignment vertical="center"/>
    </xf>
    <xf numFmtId="176" fontId="10" fillId="0" borderId="15" xfId="0" applyNumberFormat="1" applyFont="1" applyBorder="1" applyAlignment="1">
      <alignment vertical="center"/>
    </xf>
    <xf numFmtId="57" fontId="10" fillId="4" borderId="35" xfId="0" applyNumberFormat="1" applyFont="1" applyFill="1" applyBorder="1" applyAlignment="1" applyProtection="1">
      <alignment horizontal="center" vertical="center"/>
      <protection locked="0"/>
    </xf>
    <xf numFmtId="176" fontId="10" fillId="0" borderId="37" xfId="0" applyNumberFormat="1" applyFont="1" applyBorder="1" applyAlignment="1">
      <alignment horizontal="center" vertical="center"/>
    </xf>
    <xf numFmtId="176" fontId="10" fillId="0" borderId="2" xfId="0" applyNumberFormat="1" applyFont="1" applyBorder="1" applyAlignment="1">
      <alignment horizontal="center" vertical="center"/>
    </xf>
    <xf numFmtId="57" fontId="10" fillId="4" borderId="12" xfId="0" applyNumberFormat="1" applyFont="1" applyFill="1" applyBorder="1" applyAlignment="1" applyProtection="1">
      <alignment horizontal="center" vertical="center"/>
      <protection locked="0"/>
    </xf>
    <xf numFmtId="176" fontId="10" fillId="0" borderId="16" xfId="0" applyNumberFormat="1" applyFont="1" applyBorder="1" applyAlignment="1">
      <alignment vertical="center"/>
    </xf>
    <xf numFmtId="176" fontId="11" fillId="0" borderId="36"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 xfId="0" applyNumberFormat="1" applyFont="1" applyBorder="1" applyAlignment="1">
      <alignment vertical="center"/>
    </xf>
    <xf numFmtId="176" fontId="10" fillId="0" borderId="13" xfId="0" applyNumberFormat="1" applyFont="1" applyBorder="1" applyAlignment="1">
      <alignment horizontal="center" vertical="center"/>
    </xf>
    <xf numFmtId="176" fontId="10" fillId="0" borderId="26"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0" fillId="0" borderId="4" xfId="0" applyNumberFormat="1" applyBorder="1" applyAlignment="1">
      <alignment horizontal="left" vertical="center"/>
    </xf>
    <xf numFmtId="176" fontId="10" fillId="0" borderId="13" xfId="0" applyNumberFormat="1" applyFont="1" applyBorder="1" applyAlignment="1">
      <alignment vertical="center"/>
    </xf>
    <xf numFmtId="176" fontId="10" fillId="0" borderId="40" xfId="0" applyNumberFormat="1" applyFont="1" applyBorder="1" applyAlignment="1">
      <alignment vertical="center"/>
    </xf>
    <xf numFmtId="176" fontId="10" fillId="2" borderId="4" xfId="0" applyNumberFormat="1" applyFont="1" applyFill="1" applyBorder="1" applyAlignment="1">
      <alignment horizontal="left" vertical="center"/>
    </xf>
    <xf numFmtId="176" fontId="10" fillId="2" borderId="13" xfId="0" applyNumberFormat="1" applyFont="1" applyFill="1" applyBorder="1" applyAlignment="1">
      <alignment vertical="center"/>
    </xf>
    <xf numFmtId="176" fontId="10" fillId="2" borderId="22" xfId="0" applyNumberFormat="1" applyFont="1" applyFill="1" applyBorder="1" applyAlignment="1">
      <alignment vertical="center"/>
    </xf>
    <xf numFmtId="176" fontId="10" fillId="2" borderId="40" xfId="0" applyNumberFormat="1" applyFont="1" applyFill="1" applyBorder="1" applyAlignment="1">
      <alignment vertical="center"/>
    </xf>
    <xf numFmtId="176" fontId="10" fillId="2" borderId="5" xfId="0" applyNumberFormat="1" applyFont="1" applyFill="1" applyBorder="1" applyAlignment="1">
      <alignment horizontal="left" vertical="center"/>
    </xf>
    <xf numFmtId="176" fontId="10" fillId="2" borderId="14" xfId="0" applyNumberFormat="1" applyFont="1" applyFill="1" applyBorder="1" applyAlignment="1">
      <alignment vertical="center"/>
    </xf>
    <xf numFmtId="176" fontId="10" fillId="2" borderId="29" xfId="0" applyNumberFormat="1" applyFont="1" applyFill="1" applyBorder="1" applyAlignment="1">
      <alignment vertical="center"/>
    </xf>
    <xf numFmtId="176" fontId="10" fillId="2" borderId="41" xfId="0" applyNumberFormat="1" applyFont="1" applyFill="1" applyBorder="1" applyAlignment="1">
      <alignment vertical="center"/>
    </xf>
    <xf numFmtId="176" fontId="10" fillId="0" borderId="30" xfId="0" applyNumberFormat="1" applyFont="1" applyBorder="1" applyAlignment="1">
      <alignment vertical="center"/>
    </xf>
    <xf numFmtId="176" fontId="10" fillId="0" borderId="18" xfId="0" applyNumberFormat="1" applyFont="1" applyBorder="1" applyAlignment="1">
      <alignment vertical="center"/>
    </xf>
    <xf numFmtId="177" fontId="10" fillId="0" borderId="18" xfId="0" applyNumberFormat="1" applyFont="1" applyBorder="1" applyAlignment="1">
      <alignment horizontal="right" vertical="center"/>
    </xf>
    <xf numFmtId="177" fontId="10" fillId="0" borderId="22" xfId="0" applyNumberFormat="1" applyFont="1" applyBorder="1" applyAlignment="1">
      <alignment vertical="center"/>
    </xf>
    <xf numFmtId="177" fontId="10" fillId="0" borderId="22" xfId="0" applyNumberFormat="1" applyFont="1" applyBorder="1" applyAlignment="1">
      <alignment horizontal="right" vertical="center"/>
    </xf>
    <xf numFmtId="176" fontId="10" fillId="0" borderId="22" xfId="0" applyNumberFormat="1" applyFont="1" applyBorder="1" applyAlignment="1">
      <alignment vertical="center"/>
    </xf>
    <xf numFmtId="177" fontId="10" fillId="0" borderId="17" xfId="0" applyNumberFormat="1" applyFont="1" applyBorder="1" applyAlignment="1">
      <alignment horizontal="right" vertical="center"/>
    </xf>
    <xf numFmtId="177" fontId="10" fillId="0" borderId="13" xfId="0" applyNumberFormat="1" applyFont="1" applyBorder="1" applyAlignment="1">
      <alignment vertical="center"/>
    </xf>
    <xf numFmtId="177" fontId="10" fillId="0" borderId="13" xfId="0" applyNumberFormat="1" applyFont="1" applyBorder="1" applyAlignment="1">
      <alignment horizontal="right" vertical="center"/>
    </xf>
    <xf numFmtId="177" fontId="10" fillId="0" borderId="17" xfId="0" applyNumberFormat="1" applyFont="1" applyBorder="1" applyAlignment="1">
      <alignment vertical="center"/>
    </xf>
    <xf numFmtId="0" fontId="3" fillId="3" borderId="53" xfId="0" applyFont="1" applyFill="1" applyBorder="1" applyAlignment="1">
      <alignment vertical="center"/>
    </xf>
    <xf numFmtId="0" fontId="3" fillId="3" borderId="54" xfId="0" applyFont="1" applyFill="1" applyBorder="1" applyAlignment="1">
      <alignment vertical="center"/>
    </xf>
    <xf numFmtId="0" fontId="3" fillId="3" borderId="55" xfId="0" applyFont="1" applyFill="1" applyBorder="1" applyAlignment="1">
      <alignment vertical="center"/>
    </xf>
    <xf numFmtId="0" fontId="3" fillId="0" borderId="11" xfId="0" applyFont="1" applyBorder="1" applyAlignment="1">
      <alignment horizontal="center" vertical="center"/>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57" fontId="10" fillId="0" borderId="11" xfId="0" applyNumberFormat="1" applyFont="1" applyBorder="1" applyAlignment="1">
      <alignment vertical="center"/>
    </xf>
    <xf numFmtId="57" fontId="10" fillId="0" borderId="35" xfId="0" applyNumberFormat="1" applyFont="1" applyBorder="1" applyAlignment="1">
      <alignment horizontal="center" vertical="center"/>
    </xf>
    <xf numFmtId="176" fontId="10" fillId="0" borderId="0" xfId="0" applyNumberFormat="1" applyFont="1" applyAlignment="1">
      <alignment vertical="center"/>
    </xf>
    <xf numFmtId="176" fontId="10" fillId="0" borderId="0" xfId="0" applyNumberFormat="1" applyFont="1" applyAlignment="1">
      <alignment horizontal="right" vertical="center"/>
    </xf>
    <xf numFmtId="57" fontId="10" fillId="0" borderId="12" xfId="0" applyNumberFormat="1" applyFont="1" applyBorder="1" applyAlignment="1">
      <alignment vertical="center"/>
    </xf>
    <xf numFmtId="176" fontId="10" fillId="0" borderId="2" xfId="0" applyNumberFormat="1" applyFont="1" applyBorder="1" applyAlignment="1">
      <alignment vertical="center"/>
    </xf>
    <xf numFmtId="176" fontId="10" fillId="0" borderId="20" xfId="0" applyNumberFormat="1" applyFont="1" applyBorder="1" applyAlignment="1">
      <alignment horizontal="center" vertical="center"/>
    </xf>
    <xf numFmtId="176" fontId="10" fillId="4" borderId="13" xfId="0" applyNumberFormat="1" applyFont="1" applyFill="1" applyBorder="1" applyAlignment="1">
      <alignment horizontal="center" vertical="center"/>
    </xf>
    <xf numFmtId="176" fontId="0" fillId="4" borderId="7" xfId="0" applyNumberFormat="1" applyFill="1" applyBorder="1" applyAlignment="1">
      <alignment horizontal="left" vertical="center"/>
    </xf>
    <xf numFmtId="176" fontId="10" fillId="0" borderId="21" xfId="0" applyNumberFormat="1" applyFont="1" applyBorder="1" applyAlignment="1">
      <alignment vertical="center"/>
    </xf>
    <xf numFmtId="176" fontId="10" fillId="0" borderId="42" xfId="0" applyNumberFormat="1" applyFont="1" applyBorder="1" applyAlignment="1">
      <alignment vertical="center"/>
    </xf>
    <xf numFmtId="176" fontId="10" fillId="0" borderId="52" xfId="0" applyNumberFormat="1" applyFont="1" applyBorder="1" applyAlignment="1">
      <alignment vertical="center"/>
    </xf>
    <xf numFmtId="176" fontId="0" fillId="2" borderId="3" xfId="0" applyNumberFormat="1" applyFill="1" applyBorder="1" applyAlignment="1">
      <alignment horizontal="left" vertical="center"/>
    </xf>
    <xf numFmtId="176" fontId="10" fillId="0" borderId="43" xfId="0" applyNumberFormat="1" applyFont="1" applyBorder="1" applyAlignment="1">
      <alignment vertical="center"/>
    </xf>
    <xf numFmtId="176" fontId="0" fillId="2" borderId="4" xfId="0" applyNumberFormat="1" applyFill="1" applyBorder="1" applyAlignment="1">
      <alignment horizontal="left" vertical="center"/>
    </xf>
    <xf numFmtId="0" fontId="10" fillId="0" borderId="0" xfId="0" applyFont="1" applyAlignment="1">
      <alignment vertical="center"/>
    </xf>
    <xf numFmtId="0" fontId="10" fillId="0" borderId="0" xfId="0" applyFont="1" applyAlignment="1">
      <alignment horizontal="right" vertical="center"/>
    </xf>
    <xf numFmtId="176" fontId="10" fillId="2" borderId="13" xfId="0" applyNumberFormat="1" applyFont="1" applyFill="1" applyBorder="1" applyAlignment="1">
      <alignment horizontal="center" vertical="center"/>
    </xf>
    <xf numFmtId="176" fontId="0" fillId="2" borderId="8" xfId="0" applyNumberFormat="1" applyFill="1" applyBorder="1" applyAlignment="1">
      <alignment horizontal="left" vertical="center"/>
    </xf>
    <xf numFmtId="176" fontId="10" fillId="0" borderId="20" xfId="0" applyNumberFormat="1" applyFont="1" applyBorder="1" applyAlignment="1">
      <alignment vertical="center"/>
    </xf>
    <xf numFmtId="176" fontId="10" fillId="0" borderId="44" xfId="0" applyNumberFormat="1" applyFont="1" applyBorder="1" applyAlignment="1">
      <alignment vertical="center"/>
    </xf>
    <xf numFmtId="176" fontId="0" fillId="4" borderId="9" xfId="0" applyNumberFormat="1" applyFill="1" applyBorder="1" applyAlignment="1">
      <alignment horizontal="left" vertical="center"/>
    </xf>
    <xf numFmtId="176" fontId="10" fillId="0" borderId="23" xfId="0" applyNumberFormat="1" applyFont="1" applyBorder="1" applyAlignment="1">
      <alignment vertical="center"/>
    </xf>
    <xf numFmtId="176" fontId="10" fillId="0" borderId="45" xfId="0" applyNumberFormat="1" applyFont="1" applyBorder="1" applyAlignment="1">
      <alignment vertical="center"/>
    </xf>
    <xf numFmtId="176" fontId="0" fillId="4" borderId="4" xfId="0" applyNumberFormat="1" applyFill="1" applyBorder="1" applyAlignment="1">
      <alignment horizontal="left" vertical="center"/>
    </xf>
    <xf numFmtId="176" fontId="0" fillId="4" borderId="10" xfId="0" applyNumberFormat="1" applyFill="1" applyBorder="1" applyAlignment="1">
      <alignment horizontal="left" vertical="center"/>
    </xf>
    <xf numFmtId="176" fontId="10" fillId="0" borderId="24" xfId="0" applyNumberFormat="1" applyFont="1" applyBorder="1" applyAlignment="1">
      <alignment vertical="center"/>
    </xf>
    <xf numFmtId="176" fontId="10" fillId="0" borderId="46" xfId="0" applyNumberFormat="1" applyFont="1" applyBorder="1" applyAlignment="1">
      <alignment vertical="center"/>
    </xf>
    <xf numFmtId="176" fontId="10" fillId="2" borderId="3" xfId="0" applyNumberFormat="1" applyFont="1" applyFill="1" applyBorder="1" applyAlignment="1">
      <alignment horizontal="left" vertical="center"/>
    </xf>
    <xf numFmtId="176" fontId="10" fillId="2" borderId="43" xfId="0" applyNumberFormat="1" applyFont="1" applyFill="1" applyBorder="1" applyAlignment="1">
      <alignment vertical="center"/>
    </xf>
    <xf numFmtId="57" fontId="0" fillId="0" borderId="0" xfId="0" applyNumberFormat="1" applyAlignment="1">
      <alignment vertical="center"/>
    </xf>
    <xf numFmtId="176" fontId="13" fillId="0" borderId="57" xfId="0" applyNumberFormat="1" applyFont="1" applyBorder="1" applyAlignment="1">
      <alignment horizontal="center" vertical="center" shrinkToFit="1"/>
    </xf>
    <xf numFmtId="176" fontId="13" fillId="0" borderId="11" xfId="0" applyNumberFormat="1" applyFont="1" applyBorder="1" applyAlignment="1">
      <alignment horizontal="center" vertical="center"/>
    </xf>
    <xf numFmtId="0" fontId="13" fillId="0" borderId="30" xfId="0" applyFont="1" applyBorder="1" applyAlignment="1">
      <alignment horizontal="center" vertical="center"/>
    </xf>
    <xf numFmtId="0" fontId="13" fillId="0" borderId="35" xfId="0" applyFont="1" applyBorder="1" applyAlignment="1">
      <alignment horizontal="center" vertical="center"/>
    </xf>
    <xf numFmtId="176" fontId="10" fillId="0" borderId="35" xfId="0" applyNumberFormat="1" applyFont="1" applyBorder="1" applyAlignment="1">
      <alignment vertical="center"/>
    </xf>
    <xf numFmtId="176" fontId="10" fillId="0" borderId="37" xfId="0" applyNumberFormat="1" applyFont="1" applyBorder="1" applyAlignment="1">
      <alignment horizontal="center" vertical="center" wrapText="1"/>
    </xf>
    <xf numFmtId="176" fontId="11" fillId="0" borderId="50" xfId="0" applyNumberFormat="1" applyFont="1" applyBorder="1" applyAlignment="1">
      <alignment horizontal="center" vertical="center"/>
    </xf>
    <xf numFmtId="176" fontId="13" fillId="0" borderId="52" xfId="0" applyNumberFormat="1" applyFont="1" applyBorder="1" applyAlignment="1">
      <alignment horizontal="center" vertical="center" shrinkToFit="1"/>
    </xf>
    <xf numFmtId="176" fontId="14" fillId="0" borderId="25" xfId="0" applyNumberFormat="1" applyFont="1" applyBorder="1" applyAlignment="1">
      <alignment horizontal="center" vertical="center" shrinkToFit="1"/>
    </xf>
    <xf numFmtId="176" fontId="14" fillId="0" borderId="31" xfId="0" applyNumberFormat="1" applyFont="1" applyBorder="1" applyAlignment="1">
      <alignment horizontal="center" vertical="center"/>
    </xf>
    <xf numFmtId="0" fontId="13" fillId="0" borderId="22" xfId="0" applyFont="1" applyBorder="1" applyAlignment="1">
      <alignment horizontal="center" vertical="center"/>
    </xf>
    <xf numFmtId="176" fontId="10" fillId="0" borderId="36" xfId="0" applyNumberFormat="1" applyFont="1" applyBorder="1" applyAlignment="1">
      <alignment vertical="center"/>
    </xf>
    <xf numFmtId="176" fontId="10" fillId="0" borderId="38" xfId="0" applyNumberFormat="1" applyFont="1" applyBorder="1" applyAlignment="1">
      <alignment horizontal="center" vertical="center"/>
    </xf>
    <xf numFmtId="176" fontId="15" fillId="0" borderId="4" xfId="0" applyNumberFormat="1" applyFont="1" applyBorder="1" applyAlignment="1">
      <alignment vertical="center" shrinkToFit="1"/>
    </xf>
    <xf numFmtId="176" fontId="16" fillId="2" borderId="26" xfId="0" applyNumberFormat="1" applyFont="1" applyFill="1" applyBorder="1" applyAlignment="1">
      <alignment vertical="center"/>
    </xf>
    <xf numFmtId="176" fontId="16" fillId="0" borderId="32" xfId="0" applyNumberFormat="1" applyFont="1" applyBorder="1" applyAlignment="1">
      <alignment vertical="center"/>
    </xf>
    <xf numFmtId="176" fontId="16" fillId="0" borderId="20" xfId="0" applyNumberFormat="1" applyFont="1" applyBorder="1" applyAlignment="1">
      <alignment vertical="center"/>
    </xf>
    <xf numFmtId="176" fontId="16" fillId="2" borderId="13" xfId="0" applyNumberFormat="1" applyFont="1" applyFill="1" applyBorder="1" applyAlignment="1">
      <alignment vertical="center"/>
    </xf>
    <xf numFmtId="176" fontId="16" fillId="0" borderId="47" xfId="0" applyNumberFormat="1" applyFont="1" applyBorder="1" applyAlignment="1">
      <alignment vertical="center"/>
    </xf>
    <xf numFmtId="176" fontId="17" fillId="0" borderId="50" xfId="0" applyNumberFormat="1" applyFont="1" applyBorder="1" applyAlignment="1">
      <alignment vertical="center"/>
    </xf>
    <xf numFmtId="176" fontId="18" fillId="0" borderId="0" xfId="0" quotePrefix="1" applyNumberFormat="1" applyFont="1" applyAlignment="1">
      <alignment vertical="center"/>
    </xf>
    <xf numFmtId="176" fontId="18" fillId="0" borderId="0" xfId="0" applyNumberFormat="1" applyFont="1" applyAlignment="1">
      <alignment vertical="center"/>
    </xf>
    <xf numFmtId="176" fontId="16" fillId="0" borderId="36" xfId="0" applyNumberFormat="1" applyFont="1" applyBorder="1" applyAlignment="1">
      <alignment vertical="center"/>
    </xf>
    <xf numFmtId="176" fontId="10" fillId="0" borderId="0" xfId="0" quotePrefix="1" applyNumberFormat="1" applyFont="1" applyAlignment="1">
      <alignment vertical="center"/>
    </xf>
    <xf numFmtId="176" fontId="19" fillId="0" borderId="4" xfId="0" applyNumberFormat="1" applyFont="1" applyBorder="1" applyAlignment="1">
      <alignment vertical="center" shrinkToFit="1"/>
    </xf>
    <xf numFmtId="176" fontId="20" fillId="0" borderId="8" xfId="0" applyNumberFormat="1" applyFont="1" applyBorder="1" applyAlignment="1">
      <alignment horizontal="center" vertical="center"/>
    </xf>
    <xf numFmtId="178" fontId="10" fillId="2" borderId="27" xfId="0" applyNumberFormat="1" applyFont="1" applyFill="1" applyBorder="1" applyAlignment="1">
      <alignment vertical="center"/>
    </xf>
    <xf numFmtId="40" fontId="10" fillId="2" borderId="33" xfId="2" applyNumberFormat="1" applyFont="1" applyFill="1" applyBorder="1" applyAlignment="1" applyProtection="1">
      <alignment vertical="center"/>
    </xf>
    <xf numFmtId="176" fontId="15" fillId="2" borderId="20" xfId="0" applyNumberFormat="1" applyFont="1" applyFill="1" applyBorder="1" applyAlignment="1">
      <alignment horizontal="center" vertical="center"/>
    </xf>
    <xf numFmtId="176" fontId="10" fillId="2" borderId="20" xfId="0" applyNumberFormat="1" applyFont="1" applyFill="1" applyBorder="1" applyAlignment="1">
      <alignment vertical="center"/>
    </xf>
    <xf numFmtId="176" fontId="10" fillId="0" borderId="48" xfId="0" applyNumberFormat="1" applyFont="1" applyBorder="1" applyAlignment="1">
      <alignment vertical="center"/>
    </xf>
    <xf numFmtId="176" fontId="10" fillId="0" borderId="50" xfId="0" applyNumberFormat="1" applyFont="1" applyBorder="1" applyAlignment="1">
      <alignment vertical="center"/>
    </xf>
    <xf numFmtId="176" fontId="20" fillId="0" borderId="6" xfId="0" applyNumberFormat="1" applyFont="1" applyBorder="1" applyAlignment="1">
      <alignment horizontal="center" vertical="center"/>
    </xf>
    <xf numFmtId="176" fontId="15" fillId="2" borderId="28" xfId="0" applyNumberFormat="1" applyFont="1" applyFill="1" applyBorder="1" applyAlignment="1">
      <alignment horizontal="center" vertical="center"/>
    </xf>
    <xf numFmtId="176" fontId="15" fillId="2" borderId="34" xfId="0" applyNumberFormat="1" applyFont="1" applyFill="1" applyBorder="1" applyAlignment="1">
      <alignment horizontal="center" vertical="center"/>
    </xf>
    <xf numFmtId="176" fontId="15" fillId="2" borderId="29" xfId="0" applyNumberFormat="1" applyFont="1" applyFill="1" applyBorder="1" applyAlignment="1">
      <alignment horizontal="center" vertical="center"/>
    </xf>
    <xf numFmtId="176" fontId="10" fillId="2" borderId="29" xfId="0" applyNumberFormat="1" applyFont="1" applyFill="1" applyBorder="1" applyAlignment="1">
      <alignment vertical="center"/>
    </xf>
    <xf numFmtId="176" fontId="10" fillId="0" borderId="49" xfId="0" applyNumberFormat="1" applyFont="1" applyBorder="1" applyAlignment="1">
      <alignment vertical="center"/>
    </xf>
    <xf numFmtId="176" fontId="10" fillId="0" borderId="0" xfId="0" applyNumberFormat="1" applyFont="1" applyAlignment="1">
      <alignment horizontal="left" vertical="center" wrapText="1"/>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S212"/>
  <sheetViews>
    <sheetView tabSelected="1" topLeftCell="A82" workbookViewId="0">
      <selection activeCell="C96" sqref="C9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50</v>
      </c>
      <c r="C1" s="5"/>
      <c r="D1" s="5"/>
      <c r="E1" s="12" t="s">
        <v>49</v>
      </c>
      <c r="F1" s="5"/>
      <c r="G1" s="5" t="s">
        <v>51</v>
      </c>
      <c r="H1" s="5"/>
      <c r="I1" s="5"/>
      <c r="J1" s="35"/>
      <c r="K1" s="35"/>
      <c r="L1" s="5"/>
      <c r="M1" s="5"/>
    </row>
    <row r="2" spans="2:19" x14ac:dyDescent="0.15">
      <c r="B2" s="45"/>
      <c r="C2" s="46"/>
      <c r="D2" s="47"/>
      <c r="E2" s="47"/>
      <c r="F2" s="48">
        <v>45078</v>
      </c>
      <c r="G2" s="49"/>
      <c r="H2" s="5"/>
      <c r="I2" s="34"/>
      <c r="J2" s="34"/>
      <c r="K2" s="34"/>
      <c r="L2" s="5"/>
      <c r="M2" s="5"/>
    </row>
    <row r="3" spans="2:19" x14ac:dyDescent="0.15">
      <c r="B3" s="50" t="s">
        <v>0</v>
      </c>
      <c r="C3" s="51">
        <v>45170</v>
      </c>
      <c r="D3" s="52" t="s">
        <v>2</v>
      </c>
      <c r="E3" s="52"/>
      <c r="F3" s="53" t="s">
        <v>45</v>
      </c>
      <c r="G3" s="54" t="s">
        <v>6</v>
      </c>
      <c r="H3" s="5"/>
      <c r="I3" s="5"/>
      <c r="J3" s="5"/>
      <c r="K3" s="5"/>
      <c r="L3" s="5"/>
      <c r="M3" s="5"/>
    </row>
    <row r="4" spans="2:19" x14ac:dyDescent="0.15">
      <c r="B4" s="55"/>
      <c r="C4" s="56" t="s">
        <v>9</v>
      </c>
      <c r="D4" s="56" t="s">
        <v>12</v>
      </c>
      <c r="E4" s="57" t="s">
        <v>13</v>
      </c>
      <c r="F4" s="58" t="s">
        <v>59</v>
      </c>
      <c r="G4" s="59" t="s">
        <v>7</v>
      </c>
      <c r="H4" s="5"/>
      <c r="I4" s="5"/>
      <c r="J4" s="5"/>
      <c r="K4" s="5"/>
      <c r="O4" s="5"/>
      <c r="Q4" s="5"/>
      <c r="R4" s="34"/>
      <c r="S4" s="3"/>
    </row>
    <row r="5" spans="2:19" x14ac:dyDescent="0.15">
      <c r="B5" s="60" t="s">
        <v>46</v>
      </c>
      <c r="C5" s="61">
        <v>258452</v>
      </c>
      <c r="D5" s="61">
        <v>120300</v>
      </c>
      <c r="E5" s="61">
        <v>138152</v>
      </c>
      <c r="F5" s="61">
        <v>259164</v>
      </c>
      <c r="G5" s="62">
        <v>-712</v>
      </c>
      <c r="H5" s="5"/>
      <c r="I5" s="5"/>
      <c r="J5" s="5"/>
      <c r="K5" s="5"/>
      <c r="O5" s="5"/>
      <c r="Q5" s="5"/>
      <c r="R5" s="5"/>
      <c r="S5" s="5"/>
    </row>
    <row r="6" spans="2:19" x14ac:dyDescent="0.15">
      <c r="B6" s="60" t="s">
        <v>8</v>
      </c>
      <c r="C6" s="61">
        <v>43426</v>
      </c>
      <c r="D6" s="61">
        <v>19932</v>
      </c>
      <c r="E6" s="61">
        <v>23494</v>
      </c>
      <c r="F6" s="61">
        <v>43718</v>
      </c>
      <c r="G6" s="62">
        <v>-292</v>
      </c>
      <c r="H6" s="5"/>
      <c r="I6" s="5"/>
      <c r="J6" s="5"/>
      <c r="K6" s="5"/>
      <c r="O6" s="5"/>
      <c r="Q6" s="5"/>
      <c r="R6" s="5"/>
      <c r="S6" s="5"/>
    </row>
    <row r="7" spans="2:19" x14ac:dyDescent="0.15">
      <c r="B7" s="60" t="s">
        <v>4</v>
      </c>
      <c r="C7" s="61">
        <v>73058</v>
      </c>
      <c r="D7" s="61">
        <v>34437</v>
      </c>
      <c r="E7" s="61">
        <v>38621</v>
      </c>
      <c r="F7" s="61">
        <v>73600</v>
      </c>
      <c r="G7" s="62">
        <v>-542</v>
      </c>
      <c r="H7" s="5"/>
      <c r="I7" s="5"/>
      <c r="J7" s="34"/>
      <c r="K7" s="34"/>
      <c r="O7" s="5"/>
      <c r="Q7" s="5"/>
      <c r="R7" s="5"/>
      <c r="S7" s="5"/>
    </row>
    <row r="8" spans="2:19" x14ac:dyDescent="0.15">
      <c r="B8" s="60" t="s">
        <v>1</v>
      </c>
      <c r="C8" s="61">
        <v>59404</v>
      </c>
      <c r="D8" s="61">
        <v>27812</v>
      </c>
      <c r="E8" s="61">
        <v>31592</v>
      </c>
      <c r="F8" s="61">
        <v>59723</v>
      </c>
      <c r="G8" s="62">
        <v>-319</v>
      </c>
      <c r="H8" s="5"/>
      <c r="I8" s="5"/>
      <c r="J8" s="5"/>
      <c r="K8" s="5"/>
      <c r="O8" s="5"/>
      <c r="Q8" s="5"/>
      <c r="R8" s="5"/>
      <c r="S8" s="5"/>
    </row>
    <row r="9" spans="2:19" x14ac:dyDescent="0.15">
      <c r="B9" s="60" t="s">
        <v>62</v>
      </c>
      <c r="C9" s="61">
        <v>22302</v>
      </c>
      <c r="D9" s="61">
        <v>10535</v>
      </c>
      <c r="E9" s="61">
        <v>11767</v>
      </c>
      <c r="F9" s="61">
        <v>22533</v>
      </c>
      <c r="G9" s="62">
        <v>-231</v>
      </c>
      <c r="H9" s="5"/>
      <c r="O9" s="5"/>
      <c r="Q9" s="5"/>
      <c r="R9" s="5"/>
      <c r="S9" s="5"/>
    </row>
    <row r="10" spans="2:19" x14ac:dyDescent="0.15">
      <c r="B10" s="60" t="s">
        <v>14</v>
      </c>
      <c r="C10" s="61">
        <v>36671</v>
      </c>
      <c r="D10" s="61">
        <v>17582</v>
      </c>
      <c r="E10" s="61">
        <v>19089</v>
      </c>
      <c r="F10" s="61">
        <v>36970</v>
      </c>
      <c r="G10" s="62">
        <v>-299</v>
      </c>
      <c r="H10" s="5"/>
      <c r="I10" s="5"/>
      <c r="J10" s="5"/>
      <c r="K10" s="5"/>
      <c r="O10" s="5"/>
      <c r="Q10" s="5"/>
      <c r="R10" s="5"/>
      <c r="S10" s="5"/>
    </row>
    <row r="11" spans="2:19" x14ac:dyDescent="0.15">
      <c r="B11" s="60" t="s">
        <v>15</v>
      </c>
      <c r="C11" s="61">
        <v>24624</v>
      </c>
      <c r="D11" s="61">
        <v>11627</v>
      </c>
      <c r="E11" s="61">
        <v>12997</v>
      </c>
      <c r="F11" s="61">
        <v>24885</v>
      </c>
      <c r="G11" s="62">
        <v>-261</v>
      </c>
      <c r="H11" s="5"/>
      <c r="O11" s="5"/>
      <c r="Q11" s="5"/>
      <c r="R11" s="5"/>
      <c r="S11" s="5"/>
    </row>
    <row r="12" spans="2:19" x14ac:dyDescent="0.15">
      <c r="B12" s="60" t="s">
        <v>64</v>
      </c>
      <c r="C12" s="61">
        <v>63269</v>
      </c>
      <c r="D12" s="61">
        <v>30278</v>
      </c>
      <c r="E12" s="61">
        <v>32991</v>
      </c>
      <c r="F12" s="61">
        <v>63450</v>
      </c>
      <c r="G12" s="62">
        <v>-181</v>
      </c>
      <c r="H12" s="5"/>
      <c r="O12" s="5"/>
      <c r="Q12" s="5"/>
      <c r="R12" s="5"/>
      <c r="S12" s="5"/>
    </row>
    <row r="13" spans="2:19" x14ac:dyDescent="0.15">
      <c r="B13" s="60" t="s">
        <v>66</v>
      </c>
      <c r="C13" s="61">
        <v>27562</v>
      </c>
      <c r="D13" s="61">
        <v>12906</v>
      </c>
      <c r="E13" s="61">
        <v>14656</v>
      </c>
      <c r="F13" s="61">
        <v>27700</v>
      </c>
      <c r="G13" s="62">
        <v>-138</v>
      </c>
      <c r="H13" s="5"/>
      <c r="O13" s="5"/>
      <c r="Q13" s="5"/>
      <c r="R13" s="5"/>
      <c r="S13" s="5"/>
    </row>
    <row r="14" spans="2:19" x14ac:dyDescent="0.15">
      <c r="B14" s="60" t="s">
        <v>68</v>
      </c>
      <c r="C14" s="61">
        <v>66534</v>
      </c>
      <c r="D14" s="61">
        <v>31026</v>
      </c>
      <c r="E14" s="61">
        <v>35508</v>
      </c>
      <c r="F14" s="61">
        <v>66905</v>
      </c>
      <c r="G14" s="62">
        <v>-371</v>
      </c>
      <c r="H14" s="5"/>
      <c r="O14" s="5"/>
      <c r="Q14" s="5"/>
      <c r="R14" s="5"/>
      <c r="S14" s="5"/>
    </row>
    <row r="15" spans="2:19" x14ac:dyDescent="0.15">
      <c r="B15" s="60" t="s">
        <v>70</v>
      </c>
      <c r="C15" s="61">
        <v>25977</v>
      </c>
      <c r="D15" s="61">
        <v>12175</v>
      </c>
      <c r="E15" s="61">
        <v>13802</v>
      </c>
      <c r="F15" s="61">
        <v>26158</v>
      </c>
      <c r="G15" s="62">
        <v>-181</v>
      </c>
      <c r="H15" s="5"/>
      <c r="O15" s="5"/>
      <c r="Q15" s="5"/>
      <c r="R15" s="5"/>
      <c r="S15" s="5"/>
    </row>
    <row r="16" spans="2:19" x14ac:dyDescent="0.15">
      <c r="B16" s="60" t="s">
        <v>72</v>
      </c>
      <c r="C16" s="61">
        <v>20079</v>
      </c>
      <c r="D16" s="61">
        <v>9616</v>
      </c>
      <c r="E16" s="61">
        <v>10463</v>
      </c>
      <c r="F16" s="61">
        <v>20226</v>
      </c>
      <c r="G16" s="62">
        <v>-147</v>
      </c>
      <c r="H16" s="5"/>
      <c r="O16" s="5"/>
      <c r="Q16" s="5"/>
      <c r="R16" s="5"/>
      <c r="S16" s="5"/>
    </row>
    <row r="17" spans="2:19" x14ac:dyDescent="0.15">
      <c r="B17" s="60" t="s">
        <v>74</v>
      </c>
      <c r="C17" s="61">
        <v>21227</v>
      </c>
      <c r="D17" s="61">
        <v>9795</v>
      </c>
      <c r="E17" s="61">
        <v>11432</v>
      </c>
      <c r="F17" s="61">
        <v>21411</v>
      </c>
      <c r="G17" s="62">
        <v>-184</v>
      </c>
      <c r="H17" s="5"/>
      <c r="O17" s="5"/>
      <c r="Q17" s="5"/>
      <c r="R17" s="5"/>
      <c r="S17" s="5"/>
    </row>
    <row r="18" spans="2:19" x14ac:dyDescent="0.15">
      <c r="B18" s="63" t="s">
        <v>11</v>
      </c>
      <c r="C18" s="64">
        <v>742585</v>
      </c>
      <c r="D18" s="64">
        <v>348021</v>
      </c>
      <c r="E18" s="64">
        <v>394564</v>
      </c>
      <c r="F18" s="65">
        <v>746443</v>
      </c>
      <c r="G18" s="66">
        <v>-3858</v>
      </c>
      <c r="H18" s="5"/>
      <c r="O18" s="5"/>
      <c r="Q18" s="5"/>
      <c r="R18" s="5"/>
      <c r="S18" s="5"/>
    </row>
    <row r="19" spans="2:19" x14ac:dyDescent="0.15">
      <c r="B19" s="60" t="s">
        <v>16</v>
      </c>
      <c r="C19" s="61">
        <v>4143</v>
      </c>
      <c r="D19" s="61">
        <v>1913</v>
      </c>
      <c r="E19" s="61">
        <v>2230</v>
      </c>
      <c r="F19" s="61">
        <v>4176</v>
      </c>
      <c r="G19" s="62">
        <v>-33</v>
      </c>
      <c r="H19" s="33"/>
      <c r="I19" s="5"/>
      <c r="J19" s="34"/>
      <c r="K19" s="34"/>
      <c r="O19" s="5"/>
      <c r="Q19" s="5"/>
      <c r="R19" s="5"/>
      <c r="S19" s="5"/>
    </row>
    <row r="20" spans="2:19" x14ac:dyDescent="0.15">
      <c r="B20" s="60" t="s">
        <v>47</v>
      </c>
      <c r="C20" s="61">
        <v>1822</v>
      </c>
      <c r="D20" s="61">
        <v>871</v>
      </c>
      <c r="E20" s="61">
        <v>951</v>
      </c>
      <c r="F20" s="61">
        <v>1844</v>
      </c>
      <c r="G20" s="62">
        <v>-22</v>
      </c>
      <c r="H20" s="33"/>
      <c r="I20" s="5"/>
      <c r="J20" s="5"/>
      <c r="K20" s="5"/>
      <c r="O20" s="5"/>
      <c r="Q20" s="5"/>
      <c r="R20" s="5"/>
      <c r="S20" s="5"/>
    </row>
    <row r="21" spans="2:19" x14ac:dyDescent="0.15">
      <c r="B21" s="60" t="s">
        <v>17</v>
      </c>
      <c r="C21" s="61">
        <v>2604</v>
      </c>
      <c r="D21" s="61">
        <v>1239</v>
      </c>
      <c r="E21" s="61">
        <v>1365</v>
      </c>
      <c r="F21" s="61">
        <v>2622</v>
      </c>
      <c r="G21" s="62">
        <v>-18</v>
      </c>
      <c r="H21" s="5"/>
      <c r="O21" s="5"/>
      <c r="Q21" s="5"/>
      <c r="R21" s="5"/>
      <c r="S21" s="5"/>
    </row>
    <row r="22" spans="2:19" x14ac:dyDescent="0.15">
      <c r="B22" s="60" t="s">
        <v>77</v>
      </c>
      <c r="C22" s="61">
        <v>13370</v>
      </c>
      <c r="D22" s="61">
        <v>6200</v>
      </c>
      <c r="E22" s="61">
        <v>7170</v>
      </c>
      <c r="F22" s="61">
        <v>13481</v>
      </c>
      <c r="G22" s="62">
        <v>-111</v>
      </c>
      <c r="H22" s="5"/>
      <c r="O22" s="5"/>
      <c r="Q22" s="5"/>
      <c r="R22" s="5"/>
      <c r="S22" s="5"/>
    </row>
    <row r="23" spans="2:19" x14ac:dyDescent="0.15">
      <c r="B23" s="60" t="s">
        <v>79</v>
      </c>
      <c r="C23" s="61">
        <v>5846</v>
      </c>
      <c r="D23" s="61">
        <v>2769</v>
      </c>
      <c r="E23" s="61">
        <v>3077</v>
      </c>
      <c r="F23" s="61">
        <v>5882</v>
      </c>
      <c r="G23" s="62">
        <v>-36</v>
      </c>
      <c r="H23" s="5"/>
      <c r="O23" s="5"/>
      <c r="Q23" s="5"/>
      <c r="R23" s="5"/>
      <c r="S23" s="5"/>
    </row>
    <row r="24" spans="2:19" x14ac:dyDescent="0.15">
      <c r="B24" s="60" t="s">
        <v>19</v>
      </c>
      <c r="C24" s="61">
        <v>7539</v>
      </c>
      <c r="D24" s="61">
        <v>3508</v>
      </c>
      <c r="E24" s="61">
        <v>4031</v>
      </c>
      <c r="F24" s="61">
        <v>7614</v>
      </c>
      <c r="G24" s="62">
        <v>-75</v>
      </c>
      <c r="H24" s="5"/>
      <c r="O24" s="5"/>
      <c r="Q24" s="5"/>
      <c r="R24" s="5"/>
      <c r="S24" s="5"/>
    </row>
    <row r="25" spans="2:19" x14ac:dyDescent="0.15">
      <c r="B25" s="60" t="s">
        <v>22</v>
      </c>
      <c r="C25" s="61">
        <v>4797</v>
      </c>
      <c r="D25" s="61">
        <v>2179</v>
      </c>
      <c r="E25" s="61">
        <v>2618</v>
      </c>
      <c r="F25" s="61">
        <v>4816</v>
      </c>
      <c r="G25" s="62">
        <v>-19</v>
      </c>
      <c r="H25" s="5"/>
      <c r="I25" s="5"/>
      <c r="J25" s="21"/>
      <c r="K25" s="5"/>
      <c r="O25" s="5"/>
      <c r="Q25" s="5"/>
      <c r="R25" s="5"/>
      <c r="S25" s="5"/>
    </row>
    <row r="26" spans="2:19" x14ac:dyDescent="0.15">
      <c r="B26" s="60" t="s">
        <v>23</v>
      </c>
      <c r="C26" s="61">
        <v>3944</v>
      </c>
      <c r="D26" s="61">
        <v>1848</v>
      </c>
      <c r="E26" s="61">
        <v>2096</v>
      </c>
      <c r="F26" s="61">
        <v>3957</v>
      </c>
      <c r="G26" s="62">
        <v>-13</v>
      </c>
      <c r="H26" s="5"/>
      <c r="I26" s="5"/>
      <c r="J26" s="21"/>
      <c r="K26" s="5"/>
      <c r="O26" s="5"/>
      <c r="Q26" s="5"/>
      <c r="R26" s="5"/>
      <c r="S26" s="5"/>
    </row>
    <row r="27" spans="2:19" x14ac:dyDescent="0.15">
      <c r="B27" s="60" t="s">
        <v>18</v>
      </c>
      <c r="C27" s="61">
        <v>2594</v>
      </c>
      <c r="D27" s="61">
        <v>1265</v>
      </c>
      <c r="E27" s="61">
        <v>1329</v>
      </c>
      <c r="F27" s="61">
        <v>2590</v>
      </c>
      <c r="G27" s="62">
        <v>4</v>
      </c>
      <c r="H27" s="5"/>
      <c r="O27" s="5"/>
      <c r="Q27" s="5"/>
      <c r="R27" s="5"/>
      <c r="S27" s="5"/>
    </row>
    <row r="28" spans="2:19" x14ac:dyDescent="0.15">
      <c r="B28" s="60" t="s">
        <v>81</v>
      </c>
      <c r="C28" s="61">
        <v>15891</v>
      </c>
      <c r="D28" s="61">
        <v>7478</v>
      </c>
      <c r="E28" s="61">
        <v>8413</v>
      </c>
      <c r="F28" s="61">
        <v>15997</v>
      </c>
      <c r="G28" s="62">
        <v>-106</v>
      </c>
      <c r="H28" s="5"/>
      <c r="I28" s="5"/>
      <c r="J28" s="34"/>
      <c r="K28" s="34"/>
      <c r="O28" s="5"/>
      <c r="Q28" s="5"/>
      <c r="R28" s="5"/>
      <c r="S28" s="5"/>
    </row>
    <row r="29" spans="2:19" x14ac:dyDescent="0.15">
      <c r="B29" s="60" t="s">
        <v>24</v>
      </c>
      <c r="C29" s="61">
        <v>11902</v>
      </c>
      <c r="D29" s="61">
        <v>5751</v>
      </c>
      <c r="E29" s="61">
        <v>6151</v>
      </c>
      <c r="F29" s="61">
        <v>11970</v>
      </c>
      <c r="G29" s="62">
        <v>-68</v>
      </c>
      <c r="H29" s="5"/>
      <c r="I29" s="5"/>
      <c r="J29" s="21"/>
      <c r="K29" s="5"/>
      <c r="O29" s="5"/>
      <c r="Q29" s="5"/>
      <c r="R29" s="5"/>
      <c r="S29" s="5"/>
    </row>
    <row r="30" spans="2:19" x14ac:dyDescent="0.15">
      <c r="B30" s="60" t="s">
        <v>26</v>
      </c>
      <c r="C30" s="61">
        <v>2045</v>
      </c>
      <c r="D30" s="61">
        <v>988</v>
      </c>
      <c r="E30" s="61">
        <v>1057</v>
      </c>
      <c r="F30" s="61">
        <v>2051</v>
      </c>
      <c r="G30" s="62">
        <v>-6</v>
      </c>
      <c r="H30" s="5"/>
      <c r="I30" s="5"/>
      <c r="J30" s="21"/>
      <c r="K30" s="5"/>
      <c r="O30" s="5"/>
      <c r="Q30" s="5"/>
      <c r="R30" s="5"/>
      <c r="S30" s="5"/>
    </row>
    <row r="31" spans="2:19" x14ac:dyDescent="0.15">
      <c r="B31" s="63" t="s">
        <v>28</v>
      </c>
      <c r="C31" s="64">
        <v>76497</v>
      </c>
      <c r="D31" s="64">
        <v>36009</v>
      </c>
      <c r="E31" s="64">
        <v>40488</v>
      </c>
      <c r="F31" s="65">
        <v>77000</v>
      </c>
      <c r="G31" s="66">
        <v>-503</v>
      </c>
      <c r="H31" s="5"/>
      <c r="I31" s="5"/>
      <c r="J31" s="34"/>
      <c r="K31" s="34"/>
      <c r="O31" s="5"/>
      <c r="Q31" s="5"/>
      <c r="R31" s="5"/>
      <c r="S31" s="5"/>
    </row>
    <row r="32" spans="2:19" x14ac:dyDescent="0.15">
      <c r="B32" s="67" t="s">
        <v>29</v>
      </c>
      <c r="C32" s="68">
        <v>819082</v>
      </c>
      <c r="D32" s="68">
        <v>384030</v>
      </c>
      <c r="E32" s="68">
        <v>435052</v>
      </c>
      <c r="F32" s="69">
        <v>823443</v>
      </c>
      <c r="G32" s="70">
        <v>-4361</v>
      </c>
      <c r="H32" s="5"/>
      <c r="I32" s="5"/>
      <c r="J32" s="5"/>
      <c r="K32" s="5"/>
      <c r="O32" s="5"/>
      <c r="Q32" s="5"/>
      <c r="R32" s="5"/>
      <c r="S32" s="5"/>
    </row>
    <row r="33" spans="2:19" x14ac:dyDescent="0.15">
      <c r="B33" s="5"/>
      <c r="C33" s="5"/>
      <c r="D33" s="5"/>
      <c r="E33" s="5"/>
      <c r="F33" s="5"/>
      <c r="G33" s="5"/>
      <c r="H33" s="5"/>
      <c r="I33" s="5"/>
      <c r="J33" s="21"/>
      <c r="K33" s="5"/>
      <c r="O33" s="5"/>
      <c r="Q33" s="5"/>
      <c r="R33" s="5"/>
      <c r="S33" s="5"/>
    </row>
    <row r="34" spans="2:19" x14ac:dyDescent="0.15">
      <c r="B34" s="5"/>
      <c r="C34" s="5"/>
      <c r="D34" s="5"/>
      <c r="E34" s="5"/>
      <c r="F34" s="5"/>
      <c r="G34" s="5"/>
      <c r="H34" s="5"/>
      <c r="I34" s="5"/>
      <c r="J34" s="21"/>
      <c r="K34" s="5"/>
      <c r="O34" s="5"/>
      <c r="Q34" s="5"/>
      <c r="R34" s="5"/>
      <c r="S34" s="5"/>
    </row>
    <row r="35" spans="2:19" ht="18.75" thickBot="1" x14ac:dyDescent="0.2">
      <c r="B35" s="4" t="s">
        <v>44</v>
      </c>
      <c r="D35" s="2"/>
      <c r="E35" s="4" t="s">
        <v>52</v>
      </c>
      <c r="F35" s="21"/>
      <c r="I35" s="5"/>
      <c r="J35" s="5"/>
      <c r="K35" s="5" t="s">
        <v>3</v>
      </c>
    </row>
    <row r="36" spans="2:19" x14ac:dyDescent="0.15">
      <c r="B36" s="6" t="s">
        <v>53</v>
      </c>
      <c r="C36" s="14"/>
      <c r="D36" s="14"/>
      <c r="E36" s="22"/>
      <c r="F36" s="25">
        <v>45078</v>
      </c>
      <c r="G36" s="30"/>
      <c r="H36" s="84" t="s">
        <v>54</v>
      </c>
      <c r="I36" s="40"/>
      <c r="J36" s="40"/>
      <c r="K36" s="41"/>
    </row>
    <row r="37" spans="2:19" x14ac:dyDescent="0.15">
      <c r="B37" s="7"/>
      <c r="C37" s="15">
        <v>45170</v>
      </c>
      <c r="D37" s="19" t="s">
        <v>2</v>
      </c>
      <c r="E37" s="23"/>
      <c r="F37" s="26" t="s">
        <v>45</v>
      </c>
      <c r="G37" s="31" t="s">
        <v>6</v>
      </c>
      <c r="H37" s="85"/>
      <c r="I37" s="86"/>
      <c r="J37" s="86"/>
      <c r="K37" s="42"/>
    </row>
    <row r="38" spans="2:19" x14ac:dyDescent="0.15">
      <c r="B38" s="8" t="s">
        <v>48</v>
      </c>
      <c r="C38" s="16" t="s">
        <v>9</v>
      </c>
      <c r="D38" s="13" t="s">
        <v>12</v>
      </c>
      <c r="E38" s="13" t="s">
        <v>13</v>
      </c>
      <c r="F38" s="27" t="s">
        <v>55</v>
      </c>
      <c r="G38" s="32" t="s">
        <v>7</v>
      </c>
      <c r="H38" s="87"/>
      <c r="I38" s="43"/>
      <c r="J38" s="43"/>
      <c r="K38" s="44"/>
    </row>
    <row r="39" spans="2:19" ht="14.25" x14ac:dyDescent="0.15">
      <c r="B39" s="9" t="s">
        <v>83</v>
      </c>
      <c r="C39" s="73">
        <v>258452</v>
      </c>
      <c r="D39" s="74">
        <v>120300</v>
      </c>
      <c r="E39" s="75">
        <v>138152</v>
      </c>
      <c r="F39" s="74">
        <v>259164</v>
      </c>
      <c r="G39" s="76">
        <v>-712</v>
      </c>
      <c r="H39" s="36" t="s">
        <v>20</v>
      </c>
      <c r="I39" s="36"/>
      <c r="J39" s="36"/>
      <c r="K39" s="37"/>
    </row>
    <row r="40" spans="2:19" ht="14.25" x14ac:dyDescent="0.15">
      <c r="B40" s="10" t="s">
        <v>84</v>
      </c>
      <c r="C40" s="77">
        <v>65246</v>
      </c>
      <c r="D40" s="78">
        <v>30140</v>
      </c>
      <c r="E40" s="79">
        <v>35106</v>
      </c>
      <c r="F40" s="61">
        <v>65703</v>
      </c>
      <c r="G40" s="61">
        <v>-457</v>
      </c>
      <c r="H40" s="38" t="s">
        <v>30</v>
      </c>
      <c r="I40" s="38"/>
      <c r="J40" s="38"/>
      <c r="K40" s="39"/>
    </row>
    <row r="41" spans="2:19" ht="14.25" x14ac:dyDescent="0.15">
      <c r="B41" s="10" t="s">
        <v>85</v>
      </c>
      <c r="C41" s="80">
        <v>73058</v>
      </c>
      <c r="D41" s="78">
        <v>34437</v>
      </c>
      <c r="E41" s="79">
        <v>38621</v>
      </c>
      <c r="F41" s="78">
        <v>73600</v>
      </c>
      <c r="G41" s="61">
        <v>-542</v>
      </c>
      <c r="H41" s="38" t="s">
        <v>31</v>
      </c>
      <c r="I41" s="38"/>
      <c r="J41" s="38"/>
      <c r="K41" s="39"/>
    </row>
    <row r="42" spans="2:19" ht="14.25" x14ac:dyDescent="0.15">
      <c r="B42" s="10" t="s">
        <v>86</v>
      </c>
      <c r="C42" s="77">
        <v>59404</v>
      </c>
      <c r="D42" s="78">
        <v>27812</v>
      </c>
      <c r="E42" s="79">
        <v>31592</v>
      </c>
      <c r="F42" s="78">
        <v>59723</v>
      </c>
      <c r="G42" s="61">
        <v>-319</v>
      </c>
      <c r="H42" s="38" t="s">
        <v>32</v>
      </c>
      <c r="I42" s="38"/>
      <c r="J42" s="38"/>
      <c r="K42" s="39"/>
    </row>
    <row r="43" spans="2:19" ht="14.25" x14ac:dyDescent="0.15">
      <c r="B43" s="10" t="s">
        <v>87</v>
      </c>
      <c r="C43" s="80">
        <v>22302</v>
      </c>
      <c r="D43" s="78">
        <v>10535</v>
      </c>
      <c r="E43" s="79">
        <v>11767</v>
      </c>
      <c r="F43" s="78">
        <v>22533</v>
      </c>
      <c r="G43" s="61">
        <v>-231</v>
      </c>
      <c r="H43" s="38" t="s">
        <v>33</v>
      </c>
      <c r="I43" s="38"/>
      <c r="J43" s="38"/>
      <c r="K43" s="39"/>
    </row>
    <row r="44" spans="2:19" ht="14.25" x14ac:dyDescent="0.15">
      <c r="B44" s="10" t="s">
        <v>88</v>
      </c>
      <c r="C44" s="77">
        <v>50618</v>
      </c>
      <c r="D44" s="78">
        <v>24321</v>
      </c>
      <c r="E44" s="79">
        <v>26297</v>
      </c>
      <c r="F44" s="78">
        <v>50991</v>
      </c>
      <c r="G44" s="61">
        <v>-373</v>
      </c>
      <c r="H44" s="38" t="s">
        <v>34</v>
      </c>
      <c r="I44" s="38"/>
      <c r="J44" s="38"/>
      <c r="K44" s="39"/>
    </row>
    <row r="45" spans="2:19" ht="14.25" x14ac:dyDescent="0.15">
      <c r="B45" s="10" t="s">
        <v>89</v>
      </c>
      <c r="C45" s="80">
        <v>28767</v>
      </c>
      <c r="D45" s="78">
        <v>13540</v>
      </c>
      <c r="E45" s="79">
        <v>15227</v>
      </c>
      <c r="F45" s="78">
        <v>29061</v>
      </c>
      <c r="G45" s="61">
        <v>-294</v>
      </c>
      <c r="H45" s="38" t="s">
        <v>21</v>
      </c>
      <c r="I45" s="38"/>
      <c r="J45" s="38"/>
      <c r="K45" s="39"/>
    </row>
    <row r="46" spans="2:19" ht="14.25" x14ac:dyDescent="0.15">
      <c r="B46" s="10" t="s">
        <v>90</v>
      </c>
      <c r="C46" s="80">
        <v>63269</v>
      </c>
      <c r="D46" s="78">
        <v>30278</v>
      </c>
      <c r="E46" s="79">
        <v>32991</v>
      </c>
      <c r="F46" s="78">
        <v>63450</v>
      </c>
      <c r="G46" s="61">
        <v>-181</v>
      </c>
      <c r="H46" s="38" t="s">
        <v>35</v>
      </c>
      <c r="I46" s="38"/>
      <c r="J46" s="38"/>
      <c r="K46" s="39"/>
    </row>
    <row r="47" spans="2:19" ht="14.25" x14ac:dyDescent="0.15">
      <c r="B47" s="10" t="s">
        <v>91</v>
      </c>
      <c r="C47" s="80">
        <v>27562</v>
      </c>
      <c r="D47" s="78">
        <v>12906</v>
      </c>
      <c r="E47" s="78">
        <v>14656</v>
      </c>
      <c r="F47" s="78">
        <v>27700</v>
      </c>
      <c r="G47" s="61">
        <v>-138</v>
      </c>
      <c r="H47" s="38" t="s">
        <v>36</v>
      </c>
      <c r="I47" s="38"/>
      <c r="J47" s="38"/>
      <c r="K47" s="39"/>
    </row>
    <row r="48" spans="2:19" ht="14.25" x14ac:dyDescent="0.15">
      <c r="B48" s="10" t="s">
        <v>92</v>
      </c>
      <c r="C48" s="80">
        <v>82425</v>
      </c>
      <c r="D48" s="78">
        <v>38504</v>
      </c>
      <c r="E48" s="78">
        <v>43921</v>
      </c>
      <c r="F48" s="78">
        <v>82902</v>
      </c>
      <c r="G48" s="61">
        <v>-477</v>
      </c>
      <c r="H48" s="38" t="s">
        <v>25</v>
      </c>
      <c r="I48" s="38"/>
      <c r="J48" s="38"/>
      <c r="K48" s="39"/>
    </row>
    <row r="49" spans="2:13" ht="14.25" x14ac:dyDescent="0.15">
      <c r="B49" s="10" t="s">
        <v>93</v>
      </c>
      <c r="C49" s="80">
        <v>27799</v>
      </c>
      <c r="D49" s="78">
        <v>13046</v>
      </c>
      <c r="E49" s="79">
        <v>14753</v>
      </c>
      <c r="F49" s="78">
        <v>28002</v>
      </c>
      <c r="G49" s="61">
        <v>-203</v>
      </c>
      <c r="H49" s="38" t="s">
        <v>37</v>
      </c>
      <c r="I49" s="38"/>
      <c r="J49" s="38"/>
      <c r="K49" s="39"/>
    </row>
    <row r="50" spans="2:13" ht="14.25" x14ac:dyDescent="0.15">
      <c r="B50" s="10" t="s">
        <v>94</v>
      </c>
      <c r="C50" s="80">
        <v>20079</v>
      </c>
      <c r="D50" s="78">
        <v>9616</v>
      </c>
      <c r="E50" s="78">
        <v>10463</v>
      </c>
      <c r="F50" s="78">
        <v>20226</v>
      </c>
      <c r="G50" s="61">
        <v>-147</v>
      </c>
      <c r="H50" s="38" t="s">
        <v>38</v>
      </c>
      <c r="I50" s="38"/>
      <c r="J50" s="38"/>
      <c r="K50" s="39"/>
    </row>
    <row r="51" spans="2:13" ht="14.25" x14ac:dyDescent="0.15">
      <c r="B51" s="10" t="s">
        <v>95</v>
      </c>
      <c r="C51" s="80">
        <v>21227</v>
      </c>
      <c r="D51" s="78">
        <v>9795</v>
      </c>
      <c r="E51" s="79">
        <v>11432</v>
      </c>
      <c r="F51" s="78">
        <v>21411</v>
      </c>
      <c r="G51" s="61">
        <v>-184</v>
      </c>
      <c r="H51" s="38" t="s">
        <v>27</v>
      </c>
      <c r="I51" s="38"/>
      <c r="J51" s="38"/>
      <c r="K51" s="39"/>
    </row>
    <row r="52" spans="2:13" ht="14.25" x14ac:dyDescent="0.15">
      <c r="B52" s="10" t="s">
        <v>96</v>
      </c>
      <c r="C52" s="80">
        <v>18874</v>
      </c>
      <c r="D52" s="78">
        <v>8800</v>
      </c>
      <c r="E52" s="79">
        <v>10074</v>
      </c>
      <c r="F52" s="78">
        <v>18977</v>
      </c>
      <c r="G52" s="61">
        <v>-103</v>
      </c>
      <c r="H52" s="38" t="s">
        <v>39</v>
      </c>
      <c r="I52" s="38"/>
      <c r="J52" s="38"/>
      <c r="K52" s="39"/>
    </row>
    <row r="53" spans="2:13" ht="14.25" thickBot="1" x14ac:dyDescent="0.2">
      <c r="B53" s="11" t="s">
        <v>56</v>
      </c>
      <c r="C53" s="17">
        <v>819082</v>
      </c>
      <c r="D53" s="20">
        <v>384030</v>
      </c>
      <c r="E53" s="24">
        <v>435052</v>
      </c>
      <c r="F53" s="20">
        <v>823443</v>
      </c>
      <c r="G53" s="29">
        <v>-4361</v>
      </c>
      <c r="H53" s="81"/>
      <c r="I53" s="82"/>
      <c r="J53" s="82"/>
      <c r="K53" s="83"/>
    </row>
    <row r="54" spans="2:13" x14ac:dyDescent="0.15">
      <c r="B54" s="5"/>
      <c r="C54" s="5"/>
      <c r="D54" s="5"/>
      <c r="E54" s="5"/>
      <c r="F54" s="5"/>
      <c r="G54" s="5"/>
      <c r="H54" s="5"/>
      <c r="I54" s="5"/>
      <c r="J54" s="5"/>
      <c r="K54" s="5"/>
      <c r="L54" s="5"/>
      <c r="M54" s="5"/>
    </row>
    <row r="55" spans="2:13" x14ac:dyDescent="0.15">
      <c r="C55" s="5"/>
      <c r="D55" s="21"/>
      <c r="E55" s="2"/>
      <c r="F55" s="28"/>
      <c r="G55" s="5"/>
      <c r="H55" s="5"/>
      <c r="I55" s="5"/>
      <c r="J55" s="21"/>
      <c r="K55" s="5"/>
      <c r="L55" s="5"/>
      <c r="M55" s="5"/>
    </row>
    <row r="56" spans="2:13" ht="18.75" thickBot="1" x14ac:dyDescent="0.2">
      <c r="B56" s="12" t="s">
        <v>10</v>
      </c>
      <c r="C56" s="18"/>
      <c r="D56" s="18"/>
      <c r="E56" s="12" t="s">
        <v>57</v>
      </c>
      <c r="F56" s="5"/>
      <c r="G56" s="5" t="s">
        <v>3</v>
      </c>
      <c r="H56" s="5"/>
      <c r="I56" s="5"/>
      <c r="J56" s="21"/>
      <c r="K56" s="5"/>
      <c r="L56" s="5"/>
      <c r="M56" s="5"/>
    </row>
    <row r="57" spans="2:13" x14ac:dyDescent="0.15">
      <c r="B57" s="45"/>
      <c r="C57" s="88"/>
      <c r="D57" s="47"/>
      <c r="E57" s="71"/>
      <c r="F57" s="89">
        <f>+F2</f>
        <v>45078</v>
      </c>
      <c r="G57" s="49"/>
      <c r="H57" s="90"/>
      <c r="I57" s="90"/>
      <c r="J57" s="91"/>
      <c r="K57" s="90"/>
      <c r="L57" s="5"/>
      <c r="M57" s="5"/>
    </row>
    <row r="58" spans="2:13" x14ac:dyDescent="0.15">
      <c r="B58" s="50" t="s">
        <v>0</v>
      </c>
      <c r="C58" s="92">
        <f>+C3</f>
        <v>45170</v>
      </c>
      <c r="D58" s="52" t="s">
        <v>2</v>
      </c>
      <c r="E58" s="72"/>
      <c r="F58" s="53" t="s">
        <v>58</v>
      </c>
      <c r="G58" s="54" t="s">
        <v>6</v>
      </c>
      <c r="H58" s="90"/>
      <c r="I58" s="90"/>
      <c r="J58" s="91"/>
      <c r="K58" s="90"/>
      <c r="L58" s="5"/>
      <c r="M58" s="5"/>
    </row>
    <row r="59" spans="2:13" s="3" customFormat="1" ht="14.25" thickBot="1" x14ac:dyDescent="0.2">
      <c r="B59" s="93"/>
      <c r="C59" s="94" t="s">
        <v>9</v>
      </c>
      <c r="D59" s="94" t="s">
        <v>12</v>
      </c>
      <c r="E59" s="94" t="s">
        <v>13</v>
      </c>
      <c r="F59" s="53" t="s">
        <v>60</v>
      </c>
      <c r="G59" s="54" t="s">
        <v>7</v>
      </c>
      <c r="H59" s="90"/>
      <c r="I59" s="95" t="s">
        <v>5</v>
      </c>
      <c r="J59" s="56" t="s">
        <v>12</v>
      </c>
      <c r="K59" s="56" t="s">
        <v>13</v>
      </c>
      <c r="L59" s="34"/>
      <c r="M59" s="34"/>
    </row>
    <row r="60" spans="2:13" ht="15" thickTop="1" thickBot="1" x14ac:dyDescent="0.2">
      <c r="B60" s="96" t="s">
        <v>61</v>
      </c>
      <c r="C60" s="97">
        <v>258452</v>
      </c>
      <c r="D60" s="97">
        <v>120300</v>
      </c>
      <c r="E60" s="97">
        <v>138152</v>
      </c>
      <c r="F60" s="97">
        <v>259164</v>
      </c>
      <c r="G60" s="98">
        <v>-712</v>
      </c>
      <c r="H60" s="99"/>
      <c r="I60" s="61">
        <f>C60</f>
        <v>258452</v>
      </c>
      <c r="J60" s="61">
        <f>D60</f>
        <v>120300</v>
      </c>
      <c r="K60" s="61">
        <f>E60</f>
        <v>138152</v>
      </c>
      <c r="L60" s="5"/>
      <c r="M60" s="5"/>
    </row>
    <row r="61" spans="2:13" ht="14.25" thickTop="1" x14ac:dyDescent="0.15">
      <c r="B61" s="100" t="s">
        <v>8</v>
      </c>
      <c r="C61" s="76">
        <v>43426</v>
      </c>
      <c r="D61" s="76">
        <v>19932</v>
      </c>
      <c r="E61" s="76">
        <v>23494</v>
      </c>
      <c r="F61" s="76">
        <v>43718</v>
      </c>
      <c r="G61" s="101">
        <v>-292</v>
      </c>
      <c r="H61" s="90"/>
      <c r="I61" s="90"/>
      <c r="J61" s="90"/>
      <c r="K61" s="90"/>
      <c r="L61" s="5"/>
      <c r="M61" s="5"/>
    </row>
    <row r="62" spans="2:13" x14ac:dyDescent="0.15">
      <c r="B62" s="102" t="s">
        <v>1</v>
      </c>
      <c r="C62" s="61">
        <v>59404</v>
      </c>
      <c r="D62" s="61">
        <v>27812</v>
      </c>
      <c r="E62" s="61">
        <v>31592</v>
      </c>
      <c r="F62" s="61">
        <v>59723</v>
      </c>
      <c r="G62" s="62">
        <v>-319</v>
      </c>
      <c r="H62" s="90"/>
      <c r="I62" s="103"/>
      <c r="J62" s="104"/>
      <c r="K62" s="103"/>
      <c r="L62" s="5"/>
      <c r="M62" s="5"/>
    </row>
    <row r="63" spans="2:13" x14ac:dyDescent="0.15">
      <c r="B63" s="102" t="s">
        <v>63</v>
      </c>
      <c r="C63" s="61">
        <v>22302</v>
      </c>
      <c r="D63" s="61">
        <v>10535</v>
      </c>
      <c r="E63" s="61">
        <v>11767</v>
      </c>
      <c r="F63" s="61">
        <v>22533</v>
      </c>
      <c r="G63" s="62">
        <v>-231</v>
      </c>
      <c r="H63" s="90"/>
      <c r="I63" s="90"/>
      <c r="J63" s="91"/>
      <c r="K63" s="90"/>
      <c r="L63" s="5"/>
      <c r="M63" s="5"/>
    </row>
    <row r="64" spans="2:13" x14ac:dyDescent="0.15">
      <c r="B64" s="102" t="s">
        <v>15</v>
      </c>
      <c r="C64" s="61">
        <v>24624</v>
      </c>
      <c r="D64" s="61">
        <v>11627</v>
      </c>
      <c r="E64" s="61">
        <v>12997</v>
      </c>
      <c r="F64" s="61">
        <v>24885</v>
      </c>
      <c r="G64" s="62">
        <v>-261</v>
      </c>
      <c r="H64" s="90"/>
      <c r="I64" s="90"/>
      <c r="J64" s="91"/>
      <c r="K64" s="90"/>
      <c r="L64" s="5"/>
      <c r="M64" s="5"/>
    </row>
    <row r="65" spans="2:13" x14ac:dyDescent="0.15">
      <c r="B65" s="102" t="s">
        <v>67</v>
      </c>
      <c r="C65" s="61">
        <v>27562</v>
      </c>
      <c r="D65" s="61">
        <v>12906</v>
      </c>
      <c r="E65" s="61">
        <v>14656</v>
      </c>
      <c r="F65" s="61">
        <v>27700</v>
      </c>
      <c r="G65" s="62">
        <v>-138</v>
      </c>
      <c r="H65" s="90"/>
      <c r="I65" s="90"/>
      <c r="J65" s="91"/>
      <c r="K65" s="90"/>
      <c r="L65" s="5"/>
      <c r="M65" s="5"/>
    </row>
    <row r="66" spans="2:13" x14ac:dyDescent="0.15">
      <c r="B66" s="102" t="s">
        <v>71</v>
      </c>
      <c r="C66" s="61">
        <v>25977</v>
      </c>
      <c r="D66" s="61">
        <v>12175</v>
      </c>
      <c r="E66" s="61">
        <v>13802</v>
      </c>
      <c r="F66" s="61">
        <v>26158</v>
      </c>
      <c r="G66" s="62">
        <v>-181</v>
      </c>
      <c r="H66" s="90"/>
      <c r="I66" s="90"/>
      <c r="J66" s="91"/>
      <c r="K66" s="90"/>
      <c r="L66" s="5"/>
      <c r="M66" s="5"/>
    </row>
    <row r="67" spans="2:13" x14ac:dyDescent="0.15">
      <c r="B67" s="102" t="s">
        <v>16</v>
      </c>
      <c r="C67" s="61">
        <v>4143</v>
      </c>
      <c r="D67" s="61">
        <v>1913</v>
      </c>
      <c r="E67" s="61">
        <v>2230</v>
      </c>
      <c r="F67" s="61">
        <v>4176</v>
      </c>
      <c r="G67" s="62">
        <v>-33</v>
      </c>
      <c r="H67" s="90"/>
      <c r="I67" s="90"/>
      <c r="J67" s="91"/>
      <c r="K67" s="90"/>
      <c r="L67" s="5"/>
      <c r="M67" s="5"/>
    </row>
    <row r="68" spans="2:13" x14ac:dyDescent="0.15">
      <c r="B68" s="102" t="s">
        <v>76</v>
      </c>
      <c r="C68" s="61">
        <v>1822</v>
      </c>
      <c r="D68" s="61">
        <v>871</v>
      </c>
      <c r="E68" s="61">
        <v>951</v>
      </c>
      <c r="F68" s="61">
        <v>1844</v>
      </c>
      <c r="G68" s="62">
        <v>-22</v>
      </c>
      <c r="H68" s="90"/>
      <c r="I68" s="90"/>
      <c r="J68" s="91"/>
      <c r="K68" s="90"/>
      <c r="L68" s="5"/>
      <c r="M68" s="5"/>
    </row>
    <row r="69" spans="2:13" x14ac:dyDescent="0.15">
      <c r="B69" s="102" t="s">
        <v>17</v>
      </c>
      <c r="C69" s="61">
        <v>2604</v>
      </c>
      <c r="D69" s="61">
        <v>1239</v>
      </c>
      <c r="E69" s="61">
        <v>1365</v>
      </c>
      <c r="F69" s="61">
        <v>2622</v>
      </c>
      <c r="G69" s="62">
        <v>-18</v>
      </c>
      <c r="H69" s="103"/>
      <c r="I69" s="103"/>
      <c r="J69" s="104"/>
      <c r="K69" s="103"/>
      <c r="L69" s="5"/>
      <c r="M69" s="5"/>
    </row>
    <row r="70" spans="2:13" x14ac:dyDescent="0.15">
      <c r="B70" s="102" t="s">
        <v>78</v>
      </c>
      <c r="C70" s="61">
        <v>13370</v>
      </c>
      <c r="D70" s="61">
        <v>6200</v>
      </c>
      <c r="E70" s="61">
        <v>7170</v>
      </c>
      <c r="F70" s="61">
        <v>13481</v>
      </c>
      <c r="G70" s="62">
        <v>-111</v>
      </c>
      <c r="H70" s="103"/>
      <c r="I70" s="103"/>
      <c r="J70" s="104"/>
      <c r="K70" s="103"/>
      <c r="L70" s="5"/>
      <c r="M70" s="5"/>
    </row>
    <row r="71" spans="2:13" x14ac:dyDescent="0.15">
      <c r="B71" s="102" t="s">
        <v>80</v>
      </c>
      <c r="C71" s="61">
        <v>5846</v>
      </c>
      <c r="D71" s="61">
        <v>2769</v>
      </c>
      <c r="E71" s="61">
        <v>3077</v>
      </c>
      <c r="F71" s="61">
        <v>5882</v>
      </c>
      <c r="G71" s="62">
        <v>-36</v>
      </c>
      <c r="H71" s="90"/>
      <c r="I71" s="90"/>
      <c r="J71" s="91"/>
      <c r="K71" s="90"/>
      <c r="L71" s="5"/>
      <c r="M71" s="5"/>
    </row>
    <row r="72" spans="2:13" x14ac:dyDescent="0.15">
      <c r="B72" s="102" t="s">
        <v>19</v>
      </c>
      <c r="C72" s="61">
        <v>7539</v>
      </c>
      <c r="D72" s="61">
        <v>3508</v>
      </c>
      <c r="E72" s="61">
        <v>4031</v>
      </c>
      <c r="F72" s="61">
        <v>7614</v>
      </c>
      <c r="G72" s="62">
        <v>-75</v>
      </c>
      <c r="H72" s="90"/>
      <c r="I72" s="90"/>
      <c r="J72" s="91"/>
      <c r="K72" s="90"/>
      <c r="L72" s="5"/>
      <c r="M72" s="5"/>
    </row>
    <row r="73" spans="2:13" x14ac:dyDescent="0.15">
      <c r="B73" s="102" t="s">
        <v>22</v>
      </c>
      <c r="C73" s="61">
        <v>4797</v>
      </c>
      <c r="D73" s="61">
        <v>2179</v>
      </c>
      <c r="E73" s="61">
        <v>2618</v>
      </c>
      <c r="F73" s="61">
        <v>4816</v>
      </c>
      <c r="G73" s="62">
        <v>-19</v>
      </c>
      <c r="H73" s="90"/>
      <c r="I73" s="90"/>
      <c r="J73" s="91"/>
      <c r="K73" s="90"/>
      <c r="L73" s="5"/>
      <c r="M73" s="5"/>
    </row>
    <row r="74" spans="2:13" x14ac:dyDescent="0.15">
      <c r="B74" s="102" t="s">
        <v>23</v>
      </c>
      <c r="C74" s="61">
        <v>3944</v>
      </c>
      <c r="D74" s="61">
        <v>1848</v>
      </c>
      <c r="E74" s="61">
        <v>2096</v>
      </c>
      <c r="F74" s="61">
        <v>3957</v>
      </c>
      <c r="G74" s="62">
        <v>-13</v>
      </c>
      <c r="H74" s="90"/>
      <c r="I74" s="105" t="s">
        <v>40</v>
      </c>
      <c r="J74" s="56" t="s">
        <v>12</v>
      </c>
      <c r="K74" s="56" t="s">
        <v>13</v>
      </c>
      <c r="L74" s="5"/>
      <c r="M74" s="5"/>
    </row>
    <row r="75" spans="2:13" ht="14.25" thickBot="1" x14ac:dyDescent="0.2">
      <c r="B75" s="106" t="s">
        <v>18</v>
      </c>
      <c r="C75" s="107">
        <v>2594</v>
      </c>
      <c r="D75" s="107">
        <v>1265</v>
      </c>
      <c r="E75" s="107">
        <v>1329</v>
      </c>
      <c r="F75" s="107">
        <v>2590</v>
      </c>
      <c r="G75" s="108">
        <v>4</v>
      </c>
      <c r="H75" s="99"/>
      <c r="I75" s="61">
        <f>SUM(C61:C75)</f>
        <v>249954</v>
      </c>
      <c r="J75" s="61">
        <f>SUM(D61:D75)</f>
        <v>116779</v>
      </c>
      <c r="K75" s="61">
        <f>SUM(E61:E75)</f>
        <v>133175</v>
      </c>
      <c r="L75" s="5"/>
      <c r="M75" s="5"/>
    </row>
    <row r="76" spans="2:13" ht="14.25" thickTop="1" x14ac:dyDescent="0.15">
      <c r="B76" s="109" t="s">
        <v>4</v>
      </c>
      <c r="C76" s="110">
        <v>73058</v>
      </c>
      <c r="D76" s="110">
        <v>34437</v>
      </c>
      <c r="E76" s="110">
        <v>38621</v>
      </c>
      <c r="F76" s="110">
        <v>73600</v>
      </c>
      <c r="G76" s="111">
        <v>-542</v>
      </c>
      <c r="H76" s="90"/>
      <c r="I76" s="90"/>
      <c r="J76" s="91"/>
      <c r="K76" s="90"/>
      <c r="L76" s="5"/>
      <c r="M76" s="5"/>
    </row>
    <row r="77" spans="2:13" x14ac:dyDescent="0.15">
      <c r="B77" s="112" t="s">
        <v>14</v>
      </c>
      <c r="C77" s="61">
        <v>36671</v>
      </c>
      <c r="D77" s="61">
        <v>17582</v>
      </c>
      <c r="E77" s="61">
        <v>19089</v>
      </c>
      <c r="F77" s="61">
        <v>36970</v>
      </c>
      <c r="G77" s="62">
        <v>-299</v>
      </c>
      <c r="H77" s="90"/>
      <c r="I77" s="90"/>
      <c r="J77" s="91"/>
      <c r="K77" s="90"/>
      <c r="L77" s="5"/>
      <c r="M77" s="5"/>
    </row>
    <row r="78" spans="2:13" x14ac:dyDescent="0.15">
      <c r="B78" s="112" t="s">
        <v>65</v>
      </c>
      <c r="C78" s="61">
        <v>63269</v>
      </c>
      <c r="D78" s="61">
        <v>30278</v>
      </c>
      <c r="E78" s="61">
        <v>32991</v>
      </c>
      <c r="F78" s="61">
        <v>63450</v>
      </c>
      <c r="G78" s="62">
        <v>-181</v>
      </c>
      <c r="H78" s="90"/>
      <c r="I78" s="90"/>
      <c r="J78" s="91"/>
      <c r="K78" s="90"/>
      <c r="L78" s="5"/>
      <c r="M78" s="5"/>
    </row>
    <row r="79" spans="2:13" x14ac:dyDescent="0.15">
      <c r="B79" s="112" t="s">
        <v>69</v>
      </c>
      <c r="C79" s="61">
        <v>66534</v>
      </c>
      <c r="D79" s="61">
        <v>31026</v>
      </c>
      <c r="E79" s="61">
        <v>35508</v>
      </c>
      <c r="F79" s="61">
        <v>66905</v>
      </c>
      <c r="G79" s="62">
        <v>-371</v>
      </c>
      <c r="H79" s="90"/>
      <c r="I79" s="90"/>
      <c r="J79" s="91"/>
      <c r="K79" s="90"/>
      <c r="L79" s="5"/>
      <c r="M79" s="5"/>
    </row>
    <row r="80" spans="2:13" x14ac:dyDescent="0.15">
      <c r="B80" s="112" t="s">
        <v>73</v>
      </c>
      <c r="C80" s="61">
        <v>20079</v>
      </c>
      <c r="D80" s="61">
        <v>9616</v>
      </c>
      <c r="E80" s="61">
        <v>10463</v>
      </c>
      <c r="F80" s="61">
        <v>20226</v>
      </c>
      <c r="G80" s="62">
        <v>-147</v>
      </c>
      <c r="H80" s="90"/>
      <c r="I80" s="90"/>
      <c r="J80" s="91"/>
      <c r="K80" s="90"/>
      <c r="L80" s="5"/>
      <c r="M80" s="5"/>
    </row>
    <row r="81" spans="2:13" x14ac:dyDescent="0.15">
      <c r="B81" s="112" t="s">
        <v>75</v>
      </c>
      <c r="C81" s="61">
        <v>21227</v>
      </c>
      <c r="D81" s="61">
        <v>9795</v>
      </c>
      <c r="E81" s="61">
        <v>11432</v>
      </c>
      <c r="F81" s="61">
        <v>21411</v>
      </c>
      <c r="G81" s="62">
        <v>-184</v>
      </c>
      <c r="H81" s="90"/>
      <c r="I81" s="90"/>
      <c r="J81" s="91"/>
      <c r="K81" s="90"/>
      <c r="L81" s="5"/>
      <c r="M81" s="5"/>
    </row>
    <row r="82" spans="2:13" x14ac:dyDescent="0.15">
      <c r="B82" s="112" t="s">
        <v>82</v>
      </c>
      <c r="C82" s="61">
        <v>15891</v>
      </c>
      <c r="D82" s="61">
        <v>7478</v>
      </c>
      <c r="E82" s="61">
        <v>8413</v>
      </c>
      <c r="F82" s="61">
        <v>15997</v>
      </c>
      <c r="G82" s="62">
        <v>-106</v>
      </c>
      <c r="H82" s="90"/>
      <c r="I82" s="90"/>
      <c r="J82" s="91"/>
      <c r="K82" s="90"/>
      <c r="L82" s="5"/>
      <c r="M82" s="5"/>
    </row>
    <row r="83" spans="2:13" x14ac:dyDescent="0.15">
      <c r="B83" s="112" t="s">
        <v>24</v>
      </c>
      <c r="C83" s="61">
        <v>11902</v>
      </c>
      <c r="D83" s="61">
        <v>5751</v>
      </c>
      <c r="E83" s="61">
        <v>6151</v>
      </c>
      <c r="F83" s="61">
        <v>11970</v>
      </c>
      <c r="G83" s="62">
        <v>-68</v>
      </c>
      <c r="H83" s="90"/>
      <c r="I83" s="95" t="s">
        <v>41</v>
      </c>
      <c r="J83" s="56" t="s">
        <v>12</v>
      </c>
      <c r="K83" s="56" t="s">
        <v>13</v>
      </c>
      <c r="L83" s="5"/>
      <c r="M83" s="5"/>
    </row>
    <row r="84" spans="2:13" ht="14.25" thickBot="1" x14ac:dyDescent="0.2">
      <c r="B84" s="113" t="s">
        <v>26</v>
      </c>
      <c r="C84" s="114">
        <v>2045</v>
      </c>
      <c r="D84" s="114">
        <v>988</v>
      </c>
      <c r="E84" s="114">
        <v>1057</v>
      </c>
      <c r="F84" s="114">
        <v>2051</v>
      </c>
      <c r="G84" s="115">
        <v>-6</v>
      </c>
      <c r="H84" s="99"/>
      <c r="I84" s="61">
        <f>SUM(C76:C84)</f>
        <v>310676</v>
      </c>
      <c r="J84" s="61">
        <f>SUM(D76:D84)</f>
        <v>146951</v>
      </c>
      <c r="K84" s="61">
        <f>SUM(E76:E84)</f>
        <v>163725</v>
      </c>
      <c r="L84" s="5"/>
      <c r="M84" s="5"/>
    </row>
    <row r="85" spans="2:13" ht="14.25" thickTop="1" x14ac:dyDescent="0.15">
      <c r="B85" s="116" t="s">
        <v>28</v>
      </c>
      <c r="C85" s="65">
        <v>76497</v>
      </c>
      <c r="D85" s="65">
        <v>36009</v>
      </c>
      <c r="E85" s="65">
        <v>40488</v>
      </c>
      <c r="F85" s="65">
        <v>77000</v>
      </c>
      <c r="G85" s="117">
        <v>-503</v>
      </c>
      <c r="H85" s="90"/>
      <c r="I85" s="90"/>
      <c r="J85" s="91"/>
      <c r="K85" s="90"/>
      <c r="L85" s="5"/>
      <c r="M85" s="5"/>
    </row>
    <row r="86" spans="2:13" x14ac:dyDescent="0.15">
      <c r="B86" s="63" t="s">
        <v>11</v>
      </c>
      <c r="C86" s="64">
        <v>742585</v>
      </c>
      <c r="D86" s="64">
        <v>348021</v>
      </c>
      <c r="E86" s="64">
        <v>394564</v>
      </c>
      <c r="F86" s="64">
        <v>746443</v>
      </c>
      <c r="G86" s="66">
        <v>-3858</v>
      </c>
      <c r="H86" s="90"/>
      <c r="I86" s="90"/>
      <c r="J86" s="91"/>
      <c r="K86" s="90"/>
      <c r="L86" s="5"/>
      <c r="M86" s="5"/>
    </row>
    <row r="87" spans="2:13" ht="14.25" thickBot="1" x14ac:dyDescent="0.2">
      <c r="B87" s="67" t="s">
        <v>29</v>
      </c>
      <c r="C87" s="68">
        <v>819082</v>
      </c>
      <c r="D87" s="68">
        <v>384030</v>
      </c>
      <c r="E87" s="68">
        <v>435052</v>
      </c>
      <c r="F87" s="68">
        <v>823443</v>
      </c>
      <c r="G87" s="70">
        <v>-4361</v>
      </c>
      <c r="H87" s="90"/>
      <c r="I87" s="90"/>
      <c r="J87" s="91"/>
      <c r="K87" s="90"/>
      <c r="L87" s="5"/>
      <c r="M87" s="5"/>
    </row>
    <row r="88" spans="2:13" x14ac:dyDescent="0.15">
      <c r="B88" s="90"/>
      <c r="C88" s="90"/>
      <c r="D88" s="90"/>
      <c r="E88" s="90"/>
      <c r="F88" s="90"/>
      <c r="G88" s="90"/>
      <c r="H88" s="90"/>
      <c r="I88" s="90"/>
      <c r="J88" s="91"/>
      <c r="K88" s="90"/>
      <c r="L88" s="5"/>
      <c r="M88" s="5"/>
    </row>
    <row r="89" spans="2:13" ht="14.25" thickBot="1" x14ac:dyDescent="0.2">
      <c r="B89" s="118" t="s">
        <v>97</v>
      </c>
      <c r="C89" s="90"/>
      <c r="D89" s="90"/>
      <c r="E89" s="90"/>
      <c r="F89" s="90"/>
      <c r="G89" s="90" t="s">
        <v>98</v>
      </c>
      <c r="H89" s="90"/>
      <c r="I89" s="90"/>
      <c r="J89" s="91"/>
      <c r="K89" s="90"/>
      <c r="L89" s="5"/>
      <c r="M89" s="5"/>
    </row>
    <row r="90" spans="2:13" ht="13.5" customHeight="1" x14ac:dyDescent="0.15">
      <c r="B90" s="119" t="s">
        <v>42</v>
      </c>
      <c r="C90" s="120" t="s">
        <v>99</v>
      </c>
      <c r="D90" s="121"/>
      <c r="E90" s="122" t="s">
        <v>43</v>
      </c>
      <c r="F90" s="123" t="s">
        <v>100</v>
      </c>
      <c r="G90" s="124" t="s">
        <v>101</v>
      </c>
      <c r="H90" s="125"/>
      <c r="I90" s="90"/>
      <c r="J90" s="91"/>
      <c r="K90" s="90"/>
      <c r="L90" s="5"/>
      <c r="M90" s="5"/>
    </row>
    <row r="91" spans="2:13" x14ac:dyDescent="0.15">
      <c r="B91" s="126"/>
      <c r="C91" s="127" t="s">
        <v>102</v>
      </c>
      <c r="D91" s="128" t="s">
        <v>103</v>
      </c>
      <c r="E91" s="129"/>
      <c r="F91" s="130" t="s">
        <v>104</v>
      </c>
      <c r="G91" s="131"/>
      <c r="H91" s="125"/>
      <c r="I91" s="90"/>
      <c r="J91" s="90"/>
      <c r="K91" s="91"/>
      <c r="L91" s="5"/>
      <c r="M91" s="5"/>
    </row>
    <row r="92" spans="2:13" x14ac:dyDescent="0.15">
      <c r="B92" s="132" t="s">
        <v>105</v>
      </c>
      <c r="C92" s="133">
        <v>86151</v>
      </c>
      <c r="D92" s="134"/>
      <c r="E92" s="135"/>
      <c r="F92" s="136">
        <v>258452</v>
      </c>
      <c r="G92" s="137">
        <v>12</v>
      </c>
      <c r="H92" s="138"/>
      <c r="I92" s="139"/>
      <c r="J92" s="140"/>
      <c r="K92" s="90"/>
      <c r="L92" s="5"/>
      <c r="M92" s="5"/>
    </row>
    <row r="93" spans="2:13" x14ac:dyDescent="0.15">
      <c r="B93" s="132" t="s">
        <v>84</v>
      </c>
      <c r="C93" s="133">
        <v>21749</v>
      </c>
      <c r="D93" s="134"/>
      <c r="E93" s="141"/>
      <c r="F93" s="136">
        <v>65246</v>
      </c>
      <c r="G93" s="137">
        <v>3</v>
      </c>
      <c r="H93" s="138"/>
      <c r="I93" s="142"/>
      <c r="J93" s="90"/>
      <c r="K93" s="90"/>
      <c r="L93" s="5"/>
      <c r="M93" s="5"/>
    </row>
    <row r="94" spans="2:13" x14ac:dyDescent="0.15">
      <c r="B94" s="132" t="s">
        <v>106</v>
      </c>
      <c r="C94" s="133">
        <v>24353</v>
      </c>
      <c r="D94" s="134"/>
      <c r="E94" s="141"/>
      <c r="F94" s="136">
        <v>73058</v>
      </c>
      <c r="G94" s="137">
        <v>4</v>
      </c>
      <c r="H94" s="138"/>
      <c r="I94" s="90"/>
      <c r="J94" s="91"/>
      <c r="K94" s="90"/>
      <c r="L94" s="5"/>
      <c r="M94" s="5"/>
    </row>
    <row r="95" spans="2:13" x14ac:dyDescent="0.15">
      <c r="B95" s="132" t="s">
        <v>107</v>
      </c>
      <c r="C95" s="133">
        <v>19802</v>
      </c>
      <c r="D95" s="134"/>
      <c r="E95" s="141"/>
      <c r="F95" s="136">
        <v>59404</v>
      </c>
      <c r="G95" s="137">
        <v>3</v>
      </c>
      <c r="H95" s="138"/>
      <c r="I95" s="90"/>
      <c r="J95" s="91"/>
      <c r="K95" s="90"/>
      <c r="L95" s="5"/>
      <c r="M95" s="5"/>
    </row>
    <row r="96" spans="2:13" x14ac:dyDescent="0.15">
      <c r="B96" s="132" t="s">
        <v>108</v>
      </c>
      <c r="C96" s="133">
        <v>7434</v>
      </c>
      <c r="D96" s="134"/>
      <c r="E96" s="141"/>
      <c r="F96" s="136">
        <v>22302</v>
      </c>
      <c r="G96" s="137">
        <v>1</v>
      </c>
      <c r="H96" s="138"/>
      <c r="I96" s="90"/>
      <c r="J96" s="91"/>
      <c r="K96" s="90"/>
      <c r="L96" s="5"/>
      <c r="M96" s="5"/>
    </row>
    <row r="97" spans="2:13" x14ac:dyDescent="0.15">
      <c r="B97" s="132" t="s">
        <v>88</v>
      </c>
      <c r="C97" s="133">
        <v>16873</v>
      </c>
      <c r="D97" s="134"/>
      <c r="E97" s="141"/>
      <c r="F97" s="136">
        <v>50618</v>
      </c>
      <c r="G97" s="137">
        <v>3</v>
      </c>
      <c r="H97" s="138"/>
      <c r="I97" s="90"/>
      <c r="J97" s="91"/>
      <c r="K97" s="90"/>
      <c r="L97" s="5"/>
      <c r="M97" s="5"/>
    </row>
    <row r="98" spans="2:13" x14ac:dyDescent="0.15">
      <c r="B98" s="132" t="s">
        <v>89</v>
      </c>
      <c r="C98" s="133">
        <v>9589</v>
      </c>
      <c r="D98" s="134"/>
      <c r="E98" s="141"/>
      <c r="F98" s="136">
        <v>28767</v>
      </c>
      <c r="G98" s="137">
        <v>2</v>
      </c>
      <c r="H98" s="138"/>
      <c r="I98" s="90"/>
      <c r="J98" s="91"/>
      <c r="K98" s="90"/>
      <c r="L98" s="5"/>
      <c r="M98" s="5"/>
    </row>
    <row r="99" spans="2:13" x14ac:dyDescent="0.15">
      <c r="B99" s="132" t="s">
        <v>90</v>
      </c>
      <c r="C99" s="133">
        <v>21090</v>
      </c>
      <c r="D99" s="134"/>
      <c r="E99" s="141"/>
      <c r="F99" s="136">
        <v>63269</v>
      </c>
      <c r="G99" s="137">
        <v>3</v>
      </c>
      <c r="H99" s="138"/>
      <c r="I99" s="90"/>
      <c r="J99" s="91"/>
      <c r="K99" s="90"/>
    </row>
    <row r="100" spans="2:13" x14ac:dyDescent="0.15">
      <c r="B100" s="132" t="s">
        <v>91</v>
      </c>
      <c r="C100" s="133">
        <v>9188</v>
      </c>
      <c r="D100" s="134"/>
      <c r="E100" s="141"/>
      <c r="F100" s="136">
        <v>27562</v>
      </c>
      <c r="G100" s="137">
        <v>1</v>
      </c>
      <c r="H100" s="138"/>
      <c r="I100" s="90"/>
      <c r="J100" s="91"/>
      <c r="K100" s="90"/>
    </row>
    <row r="101" spans="2:13" x14ac:dyDescent="0.15">
      <c r="B101" s="132" t="s">
        <v>92</v>
      </c>
      <c r="C101" s="133">
        <v>27475</v>
      </c>
      <c r="D101" s="134"/>
      <c r="E101" s="141"/>
      <c r="F101" s="136">
        <v>82425</v>
      </c>
      <c r="G101" s="137">
        <v>4</v>
      </c>
      <c r="H101" s="138"/>
      <c r="I101" s="90"/>
      <c r="J101" s="91"/>
      <c r="K101" s="90"/>
    </row>
    <row r="102" spans="2:13" x14ac:dyDescent="0.15">
      <c r="B102" s="143" t="s">
        <v>93</v>
      </c>
      <c r="C102" s="133">
        <v>9267</v>
      </c>
      <c r="D102" s="134"/>
      <c r="E102" s="141"/>
      <c r="F102" s="136">
        <v>27799</v>
      </c>
      <c r="G102" s="137">
        <v>2</v>
      </c>
      <c r="H102" s="138"/>
      <c r="I102" s="90"/>
      <c r="J102" s="91"/>
      <c r="K102" s="90"/>
    </row>
    <row r="103" spans="2:13" x14ac:dyDescent="0.15">
      <c r="B103" s="132" t="s">
        <v>94</v>
      </c>
      <c r="C103" s="133">
        <v>6693</v>
      </c>
      <c r="D103" s="134"/>
      <c r="E103" s="141"/>
      <c r="F103" s="136">
        <v>20079</v>
      </c>
      <c r="G103" s="137">
        <v>1</v>
      </c>
      <c r="H103" s="138"/>
      <c r="I103" s="90"/>
      <c r="J103" s="91"/>
      <c r="K103" s="90"/>
    </row>
    <row r="104" spans="2:13" x14ac:dyDescent="0.15">
      <c r="B104" s="132" t="s">
        <v>95</v>
      </c>
      <c r="C104" s="133">
        <v>7076</v>
      </c>
      <c r="D104" s="134"/>
      <c r="E104" s="141"/>
      <c r="F104" s="136">
        <v>21227</v>
      </c>
      <c r="G104" s="137">
        <v>1</v>
      </c>
      <c r="H104" s="138"/>
      <c r="I104" s="90"/>
      <c r="J104" s="91"/>
      <c r="K104" s="90"/>
    </row>
    <row r="105" spans="2:13" x14ac:dyDescent="0.15">
      <c r="B105" s="132" t="s">
        <v>96</v>
      </c>
      <c r="C105" s="133">
        <v>6292</v>
      </c>
      <c r="D105" s="134"/>
      <c r="E105" s="141"/>
      <c r="F105" s="136">
        <v>18874</v>
      </c>
      <c r="G105" s="137">
        <v>1</v>
      </c>
      <c r="H105" s="138"/>
      <c r="I105" s="90"/>
      <c r="J105" s="91"/>
      <c r="K105" s="90"/>
    </row>
    <row r="106" spans="2:13" x14ac:dyDescent="0.15">
      <c r="B106" s="144" t="s">
        <v>109</v>
      </c>
      <c r="C106" s="145">
        <v>200000</v>
      </c>
      <c r="D106" s="146">
        <v>2385.25</v>
      </c>
      <c r="E106" s="147">
        <v>16382</v>
      </c>
      <c r="F106" s="148">
        <v>819082</v>
      </c>
      <c r="G106" s="149">
        <v>41</v>
      </c>
      <c r="H106" s="150"/>
      <c r="I106" s="90"/>
      <c r="J106" s="91"/>
      <c r="K106" s="90"/>
    </row>
    <row r="107" spans="2:13" ht="14.25" thickBot="1" x14ac:dyDescent="0.2">
      <c r="B107" s="151"/>
      <c r="C107" s="152">
        <v>202386</v>
      </c>
      <c r="D107" s="153"/>
      <c r="E107" s="154"/>
      <c r="F107" s="155"/>
      <c r="G107" s="156"/>
      <c r="H107" s="150"/>
      <c r="I107" s="90"/>
      <c r="J107" s="91"/>
      <c r="K107" s="90"/>
    </row>
    <row r="108" spans="2:13" ht="13.5" customHeight="1" x14ac:dyDescent="0.15">
      <c r="B108" s="157" t="s">
        <v>110</v>
      </c>
      <c r="C108" s="157"/>
      <c r="D108" s="157"/>
      <c r="E108" s="157"/>
      <c r="F108" s="157"/>
      <c r="G108" s="157"/>
      <c r="H108" s="157"/>
      <c r="I108" s="157"/>
      <c r="J108" s="157"/>
      <c r="K108" s="157"/>
    </row>
    <row r="109" spans="2:13" x14ac:dyDescent="0.15">
      <c r="B109" s="157"/>
      <c r="C109" s="157"/>
      <c r="D109" s="157"/>
      <c r="E109" s="157"/>
      <c r="F109" s="157"/>
      <c r="G109" s="157"/>
      <c r="H109" s="157"/>
      <c r="I109" s="157"/>
      <c r="J109" s="157"/>
      <c r="K109" s="157"/>
    </row>
    <row r="110" spans="2:13" x14ac:dyDescent="0.15">
      <c r="B110" s="157"/>
      <c r="C110" s="157"/>
      <c r="D110" s="157"/>
      <c r="E110" s="157"/>
      <c r="F110" s="157"/>
      <c r="G110" s="157"/>
      <c r="H110" s="157"/>
      <c r="I110" s="157"/>
      <c r="J110" s="157"/>
      <c r="K110" s="157"/>
    </row>
    <row r="111" spans="2:13" x14ac:dyDescent="0.15">
      <c r="B111" s="157"/>
      <c r="C111" s="157"/>
      <c r="D111" s="157"/>
      <c r="E111" s="157"/>
      <c r="F111" s="157"/>
      <c r="G111" s="157"/>
      <c r="H111" s="157"/>
      <c r="I111" s="157"/>
      <c r="J111" s="157"/>
      <c r="K111" s="157"/>
    </row>
    <row r="112" spans="2: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7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36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 F2"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鈴木　健吾</cp:lastModifiedBy>
  <dcterms:created xsi:type="dcterms:W3CDTF">2022-03-01T05:03:44Z</dcterms:created>
  <dcterms:modified xsi:type="dcterms:W3CDTF">2023-09-01T05:02:07Z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