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0" windowHeight="12840" activeTab="1"/>
  </bookViews>
  <sheets>
    <sheet name="水道事業" sheetId="2" r:id="rId1"/>
    <sheet name="公共下水道" sheetId="1" r:id="rId2"/>
  </sheets>
  <externalReferences>
    <externalReference r:id="rId3"/>
    <externalReference r:id="rId4"/>
  </externalReferences>
  <calcPr calcId="162913" iterateDelta="0" concurrentCalc="1"/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<sst xmlns="http://schemas.openxmlformats.org/spreadsheetml/2006/main" xmlns:r="http://schemas.openxmlformats.org/officeDocument/2006/relationships" count="18" uniqueCount="18">
  <si>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団体名</t>
    <rPh sb="0" eb="3">
      <t>ダンタイメイ</t>
    </rPh>
    <phoneticPr fontId="17"/>
  </si>
  <si>
    <t>事業廃止</t>
    <rPh sb="0" eb="2">
      <t>ジギョウ</t>
    </rPh>
    <rPh sb="2" eb="4">
      <t>ハイシ</t>
    </rPh>
    <phoneticPr fontId="17"/>
  </si>
  <si>
    <t>抜本的な改革の取組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</si>
  <si>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7"/>
  </si>
  <si>
    <t>民営化・
民間譲渡</t>
    <rPh sb="0" eb="3">
      <t>ミンエイカ</t>
    </rPh>
    <rPh sb="5" eb="7">
      <t>ミンカン</t>
    </rPh>
    <rPh sb="7" eb="9">
      <t>ジョウト</t>
    </rPh>
    <phoneticPr fontId="17"/>
  </si>
  <si>
    <t>指定管理者
制度</t>
    <rPh sb="0" eb="2">
      <t>シテイ</t>
    </rPh>
    <rPh sb="2" eb="5">
      <t>カンリシャ</t>
    </rPh>
    <rPh sb="6" eb="8">
      <t>セイド</t>
    </rPh>
    <phoneticPr fontId="17"/>
  </si>
  <si>
    <t>・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</si>
  <si>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7"/>
  </si>
  <si>
    <t>広域化等</t>
    <rPh sb="0" eb="3">
      <t>コウイキカ</t>
    </rPh>
    <rPh sb="3" eb="4">
      <t>トウ</t>
    </rPh>
    <phoneticPr fontId="17"/>
  </si>
  <si>
    <t>PPP/PFI方式
の活用</t>
    <rPh sb="7" eb="9">
      <t>ホウシキ</t>
    </rPh>
    <rPh sb="11" eb="13">
      <t>カツヨウ</t>
    </rPh>
    <phoneticPr fontId="17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</si>
  <si>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7"/>
  </si>
  <si>
    <t>業種名</t>
    <rPh sb="0" eb="2">
      <t>ギョウシュ</t>
    </rPh>
    <rPh sb="2" eb="3">
      <t>メイ</t>
    </rPh>
    <phoneticPr fontId="17"/>
  </si>
  <si>
    <t>民間活用</t>
    <rPh sb="0" eb="2">
      <t>ミンカン</t>
    </rPh>
    <rPh sb="2" eb="4">
      <t>カツヨウ</t>
    </rPh>
    <phoneticPr fontId="17"/>
  </si>
  <si>
    <t>包括的
民間委託</t>
    <rPh sb="0" eb="3">
      <t>ホウカツテキ</t>
    </rPh>
    <rPh sb="4" eb="6">
      <t>ミンカン</t>
    </rPh>
    <rPh sb="6" eb="8">
      <t>イタク</t>
    </rPh>
    <phoneticPr fontId="17"/>
  </si>
  <si>
    <t>事業名</t>
    <rPh sb="0" eb="2">
      <t>ジギョウ</t>
    </rPh>
    <rPh sb="2" eb="3">
      <t>メイ</t>
    </rPh>
    <phoneticPr fontId="1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</si>
  <si>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</si>
  <si>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7"/>
  </si>
  <si>
    <t>施設名</t>
    <rPh sb="0" eb="2">
      <t>シセツ</t>
    </rPh>
    <rPh sb="2" eb="3">
      <t>メイ</t>
    </rPh>
    <phoneticPr fontId="1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</si>
</sst>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游ゴシック"/>
    </font>
    <font>
      <sz val="6"/>
      <color auto="1"/>
      <name val="游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b/>
      <sz val="16"/>
      <color theme="1"/>
      <name val="ＭＳ Ｐゴシック"/>
    </font>
    <font>
      <sz val="14"/>
      <color theme="1"/>
      <name val="ＭＳ Ｐゴシック"/>
    </font>
    <font>
      <sz val="16"/>
      <color theme="1"/>
      <name val="ＭＳ Ｐゴシック"/>
    </font>
    <font>
      <sz val="18"/>
      <color auto="1"/>
      <name val="ＭＳ Ｐゴシック"/>
    </font>
    <font>
      <sz val="11"/>
      <color auto="1"/>
      <name val="ＭＳ Ｐゴシック"/>
    </font>
    <font>
      <b/>
      <sz val="24"/>
      <color theme="1"/>
      <name val="AR Pゴシック体M"/>
    </font>
    <font>
      <sz val="24"/>
      <color theme="1"/>
      <name val="ＭＳ Ｐゴシック"/>
    </font>
    <font>
      <b/>
      <sz val="17"/>
      <color theme="1"/>
      <name val="ＭＳ Ｐゴシック"/>
    </font>
    <font>
      <sz val="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2" borderId="5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/>
    <xf numFmtId="0" fontId="6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0" fillId="2" borderId="0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6" xfId="0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0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2" borderId="5" xfId="0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5" fillId="2" borderId="0" xfId="0" applyFont="1" applyFill="1" applyBorder="1" applyAlignment="1"/>
    <xf numFmtId="0" fontId="1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2" borderId="8" xfId="0" applyFont="1" applyFill="1" applyBorder="1" applyAlignment="1"/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5" fillId="0" borderId="0" xfId="0" applyFont="1" applyBorder="1" applyAlignment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3" /><Relationship Type="http://schemas.openxmlformats.org/officeDocument/2006/relationships/externalLink" Target="externalLinks/externalLink2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0%20&#20843;&#37070;&#28511;&#30010;&#9675;\02%20&#35519;&#26619;&#31080;&#65288;H31&#25244;&#26412;&#25913;&#38761;&#35519;&#26619;&#65289;&#65288;&#20843;&#37070;&#28511;&#30010;&#12539;&#19979;&#27700;&#36947;&#20107;&#26989;&#12539;&#20844;&#20849;&#19979;&#27700;&#65289;.xlsx" TargetMode="External" Id="rId1" /></Relationships>
</file>

<file path=xl/externalLinks/_rels/externalLink2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0%20&#20843;&#37070;&#28511;&#30010;&#9675;\02%20&#35519;&#26619;&#34920;&#65288;H31&#25244;&#26412;&#25913;&#38761;&#35519;&#26619;&#65289;&#65288;&#20843;&#37070;&#28511;&#30010;&#12539;&#27700;&#36947;&#65289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八郎潟町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⑤事業の規模が小さく、人員が少ない等の理由から抜本的な改革の検討に至らないため</v>
          </cell>
          <cell r="AQ536" t="str">
            <v>　</v>
          </cell>
        </row>
        <row r="550">
          <cell r="B550" t="str">
            <v>公営企業会計を導入して、将来的には広域を検討する。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八郎潟町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③抜本的な改革の方向性について検討の前段階にあるため</v>
          </cell>
          <cell r="AQ536" t="str">
            <v>　</v>
          </cell>
        </row>
        <row r="537">
          <cell r="C537" t="str">
            <v>⑤事業の規模が小さく、人員が少ない等の理由から抜本的な改革の検討に至らないため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3" workbookViewId="0">
      <selection activeCell="D45" sqref="D45:BP49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11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14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17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IF(COUNTIF([2]回答表!F22,"*")&gt;0,[2]回答表!F22,"")</f>
        <v>八郎潟町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IF(COUNTIF([2]回答表!F24,"*")&gt;0,[2]回答表!F24,"")</f>
        <v>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IF(COUNTIF([2]回答表!W24,"*")&gt;0,[2]回答表!W24,"")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IF(COUNTIF([2]回答表!F26,"*")&gt;0,[2]回答表!F26,"")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1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8</v>
      </c>
      <c r="S20" s="33"/>
      <c r="T20" s="33"/>
      <c r="U20" s="33"/>
      <c r="V20" s="33"/>
      <c r="W20" s="33"/>
      <c r="X20" s="47"/>
      <c r="Y20" s="66" t="s">
        <v>12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16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5</v>
      </c>
      <c r="Z23" s="73"/>
      <c r="AA23" s="73"/>
      <c r="AB23" s="73"/>
      <c r="AC23" s="73"/>
      <c r="AD23" s="73"/>
      <c r="AE23" s="74"/>
      <c r="AF23" s="69" t="s">
        <v>13</v>
      </c>
      <c r="AG23" s="73"/>
      <c r="AH23" s="73"/>
      <c r="AI23" s="73"/>
      <c r="AJ23" s="73"/>
      <c r="AK23" s="73"/>
      <c r="AL23" s="74"/>
      <c r="AM23" s="69" t="s">
        <v>9</v>
      </c>
      <c r="AN23" s="73"/>
      <c r="AO23" s="73"/>
      <c r="AP23" s="73"/>
      <c r="AQ23" s="73"/>
      <c r="AR23" s="73"/>
      <c r="AS23" s="74"/>
      <c r="AT23" s="69" t="s">
        <v>15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IF([2]回答表!R49="○","○","")</f>
        <v/>
      </c>
      <c r="E24" s="36"/>
      <c r="F24" s="36"/>
      <c r="G24" s="36"/>
      <c r="H24" s="36"/>
      <c r="I24" s="36"/>
      <c r="J24" s="50"/>
      <c r="K24" s="19" t="str">
        <f>IF([2]回答表!R50="○","○","")</f>
        <v/>
      </c>
      <c r="L24" s="36"/>
      <c r="M24" s="36"/>
      <c r="N24" s="36"/>
      <c r="O24" s="36"/>
      <c r="P24" s="36"/>
      <c r="Q24" s="50"/>
      <c r="R24" s="19" t="str">
        <f>IF([2]回答表!R51="○","○","")</f>
        <v/>
      </c>
      <c r="S24" s="36"/>
      <c r="T24" s="36"/>
      <c r="U24" s="36"/>
      <c r="V24" s="36"/>
      <c r="W24" s="36"/>
      <c r="X24" s="50"/>
      <c r="Y24" s="19" t="str">
        <f>IF([2]回答表!R52="○","○","")</f>
        <v/>
      </c>
      <c r="Z24" s="36"/>
      <c r="AA24" s="36"/>
      <c r="AB24" s="36"/>
      <c r="AC24" s="36"/>
      <c r="AD24" s="36"/>
      <c r="AE24" s="50"/>
      <c r="AF24" s="19" t="str">
        <f>IF([2]回答表!R53="○","○","")</f>
        <v/>
      </c>
      <c r="AG24" s="36"/>
      <c r="AH24" s="36"/>
      <c r="AI24" s="36"/>
      <c r="AJ24" s="36"/>
      <c r="AK24" s="36"/>
      <c r="AL24" s="50"/>
      <c r="AM24" s="19" t="str">
        <f>IF([2]回答表!R54="○","○","")</f>
        <v/>
      </c>
      <c r="AN24" s="36"/>
      <c r="AO24" s="36"/>
      <c r="AP24" s="36"/>
      <c r="AQ24" s="36"/>
      <c r="AR24" s="36"/>
      <c r="AS24" s="50"/>
      <c r="AT24" s="19" t="str">
        <f>IF([2]回答表!R55="○","○","")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IF([2]回答表!R56="○","○","")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10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6</v>
      </c>
      <c r="E34" s="39" t="str">
        <f>IF([2]回答表!R56="○",[2]回答表!C536,"")</f>
        <v>③抜本的な改革の方向性について検討の前段階にあるため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IF([2]回答表!AQ536="○",[2]回答表!B543,"")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6</v>
      </c>
      <c r="E37" s="39" t="str">
        <f>IF([2]回答表!R56="○",[2]回答表!C537,"")</f>
        <v>⑤事業の規模が小さく、人員が少ない等の理由から抜本的な改革の検討に至らないため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6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abSelected="1" topLeftCell="A7" workbookViewId="0">
      <selection activeCell="E40" sqref="E40:AN41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11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14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17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IF(COUNTIF([1]回答表!F22,"*")&gt;0,[1]回答表!F22,"")</f>
        <v>八郎潟町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IF(COUNTIF([1]回答表!F24,"*")&gt;0,[1]回答表!F24,"")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IF(COUNTIF([1]回答表!W24,"*")&gt;0,[1]回答表!W24,"")</f>
        <v>公共下水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IF(COUNTIF([1]回答表!F26,"*")&gt;0,[1]回答表!F26,"")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1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8</v>
      </c>
      <c r="S20" s="33"/>
      <c r="T20" s="33"/>
      <c r="U20" s="33"/>
      <c r="V20" s="33"/>
      <c r="W20" s="33"/>
      <c r="X20" s="47"/>
      <c r="Y20" s="66" t="s">
        <v>12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16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5</v>
      </c>
      <c r="Z23" s="73"/>
      <c r="AA23" s="73"/>
      <c r="AB23" s="73"/>
      <c r="AC23" s="73"/>
      <c r="AD23" s="73"/>
      <c r="AE23" s="74"/>
      <c r="AF23" s="69" t="s">
        <v>13</v>
      </c>
      <c r="AG23" s="73"/>
      <c r="AH23" s="73"/>
      <c r="AI23" s="73"/>
      <c r="AJ23" s="73"/>
      <c r="AK23" s="73"/>
      <c r="AL23" s="74"/>
      <c r="AM23" s="69" t="s">
        <v>9</v>
      </c>
      <c r="AN23" s="73"/>
      <c r="AO23" s="73"/>
      <c r="AP23" s="73"/>
      <c r="AQ23" s="73"/>
      <c r="AR23" s="73"/>
      <c r="AS23" s="74"/>
      <c r="AT23" s="69" t="s">
        <v>15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IF([1]回答表!R49="○","○","")</f>
        <v/>
      </c>
      <c r="E24" s="36"/>
      <c r="F24" s="36"/>
      <c r="G24" s="36"/>
      <c r="H24" s="36"/>
      <c r="I24" s="36"/>
      <c r="J24" s="50"/>
      <c r="K24" s="19" t="str">
        <f>IF([1]回答表!R50="○","○","")</f>
        <v/>
      </c>
      <c r="L24" s="36"/>
      <c r="M24" s="36"/>
      <c r="N24" s="36"/>
      <c r="O24" s="36"/>
      <c r="P24" s="36"/>
      <c r="Q24" s="50"/>
      <c r="R24" s="19" t="str">
        <f>IF([1]回答表!R51="○","○","")</f>
        <v/>
      </c>
      <c r="S24" s="36"/>
      <c r="T24" s="36"/>
      <c r="U24" s="36"/>
      <c r="V24" s="36"/>
      <c r="W24" s="36"/>
      <c r="X24" s="50"/>
      <c r="Y24" s="19" t="str">
        <f>IF([1]回答表!R52="○","○","")</f>
        <v/>
      </c>
      <c r="Z24" s="36"/>
      <c r="AA24" s="36"/>
      <c r="AB24" s="36"/>
      <c r="AC24" s="36"/>
      <c r="AD24" s="36"/>
      <c r="AE24" s="50"/>
      <c r="AF24" s="19" t="str">
        <f>IF([1]回答表!R53="○","○","")</f>
        <v/>
      </c>
      <c r="AG24" s="36"/>
      <c r="AH24" s="36"/>
      <c r="AI24" s="36"/>
      <c r="AJ24" s="36"/>
      <c r="AK24" s="36"/>
      <c r="AL24" s="50"/>
      <c r="AM24" s="19" t="str">
        <f>IF([1]回答表!R54="○","○","")</f>
        <v/>
      </c>
      <c r="AN24" s="36"/>
      <c r="AO24" s="36"/>
      <c r="AP24" s="36"/>
      <c r="AQ24" s="36"/>
      <c r="AR24" s="36"/>
      <c r="AS24" s="50"/>
      <c r="AT24" s="19" t="str">
        <f>IF([1]回答表!R55="○","○","")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IF([1]回答表!R56="○","○","")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10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6</v>
      </c>
      <c r="E34" s="39" t="str">
        <f>IF([1]回答表!R56="○",[1]回答表!C536,"")</f>
        <v>⑤事業の規模が小さく、人員が少ない等の理由から抜本的な改革の検討に至らないため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IF([1]回答表!AQ536="○",[1]回答表!B543,"")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6</v>
      </c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6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 t="str">
        <f>IF([1]回答表!R56="○",[1]回答表!B550,"")</f>
        <v>公営企業会計を導入して、将来的には広域を検討する。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公共下水道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田村　修平</dc:creator>
  <cp:lastModifiedBy>田村　修平</cp:lastModifiedBy>
  <dcterms:created xsi:type="dcterms:W3CDTF">2019-10-04T09:09:55Z</dcterms:created>
  <dcterms:modified xsi:type="dcterms:W3CDTF">2019-10-05T00:54:40Z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2019-10-05T00:54:40Z</vt:filetime>
  </property>
</Properties>
</file>