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10" windowHeight="12840" activeTab="4"/>
  </bookViews>
  <sheets>
    <sheet name="簡水" sheetId="5" r:id="rId1"/>
    <sheet name="特環" sheetId="2" r:id="rId2"/>
    <sheet name="農集" sheetId="4" r:id="rId3"/>
    <sheet name="漁集" sheetId="1" r:id="rId4"/>
    <sheet name="特定地域排水" sheetId="3" r:id="rId5"/>
  </sheets>
  <externalReferences>
    <externalReference r:id="rId6"/>
    <externalReference r:id="rId7"/>
    <externalReference r:id="rId8"/>
    <externalReference r:id="rId9"/>
    <externalReference r:id="rId10"/>
  </externalReferences>
  <calcPr calcId="162913" concurrentCalc="1"/>
</workbook>
</file>

<file path=xl/sharedStrings.xml><?xml version="1.0" encoding="utf-8"?>
<sst xmlns="http://schemas.openxmlformats.org/spreadsheetml/2006/main" xmlns:r="http://schemas.openxmlformats.org/officeDocument/2006/relationships" count="18" uniqueCount="18">
  <si>
    <t>団体名</t>
    <rPh sb="0" eb="3">
      <t>ダンタイメイ</t>
    </rPh>
    <phoneticPr fontId="17"/>
  </si>
  <si>
    <t>抜本的な改革の取組</t>
  </si>
  <si>
    <t>事業廃止</t>
    <rPh sb="0" eb="2">
      <t>ジギョウ</t>
    </rPh>
    <rPh sb="2" eb="4">
      <t>ハイシ</t>
    </rPh>
    <phoneticPr fontId="17"/>
  </si>
  <si>
    <t>指定管理者
制度</t>
    <rPh sb="0" eb="2">
      <t>シテイ</t>
    </rPh>
    <rPh sb="2" eb="5">
      <t>カンリシャ</t>
    </rPh>
    <rPh sb="6" eb="8">
      <t>セイド</t>
    </rPh>
    <phoneticPr fontId="17"/>
  </si>
  <si>
    <t>民営化・
民間譲渡</t>
    <rPh sb="0" eb="3">
      <t>ミンエイカ</t>
    </rPh>
    <rPh sb="5" eb="7">
      <t>ミンカン</t>
    </rPh>
    <rPh sb="7" eb="9">
      <t>ジョウト</t>
    </rPh>
    <phoneticPr fontId="17"/>
  </si>
  <si>
    <t>（現行の経営体制・手法を継続する理由）</t>
    <rPh sb="1" eb="3">
      <t>ゲンコウ</t>
    </rPh>
    <rPh sb="4" eb="6">
      <t>ケイエイ</t>
    </rPh>
    <rPh sb="6" eb="8">
      <t>タイセイ</t>
    </rPh>
    <rPh sb="9" eb="11">
      <t>シュホウ</t>
    </rPh>
    <rPh sb="12" eb="14">
      <t>ケイゾク</t>
    </rPh>
    <rPh sb="16" eb="18">
      <t>リユウ</t>
    </rPh>
    <phoneticPr fontId="17"/>
  </si>
  <si>
    <t>・</t>
  </si>
  <si>
    <t>（今後の経営改革の方向性等）</t>
    <rPh sb="1" eb="3">
      <t>コンゴ</t>
    </rPh>
    <rPh sb="4" eb="6">
      <t>ケイエイ</t>
    </rPh>
    <rPh sb="6" eb="8">
      <t>カイカク</t>
    </rPh>
    <rPh sb="9" eb="12">
      <t>ホウコウセイ</t>
    </rPh>
    <rPh sb="12" eb="13">
      <t>ナド</t>
    </rPh>
    <phoneticPr fontId="17"/>
  </si>
  <si>
    <t>広域化等</t>
    <rPh sb="0" eb="3">
      <t>コウイキカ</t>
    </rPh>
    <rPh sb="3" eb="4">
      <t>トウ</t>
    </rPh>
    <phoneticPr fontId="17"/>
  </si>
  <si>
    <t>PPP/PFI方式
の活用</t>
    <rPh sb="7" eb="9">
      <t>ホウシキ</t>
    </rPh>
    <rPh sb="11" eb="13">
      <t>カツヨウ</t>
    </rPh>
    <phoneticPr fontId="17"/>
  </si>
  <si>
    <t>（左記で「⑦その他」となっている場合の詳細）</t>
    <rPh sb="1" eb="3">
      <t>サキ</t>
    </rPh>
    <rPh sb="8" eb="9">
      <t>タ</t>
    </rPh>
    <rPh sb="16" eb="18">
      <t>バアイ</t>
    </rPh>
    <rPh sb="19" eb="21">
      <t>ショウサイ</t>
    </rPh>
    <phoneticPr fontId="17"/>
  </si>
  <si>
    <t>業種名</t>
    <rPh sb="0" eb="2">
      <t>ギョウシュ</t>
    </rPh>
    <rPh sb="2" eb="3">
      <t>メイ</t>
    </rPh>
    <phoneticPr fontId="17"/>
  </si>
  <si>
    <t>民間活用</t>
    <rPh sb="0" eb="2">
      <t>ミンカン</t>
    </rPh>
    <rPh sb="2" eb="4">
      <t>カツヨウ</t>
    </rPh>
    <phoneticPr fontId="17"/>
  </si>
  <si>
    <t>包括的
民間委託</t>
    <rPh sb="0" eb="3">
      <t>ホウカツテキ</t>
    </rPh>
    <rPh sb="4" eb="6">
      <t>ミンカン</t>
    </rPh>
    <rPh sb="6" eb="8">
      <t>イタク</t>
    </rPh>
    <phoneticPr fontId="17"/>
  </si>
  <si>
    <t>事業名</t>
    <rPh sb="0" eb="2">
      <t>ジギョウ</t>
    </rPh>
    <rPh sb="2" eb="3">
      <t>メイ</t>
    </rPh>
    <phoneticPr fontId="17"/>
  </si>
  <si>
    <t>地方独立行政法人への移行</t>
    <rPh sb="0" eb="2">
      <t>チホウ</t>
    </rPh>
    <rPh sb="2" eb="4">
      <t>ドクリツ</t>
    </rPh>
    <rPh sb="4" eb="6">
      <t>ギョウセイ</t>
    </rPh>
    <rPh sb="6" eb="8">
      <t>ホウジン</t>
    </rPh>
    <rPh sb="10" eb="12">
      <t>イコウ</t>
    </rPh>
    <phoneticPr fontId="17"/>
  </si>
  <si>
    <t>現行の経営
体制を継続</t>
    <rPh sb="0" eb="2">
      <t>ゲンコウ</t>
    </rPh>
    <rPh sb="3" eb="5">
      <t>ケイエイ</t>
    </rPh>
    <rPh sb="6" eb="8">
      <t>タイセイ</t>
    </rPh>
    <rPh sb="9" eb="11">
      <t>ケイゾク</t>
    </rPh>
    <phoneticPr fontId="17"/>
  </si>
  <si>
    <t>施設名</t>
    <rPh sb="0" eb="2">
      <t>シセツ</t>
    </rPh>
    <rPh sb="2" eb="3">
      <t>メイ</t>
    </rPh>
    <phoneticPr fontId="17"/>
  </si>
</sst>
</file>

<file path=xl/styles.xml><?xml version="1.0" encoding="utf-8"?>
<styleSheet xmlns="http://schemas.openxmlformats.org/spreadsheetml/2006/main" xmlns:r="http://schemas.openxmlformats.org/officeDocument/2006/relationships" xmlns:mc="http://schemas.openxmlformats.org/markup-compatibility/2006">
  <fonts count="18">
    <font>
      <sz val="11"/>
      <color theme="1"/>
      <name val="游ゴシック"/>
    </font>
    <font>
      <sz val="6"/>
      <color auto="1"/>
      <name val="游ゴシック"/>
    </font>
    <font>
      <sz val="8"/>
      <color theme="1"/>
      <name val="ＭＳ Ｐゴシック"/>
    </font>
    <font>
      <sz val="22"/>
      <color theme="1"/>
      <name val="ＭＳ Ｐゴシック"/>
    </font>
    <font>
      <sz val="18"/>
      <color theme="1"/>
      <name val="ＭＳ Ｐゴシック"/>
    </font>
    <font>
      <sz val="12"/>
      <color theme="1"/>
      <name val="ＭＳ Ｐゴシック"/>
    </font>
    <font>
      <b/>
      <sz val="18"/>
      <color theme="1"/>
      <name val="ＭＳ Ｐゴシック"/>
    </font>
    <font>
      <b/>
      <sz val="20"/>
      <color theme="1"/>
      <name val="ＭＳ Ｐゴシック"/>
    </font>
    <font>
      <sz val="20"/>
      <color theme="1"/>
      <name val="ＭＳ Ｐゴシック"/>
    </font>
    <font>
      <b/>
      <sz val="16"/>
      <color theme="1"/>
      <name val="ＭＳ Ｐゴシック"/>
    </font>
    <font>
      <sz val="14"/>
      <color theme="1"/>
      <name val="ＭＳ Ｐゴシック"/>
    </font>
    <font>
      <sz val="16"/>
      <color theme="1"/>
      <name val="ＭＳ Ｐゴシック"/>
    </font>
    <font>
      <sz val="18"/>
      <color auto="1"/>
      <name val="ＭＳ Ｐゴシック"/>
    </font>
    <font>
      <sz val="11"/>
      <color auto="1"/>
      <name val="ＭＳ Ｐゴシック"/>
    </font>
    <font>
      <b/>
      <sz val="24"/>
      <color theme="1"/>
      <name val="AR Pゴシック体M"/>
    </font>
    <font>
      <sz val="24"/>
      <color theme="1"/>
      <name val="ＭＳ Ｐゴシック"/>
    </font>
    <font>
      <b/>
      <sz val="17"/>
      <color theme="1"/>
      <name val="ＭＳ Ｐゴシック"/>
    </font>
    <font>
      <sz val="6"/>
      <color auto="1"/>
      <name val="ＭＳ Ｐゴシック"/>
    </font>
  </fonts>
  <fills count="3">
    <fill>
      <patternFill patternType="none"/>
    </fill>
    <fill>
      <patternFill patternType="gray125"/>
    </fill>
    <fill>
      <patternFill patternType="solid">
        <fgColor rgb="FFCC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30">
    <xf numFmtId="0" fontId="0" fillId="0" borderId="0" xfId="0">
      <alignment vertical="center"/>
    </xf>
    <xf numFmtId="0" fontId="2" fillId="0" borderId="0" xfId="0" applyFont="1" applyBorder="1" applyAlignment="1">
      <alignment horizontal="center" vertical="center"/>
    </xf>
    <xf numFmtId="0" fontId="3" fillId="0" borderId="1" xfId="0" applyFont="1" applyBorder="1" applyAlignment="1">
      <alignment horizontal="center" vertical="center" shrinkToFit="1"/>
    </xf>
    <xf numFmtId="0" fontId="0" fillId="0" borderId="1" xfId="0" applyBorder="1" applyAlignment="1">
      <alignment horizontal="center" vertical="center" shrinkToFit="1"/>
    </xf>
    <xf numFmtId="0" fontId="4" fillId="0" borderId="1" xfId="0" applyFont="1" applyBorder="1" applyAlignment="1">
      <alignment horizontal="center" vertical="center" shrinkToFit="1"/>
    </xf>
    <xf numFmtId="0" fontId="5" fillId="2" borderId="2" xfId="0" applyFont="1" applyFill="1" applyBorder="1" applyAlignment="1"/>
    <xf numFmtId="0" fontId="5" fillId="2" borderId="3" xfId="0" applyFont="1" applyFill="1" applyBorder="1" applyAlignment="1"/>
    <xf numFmtId="0" fontId="5" fillId="2" borderId="4" xfId="0" applyFont="1" applyFill="1" applyBorder="1" applyAlignment="1"/>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4" fillId="0" borderId="0" xfId="0" applyFont="1" applyBorder="1">
      <alignment vertical="center"/>
    </xf>
    <xf numFmtId="0" fontId="6" fillId="0" borderId="0" xfId="0" applyFont="1" applyBorder="1">
      <alignment vertical="center"/>
    </xf>
    <xf numFmtId="0" fontId="5" fillId="2" borderId="5" xfId="0" applyFont="1" applyFill="1" applyBorder="1" applyAlignment="1"/>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2" borderId="6" xfId="0" applyFont="1" applyFill="1" applyBorder="1" applyAlignment="1"/>
    <xf numFmtId="0" fontId="6" fillId="2" borderId="5" xfId="0" applyFont="1" applyFill="1" applyBorder="1">
      <alignment vertical="center"/>
    </xf>
    <xf numFmtId="0" fontId="9" fillId="2" borderId="0" xfId="0" applyFont="1" applyFill="1" applyBorder="1">
      <alignment vertical="center"/>
    </xf>
    <xf numFmtId="0" fontId="10" fillId="2" borderId="7" xfId="0" applyFont="1" applyFill="1" applyBorder="1" applyAlignment="1">
      <alignment horizontal="center" vertical="center" wrapText="1"/>
    </xf>
    <xf numFmtId="0" fontId="11" fillId="2" borderId="0" xfId="0" applyFont="1" applyFill="1" applyBorder="1" applyAlignment="1"/>
    <xf numFmtId="0" fontId="0" fillId="2" borderId="0" xfId="0" applyFill="1" applyBorder="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2" borderId="6" xfId="0" applyFill="1" applyBorder="1">
      <alignmen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11" fillId="2" borderId="0" xfId="0" applyFont="1" applyFill="1" applyBorder="1">
      <alignment vertical="center"/>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0" fillId="0" borderId="5"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7" fillId="0" borderId="0" xfId="0" applyFont="1" applyBorder="1" applyAlignment="1">
      <alignment horizontal="center" vertical="center"/>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3"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2"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4" fillId="0" borderId="0" xfId="0" applyFont="1" applyBorder="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13" fillId="0" borderId="5"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6" xfId="0" applyFont="1" applyBorder="1" applyAlignment="1">
      <alignment horizontal="center" vertical="center" shrinkToFit="1"/>
    </xf>
    <xf numFmtId="0" fontId="0" fillId="2" borderId="5" xfId="0" applyFill="1" applyBorder="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 fillId="0" borderId="4" xfId="0" applyFont="1" applyBorder="1" applyAlignment="1">
      <alignment horizontal="center" vertical="center" wrapText="1"/>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7" xfId="0" applyBorder="1" applyAlignment="1">
      <alignment horizontal="center" vertical="center" shrinkToFit="1"/>
    </xf>
    <xf numFmtId="0" fontId="0" fillId="0" borderId="9" xfId="0" applyBorder="1" applyAlignment="1">
      <alignment horizontal="center" vertical="center" shrinkToFi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4" fillId="0" borderId="2" xfId="0" applyFont="1" applyBorder="1" applyAlignment="1">
      <alignment horizontal="center" vertical="center" shrinkToFit="1"/>
    </xf>
    <xf numFmtId="0" fontId="4" fillId="0" borderId="0" xfId="0" applyFont="1" applyBorder="1" applyAlignment="1">
      <alignment horizontal="center" vertical="center"/>
    </xf>
    <xf numFmtId="0" fontId="11" fillId="0" borderId="2" xfId="0" applyFont="1" applyBorder="1" applyAlignment="1">
      <alignment horizontal="left" vertical="center"/>
    </xf>
    <xf numFmtId="0" fontId="0" fillId="2" borderId="0" xfId="0" applyFill="1">
      <alignment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11" fillId="2" borderId="0" xfId="0" applyFont="1" applyFill="1">
      <alignment vertical="center"/>
    </xf>
    <xf numFmtId="0" fontId="5" fillId="2" borderId="0" xfId="0" applyFont="1" applyFill="1" applyBorder="1" applyAlignment="1"/>
    <xf numFmtId="0" fontId="15" fillId="2" borderId="0" xfId="0" applyFont="1" applyFill="1" applyBorder="1">
      <alignment vertical="center"/>
    </xf>
    <xf numFmtId="0" fontId="8" fillId="2" borderId="0" xfId="0" applyFont="1" applyFill="1" applyBorder="1">
      <alignment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8" fillId="0" borderId="2"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6" xfId="0" applyFont="1" applyBorder="1" applyAlignment="1">
      <alignment horizontal="center" vertical="center" wrapText="1"/>
    </xf>
    <xf numFmtId="0" fontId="8" fillId="0" borderId="5" xfId="0" applyFont="1" applyBorder="1" applyAlignment="1">
      <alignment horizontal="center" vertical="center" wrapText="1"/>
    </xf>
    <xf numFmtId="0" fontId="0" fillId="0" borderId="1" xfId="0" applyBorder="1" applyAlignment="1">
      <alignment vertical="center" shrinkToFit="1"/>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7" xfId="0" applyBorder="1">
      <alignment vertical="center"/>
    </xf>
    <xf numFmtId="0" fontId="0" fillId="0" borderId="9" xfId="0" applyBorder="1">
      <alignment vertical="center"/>
    </xf>
    <xf numFmtId="0" fontId="5" fillId="2" borderId="8" xfId="0" applyFont="1" applyFill="1" applyBorder="1" applyAlignment="1"/>
    <xf numFmtId="0" fontId="5" fillId="2" borderId="7" xfId="0" applyFont="1" applyFill="1" applyBorder="1" applyAlignment="1"/>
    <xf numFmtId="0" fontId="5" fillId="2" borderId="9" xfId="0" applyFont="1" applyFill="1" applyBorder="1" applyAlignment="1"/>
    <xf numFmtId="0" fontId="11" fillId="2" borderId="0" xfId="0" applyFont="1" applyFill="1" applyBorder="1" applyAlignment="1">
      <alignment horizontal="left" vertical="center" wrapText="1"/>
    </xf>
    <xf numFmtId="0" fontId="0" fillId="0" borderId="8" xfId="0" applyBorder="1" applyAlignment="1">
      <alignment horizontal="left" vertical="center"/>
    </xf>
    <xf numFmtId="0" fontId="0" fillId="0" borderId="7" xfId="0" applyBorder="1" applyAlignment="1">
      <alignment horizontal="left" vertical="center"/>
    </xf>
    <xf numFmtId="0" fontId="0" fillId="0" borderId="9" xfId="0" applyBorder="1" applyAlignment="1">
      <alignment horizontal="left" vertical="center"/>
    </xf>
    <xf numFmtId="0" fontId="3" fillId="0" borderId="0" xfId="0" applyFont="1" applyBorder="1" applyAlignment="1">
      <alignment vertical="center" shrinkToFit="1"/>
    </xf>
    <xf numFmtId="0" fontId="0" fillId="2" borderId="8" xfId="0" applyFill="1" applyBorder="1">
      <alignment vertical="center"/>
    </xf>
    <xf numFmtId="0" fontId="0" fillId="2" borderId="7" xfId="0" applyFill="1" applyBorder="1">
      <alignment vertical="center"/>
    </xf>
    <xf numFmtId="0" fontId="0" fillId="2" borderId="10" xfId="0" applyFill="1" applyBorder="1">
      <alignment vertical="center"/>
    </xf>
    <xf numFmtId="0" fontId="0" fillId="2" borderId="9" xfId="0" applyFill="1" applyBorder="1">
      <alignment vertical="center"/>
    </xf>
    <xf numFmtId="0" fontId="5" fillId="0" borderId="0" xfId="0" applyFont="1" applyBorder="1" applyAlignment="1"/>
    <xf numFmtId="0" fontId="11"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0" xfId="0" applyFont="1" applyBorder="1" applyAlignment="1">
      <alignment horizontal="left" vertical="center" wrapText="1"/>
    </xf>
    <xf numFmtId="0" fontId="0" fillId="0" borderId="6" xfId="0" applyFont="1" applyBorder="1" applyAlignment="1">
      <alignment horizontal="left" vertical="center" wrapText="1"/>
    </xf>
    <xf numFmtId="0" fontId="0" fillId="0" borderId="8" xfId="0" applyFont="1" applyBorder="1" applyAlignment="1">
      <alignment horizontal="left" vertical="center" wrapText="1"/>
    </xf>
    <xf numFmtId="0" fontId="0" fillId="0" borderId="7" xfId="0" applyFont="1" applyBorder="1" applyAlignment="1">
      <alignment horizontal="left" vertical="center" wrapText="1"/>
    </xf>
    <xf numFmtId="0" fontId="0" fillId="0" borderId="9" xfId="0" applyFont="1" applyBorder="1" applyAlignment="1">
      <alignment horizontal="left" vertical="center" wrapText="1"/>
    </xf>
  </cellXfs>
  <cellStyles count="1">
    <cellStyle name="標準" xfId="0" builtinId="0"/>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externalLink" Target="externalLinks/externalLink1.xml" Id="rId6" /><Relationship Type="http://schemas.openxmlformats.org/officeDocument/2006/relationships/externalLink" Target="externalLinks/externalLink2.xml" Id="rId7" /><Relationship Type="http://schemas.openxmlformats.org/officeDocument/2006/relationships/externalLink" Target="externalLinks/externalLink3.xml" Id="rId8" /><Relationship Type="http://schemas.openxmlformats.org/officeDocument/2006/relationships/externalLink" Target="externalLinks/externalLink4.xml" Id="rId9" /><Relationship Type="http://schemas.openxmlformats.org/officeDocument/2006/relationships/externalLink" Target="externalLinks/externalLink5.xml" Id="rId10" /><Relationship Type="http://schemas.openxmlformats.org/officeDocument/2006/relationships/theme" Target="theme/theme1.xml" Id="rId11" /><Relationship Type="http://schemas.openxmlformats.org/officeDocument/2006/relationships/sharedStrings" Target="sharedStrings.xml" Id="rId12" /><Relationship Type="http://schemas.openxmlformats.org/officeDocument/2006/relationships/styles" Target="styles.xml" Id="rId13"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1270</xdr:rowOff>
    </xdr:to>
    <xdr:sp macro="" textlink="">
      <xdr:nvSpPr>
        <xdr:cNvPr id="13" name="角丸四角形 12"/>
        <xdr:cNvSpPr/>
      </xdr:nvSpPr>
      <xdr:spPr>
        <a:xfrm>
          <a:off x="429260" y="5541645"/>
          <a:ext cx="84582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1270</xdr:rowOff>
    </xdr:to>
    <xdr:sp macro="" textlink="">
      <xdr:nvSpPr>
        <xdr:cNvPr id="13" name="角丸四角形 12"/>
        <xdr:cNvSpPr/>
      </xdr:nvSpPr>
      <xdr:spPr>
        <a:xfrm>
          <a:off x="429260" y="5541645"/>
          <a:ext cx="84582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1270</xdr:rowOff>
    </xdr:to>
    <xdr:sp macro="" textlink="">
      <xdr:nvSpPr>
        <xdr:cNvPr id="13" name="角丸四角形 12"/>
        <xdr:cNvSpPr/>
      </xdr:nvSpPr>
      <xdr:spPr>
        <a:xfrm>
          <a:off x="429260" y="5541645"/>
          <a:ext cx="84582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1270</xdr:rowOff>
    </xdr:to>
    <xdr:sp macro="" textlink="">
      <xdr:nvSpPr>
        <xdr:cNvPr id="13" name="角丸四角形 12"/>
        <xdr:cNvSpPr/>
      </xdr:nvSpPr>
      <xdr:spPr>
        <a:xfrm>
          <a:off x="429260" y="5541645"/>
          <a:ext cx="84582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1270</xdr:rowOff>
    </xdr:to>
    <xdr:sp macro="" textlink="">
      <xdr:nvSpPr>
        <xdr:cNvPr id="13" name="角丸四角形 12"/>
        <xdr:cNvSpPr/>
      </xdr:nvSpPr>
      <xdr:spPr>
        <a:xfrm>
          <a:off x="429260" y="5541645"/>
          <a:ext cx="84582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18%20&#20843;&#23792;&#30010;&#9675;\&#12304;&#20843;&#23792;&#30010;&#12305;&#20844;&#21942;&#20225;&#26989;&#25913;&#38761;&#21462;&#32068;&#29366;&#27841;&#35519;&#26619;\&#35519;&#26619;&#34920;&#65288;&#20843;&#23792;&#30010;&#12539;&#19979;&#27700;&#20107;&#26989;&#12539;&#28417;&#26989;&#38598;&#33853;&#25490;&#27700;&#65289;.xlsx" TargetMode="External" Id="rId1" /></Relationships>
</file>

<file path=xl/externalLinks/_rels/externalLink2.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18%20&#20843;&#23792;&#30010;&#9675;\&#12304;&#20843;&#23792;&#30010;&#12305;&#20844;&#21942;&#20225;&#26989;&#25913;&#38761;&#21462;&#32068;&#29366;&#27841;&#35519;&#26619;\&#35519;&#26619;&#34920;&#65288;&#20843;&#23792;&#30010;&#12539;&#19979;&#27700;&#20107;&#26989;&#12539;&#29305;&#23450;&#29872;&#22659;&#19979;&#27700;&#65289;.xlsx" TargetMode="External" Id="rId1" /></Relationships>
</file>

<file path=xl/externalLinks/_rels/externalLink3.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18%20&#20843;&#23792;&#30010;&#9675;\&#12304;&#20843;&#23792;&#30010;&#12305;&#20844;&#21942;&#20225;&#26989;&#25913;&#38761;&#21462;&#32068;&#29366;&#27841;&#35519;&#26619;\&#35519;&#26619;&#34920;&#65288;&#20843;&#23792;&#30010;&#12539;&#19979;&#27700;&#20107;&#26989;&#12539;&#29305;&#23450;&#22320;&#22495;&#25490;&#27700;&#20966;&#29702;&#65289;.xlsx" TargetMode="External" Id="rId1" /></Relationships>
</file>

<file path=xl/externalLinks/_rels/externalLink4.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18%20&#20843;&#23792;&#30010;&#9675;\&#12304;&#20843;&#23792;&#30010;&#12305;&#20844;&#21942;&#20225;&#26989;&#25913;&#38761;&#21462;&#32068;&#29366;&#27841;&#35519;&#26619;\&#35519;&#26619;&#34920;&#65288;&#20843;&#23792;&#30010;&#12539;&#19979;&#27700;&#20107;&#26989;&#12539;&#36786;&#26989;&#38598;&#33853;&#25490;&#27700;&#65289;.xlsx" TargetMode="External" Id="rId1" /></Relationships>
</file>

<file path=xl/externalLinks/_rels/externalLink5.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18%20&#20843;&#23792;&#30010;&#9675;\&#12304;&#20843;&#23792;&#30010;&#12305;&#20844;&#21942;&#20225;&#26989;&#25913;&#38761;&#21462;&#32068;&#29366;&#27841;&#35519;&#26619;\&#35519;&#26619;&#34920;&#65288;&#20843;&#23792;&#30010;&#12539;&#31777;&#26131;&#27700;&#36947;&#20107;&#26989;&#65289;.xlsx"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八峰町</v>
          </cell>
        </row>
        <row r="24">
          <cell r="F24" t="str">
            <v>下水道事業</v>
          </cell>
          <cell r="W24" t="str">
            <v>漁業集落排水</v>
          </cell>
        </row>
        <row r="26">
          <cell r="F26" t="str">
            <v>―</v>
          </cell>
        </row>
        <row r="49">
          <cell r="R49" t="str">
            <v xml:space="preserve"> </v>
          </cell>
        </row>
        <row r="56">
          <cell r="R56" t="str">
            <v>○</v>
          </cell>
        </row>
        <row r="536">
          <cell r="C536" t="str">
            <v>⑤事業の規模が小さく、人員が少ない等の理由から抜本的な改革の検討に至らないため</v>
          </cell>
          <cell r="AQ536" t="str">
            <v>○</v>
          </cell>
        </row>
        <row r="537">
          <cell r="C537" t="str">
            <v>⑦その他</v>
          </cell>
        </row>
        <row r="543">
          <cell r="B543" t="str">
            <v>広域化、共同化の件については県の方針および近隣自治体の考え方にもよるため、現段階ではわからない。</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八峰町</v>
          </cell>
        </row>
        <row r="24">
          <cell r="F24" t="str">
            <v>下水道事業</v>
          </cell>
          <cell r="W24" t="str">
            <v>特定環境下水</v>
          </cell>
        </row>
        <row r="26">
          <cell r="F26" t="str">
            <v>―</v>
          </cell>
        </row>
        <row r="49">
          <cell r="R49" t="str">
            <v xml:space="preserve"> </v>
          </cell>
        </row>
        <row r="56">
          <cell r="R56" t="str">
            <v>○</v>
          </cell>
        </row>
        <row r="536">
          <cell r="C536" t="str">
            <v>⑤事業の規模が小さく、人員が少ない等の理由から抜本的な改革の検討に至らないため</v>
          </cell>
          <cell r="AQ536" t="str">
            <v>○</v>
          </cell>
        </row>
        <row r="537">
          <cell r="C537" t="str">
            <v>⑦その他</v>
          </cell>
        </row>
        <row r="543">
          <cell r="B543" t="str">
            <v>広域化、共同化の件については県の方針および近隣自治体の考え方にもよるため、現段階ではわからない。</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八峰町</v>
          </cell>
        </row>
        <row r="24">
          <cell r="F24" t="str">
            <v>下水道事業</v>
          </cell>
          <cell r="W24" t="str">
            <v>特定地域排水処理</v>
          </cell>
        </row>
        <row r="26">
          <cell r="F26" t="str">
            <v>―</v>
          </cell>
        </row>
        <row r="49">
          <cell r="R49" t="str">
            <v xml:space="preserve"> </v>
          </cell>
        </row>
        <row r="56">
          <cell r="R56" t="str">
            <v>○</v>
          </cell>
        </row>
        <row r="536">
          <cell r="C536" t="str">
            <v>⑤事業の規模が小さく、人員が少ない等の理由から抜本的な改革の検討に至らないため</v>
          </cell>
          <cell r="AQ536" t="str">
            <v>○</v>
          </cell>
        </row>
        <row r="537">
          <cell r="C537" t="str">
            <v>⑦その他</v>
          </cell>
        </row>
        <row r="543">
          <cell r="B543" t="str">
            <v>広域化、共同化の件については県の方針および近隣自治体の考え方にもよるため、現段階ではわからない。</v>
          </cell>
        </row>
      </sheetData>
      <sheetData sheetId="1"/>
      <sheetData sheetId="2"/>
      <sheetData sheetId="3"/>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八峰町</v>
          </cell>
        </row>
        <row r="24">
          <cell r="F24" t="str">
            <v>下水道事業</v>
          </cell>
          <cell r="W24" t="str">
            <v>農業集落排水</v>
          </cell>
        </row>
        <row r="26">
          <cell r="F26" t="str">
            <v>―</v>
          </cell>
        </row>
        <row r="49">
          <cell r="R49" t="str">
            <v xml:space="preserve"> </v>
          </cell>
        </row>
        <row r="56">
          <cell r="R56" t="str">
            <v>○</v>
          </cell>
        </row>
        <row r="536">
          <cell r="C536" t="str">
            <v>⑤事業の規模が小さく、人員が少ない等の理由から抜本的な改革の検討に至らないため</v>
          </cell>
          <cell r="AQ536" t="str">
            <v>○</v>
          </cell>
        </row>
        <row r="537">
          <cell r="C537" t="str">
            <v>⑦その他</v>
          </cell>
        </row>
        <row r="543">
          <cell r="B543" t="str">
            <v>広域化、共同化の件については県の方針および近隣自治体の考え方にもよるため、現段階ではわからない。</v>
          </cell>
        </row>
      </sheetData>
      <sheetData sheetId="1"/>
      <sheetData sheetId="2"/>
      <sheetData sheetId="3"/>
      <sheetData sheetId="4"/>
      <sheetData sheetId="5"/>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八峰町</v>
          </cell>
        </row>
        <row r="24">
          <cell r="F24" t="str">
            <v>簡易水道事業</v>
          </cell>
          <cell r="W24" t="str">
            <v>―</v>
          </cell>
        </row>
        <row r="26">
          <cell r="F26" t="str">
            <v>―</v>
          </cell>
        </row>
        <row r="49">
          <cell r="R49" t="str">
            <v xml:space="preserve"> </v>
          </cell>
        </row>
        <row r="56">
          <cell r="R56" t="str">
            <v>○</v>
          </cell>
        </row>
        <row r="536">
          <cell r="C536" t="str">
            <v>⑤事業の規模が小さく、人員が少ない等の理由から抜本的な改革の検討に至らないため</v>
          </cell>
          <cell r="AQ536" t="str">
            <v>○</v>
          </cell>
        </row>
        <row r="537">
          <cell r="C537" t="str">
            <v>⑦その他</v>
          </cell>
        </row>
        <row r="543">
          <cell r="B543" t="str">
            <v>広域化、共同化の件については県の方針および近隣自治体の考え方にもよるため、現段階ではわからない。</v>
          </cell>
        </row>
      </sheetData>
      <sheetData sheetId="1"/>
      <sheetData sheetId="2"/>
      <sheetData sheetId="3"/>
      <sheetData sheetId="4"/>
      <sheetData sheetId="5"/>
    </sheetDataSet>
  </externalBook>
</externalLink>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drawings/drawing1.xml" Id="rId1" /></Relationships>
</file>

<file path=xl/worksheets/_rels/sheet2.xml.rels>&#65279;<?xml version="1.0" encoding="utf-8"?><Relationships xmlns="http://schemas.openxmlformats.org/package/2006/relationships"><Relationship Type="http://schemas.openxmlformats.org/officeDocument/2006/relationships/drawing" Target="../drawings/drawing2.xml" Id="rId1" /></Relationships>
</file>

<file path=xl/worksheets/_rels/sheet3.xml.rels>&#65279;<?xml version="1.0" encoding="utf-8"?><Relationships xmlns="http://schemas.openxmlformats.org/package/2006/relationships"><Relationship Type="http://schemas.openxmlformats.org/officeDocument/2006/relationships/drawing" Target="../drawings/drawing3.xml" Id="rId1" /></Relationships>
</file>

<file path=xl/worksheets/_rels/sheet4.xml.rels>&#65279;<?xml version="1.0" encoding="utf-8"?><Relationships xmlns="http://schemas.openxmlformats.org/package/2006/relationships"><Relationship Type="http://schemas.openxmlformats.org/officeDocument/2006/relationships/drawing" Target="../drawings/drawing4.xml" Id="rId1" /></Relationships>
</file>

<file path=xl/worksheets/_rels/sheet5.xml.rels>&#65279;<?xml version="1.0" encoding="utf-8"?><Relationships xmlns="http://schemas.openxmlformats.org/package/2006/relationships"><Relationship Type="http://schemas.openxmlformats.org/officeDocument/2006/relationships/drawing" Target="../drawings/drawing5.xml" Id="rId1"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C2:BR50"/>
  <sheetViews>
    <sheetView topLeftCell="A13" workbookViewId="0">
      <selection activeCell="D45" sqref="D45:BP49"/>
    </sheetView>
  </sheetViews>
  <sheetFormatPr defaultRowHeight="18.75"/>
  <cols>
    <col min="1" max="70" width="2.5" customWidth="1"/>
    <col min="71" max="16384" width="9" customWidth="1"/>
  </cols>
  <sheetData>
    <row r="1" spans="3:70" ht="15.6" customHeight="1"/>
    <row r="2" spans="3:70" ht="15.6" customHeight="1">
      <c r="C2" s="1"/>
      <c r="D2" s="1"/>
      <c r="E2" s="1"/>
      <c r="F2" s="1"/>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row>
    <row r="3" spans="3:70" ht="15.6" customHeight="1">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row>
    <row r="4" spans="3:70" ht="15.6" customHeight="1">
      <c r="H4" s="46"/>
      <c r="I4" s="46"/>
      <c r="J4" s="46"/>
      <c r="K4" s="46"/>
      <c r="L4" s="46"/>
      <c r="M4" s="46"/>
      <c r="N4" s="46"/>
      <c r="O4" s="46"/>
      <c r="P4" s="46"/>
      <c r="Q4" s="46"/>
      <c r="R4" s="46"/>
      <c r="S4" s="46"/>
      <c r="T4" s="46"/>
      <c r="U4" s="46"/>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row>
    <row r="5" spans="3:70" ht="15.6" customHeight="1">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82"/>
      <c r="AR6" s="82"/>
      <c r="AS6" s="82"/>
      <c r="AT6" s="82"/>
      <c r="AU6" s="82"/>
      <c r="AV6" s="82"/>
      <c r="AW6" s="82"/>
      <c r="AX6" s="82"/>
      <c r="AY6" s="82"/>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82"/>
      <c r="AR7" s="82"/>
      <c r="AS7" s="82"/>
      <c r="AT7" s="82"/>
      <c r="AU7" s="82"/>
      <c r="AV7" s="82"/>
      <c r="AW7" s="82"/>
      <c r="AX7" s="82"/>
      <c r="AY7" s="82"/>
    </row>
    <row r="8" spans="3:70" ht="15.6" customHeight="1">
      <c r="C8" s="2" t="s">
        <v>0</v>
      </c>
      <c r="D8" s="3"/>
      <c r="E8" s="3"/>
      <c r="F8" s="3"/>
      <c r="G8" s="3"/>
      <c r="H8" s="3"/>
      <c r="I8" s="3"/>
      <c r="J8" s="3"/>
      <c r="K8" s="3"/>
      <c r="L8" s="3"/>
      <c r="M8" s="3"/>
      <c r="N8" s="3"/>
      <c r="O8" s="3"/>
      <c r="P8" s="3"/>
      <c r="Q8" s="3"/>
      <c r="R8" s="3"/>
      <c r="S8" s="3"/>
      <c r="T8" s="3"/>
      <c r="U8" s="52" t="s">
        <v>11</v>
      </c>
      <c r="V8" s="59"/>
      <c r="W8" s="59"/>
      <c r="X8" s="59"/>
      <c r="Y8" s="59"/>
      <c r="Z8" s="59"/>
      <c r="AA8" s="59"/>
      <c r="AB8" s="59"/>
      <c r="AC8" s="59"/>
      <c r="AD8" s="59"/>
      <c r="AE8" s="59"/>
      <c r="AF8" s="59"/>
      <c r="AG8" s="59"/>
      <c r="AH8" s="59"/>
      <c r="AI8" s="59"/>
      <c r="AJ8" s="59"/>
      <c r="AK8" s="59"/>
      <c r="AL8" s="59"/>
      <c r="AM8" s="59"/>
      <c r="AN8" s="76"/>
      <c r="AO8" s="52" t="s">
        <v>14</v>
      </c>
      <c r="AP8" s="59"/>
      <c r="AQ8" s="59"/>
      <c r="AR8" s="59"/>
      <c r="AS8" s="59"/>
      <c r="AT8" s="59"/>
      <c r="AU8" s="59"/>
      <c r="AV8" s="59"/>
      <c r="AW8" s="59"/>
      <c r="AX8" s="59"/>
      <c r="AY8" s="59"/>
      <c r="AZ8" s="59"/>
      <c r="BA8" s="59"/>
      <c r="BB8" s="59"/>
      <c r="BC8" s="59"/>
      <c r="BD8" s="59"/>
      <c r="BE8" s="76"/>
      <c r="BF8" s="2" t="s">
        <v>17</v>
      </c>
      <c r="BG8" s="102"/>
      <c r="BH8" s="102"/>
      <c r="BI8" s="102"/>
      <c r="BJ8" s="102"/>
      <c r="BK8" s="102"/>
      <c r="BL8" s="102"/>
      <c r="BM8" s="102"/>
      <c r="BN8" s="102"/>
      <c r="BO8" s="102"/>
      <c r="BP8" s="102"/>
      <c r="BQ8" s="115"/>
    </row>
    <row r="9" spans="3:70" ht="15.6" customHeight="1">
      <c r="C9" s="3"/>
      <c r="D9" s="3"/>
      <c r="E9" s="3"/>
      <c r="F9" s="3"/>
      <c r="G9" s="3"/>
      <c r="H9" s="3"/>
      <c r="I9" s="3"/>
      <c r="J9" s="3"/>
      <c r="K9" s="3"/>
      <c r="L9" s="3"/>
      <c r="M9" s="3"/>
      <c r="N9" s="3"/>
      <c r="O9" s="3"/>
      <c r="P9" s="3"/>
      <c r="Q9" s="3"/>
      <c r="R9" s="3"/>
      <c r="S9" s="3"/>
      <c r="T9" s="3"/>
      <c r="U9" s="53"/>
      <c r="V9" s="60"/>
      <c r="W9" s="60"/>
      <c r="X9" s="60"/>
      <c r="Y9" s="60"/>
      <c r="Z9" s="60"/>
      <c r="AA9" s="60"/>
      <c r="AB9" s="60"/>
      <c r="AC9" s="60"/>
      <c r="AD9" s="60"/>
      <c r="AE9" s="60"/>
      <c r="AF9" s="60"/>
      <c r="AG9" s="60"/>
      <c r="AH9" s="75"/>
      <c r="AI9" s="75"/>
      <c r="AJ9" s="75"/>
      <c r="AK9" s="75"/>
      <c r="AL9" s="75"/>
      <c r="AM9" s="75"/>
      <c r="AN9" s="77"/>
      <c r="AO9" s="53"/>
      <c r="AP9" s="75"/>
      <c r="AQ9" s="75"/>
      <c r="AR9" s="75"/>
      <c r="AS9" s="75"/>
      <c r="AT9" s="75"/>
      <c r="AU9" s="75"/>
      <c r="AV9" s="75"/>
      <c r="AW9" s="75"/>
      <c r="AX9" s="75"/>
      <c r="AY9" s="75"/>
      <c r="AZ9" s="75"/>
      <c r="BA9" s="75"/>
      <c r="BB9" s="75"/>
      <c r="BC9" s="75"/>
      <c r="BD9" s="75"/>
      <c r="BE9" s="77"/>
      <c r="BF9" s="102"/>
      <c r="BG9" s="102"/>
      <c r="BH9" s="102"/>
      <c r="BI9" s="102"/>
      <c r="BJ9" s="102"/>
      <c r="BK9" s="102"/>
      <c r="BL9" s="102"/>
      <c r="BM9" s="102"/>
      <c r="BN9" s="102"/>
      <c r="BO9" s="102"/>
      <c r="BP9" s="102"/>
      <c r="BQ9" s="115"/>
    </row>
    <row r="10" spans="3:70" ht="15.6" customHeight="1">
      <c r="C10" s="3"/>
      <c r="D10" s="3"/>
      <c r="E10" s="3"/>
      <c r="F10" s="3"/>
      <c r="G10" s="3"/>
      <c r="H10" s="3"/>
      <c r="I10" s="3"/>
      <c r="J10" s="3"/>
      <c r="K10" s="3"/>
      <c r="L10" s="3"/>
      <c r="M10" s="3"/>
      <c r="N10" s="3"/>
      <c r="O10" s="3"/>
      <c r="P10" s="3"/>
      <c r="Q10" s="3"/>
      <c r="R10" s="3"/>
      <c r="S10" s="3"/>
      <c r="T10" s="3"/>
      <c r="U10" s="54"/>
      <c r="V10" s="61"/>
      <c r="W10" s="61"/>
      <c r="X10" s="61"/>
      <c r="Y10" s="61"/>
      <c r="Z10" s="61"/>
      <c r="AA10" s="61"/>
      <c r="AB10" s="61"/>
      <c r="AC10" s="61"/>
      <c r="AD10" s="61"/>
      <c r="AE10" s="61"/>
      <c r="AF10" s="61"/>
      <c r="AG10" s="61"/>
      <c r="AH10" s="61"/>
      <c r="AI10" s="61"/>
      <c r="AJ10" s="61"/>
      <c r="AK10" s="61"/>
      <c r="AL10" s="61"/>
      <c r="AM10" s="61"/>
      <c r="AN10" s="78"/>
      <c r="AO10" s="54"/>
      <c r="AP10" s="61"/>
      <c r="AQ10" s="61"/>
      <c r="AR10" s="61"/>
      <c r="AS10" s="61"/>
      <c r="AT10" s="61"/>
      <c r="AU10" s="61"/>
      <c r="AV10" s="61"/>
      <c r="AW10" s="61"/>
      <c r="AX10" s="61"/>
      <c r="AY10" s="61"/>
      <c r="AZ10" s="61"/>
      <c r="BA10" s="61"/>
      <c r="BB10" s="61"/>
      <c r="BC10" s="61"/>
      <c r="BD10" s="61"/>
      <c r="BE10" s="78"/>
      <c r="BF10" s="102"/>
      <c r="BG10" s="102"/>
      <c r="BH10" s="102"/>
      <c r="BI10" s="102"/>
      <c r="BJ10" s="102"/>
      <c r="BK10" s="102"/>
      <c r="BL10" s="102"/>
      <c r="BM10" s="102"/>
      <c r="BN10" s="102"/>
      <c r="BO10" s="102"/>
      <c r="BP10" s="102"/>
      <c r="BQ10" s="115"/>
    </row>
    <row r="11" spans="3:70" ht="15.6" customHeight="1">
      <c r="C11" s="4" t="str">
        <f>IF(COUNTIF([5]回答表!F22,"*")&gt;0,[5]回答表!F22,"")</f>
        <v>八峰町</v>
      </c>
      <c r="D11" s="3"/>
      <c r="E11" s="3"/>
      <c r="F11" s="3"/>
      <c r="G11" s="3"/>
      <c r="H11" s="3"/>
      <c r="I11" s="3"/>
      <c r="J11" s="3"/>
      <c r="K11" s="3"/>
      <c r="L11" s="3"/>
      <c r="M11" s="3"/>
      <c r="N11" s="3"/>
      <c r="O11" s="3"/>
      <c r="P11" s="3"/>
      <c r="Q11" s="3"/>
      <c r="R11" s="3"/>
      <c r="S11" s="3"/>
      <c r="T11" s="3"/>
      <c r="U11" s="55" t="str">
        <f>IF(COUNTIF([5]回答表!F24,"*")&gt;0,[5]回答表!F24,"")</f>
        <v>簡易水道事業</v>
      </c>
      <c r="V11" s="62"/>
      <c r="W11" s="62"/>
      <c r="X11" s="62"/>
      <c r="Y11" s="62"/>
      <c r="Z11" s="62"/>
      <c r="AA11" s="62"/>
      <c r="AB11" s="62"/>
      <c r="AC11" s="62"/>
      <c r="AD11" s="62"/>
      <c r="AE11" s="62"/>
      <c r="AF11" s="59"/>
      <c r="AG11" s="59"/>
      <c r="AH11" s="59"/>
      <c r="AI11" s="59"/>
      <c r="AJ11" s="59"/>
      <c r="AK11" s="59"/>
      <c r="AL11" s="59"/>
      <c r="AM11" s="59"/>
      <c r="AN11" s="76"/>
      <c r="AO11" s="81" t="str">
        <f>IF(COUNTIF([5]回答表!W24,"*")&gt;0,[5]回答表!W24,"")</f>
        <v>―</v>
      </c>
      <c r="AP11" s="59"/>
      <c r="AQ11" s="59"/>
      <c r="AR11" s="59"/>
      <c r="AS11" s="59"/>
      <c r="AT11" s="59"/>
      <c r="AU11" s="59"/>
      <c r="AV11" s="59"/>
      <c r="AW11" s="59"/>
      <c r="AX11" s="59"/>
      <c r="AY11" s="59"/>
      <c r="AZ11" s="59"/>
      <c r="BA11" s="59"/>
      <c r="BB11" s="59"/>
      <c r="BC11" s="59"/>
      <c r="BD11" s="59"/>
      <c r="BE11" s="76"/>
      <c r="BF11" s="4" t="str">
        <f>IF(COUNTIF([5]回答表!F26,"*")&gt;0,[5]回答表!F26,"")</f>
        <v>―</v>
      </c>
      <c r="BG11" s="102"/>
      <c r="BH11" s="102"/>
      <c r="BI11" s="102"/>
      <c r="BJ11" s="102"/>
      <c r="BK11" s="102"/>
      <c r="BL11" s="102"/>
      <c r="BM11" s="102"/>
      <c r="BN11" s="102"/>
      <c r="BO11" s="102"/>
      <c r="BP11" s="102"/>
      <c r="BQ11" s="11"/>
    </row>
    <row r="12" spans="3:70" ht="15.6" customHeight="1">
      <c r="C12" s="3"/>
      <c r="D12" s="3"/>
      <c r="E12" s="3"/>
      <c r="F12" s="3"/>
      <c r="G12" s="3"/>
      <c r="H12" s="3"/>
      <c r="I12" s="3"/>
      <c r="J12" s="3"/>
      <c r="K12" s="3"/>
      <c r="L12" s="3"/>
      <c r="M12" s="3"/>
      <c r="N12" s="3"/>
      <c r="O12" s="3"/>
      <c r="P12" s="3"/>
      <c r="Q12" s="3"/>
      <c r="R12" s="3"/>
      <c r="S12" s="3"/>
      <c r="T12" s="3"/>
      <c r="U12" s="56"/>
      <c r="V12" s="63"/>
      <c r="W12" s="63"/>
      <c r="X12" s="63"/>
      <c r="Y12" s="63"/>
      <c r="Z12" s="63"/>
      <c r="AA12" s="63"/>
      <c r="AB12" s="63"/>
      <c r="AC12" s="63"/>
      <c r="AD12" s="63"/>
      <c r="AE12" s="63"/>
      <c r="AF12" s="60"/>
      <c r="AG12" s="60"/>
      <c r="AH12" s="75"/>
      <c r="AI12" s="75"/>
      <c r="AJ12" s="75"/>
      <c r="AK12" s="75"/>
      <c r="AL12" s="75"/>
      <c r="AM12" s="75"/>
      <c r="AN12" s="77"/>
      <c r="AO12" s="53"/>
      <c r="AP12" s="75"/>
      <c r="AQ12" s="75"/>
      <c r="AR12" s="75"/>
      <c r="AS12" s="75"/>
      <c r="AT12" s="75"/>
      <c r="AU12" s="75"/>
      <c r="AV12" s="75"/>
      <c r="AW12" s="75"/>
      <c r="AX12" s="75"/>
      <c r="AY12" s="75"/>
      <c r="AZ12" s="75"/>
      <c r="BA12" s="75"/>
      <c r="BB12" s="75"/>
      <c r="BC12" s="75"/>
      <c r="BD12" s="75"/>
      <c r="BE12" s="77"/>
      <c r="BF12" s="102"/>
      <c r="BG12" s="102"/>
      <c r="BH12" s="102"/>
      <c r="BI12" s="102"/>
      <c r="BJ12" s="102"/>
      <c r="BK12" s="102"/>
      <c r="BL12" s="102"/>
      <c r="BM12" s="102"/>
      <c r="BN12" s="102"/>
      <c r="BO12" s="102"/>
      <c r="BP12" s="102"/>
      <c r="BQ12" s="11"/>
    </row>
    <row r="13" spans="3:70" ht="15.6" customHeight="1">
      <c r="C13" s="3"/>
      <c r="D13" s="3"/>
      <c r="E13" s="3"/>
      <c r="F13" s="3"/>
      <c r="G13" s="3"/>
      <c r="H13" s="3"/>
      <c r="I13" s="3"/>
      <c r="J13" s="3"/>
      <c r="K13" s="3"/>
      <c r="L13" s="3"/>
      <c r="M13" s="3"/>
      <c r="N13" s="3"/>
      <c r="O13" s="3"/>
      <c r="P13" s="3"/>
      <c r="Q13" s="3"/>
      <c r="R13" s="3"/>
      <c r="S13" s="3"/>
      <c r="T13" s="3"/>
      <c r="U13" s="57"/>
      <c r="V13" s="64"/>
      <c r="W13" s="64"/>
      <c r="X13" s="64"/>
      <c r="Y13" s="64"/>
      <c r="Z13" s="64"/>
      <c r="AA13" s="64"/>
      <c r="AB13" s="64"/>
      <c r="AC13" s="64"/>
      <c r="AD13" s="64"/>
      <c r="AE13" s="64"/>
      <c r="AF13" s="61"/>
      <c r="AG13" s="61"/>
      <c r="AH13" s="61"/>
      <c r="AI13" s="61"/>
      <c r="AJ13" s="61"/>
      <c r="AK13" s="61"/>
      <c r="AL13" s="61"/>
      <c r="AM13" s="61"/>
      <c r="AN13" s="78"/>
      <c r="AO13" s="54"/>
      <c r="AP13" s="61"/>
      <c r="AQ13" s="61"/>
      <c r="AR13" s="61"/>
      <c r="AS13" s="61"/>
      <c r="AT13" s="61"/>
      <c r="AU13" s="61"/>
      <c r="AV13" s="61"/>
      <c r="AW13" s="61"/>
      <c r="AX13" s="61"/>
      <c r="AY13" s="61"/>
      <c r="AZ13" s="61"/>
      <c r="BA13" s="61"/>
      <c r="BB13" s="61"/>
      <c r="BC13" s="61"/>
      <c r="BD13" s="61"/>
      <c r="BE13" s="78"/>
      <c r="BF13" s="102"/>
      <c r="BG13" s="102"/>
      <c r="BH13" s="102"/>
      <c r="BI13" s="102"/>
      <c r="BJ13" s="102"/>
      <c r="BK13" s="102"/>
      <c r="BL13" s="102"/>
      <c r="BM13" s="102"/>
      <c r="BN13" s="102"/>
      <c r="BO13" s="102"/>
      <c r="BP13" s="102"/>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08"/>
      <c r="BR17" s="120"/>
    </row>
    <row r="18" spans="3:70" ht="15.6" customHeight="1">
      <c r="C18" s="6"/>
      <c r="D18" s="14" t="s">
        <v>1</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85"/>
      <c r="BA18" s="91"/>
      <c r="BB18" s="91"/>
      <c r="BC18" s="91"/>
      <c r="BD18" s="91"/>
      <c r="BE18" s="91"/>
      <c r="BF18" s="91"/>
      <c r="BG18" s="91"/>
      <c r="BH18" s="91"/>
      <c r="BI18" s="91"/>
      <c r="BJ18" s="91"/>
      <c r="BK18" s="109"/>
      <c r="BR18" s="120"/>
    </row>
    <row r="19" spans="3:70" ht="15.6" customHeight="1">
      <c r="C19" s="6"/>
      <c r="D19" s="15"/>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86"/>
      <c r="BA19" s="91"/>
      <c r="BB19" s="91"/>
      <c r="BC19" s="91"/>
      <c r="BD19" s="91"/>
      <c r="BE19" s="91"/>
      <c r="BF19" s="91"/>
      <c r="BG19" s="91"/>
      <c r="BH19" s="91"/>
      <c r="BI19" s="91"/>
      <c r="BJ19" s="91"/>
      <c r="BK19" s="109"/>
      <c r="BR19" s="120"/>
    </row>
    <row r="20" spans="3:70" ht="13.15" customHeight="1">
      <c r="C20" s="6"/>
      <c r="D20" s="16" t="s">
        <v>2</v>
      </c>
      <c r="E20" s="33"/>
      <c r="F20" s="33"/>
      <c r="G20" s="33"/>
      <c r="H20" s="33"/>
      <c r="I20" s="33"/>
      <c r="J20" s="47"/>
      <c r="K20" s="16" t="s">
        <v>4</v>
      </c>
      <c r="L20" s="33"/>
      <c r="M20" s="33"/>
      <c r="N20" s="33"/>
      <c r="O20" s="33"/>
      <c r="P20" s="33"/>
      <c r="Q20" s="47"/>
      <c r="R20" s="16" t="s">
        <v>8</v>
      </c>
      <c r="S20" s="33"/>
      <c r="T20" s="33"/>
      <c r="U20" s="33"/>
      <c r="V20" s="33"/>
      <c r="W20" s="33"/>
      <c r="X20" s="47"/>
      <c r="Y20" s="66" t="s">
        <v>12</v>
      </c>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87"/>
      <c r="BA20" s="92"/>
      <c r="BB20" s="94" t="s">
        <v>16</v>
      </c>
      <c r="BC20" s="98"/>
      <c r="BD20" s="98"/>
      <c r="BE20" s="98"/>
      <c r="BF20" s="98"/>
      <c r="BG20" s="98"/>
      <c r="BH20" s="98"/>
      <c r="BI20" s="103"/>
      <c r="BJ20" s="105"/>
      <c r="BK20" s="109"/>
      <c r="BR20" s="120"/>
    </row>
    <row r="21" spans="3:70" ht="13.15" customHeight="1">
      <c r="C21" s="6"/>
      <c r="D21" s="17"/>
      <c r="E21" s="34"/>
      <c r="F21" s="34"/>
      <c r="G21" s="34"/>
      <c r="H21" s="34"/>
      <c r="I21" s="34"/>
      <c r="J21" s="48"/>
      <c r="K21" s="17"/>
      <c r="L21" s="34"/>
      <c r="M21" s="34"/>
      <c r="N21" s="34"/>
      <c r="O21" s="34"/>
      <c r="P21" s="34"/>
      <c r="Q21" s="48"/>
      <c r="R21" s="17"/>
      <c r="S21" s="34"/>
      <c r="T21" s="34"/>
      <c r="U21" s="34"/>
      <c r="V21" s="34"/>
      <c r="W21" s="34"/>
      <c r="X21" s="48"/>
      <c r="Y21" s="67"/>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88"/>
      <c r="BA21" s="92"/>
      <c r="BB21" s="95"/>
      <c r="BC21" s="99"/>
      <c r="BD21" s="99"/>
      <c r="BE21" s="99"/>
      <c r="BF21" s="99"/>
      <c r="BG21" s="99"/>
      <c r="BH21" s="99"/>
      <c r="BJ21" s="106"/>
      <c r="BK21" s="109"/>
      <c r="BR21" s="120"/>
    </row>
    <row r="22" spans="3:70" ht="13.15" customHeight="1">
      <c r="C22" s="6"/>
      <c r="D22" s="17"/>
      <c r="E22" s="34"/>
      <c r="F22" s="34"/>
      <c r="G22" s="34"/>
      <c r="H22" s="34"/>
      <c r="I22" s="34"/>
      <c r="J22" s="48"/>
      <c r="K22" s="17"/>
      <c r="L22" s="34"/>
      <c r="M22" s="34"/>
      <c r="N22" s="34"/>
      <c r="O22" s="34"/>
      <c r="P22" s="34"/>
      <c r="Q22" s="48"/>
      <c r="R22" s="17"/>
      <c r="S22" s="34"/>
      <c r="T22" s="34"/>
      <c r="U22" s="34"/>
      <c r="V22" s="34"/>
      <c r="W22" s="34"/>
      <c r="X22" s="48"/>
      <c r="Y22" s="68"/>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89"/>
      <c r="BA22" s="26"/>
      <c r="BB22" s="95"/>
      <c r="BC22" s="99"/>
      <c r="BD22" s="99"/>
      <c r="BE22" s="99"/>
      <c r="BF22" s="99"/>
      <c r="BG22" s="99"/>
      <c r="BH22" s="99"/>
      <c r="BJ22" s="106"/>
      <c r="BK22" s="109"/>
      <c r="BR22" s="120"/>
    </row>
    <row r="23" spans="3:70" ht="31.15" customHeight="1">
      <c r="C23" s="6"/>
      <c r="D23" s="18"/>
      <c r="E23" s="35"/>
      <c r="F23" s="35"/>
      <c r="G23" s="35"/>
      <c r="H23" s="35"/>
      <c r="I23" s="35"/>
      <c r="J23" s="49"/>
      <c r="K23" s="18"/>
      <c r="L23" s="35"/>
      <c r="M23" s="35"/>
      <c r="N23" s="35"/>
      <c r="O23" s="35"/>
      <c r="P23" s="35"/>
      <c r="Q23" s="49"/>
      <c r="R23" s="18"/>
      <c r="S23" s="35"/>
      <c r="T23" s="35"/>
      <c r="U23" s="35"/>
      <c r="V23" s="35"/>
      <c r="W23" s="35"/>
      <c r="X23" s="49"/>
      <c r="Y23" s="69" t="s">
        <v>3</v>
      </c>
      <c r="Z23" s="73"/>
      <c r="AA23" s="73"/>
      <c r="AB23" s="73"/>
      <c r="AC23" s="73"/>
      <c r="AD23" s="73"/>
      <c r="AE23" s="74"/>
      <c r="AF23" s="69" t="s">
        <v>13</v>
      </c>
      <c r="AG23" s="73"/>
      <c r="AH23" s="73"/>
      <c r="AI23" s="73"/>
      <c r="AJ23" s="73"/>
      <c r="AK23" s="73"/>
      <c r="AL23" s="74"/>
      <c r="AM23" s="69" t="s">
        <v>9</v>
      </c>
      <c r="AN23" s="73"/>
      <c r="AO23" s="73"/>
      <c r="AP23" s="73"/>
      <c r="AQ23" s="73"/>
      <c r="AR23" s="73"/>
      <c r="AS23" s="74"/>
      <c r="AT23" s="69" t="s">
        <v>15</v>
      </c>
      <c r="AU23" s="73"/>
      <c r="AV23" s="73"/>
      <c r="AW23" s="73"/>
      <c r="AX23" s="73"/>
      <c r="AY23" s="73"/>
      <c r="AZ23" s="74"/>
      <c r="BA23" s="26"/>
      <c r="BB23" s="96"/>
      <c r="BC23" s="100"/>
      <c r="BD23" s="100"/>
      <c r="BE23" s="100"/>
      <c r="BF23" s="100"/>
      <c r="BG23" s="100"/>
      <c r="BH23" s="100"/>
      <c r="BI23" s="104"/>
      <c r="BJ23" s="107"/>
      <c r="BK23" s="109"/>
      <c r="BR23" s="120"/>
    </row>
    <row r="24" spans="3:70" ht="15.6" customHeight="1">
      <c r="C24" s="6"/>
      <c r="D24" s="19" t="str">
        <f>IF([5]回答表!R49="○","○","")</f>
        <v/>
      </c>
      <c r="E24" s="36"/>
      <c r="F24" s="36"/>
      <c r="G24" s="36"/>
      <c r="H24" s="36"/>
      <c r="I24" s="36"/>
      <c r="J24" s="50"/>
      <c r="K24" s="19" t="str">
        <f>IF([5]回答表!R50="○","○","")</f>
        <v/>
      </c>
      <c r="L24" s="36"/>
      <c r="M24" s="36"/>
      <c r="N24" s="36"/>
      <c r="O24" s="36"/>
      <c r="P24" s="36"/>
      <c r="Q24" s="50"/>
      <c r="R24" s="19" t="str">
        <f>IF([5]回答表!R51="○","○","")</f>
        <v/>
      </c>
      <c r="S24" s="36"/>
      <c r="T24" s="36"/>
      <c r="U24" s="36"/>
      <c r="V24" s="36"/>
      <c r="W24" s="36"/>
      <c r="X24" s="50"/>
      <c r="Y24" s="19" t="str">
        <f>IF([5]回答表!R52="○","○","")</f>
        <v/>
      </c>
      <c r="Z24" s="36"/>
      <c r="AA24" s="36"/>
      <c r="AB24" s="36"/>
      <c r="AC24" s="36"/>
      <c r="AD24" s="36"/>
      <c r="AE24" s="50"/>
      <c r="AF24" s="19" t="str">
        <f>IF([5]回答表!R53="○","○","")</f>
        <v/>
      </c>
      <c r="AG24" s="36"/>
      <c r="AH24" s="36"/>
      <c r="AI24" s="36"/>
      <c r="AJ24" s="36"/>
      <c r="AK24" s="36"/>
      <c r="AL24" s="50"/>
      <c r="AM24" s="19" t="str">
        <f>IF([5]回答表!R54="○","○","")</f>
        <v/>
      </c>
      <c r="AN24" s="36"/>
      <c r="AO24" s="36"/>
      <c r="AP24" s="36"/>
      <c r="AQ24" s="36"/>
      <c r="AR24" s="36"/>
      <c r="AS24" s="50"/>
      <c r="AT24" s="19" t="str">
        <f>IF([5]回答表!R55="○","○","")</f>
        <v/>
      </c>
      <c r="AU24" s="36"/>
      <c r="AV24" s="36"/>
      <c r="AW24" s="36"/>
      <c r="AX24" s="36"/>
      <c r="AY24" s="36"/>
      <c r="AZ24" s="50"/>
      <c r="BA24" s="26"/>
      <c r="BB24" s="97" t="str">
        <f>IF([5]回答表!R56="○","○","")</f>
        <v>○</v>
      </c>
      <c r="BC24" s="101"/>
      <c r="BD24" s="101"/>
      <c r="BE24" s="101"/>
      <c r="BF24" s="101"/>
      <c r="BG24" s="101"/>
      <c r="BH24" s="101"/>
      <c r="BI24" s="103"/>
      <c r="BJ24" s="105"/>
      <c r="BK24" s="109"/>
      <c r="BR24" s="120"/>
    </row>
    <row r="25" spans="3:70" ht="15.6" customHeight="1">
      <c r="C25" s="6"/>
      <c r="D25" s="19"/>
      <c r="E25" s="36"/>
      <c r="F25" s="36"/>
      <c r="G25" s="36"/>
      <c r="H25" s="36"/>
      <c r="I25" s="36"/>
      <c r="J25" s="50"/>
      <c r="K25" s="19"/>
      <c r="L25" s="36"/>
      <c r="M25" s="36"/>
      <c r="N25" s="36"/>
      <c r="O25" s="36"/>
      <c r="P25" s="36"/>
      <c r="Q25" s="50"/>
      <c r="R25" s="19"/>
      <c r="S25" s="36"/>
      <c r="T25" s="36"/>
      <c r="U25" s="36"/>
      <c r="V25" s="36"/>
      <c r="W25" s="36"/>
      <c r="X25" s="50"/>
      <c r="Y25" s="19"/>
      <c r="Z25" s="36"/>
      <c r="AA25" s="36"/>
      <c r="AB25" s="36"/>
      <c r="AC25" s="36"/>
      <c r="AD25" s="36"/>
      <c r="AE25" s="50"/>
      <c r="AF25" s="19"/>
      <c r="AG25" s="36"/>
      <c r="AH25" s="36"/>
      <c r="AI25" s="36"/>
      <c r="AJ25" s="36"/>
      <c r="AK25" s="36"/>
      <c r="AL25" s="50"/>
      <c r="AM25" s="19"/>
      <c r="AN25" s="36"/>
      <c r="AO25" s="36"/>
      <c r="AP25" s="36"/>
      <c r="AQ25" s="36"/>
      <c r="AR25" s="36"/>
      <c r="AS25" s="50"/>
      <c r="AT25" s="19"/>
      <c r="AU25" s="36"/>
      <c r="AV25" s="36"/>
      <c r="AW25" s="36"/>
      <c r="AX25" s="36"/>
      <c r="AY25" s="36"/>
      <c r="AZ25" s="50"/>
      <c r="BA25" s="93"/>
      <c r="BB25" s="19"/>
      <c r="BC25" s="36"/>
      <c r="BD25" s="36"/>
      <c r="BE25" s="36"/>
      <c r="BF25" s="36"/>
      <c r="BG25" s="36"/>
      <c r="BH25" s="36"/>
      <c r="BJ25" s="106"/>
      <c r="BK25" s="109"/>
      <c r="BR25" s="120"/>
    </row>
    <row r="26" spans="3:70" ht="15.6" customHeight="1">
      <c r="C26" s="6"/>
      <c r="D26" s="20"/>
      <c r="E26" s="37"/>
      <c r="F26" s="37"/>
      <c r="G26" s="37"/>
      <c r="H26" s="37"/>
      <c r="I26" s="37"/>
      <c r="J26" s="51"/>
      <c r="K26" s="20"/>
      <c r="L26" s="37"/>
      <c r="M26" s="37"/>
      <c r="N26" s="37"/>
      <c r="O26" s="37"/>
      <c r="P26" s="37"/>
      <c r="Q26" s="51"/>
      <c r="R26" s="20"/>
      <c r="S26" s="37"/>
      <c r="T26" s="37"/>
      <c r="U26" s="37"/>
      <c r="V26" s="37"/>
      <c r="W26" s="37"/>
      <c r="X26" s="51"/>
      <c r="Y26" s="20"/>
      <c r="Z26" s="37"/>
      <c r="AA26" s="37"/>
      <c r="AB26" s="37"/>
      <c r="AC26" s="37"/>
      <c r="AD26" s="37"/>
      <c r="AE26" s="51"/>
      <c r="AF26" s="20"/>
      <c r="AG26" s="37"/>
      <c r="AH26" s="37"/>
      <c r="AI26" s="37"/>
      <c r="AJ26" s="37"/>
      <c r="AK26" s="37"/>
      <c r="AL26" s="51"/>
      <c r="AM26" s="20"/>
      <c r="AN26" s="37"/>
      <c r="AO26" s="37"/>
      <c r="AP26" s="37"/>
      <c r="AQ26" s="37"/>
      <c r="AR26" s="37"/>
      <c r="AS26" s="51"/>
      <c r="AT26" s="20"/>
      <c r="AU26" s="37"/>
      <c r="AV26" s="37"/>
      <c r="AW26" s="37"/>
      <c r="AX26" s="37"/>
      <c r="AY26" s="37"/>
      <c r="AZ26" s="51"/>
      <c r="BA26" s="93"/>
      <c r="BB26" s="20"/>
      <c r="BC26" s="37"/>
      <c r="BD26" s="37"/>
      <c r="BE26" s="37"/>
      <c r="BF26" s="37"/>
      <c r="BG26" s="37"/>
      <c r="BH26" s="37"/>
      <c r="BI26" s="104"/>
      <c r="BJ26" s="107"/>
      <c r="BK26" s="109"/>
      <c r="BR26" s="120"/>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10"/>
      <c r="BR27" s="120"/>
    </row>
    <row r="28" spans="3:70" ht="15.6" customHeight="1"/>
    <row r="29" spans="3:70" ht="15.6" customHeight="1"/>
    <row r="30" spans="3:70" ht="15.6" customHeight="1"/>
    <row r="31" spans="3:70" ht="15.6" customHeight="1">
      <c r="D31" s="12"/>
      <c r="E31" s="12"/>
      <c r="F31" s="12"/>
      <c r="G31" s="12"/>
      <c r="H31" s="12"/>
      <c r="I31" s="12"/>
      <c r="J31" s="12"/>
      <c r="K31" s="12"/>
      <c r="L31" s="12"/>
      <c r="M31" s="12"/>
      <c r="N31" s="12"/>
      <c r="O31" s="12"/>
      <c r="P31" s="12"/>
      <c r="Q31" s="12"/>
      <c r="R31" s="12"/>
      <c r="S31" s="12"/>
      <c r="T31" s="12"/>
      <c r="U31" s="12"/>
      <c r="V31" s="12"/>
      <c r="W31" s="12"/>
    </row>
    <row r="32" spans="3:70" ht="15.6" customHeight="1">
      <c r="C32" s="8"/>
      <c r="D32" s="22"/>
      <c r="E32" s="22"/>
      <c r="F32" s="22"/>
      <c r="G32" s="22"/>
      <c r="H32" s="22"/>
      <c r="I32" s="22"/>
      <c r="J32" s="22"/>
      <c r="K32" s="22"/>
      <c r="L32" s="22"/>
      <c r="M32" s="22"/>
      <c r="N32" s="22"/>
      <c r="O32" s="22"/>
      <c r="P32" s="22"/>
      <c r="Q32" s="22"/>
      <c r="R32" s="22"/>
      <c r="S32" s="22"/>
      <c r="T32" s="22"/>
      <c r="U32" s="22"/>
      <c r="V32" s="22"/>
      <c r="W32" s="22"/>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116"/>
    </row>
    <row r="33" spans="3:69">
      <c r="C33" s="9"/>
      <c r="D33" s="23" t="s">
        <v>5</v>
      </c>
      <c r="E33" s="38"/>
      <c r="F33" s="38"/>
      <c r="G33" s="38"/>
      <c r="H33" s="38"/>
      <c r="I33" s="38"/>
      <c r="J33" s="38"/>
      <c r="K33" s="38"/>
      <c r="L33" s="38"/>
      <c r="M33" s="38"/>
      <c r="N33" s="38"/>
      <c r="O33" s="38"/>
      <c r="P33" s="38"/>
      <c r="Q33" s="38"/>
      <c r="R33" s="38"/>
      <c r="S33" s="38"/>
      <c r="T33" s="38"/>
      <c r="U33" s="38"/>
      <c r="V33" s="38"/>
      <c r="W33" s="38"/>
      <c r="X33" s="38"/>
      <c r="Y33" s="38"/>
      <c r="Z33" s="38"/>
      <c r="AA33" s="25"/>
      <c r="AB33" s="25"/>
      <c r="AC33" s="25"/>
      <c r="AD33" s="25"/>
      <c r="AE33" s="25"/>
      <c r="AF33" s="25"/>
      <c r="AG33" s="25"/>
      <c r="AH33" s="25"/>
      <c r="AI33" s="25"/>
      <c r="AJ33" s="25"/>
      <c r="AK33" s="25"/>
      <c r="AL33" s="23"/>
      <c r="AM33" s="25"/>
      <c r="AN33" s="25"/>
      <c r="AO33" s="25"/>
      <c r="AP33" s="25"/>
      <c r="AQ33" s="23" t="s">
        <v>10</v>
      </c>
      <c r="AR33" s="25"/>
      <c r="AS33" s="25"/>
      <c r="AT33" s="25"/>
      <c r="AU33" s="25"/>
      <c r="AV33" s="84"/>
      <c r="AW33" s="25"/>
      <c r="AX33" s="25"/>
      <c r="AY33" s="25"/>
      <c r="AZ33" s="90"/>
      <c r="BA33" s="90"/>
      <c r="BB33" s="90"/>
      <c r="BC33" s="90"/>
      <c r="BD33" s="25"/>
      <c r="BE33" s="25"/>
      <c r="BF33" s="25"/>
      <c r="BG33" s="25"/>
      <c r="BH33" s="25"/>
      <c r="BI33" s="25"/>
      <c r="BJ33" s="25"/>
      <c r="BK33" s="25"/>
      <c r="BL33" s="25"/>
      <c r="BM33" s="25"/>
      <c r="BN33" s="25"/>
      <c r="BO33" s="25"/>
      <c r="BP33" s="111"/>
      <c r="BQ33" s="117"/>
    </row>
    <row r="34" spans="3:69" ht="15.6" customHeight="1">
      <c r="C34" s="9"/>
      <c r="D34" s="24" t="s">
        <v>6</v>
      </c>
      <c r="E34" s="39" t="str">
        <f>IF([5]回答表!R56="○",[5]回答表!C536,"")</f>
        <v>⑤事業の規模が小さく、人員が少ない等の理由から抜本的な改革の検討に至らないため</v>
      </c>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79"/>
      <c r="AO34" s="25"/>
      <c r="AP34" s="25"/>
      <c r="AQ34" s="83" t="str">
        <f>IF([5]回答表!AQ536="○",[5]回答表!B543,"")</f>
        <v>広域化、共同化の件については県の方針および近隣自治体の考え方にもよるため、現段階ではわからない。</v>
      </c>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112"/>
      <c r="BQ34" s="117"/>
    </row>
    <row r="35" spans="3:69" ht="15.6" customHeight="1">
      <c r="C35" s="9"/>
      <c r="D35" s="24"/>
      <c r="E35" s="40"/>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80"/>
      <c r="AO35" s="25"/>
      <c r="AP35" s="25"/>
      <c r="AQ35" s="28"/>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113"/>
      <c r="BQ35" s="117"/>
    </row>
    <row r="36" spans="3:69" ht="15.6" customHeight="1">
      <c r="C36" s="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8"/>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113"/>
      <c r="BQ36" s="117"/>
    </row>
    <row r="37" spans="3:69" ht="15.6" customHeight="1">
      <c r="C37" s="9"/>
      <c r="D37" s="24" t="s">
        <v>6</v>
      </c>
      <c r="E37" s="39" t="str">
        <f>IF([5]回答表!R56="○",[5]回答表!C537,"")</f>
        <v>⑦その他</v>
      </c>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79"/>
      <c r="AO37" s="25"/>
      <c r="AP37" s="25"/>
      <c r="AQ37" s="28"/>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113"/>
      <c r="BQ37" s="117"/>
    </row>
    <row r="38" spans="3:69" ht="15.6" customHeight="1">
      <c r="C38" s="9"/>
      <c r="D38" s="24"/>
      <c r="E38" s="40"/>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80"/>
      <c r="AO38" s="25"/>
      <c r="AP38" s="25"/>
      <c r="AQ38" s="28"/>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113"/>
      <c r="BQ38" s="117"/>
    </row>
    <row r="39" spans="3:69" ht="15.6" customHeight="1">
      <c r="C39" s="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8"/>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113"/>
      <c r="BQ39" s="117"/>
    </row>
    <row r="40" spans="3:69" ht="15.6" customHeight="1">
      <c r="C40" s="9"/>
      <c r="D40" s="24" t="s">
        <v>6</v>
      </c>
      <c r="E40" s="39"/>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79"/>
      <c r="AO40" s="25"/>
      <c r="AP40" s="25"/>
      <c r="AQ40" s="28"/>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113"/>
      <c r="BQ40" s="117"/>
    </row>
    <row r="41" spans="3:69" ht="12.6" customHeight="1">
      <c r="C41" s="9"/>
      <c r="D41" s="24"/>
      <c r="E41" s="40"/>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80"/>
      <c r="AO41" s="25"/>
      <c r="AP41" s="25"/>
      <c r="AQ41" s="29"/>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114"/>
      <c r="BQ41" s="118"/>
    </row>
    <row r="42" spans="3:69" ht="12.6" customHeight="1">
      <c r="C42" s="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117"/>
    </row>
    <row r="43" spans="3:69" ht="12.6" customHeight="1">
      <c r="C43" s="9"/>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117"/>
    </row>
    <row r="44" spans="3:69">
      <c r="C44" s="9"/>
      <c r="D44" s="23" t="s">
        <v>7</v>
      </c>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117"/>
    </row>
    <row r="45" spans="3:69">
      <c r="C45" s="9"/>
      <c r="D45" s="27"/>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112"/>
      <c r="BQ45" s="117"/>
    </row>
    <row r="46" spans="3:69" ht="12.6" customHeight="1">
      <c r="C46" s="9"/>
      <c r="D46" s="28"/>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113"/>
      <c r="BQ46" s="117"/>
    </row>
    <row r="47" spans="3:69" ht="12.6" customHeight="1">
      <c r="C47" s="9"/>
      <c r="D47" s="28"/>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113"/>
      <c r="BQ47" s="117"/>
    </row>
    <row r="48" spans="3:69" ht="12.6" customHeight="1">
      <c r="C48" s="9"/>
      <c r="D48" s="28"/>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113"/>
      <c r="BQ48" s="117"/>
    </row>
    <row r="49" spans="3:69" ht="12.6" customHeight="1">
      <c r="C49" s="9"/>
      <c r="D49" s="29"/>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114"/>
      <c r="BQ49" s="117"/>
    </row>
    <row r="50" spans="3:69" ht="12.6" customHeight="1">
      <c r="C50" s="1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119"/>
    </row>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4:D35"/>
    <mergeCell ref="E34:AN35"/>
    <mergeCell ref="D37:D38"/>
    <mergeCell ref="E37:AN38"/>
    <mergeCell ref="D40:D41"/>
    <mergeCell ref="E40:AN41"/>
    <mergeCell ref="D45:BP49"/>
    <mergeCell ref="AQ34:BP41"/>
  </mergeCells>
  <phoneticPr fontId="1" type="Hiragana"/>
  <pageMargins left="0.78740157480314943" right="0.78740157480314943" top="0.98425196850393692" bottom="0.98425196850393692" header="0.51181102362204722" footer="0.51181102362204722"/>
  <pageSetup paperSize="9" fitToWidth="1" fitToHeight="1" orientation="portrait" usePrinterDefaults="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C2:BR50"/>
  <sheetViews>
    <sheetView topLeftCell="A13" workbookViewId="0">
      <selection activeCell="AQ34" sqref="AQ34:BP41"/>
    </sheetView>
  </sheetViews>
  <sheetFormatPr defaultRowHeight="18.75"/>
  <cols>
    <col min="1" max="70" width="2.5" customWidth="1"/>
    <col min="71" max="16384" width="9" customWidth="1"/>
  </cols>
  <sheetData>
    <row r="1" spans="3:70" ht="15.6" customHeight="1"/>
    <row r="2" spans="3:70" ht="15.6" customHeight="1">
      <c r="C2" s="1"/>
      <c r="D2" s="1"/>
      <c r="E2" s="1"/>
      <c r="F2" s="1"/>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row>
    <row r="3" spans="3:70" ht="15.6" customHeight="1">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row>
    <row r="4" spans="3:70" ht="15.6" customHeight="1">
      <c r="H4" s="46"/>
      <c r="I4" s="46"/>
      <c r="J4" s="46"/>
      <c r="K4" s="46"/>
      <c r="L4" s="46"/>
      <c r="M4" s="46"/>
      <c r="N4" s="46"/>
      <c r="O4" s="46"/>
      <c r="P4" s="46"/>
      <c r="Q4" s="46"/>
      <c r="R4" s="46"/>
      <c r="S4" s="46"/>
      <c r="T4" s="46"/>
      <c r="U4" s="46"/>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row>
    <row r="5" spans="3:70" ht="15.6" customHeight="1">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82"/>
      <c r="AR6" s="82"/>
      <c r="AS6" s="82"/>
      <c r="AT6" s="82"/>
      <c r="AU6" s="82"/>
      <c r="AV6" s="82"/>
      <c r="AW6" s="82"/>
      <c r="AX6" s="82"/>
      <c r="AY6" s="82"/>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82"/>
      <c r="AR7" s="82"/>
      <c r="AS7" s="82"/>
      <c r="AT7" s="82"/>
      <c r="AU7" s="82"/>
      <c r="AV7" s="82"/>
      <c r="AW7" s="82"/>
      <c r="AX7" s="82"/>
      <c r="AY7" s="82"/>
    </row>
    <row r="8" spans="3:70" ht="15.6" customHeight="1">
      <c r="C8" s="2" t="s">
        <v>0</v>
      </c>
      <c r="D8" s="3"/>
      <c r="E8" s="3"/>
      <c r="F8" s="3"/>
      <c r="G8" s="3"/>
      <c r="H8" s="3"/>
      <c r="I8" s="3"/>
      <c r="J8" s="3"/>
      <c r="K8" s="3"/>
      <c r="L8" s="3"/>
      <c r="M8" s="3"/>
      <c r="N8" s="3"/>
      <c r="O8" s="3"/>
      <c r="P8" s="3"/>
      <c r="Q8" s="3"/>
      <c r="R8" s="3"/>
      <c r="S8" s="3"/>
      <c r="T8" s="3"/>
      <c r="U8" s="52" t="s">
        <v>11</v>
      </c>
      <c r="V8" s="59"/>
      <c r="W8" s="59"/>
      <c r="X8" s="59"/>
      <c r="Y8" s="59"/>
      <c r="Z8" s="59"/>
      <c r="AA8" s="59"/>
      <c r="AB8" s="59"/>
      <c r="AC8" s="59"/>
      <c r="AD8" s="59"/>
      <c r="AE8" s="59"/>
      <c r="AF8" s="59"/>
      <c r="AG8" s="59"/>
      <c r="AH8" s="59"/>
      <c r="AI8" s="59"/>
      <c r="AJ8" s="59"/>
      <c r="AK8" s="59"/>
      <c r="AL8" s="59"/>
      <c r="AM8" s="59"/>
      <c r="AN8" s="76"/>
      <c r="AO8" s="52" t="s">
        <v>14</v>
      </c>
      <c r="AP8" s="59"/>
      <c r="AQ8" s="59"/>
      <c r="AR8" s="59"/>
      <c r="AS8" s="59"/>
      <c r="AT8" s="59"/>
      <c r="AU8" s="59"/>
      <c r="AV8" s="59"/>
      <c r="AW8" s="59"/>
      <c r="AX8" s="59"/>
      <c r="AY8" s="59"/>
      <c r="AZ8" s="59"/>
      <c r="BA8" s="59"/>
      <c r="BB8" s="59"/>
      <c r="BC8" s="59"/>
      <c r="BD8" s="59"/>
      <c r="BE8" s="76"/>
      <c r="BF8" s="2" t="s">
        <v>17</v>
      </c>
      <c r="BG8" s="102"/>
      <c r="BH8" s="102"/>
      <c r="BI8" s="102"/>
      <c r="BJ8" s="102"/>
      <c r="BK8" s="102"/>
      <c r="BL8" s="102"/>
      <c r="BM8" s="102"/>
      <c r="BN8" s="102"/>
      <c r="BO8" s="102"/>
      <c r="BP8" s="102"/>
      <c r="BQ8" s="115"/>
    </row>
    <row r="9" spans="3:70" ht="15.6" customHeight="1">
      <c r="C9" s="3"/>
      <c r="D9" s="3"/>
      <c r="E9" s="3"/>
      <c r="F9" s="3"/>
      <c r="G9" s="3"/>
      <c r="H9" s="3"/>
      <c r="I9" s="3"/>
      <c r="J9" s="3"/>
      <c r="K9" s="3"/>
      <c r="L9" s="3"/>
      <c r="M9" s="3"/>
      <c r="N9" s="3"/>
      <c r="O9" s="3"/>
      <c r="P9" s="3"/>
      <c r="Q9" s="3"/>
      <c r="R9" s="3"/>
      <c r="S9" s="3"/>
      <c r="T9" s="3"/>
      <c r="U9" s="53"/>
      <c r="V9" s="60"/>
      <c r="W9" s="60"/>
      <c r="X9" s="60"/>
      <c r="Y9" s="60"/>
      <c r="Z9" s="60"/>
      <c r="AA9" s="60"/>
      <c r="AB9" s="60"/>
      <c r="AC9" s="60"/>
      <c r="AD9" s="60"/>
      <c r="AE9" s="60"/>
      <c r="AF9" s="60"/>
      <c r="AG9" s="60"/>
      <c r="AH9" s="75"/>
      <c r="AI9" s="75"/>
      <c r="AJ9" s="75"/>
      <c r="AK9" s="75"/>
      <c r="AL9" s="75"/>
      <c r="AM9" s="75"/>
      <c r="AN9" s="77"/>
      <c r="AO9" s="53"/>
      <c r="AP9" s="75"/>
      <c r="AQ9" s="75"/>
      <c r="AR9" s="75"/>
      <c r="AS9" s="75"/>
      <c r="AT9" s="75"/>
      <c r="AU9" s="75"/>
      <c r="AV9" s="75"/>
      <c r="AW9" s="75"/>
      <c r="AX9" s="75"/>
      <c r="AY9" s="75"/>
      <c r="AZ9" s="75"/>
      <c r="BA9" s="75"/>
      <c r="BB9" s="75"/>
      <c r="BC9" s="75"/>
      <c r="BD9" s="75"/>
      <c r="BE9" s="77"/>
      <c r="BF9" s="102"/>
      <c r="BG9" s="102"/>
      <c r="BH9" s="102"/>
      <c r="BI9" s="102"/>
      <c r="BJ9" s="102"/>
      <c r="BK9" s="102"/>
      <c r="BL9" s="102"/>
      <c r="BM9" s="102"/>
      <c r="BN9" s="102"/>
      <c r="BO9" s="102"/>
      <c r="BP9" s="102"/>
      <c r="BQ9" s="115"/>
    </row>
    <row r="10" spans="3:70" ht="15.6" customHeight="1">
      <c r="C10" s="3"/>
      <c r="D10" s="3"/>
      <c r="E10" s="3"/>
      <c r="F10" s="3"/>
      <c r="G10" s="3"/>
      <c r="H10" s="3"/>
      <c r="I10" s="3"/>
      <c r="J10" s="3"/>
      <c r="K10" s="3"/>
      <c r="L10" s="3"/>
      <c r="M10" s="3"/>
      <c r="N10" s="3"/>
      <c r="O10" s="3"/>
      <c r="P10" s="3"/>
      <c r="Q10" s="3"/>
      <c r="R10" s="3"/>
      <c r="S10" s="3"/>
      <c r="T10" s="3"/>
      <c r="U10" s="54"/>
      <c r="V10" s="61"/>
      <c r="W10" s="61"/>
      <c r="X10" s="61"/>
      <c r="Y10" s="61"/>
      <c r="Z10" s="61"/>
      <c r="AA10" s="61"/>
      <c r="AB10" s="61"/>
      <c r="AC10" s="61"/>
      <c r="AD10" s="61"/>
      <c r="AE10" s="61"/>
      <c r="AF10" s="61"/>
      <c r="AG10" s="61"/>
      <c r="AH10" s="61"/>
      <c r="AI10" s="61"/>
      <c r="AJ10" s="61"/>
      <c r="AK10" s="61"/>
      <c r="AL10" s="61"/>
      <c r="AM10" s="61"/>
      <c r="AN10" s="78"/>
      <c r="AO10" s="54"/>
      <c r="AP10" s="61"/>
      <c r="AQ10" s="61"/>
      <c r="AR10" s="61"/>
      <c r="AS10" s="61"/>
      <c r="AT10" s="61"/>
      <c r="AU10" s="61"/>
      <c r="AV10" s="61"/>
      <c r="AW10" s="61"/>
      <c r="AX10" s="61"/>
      <c r="AY10" s="61"/>
      <c r="AZ10" s="61"/>
      <c r="BA10" s="61"/>
      <c r="BB10" s="61"/>
      <c r="BC10" s="61"/>
      <c r="BD10" s="61"/>
      <c r="BE10" s="78"/>
      <c r="BF10" s="102"/>
      <c r="BG10" s="102"/>
      <c r="BH10" s="102"/>
      <c r="BI10" s="102"/>
      <c r="BJ10" s="102"/>
      <c r="BK10" s="102"/>
      <c r="BL10" s="102"/>
      <c r="BM10" s="102"/>
      <c r="BN10" s="102"/>
      <c r="BO10" s="102"/>
      <c r="BP10" s="102"/>
      <c r="BQ10" s="115"/>
    </row>
    <row r="11" spans="3:70" ht="15.6" customHeight="1">
      <c r="C11" s="4" t="str">
        <f>IF(COUNTIF([2]回答表!F22,"*")&gt;0,[2]回答表!F22,"")</f>
        <v>八峰町</v>
      </c>
      <c r="D11" s="3"/>
      <c r="E11" s="3"/>
      <c r="F11" s="3"/>
      <c r="G11" s="3"/>
      <c r="H11" s="3"/>
      <c r="I11" s="3"/>
      <c r="J11" s="3"/>
      <c r="K11" s="3"/>
      <c r="L11" s="3"/>
      <c r="M11" s="3"/>
      <c r="N11" s="3"/>
      <c r="O11" s="3"/>
      <c r="P11" s="3"/>
      <c r="Q11" s="3"/>
      <c r="R11" s="3"/>
      <c r="S11" s="3"/>
      <c r="T11" s="3"/>
      <c r="U11" s="55" t="str">
        <f>IF(COUNTIF([2]回答表!F24,"*")&gt;0,[2]回答表!F24,"")</f>
        <v>下水道事業</v>
      </c>
      <c r="V11" s="62"/>
      <c r="W11" s="62"/>
      <c r="X11" s="62"/>
      <c r="Y11" s="62"/>
      <c r="Z11" s="62"/>
      <c r="AA11" s="62"/>
      <c r="AB11" s="62"/>
      <c r="AC11" s="62"/>
      <c r="AD11" s="62"/>
      <c r="AE11" s="62"/>
      <c r="AF11" s="59"/>
      <c r="AG11" s="59"/>
      <c r="AH11" s="59"/>
      <c r="AI11" s="59"/>
      <c r="AJ11" s="59"/>
      <c r="AK11" s="59"/>
      <c r="AL11" s="59"/>
      <c r="AM11" s="59"/>
      <c r="AN11" s="76"/>
      <c r="AO11" s="81" t="str">
        <f>IF(COUNTIF([2]回答表!W24,"*")&gt;0,[2]回答表!W24,"")</f>
        <v>特定環境下水</v>
      </c>
      <c r="AP11" s="59"/>
      <c r="AQ11" s="59"/>
      <c r="AR11" s="59"/>
      <c r="AS11" s="59"/>
      <c r="AT11" s="59"/>
      <c r="AU11" s="59"/>
      <c r="AV11" s="59"/>
      <c r="AW11" s="59"/>
      <c r="AX11" s="59"/>
      <c r="AY11" s="59"/>
      <c r="AZ11" s="59"/>
      <c r="BA11" s="59"/>
      <c r="BB11" s="59"/>
      <c r="BC11" s="59"/>
      <c r="BD11" s="59"/>
      <c r="BE11" s="76"/>
      <c r="BF11" s="4" t="str">
        <f>IF(COUNTIF([2]回答表!F26,"*")&gt;0,[2]回答表!F26,"")</f>
        <v>―</v>
      </c>
      <c r="BG11" s="102"/>
      <c r="BH11" s="102"/>
      <c r="BI11" s="102"/>
      <c r="BJ11" s="102"/>
      <c r="BK11" s="102"/>
      <c r="BL11" s="102"/>
      <c r="BM11" s="102"/>
      <c r="BN11" s="102"/>
      <c r="BO11" s="102"/>
      <c r="BP11" s="102"/>
      <c r="BQ11" s="11"/>
    </row>
    <row r="12" spans="3:70" ht="15.6" customHeight="1">
      <c r="C12" s="3"/>
      <c r="D12" s="3"/>
      <c r="E12" s="3"/>
      <c r="F12" s="3"/>
      <c r="G12" s="3"/>
      <c r="H12" s="3"/>
      <c r="I12" s="3"/>
      <c r="J12" s="3"/>
      <c r="K12" s="3"/>
      <c r="L12" s="3"/>
      <c r="M12" s="3"/>
      <c r="N12" s="3"/>
      <c r="O12" s="3"/>
      <c r="P12" s="3"/>
      <c r="Q12" s="3"/>
      <c r="R12" s="3"/>
      <c r="S12" s="3"/>
      <c r="T12" s="3"/>
      <c r="U12" s="56"/>
      <c r="V12" s="63"/>
      <c r="W12" s="63"/>
      <c r="X12" s="63"/>
      <c r="Y12" s="63"/>
      <c r="Z12" s="63"/>
      <c r="AA12" s="63"/>
      <c r="AB12" s="63"/>
      <c r="AC12" s="63"/>
      <c r="AD12" s="63"/>
      <c r="AE12" s="63"/>
      <c r="AF12" s="60"/>
      <c r="AG12" s="60"/>
      <c r="AH12" s="75"/>
      <c r="AI12" s="75"/>
      <c r="AJ12" s="75"/>
      <c r="AK12" s="75"/>
      <c r="AL12" s="75"/>
      <c r="AM12" s="75"/>
      <c r="AN12" s="77"/>
      <c r="AO12" s="53"/>
      <c r="AP12" s="75"/>
      <c r="AQ12" s="75"/>
      <c r="AR12" s="75"/>
      <c r="AS12" s="75"/>
      <c r="AT12" s="75"/>
      <c r="AU12" s="75"/>
      <c r="AV12" s="75"/>
      <c r="AW12" s="75"/>
      <c r="AX12" s="75"/>
      <c r="AY12" s="75"/>
      <c r="AZ12" s="75"/>
      <c r="BA12" s="75"/>
      <c r="BB12" s="75"/>
      <c r="BC12" s="75"/>
      <c r="BD12" s="75"/>
      <c r="BE12" s="77"/>
      <c r="BF12" s="102"/>
      <c r="BG12" s="102"/>
      <c r="BH12" s="102"/>
      <c r="BI12" s="102"/>
      <c r="BJ12" s="102"/>
      <c r="BK12" s="102"/>
      <c r="BL12" s="102"/>
      <c r="BM12" s="102"/>
      <c r="BN12" s="102"/>
      <c r="BO12" s="102"/>
      <c r="BP12" s="102"/>
      <c r="BQ12" s="11"/>
    </row>
    <row r="13" spans="3:70" ht="15.6" customHeight="1">
      <c r="C13" s="3"/>
      <c r="D13" s="3"/>
      <c r="E13" s="3"/>
      <c r="F13" s="3"/>
      <c r="G13" s="3"/>
      <c r="H13" s="3"/>
      <c r="I13" s="3"/>
      <c r="J13" s="3"/>
      <c r="K13" s="3"/>
      <c r="L13" s="3"/>
      <c r="M13" s="3"/>
      <c r="N13" s="3"/>
      <c r="O13" s="3"/>
      <c r="P13" s="3"/>
      <c r="Q13" s="3"/>
      <c r="R13" s="3"/>
      <c r="S13" s="3"/>
      <c r="T13" s="3"/>
      <c r="U13" s="57"/>
      <c r="V13" s="64"/>
      <c r="W13" s="64"/>
      <c r="X13" s="64"/>
      <c r="Y13" s="64"/>
      <c r="Z13" s="64"/>
      <c r="AA13" s="64"/>
      <c r="AB13" s="64"/>
      <c r="AC13" s="64"/>
      <c r="AD13" s="64"/>
      <c r="AE13" s="64"/>
      <c r="AF13" s="61"/>
      <c r="AG13" s="61"/>
      <c r="AH13" s="61"/>
      <c r="AI13" s="61"/>
      <c r="AJ13" s="61"/>
      <c r="AK13" s="61"/>
      <c r="AL13" s="61"/>
      <c r="AM13" s="61"/>
      <c r="AN13" s="78"/>
      <c r="AO13" s="54"/>
      <c r="AP13" s="61"/>
      <c r="AQ13" s="61"/>
      <c r="AR13" s="61"/>
      <c r="AS13" s="61"/>
      <c r="AT13" s="61"/>
      <c r="AU13" s="61"/>
      <c r="AV13" s="61"/>
      <c r="AW13" s="61"/>
      <c r="AX13" s="61"/>
      <c r="AY13" s="61"/>
      <c r="AZ13" s="61"/>
      <c r="BA13" s="61"/>
      <c r="BB13" s="61"/>
      <c r="BC13" s="61"/>
      <c r="BD13" s="61"/>
      <c r="BE13" s="78"/>
      <c r="BF13" s="102"/>
      <c r="BG13" s="102"/>
      <c r="BH13" s="102"/>
      <c r="BI13" s="102"/>
      <c r="BJ13" s="102"/>
      <c r="BK13" s="102"/>
      <c r="BL13" s="102"/>
      <c r="BM13" s="102"/>
      <c r="BN13" s="102"/>
      <c r="BO13" s="102"/>
      <c r="BP13" s="102"/>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08"/>
      <c r="BR17" s="120"/>
    </row>
    <row r="18" spans="3:70" ht="15.6" customHeight="1">
      <c r="C18" s="6"/>
      <c r="D18" s="14" t="s">
        <v>1</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85"/>
      <c r="BA18" s="91"/>
      <c r="BB18" s="91"/>
      <c r="BC18" s="91"/>
      <c r="BD18" s="91"/>
      <c r="BE18" s="91"/>
      <c r="BF18" s="91"/>
      <c r="BG18" s="91"/>
      <c r="BH18" s="91"/>
      <c r="BI18" s="91"/>
      <c r="BJ18" s="91"/>
      <c r="BK18" s="109"/>
      <c r="BR18" s="120"/>
    </row>
    <row r="19" spans="3:70" ht="15.6" customHeight="1">
      <c r="C19" s="6"/>
      <c r="D19" s="15"/>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86"/>
      <c r="BA19" s="91"/>
      <c r="BB19" s="91"/>
      <c r="BC19" s="91"/>
      <c r="BD19" s="91"/>
      <c r="BE19" s="91"/>
      <c r="BF19" s="91"/>
      <c r="BG19" s="91"/>
      <c r="BH19" s="91"/>
      <c r="BI19" s="91"/>
      <c r="BJ19" s="91"/>
      <c r="BK19" s="109"/>
      <c r="BR19" s="120"/>
    </row>
    <row r="20" spans="3:70" ht="13.15" customHeight="1">
      <c r="C20" s="6"/>
      <c r="D20" s="16" t="s">
        <v>2</v>
      </c>
      <c r="E20" s="33"/>
      <c r="F20" s="33"/>
      <c r="G20" s="33"/>
      <c r="H20" s="33"/>
      <c r="I20" s="33"/>
      <c r="J20" s="47"/>
      <c r="K20" s="16" t="s">
        <v>4</v>
      </c>
      <c r="L20" s="33"/>
      <c r="M20" s="33"/>
      <c r="N20" s="33"/>
      <c r="O20" s="33"/>
      <c r="P20" s="33"/>
      <c r="Q20" s="47"/>
      <c r="R20" s="16" t="s">
        <v>8</v>
      </c>
      <c r="S20" s="33"/>
      <c r="T20" s="33"/>
      <c r="U20" s="33"/>
      <c r="V20" s="33"/>
      <c r="W20" s="33"/>
      <c r="X20" s="47"/>
      <c r="Y20" s="66" t="s">
        <v>12</v>
      </c>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87"/>
      <c r="BA20" s="92"/>
      <c r="BB20" s="94" t="s">
        <v>16</v>
      </c>
      <c r="BC20" s="98"/>
      <c r="BD20" s="98"/>
      <c r="BE20" s="98"/>
      <c r="BF20" s="98"/>
      <c r="BG20" s="98"/>
      <c r="BH20" s="98"/>
      <c r="BI20" s="103"/>
      <c r="BJ20" s="105"/>
      <c r="BK20" s="109"/>
      <c r="BR20" s="120"/>
    </row>
    <row r="21" spans="3:70" ht="13.15" customHeight="1">
      <c r="C21" s="6"/>
      <c r="D21" s="17"/>
      <c r="E21" s="34"/>
      <c r="F21" s="34"/>
      <c r="G21" s="34"/>
      <c r="H21" s="34"/>
      <c r="I21" s="34"/>
      <c r="J21" s="48"/>
      <c r="K21" s="17"/>
      <c r="L21" s="34"/>
      <c r="M21" s="34"/>
      <c r="N21" s="34"/>
      <c r="O21" s="34"/>
      <c r="P21" s="34"/>
      <c r="Q21" s="48"/>
      <c r="R21" s="17"/>
      <c r="S21" s="34"/>
      <c r="T21" s="34"/>
      <c r="U21" s="34"/>
      <c r="V21" s="34"/>
      <c r="W21" s="34"/>
      <c r="X21" s="48"/>
      <c r="Y21" s="67"/>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88"/>
      <c r="BA21" s="92"/>
      <c r="BB21" s="95"/>
      <c r="BC21" s="99"/>
      <c r="BD21" s="99"/>
      <c r="BE21" s="99"/>
      <c r="BF21" s="99"/>
      <c r="BG21" s="99"/>
      <c r="BH21" s="99"/>
      <c r="BJ21" s="106"/>
      <c r="BK21" s="109"/>
      <c r="BR21" s="120"/>
    </row>
    <row r="22" spans="3:70" ht="13.15" customHeight="1">
      <c r="C22" s="6"/>
      <c r="D22" s="17"/>
      <c r="E22" s="34"/>
      <c r="F22" s="34"/>
      <c r="G22" s="34"/>
      <c r="H22" s="34"/>
      <c r="I22" s="34"/>
      <c r="J22" s="48"/>
      <c r="K22" s="17"/>
      <c r="L22" s="34"/>
      <c r="M22" s="34"/>
      <c r="N22" s="34"/>
      <c r="O22" s="34"/>
      <c r="P22" s="34"/>
      <c r="Q22" s="48"/>
      <c r="R22" s="17"/>
      <c r="S22" s="34"/>
      <c r="T22" s="34"/>
      <c r="U22" s="34"/>
      <c r="V22" s="34"/>
      <c r="W22" s="34"/>
      <c r="X22" s="48"/>
      <c r="Y22" s="68"/>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89"/>
      <c r="BA22" s="26"/>
      <c r="BB22" s="95"/>
      <c r="BC22" s="99"/>
      <c r="BD22" s="99"/>
      <c r="BE22" s="99"/>
      <c r="BF22" s="99"/>
      <c r="BG22" s="99"/>
      <c r="BH22" s="99"/>
      <c r="BJ22" s="106"/>
      <c r="BK22" s="109"/>
      <c r="BR22" s="120"/>
    </row>
    <row r="23" spans="3:70" ht="31.15" customHeight="1">
      <c r="C23" s="6"/>
      <c r="D23" s="18"/>
      <c r="E23" s="35"/>
      <c r="F23" s="35"/>
      <c r="G23" s="35"/>
      <c r="H23" s="35"/>
      <c r="I23" s="35"/>
      <c r="J23" s="49"/>
      <c r="K23" s="18"/>
      <c r="L23" s="35"/>
      <c r="M23" s="35"/>
      <c r="N23" s="35"/>
      <c r="O23" s="35"/>
      <c r="P23" s="35"/>
      <c r="Q23" s="49"/>
      <c r="R23" s="18"/>
      <c r="S23" s="35"/>
      <c r="T23" s="35"/>
      <c r="U23" s="35"/>
      <c r="V23" s="35"/>
      <c r="W23" s="35"/>
      <c r="X23" s="49"/>
      <c r="Y23" s="69" t="s">
        <v>3</v>
      </c>
      <c r="Z23" s="73"/>
      <c r="AA23" s="73"/>
      <c r="AB23" s="73"/>
      <c r="AC23" s="73"/>
      <c r="AD23" s="73"/>
      <c r="AE23" s="74"/>
      <c r="AF23" s="69" t="s">
        <v>13</v>
      </c>
      <c r="AG23" s="73"/>
      <c r="AH23" s="73"/>
      <c r="AI23" s="73"/>
      <c r="AJ23" s="73"/>
      <c r="AK23" s="73"/>
      <c r="AL23" s="74"/>
      <c r="AM23" s="69" t="s">
        <v>9</v>
      </c>
      <c r="AN23" s="73"/>
      <c r="AO23" s="73"/>
      <c r="AP23" s="73"/>
      <c r="AQ23" s="73"/>
      <c r="AR23" s="73"/>
      <c r="AS23" s="74"/>
      <c r="AT23" s="69" t="s">
        <v>15</v>
      </c>
      <c r="AU23" s="73"/>
      <c r="AV23" s="73"/>
      <c r="AW23" s="73"/>
      <c r="AX23" s="73"/>
      <c r="AY23" s="73"/>
      <c r="AZ23" s="74"/>
      <c r="BA23" s="26"/>
      <c r="BB23" s="96"/>
      <c r="BC23" s="100"/>
      <c r="BD23" s="100"/>
      <c r="BE23" s="100"/>
      <c r="BF23" s="100"/>
      <c r="BG23" s="100"/>
      <c r="BH23" s="100"/>
      <c r="BI23" s="104"/>
      <c r="BJ23" s="107"/>
      <c r="BK23" s="109"/>
      <c r="BR23" s="120"/>
    </row>
    <row r="24" spans="3:70" ht="15.6" customHeight="1">
      <c r="C24" s="6"/>
      <c r="D24" s="19" t="str">
        <f>IF([2]回答表!R49="○","○","")</f>
        <v/>
      </c>
      <c r="E24" s="36"/>
      <c r="F24" s="36"/>
      <c r="G24" s="36"/>
      <c r="H24" s="36"/>
      <c r="I24" s="36"/>
      <c r="J24" s="50"/>
      <c r="K24" s="19" t="str">
        <f>IF([2]回答表!R50="○","○","")</f>
        <v/>
      </c>
      <c r="L24" s="36"/>
      <c r="M24" s="36"/>
      <c r="N24" s="36"/>
      <c r="O24" s="36"/>
      <c r="P24" s="36"/>
      <c r="Q24" s="50"/>
      <c r="R24" s="19" t="str">
        <f>IF([2]回答表!R51="○","○","")</f>
        <v/>
      </c>
      <c r="S24" s="36"/>
      <c r="T24" s="36"/>
      <c r="U24" s="36"/>
      <c r="V24" s="36"/>
      <c r="W24" s="36"/>
      <c r="X24" s="50"/>
      <c r="Y24" s="19" t="str">
        <f>IF([2]回答表!R52="○","○","")</f>
        <v/>
      </c>
      <c r="Z24" s="36"/>
      <c r="AA24" s="36"/>
      <c r="AB24" s="36"/>
      <c r="AC24" s="36"/>
      <c r="AD24" s="36"/>
      <c r="AE24" s="50"/>
      <c r="AF24" s="19" t="str">
        <f>IF([2]回答表!R53="○","○","")</f>
        <v/>
      </c>
      <c r="AG24" s="36"/>
      <c r="AH24" s="36"/>
      <c r="AI24" s="36"/>
      <c r="AJ24" s="36"/>
      <c r="AK24" s="36"/>
      <c r="AL24" s="50"/>
      <c r="AM24" s="19" t="str">
        <f>IF([2]回答表!R54="○","○","")</f>
        <v/>
      </c>
      <c r="AN24" s="36"/>
      <c r="AO24" s="36"/>
      <c r="AP24" s="36"/>
      <c r="AQ24" s="36"/>
      <c r="AR24" s="36"/>
      <c r="AS24" s="50"/>
      <c r="AT24" s="19" t="str">
        <f>IF([2]回答表!R55="○","○","")</f>
        <v/>
      </c>
      <c r="AU24" s="36"/>
      <c r="AV24" s="36"/>
      <c r="AW24" s="36"/>
      <c r="AX24" s="36"/>
      <c r="AY24" s="36"/>
      <c r="AZ24" s="50"/>
      <c r="BA24" s="26"/>
      <c r="BB24" s="97" t="str">
        <f>IF([2]回答表!R56="○","○","")</f>
        <v>○</v>
      </c>
      <c r="BC24" s="101"/>
      <c r="BD24" s="101"/>
      <c r="BE24" s="101"/>
      <c r="BF24" s="101"/>
      <c r="BG24" s="101"/>
      <c r="BH24" s="101"/>
      <c r="BI24" s="103"/>
      <c r="BJ24" s="105"/>
      <c r="BK24" s="109"/>
      <c r="BR24" s="120"/>
    </row>
    <row r="25" spans="3:70" ht="15.6" customHeight="1">
      <c r="C25" s="6"/>
      <c r="D25" s="19"/>
      <c r="E25" s="36"/>
      <c r="F25" s="36"/>
      <c r="G25" s="36"/>
      <c r="H25" s="36"/>
      <c r="I25" s="36"/>
      <c r="J25" s="50"/>
      <c r="K25" s="19"/>
      <c r="L25" s="36"/>
      <c r="M25" s="36"/>
      <c r="N25" s="36"/>
      <c r="O25" s="36"/>
      <c r="P25" s="36"/>
      <c r="Q25" s="50"/>
      <c r="R25" s="19"/>
      <c r="S25" s="36"/>
      <c r="T25" s="36"/>
      <c r="U25" s="36"/>
      <c r="V25" s="36"/>
      <c r="W25" s="36"/>
      <c r="X25" s="50"/>
      <c r="Y25" s="19"/>
      <c r="Z25" s="36"/>
      <c r="AA25" s="36"/>
      <c r="AB25" s="36"/>
      <c r="AC25" s="36"/>
      <c r="AD25" s="36"/>
      <c r="AE25" s="50"/>
      <c r="AF25" s="19"/>
      <c r="AG25" s="36"/>
      <c r="AH25" s="36"/>
      <c r="AI25" s="36"/>
      <c r="AJ25" s="36"/>
      <c r="AK25" s="36"/>
      <c r="AL25" s="50"/>
      <c r="AM25" s="19"/>
      <c r="AN25" s="36"/>
      <c r="AO25" s="36"/>
      <c r="AP25" s="36"/>
      <c r="AQ25" s="36"/>
      <c r="AR25" s="36"/>
      <c r="AS25" s="50"/>
      <c r="AT25" s="19"/>
      <c r="AU25" s="36"/>
      <c r="AV25" s="36"/>
      <c r="AW25" s="36"/>
      <c r="AX25" s="36"/>
      <c r="AY25" s="36"/>
      <c r="AZ25" s="50"/>
      <c r="BA25" s="93"/>
      <c r="BB25" s="19"/>
      <c r="BC25" s="36"/>
      <c r="BD25" s="36"/>
      <c r="BE25" s="36"/>
      <c r="BF25" s="36"/>
      <c r="BG25" s="36"/>
      <c r="BH25" s="36"/>
      <c r="BJ25" s="106"/>
      <c r="BK25" s="109"/>
      <c r="BR25" s="120"/>
    </row>
    <row r="26" spans="3:70" ht="15.6" customHeight="1">
      <c r="C26" s="6"/>
      <c r="D26" s="20"/>
      <c r="E26" s="37"/>
      <c r="F26" s="37"/>
      <c r="G26" s="37"/>
      <c r="H26" s="37"/>
      <c r="I26" s="37"/>
      <c r="J26" s="51"/>
      <c r="K26" s="20"/>
      <c r="L26" s="37"/>
      <c r="M26" s="37"/>
      <c r="N26" s="37"/>
      <c r="O26" s="37"/>
      <c r="P26" s="37"/>
      <c r="Q26" s="51"/>
      <c r="R26" s="20"/>
      <c r="S26" s="37"/>
      <c r="T26" s="37"/>
      <c r="U26" s="37"/>
      <c r="V26" s="37"/>
      <c r="W26" s="37"/>
      <c r="X26" s="51"/>
      <c r="Y26" s="20"/>
      <c r="Z26" s="37"/>
      <c r="AA26" s="37"/>
      <c r="AB26" s="37"/>
      <c r="AC26" s="37"/>
      <c r="AD26" s="37"/>
      <c r="AE26" s="51"/>
      <c r="AF26" s="20"/>
      <c r="AG26" s="37"/>
      <c r="AH26" s="37"/>
      <c r="AI26" s="37"/>
      <c r="AJ26" s="37"/>
      <c r="AK26" s="37"/>
      <c r="AL26" s="51"/>
      <c r="AM26" s="20"/>
      <c r="AN26" s="37"/>
      <c r="AO26" s="37"/>
      <c r="AP26" s="37"/>
      <c r="AQ26" s="37"/>
      <c r="AR26" s="37"/>
      <c r="AS26" s="51"/>
      <c r="AT26" s="20"/>
      <c r="AU26" s="37"/>
      <c r="AV26" s="37"/>
      <c r="AW26" s="37"/>
      <c r="AX26" s="37"/>
      <c r="AY26" s="37"/>
      <c r="AZ26" s="51"/>
      <c r="BA26" s="93"/>
      <c r="BB26" s="20"/>
      <c r="BC26" s="37"/>
      <c r="BD26" s="37"/>
      <c r="BE26" s="37"/>
      <c r="BF26" s="37"/>
      <c r="BG26" s="37"/>
      <c r="BH26" s="37"/>
      <c r="BI26" s="104"/>
      <c r="BJ26" s="107"/>
      <c r="BK26" s="109"/>
      <c r="BR26" s="120"/>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10"/>
      <c r="BR27" s="120"/>
    </row>
    <row r="28" spans="3:70" ht="15.6" customHeight="1"/>
    <row r="29" spans="3:70" ht="15.6" customHeight="1"/>
    <row r="30" spans="3:70" ht="15.6" customHeight="1"/>
    <row r="31" spans="3:70" ht="15.6" customHeight="1">
      <c r="D31" s="12"/>
      <c r="E31" s="12"/>
      <c r="F31" s="12"/>
      <c r="G31" s="12"/>
      <c r="H31" s="12"/>
      <c r="I31" s="12"/>
      <c r="J31" s="12"/>
      <c r="K31" s="12"/>
      <c r="L31" s="12"/>
      <c r="M31" s="12"/>
      <c r="N31" s="12"/>
      <c r="O31" s="12"/>
      <c r="P31" s="12"/>
      <c r="Q31" s="12"/>
      <c r="R31" s="12"/>
      <c r="S31" s="12"/>
      <c r="T31" s="12"/>
      <c r="U31" s="12"/>
      <c r="V31" s="12"/>
      <c r="W31" s="12"/>
    </row>
    <row r="32" spans="3:70" ht="15.6" customHeight="1">
      <c r="C32" s="8"/>
      <c r="D32" s="22"/>
      <c r="E32" s="22"/>
      <c r="F32" s="22"/>
      <c r="G32" s="22"/>
      <c r="H32" s="22"/>
      <c r="I32" s="22"/>
      <c r="J32" s="22"/>
      <c r="K32" s="22"/>
      <c r="L32" s="22"/>
      <c r="M32" s="22"/>
      <c r="N32" s="22"/>
      <c r="O32" s="22"/>
      <c r="P32" s="22"/>
      <c r="Q32" s="22"/>
      <c r="R32" s="22"/>
      <c r="S32" s="22"/>
      <c r="T32" s="22"/>
      <c r="U32" s="22"/>
      <c r="V32" s="22"/>
      <c r="W32" s="22"/>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116"/>
    </row>
    <row r="33" spans="3:69">
      <c r="C33" s="9"/>
      <c r="D33" s="23" t="s">
        <v>5</v>
      </c>
      <c r="E33" s="38"/>
      <c r="F33" s="38"/>
      <c r="G33" s="38"/>
      <c r="H33" s="38"/>
      <c r="I33" s="38"/>
      <c r="J33" s="38"/>
      <c r="K33" s="38"/>
      <c r="L33" s="38"/>
      <c r="M33" s="38"/>
      <c r="N33" s="38"/>
      <c r="O33" s="38"/>
      <c r="P33" s="38"/>
      <c r="Q33" s="38"/>
      <c r="R33" s="38"/>
      <c r="S33" s="38"/>
      <c r="T33" s="38"/>
      <c r="U33" s="38"/>
      <c r="V33" s="38"/>
      <c r="W33" s="38"/>
      <c r="X33" s="38"/>
      <c r="Y33" s="38"/>
      <c r="Z33" s="38"/>
      <c r="AA33" s="25"/>
      <c r="AB33" s="25"/>
      <c r="AC33" s="25"/>
      <c r="AD33" s="25"/>
      <c r="AE33" s="25"/>
      <c r="AF33" s="25"/>
      <c r="AG33" s="25"/>
      <c r="AH33" s="25"/>
      <c r="AI33" s="25"/>
      <c r="AJ33" s="25"/>
      <c r="AK33" s="25"/>
      <c r="AL33" s="23"/>
      <c r="AM33" s="25"/>
      <c r="AN33" s="25"/>
      <c r="AO33" s="25"/>
      <c r="AP33" s="25"/>
      <c r="AQ33" s="23" t="s">
        <v>10</v>
      </c>
      <c r="AR33" s="25"/>
      <c r="AS33" s="25"/>
      <c r="AT33" s="25"/>
      <c r="AU33" s="25"/>
      <c r="AV33" s="84"/>
      <c r="AW33" s="25"/>
      <c r="AX33" s="25"/>
      <c r="AY33" s="25"/>
      <c r="AZ33" s="90"/>
      <c r="BA33" s="90"/>
      <c r="BB33" s="90"/>
      <c r="BC33" s="90"/>
      <c r="BD33" s="25"/>
      <c r="BE33" s="25"/>
      <c r="BF33" s="25"/>
      <c r="BG33" s="25"/>
      <c r="BH33" s="25"/>
      <c r="BI33" s="25"/>
      <c r="BJ33" s="25"/>
      <c r="BK33" s="25"/>
      <c r="BL33" s="25"/>
      <c r="BM33" s="25"/>
      <c r="BN33" s="25"/>
      <c r="BO33" s="25"/>
      <c r="BP33" s="111"/>
      <c r="BQ33" s="117"/>
    </row>
    <row r="34" spans="3:69" ht="15.6" customHeight="1">
      <c r="C34" s="9"/>
      <c r="D34" s="24" t="s">
        <v>6</v>
      </c>
      <c r="E34" s="39" t="str">
        <f>IF([2]回答表!R56="○",[2]回答表!C536,"")</f>
        <v>⑤事業の規模が小さく、人員が少ない等の理由から抜本的な改革の検討に至らないため</v>
      </c>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79"/>
      <c r="AO34" s="25"/>
      <c r="AP34" s="25"/>
      <c r="AQ34" s="121" t="str">
        <f>IF([2]回答表!AQ536="○",[2]回答表!B543,"")</f>
        <v>広域化、共同化の件については県の方針および近隣自治体の考え方にもよるため、現段階ではわからない。</v>
      </c>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7"/>
      <c r="BQ34" s="117"/>
    </row>
    <row r="35" spans="3:69" ht="15.6" customHeight="1">
      <c r="C35" s="9"/>
      <c r="D35" s="24"/>
      <c r="E35" s="40"/>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80"/>
      <c r="AO35" s="25"/>
      <c r="AP35" s="25"/>
      <c r="AQ35" s="122"/>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8"/>
      <c r="BQ35" s="117"/>
    </row>
    <row r="36" spans="3:69" ht="15.6" customHeight="1">
      <c r="C36" s="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22"/>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8"/>
      <c r="BQ36" s="117"/>
    </row>
    <row r="37" spans="3:69" ht="15.6" customHeight="1">
      <c r="C37" s="9"/>
      <c r="D37" s="24" t="s">
        <v>6</v>
      </c>
      <c r="E37" s="39" t="str">
        <f>IF([2]回答表!R56="○",[2]回答表!C537,"")</f>
        <v>⑦その他</v>
      </c>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79"/>
      <c r="AO37" s="25"/>
      <c r="AP37" s="25"/>
      <c r="AQ37" s="122"/>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8"/>
      <c r="BQ37" s="117"/>
    </row>
    <row r="38" spans="3:69" ht="15.6" customHeight="1">
      <c r="C38" s="9"/>
      <c r="D38" s="24"/>
      <c r="E38" s="40"/>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80"/>
      <c r="AO38" s="25"/>
      <c r="AP38" s="25"/>
      <c r="AQ38" s="122"/>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8"/>
      <c r="BQ38" s="117"/>
    </row>
    <row r="39" spans="3:69" ht="15.6" customHeight="1">
      <c r="C39" s="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22"/>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8"/>
      <c r="BQ39" s="117"/>
    </row>
    <row r="40" spans="3:69" ht="15.6" customHeight="1">
      <c r="C40" s="9"/>
      <c r="D40" s="24" t="s">
        <v>6</v>
      </c>
      <c r="E40" s="39"/>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79"/>
      <c r="AO40" s="25"/>
      <c r="AP40" s="25"/>
      <c r="AQ40" s="122"/>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8"/>
      <c r="BQ40" s="117"/>
    </row>
    <row r="41" spans="3:69" ht="12.6" customHeight="1">
      <c r="C41" s="9"/>
      <c r="D41" s="24"/>
      <c r="E41" s="40"/>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80"/>
      <c r="AO41" s="25"/>
      <c r="AP41" s="25"/>
      <c r="AQ41" s="123"/>
      <c r="AR41" s="126"/>
      <c r="AS41" s="126"/>
      <c r="AT41" s="126"/>
      <c r="AU41" s="126"/>
      <c r="AV41" s="126"/>
      <c r="AW41" s="126"/>
      <c r="AX41" s="126"/>
      <c r="AY41" s="126"/>
      <c r="AZ41" s="126"/>
      <c r="BA41" s="126"/>
      <c r="BB41" s="126"/>
      <c r="BC41" s="126"/>
      <c r="BD41" s="126"/>
      <c r="BE41" s="126"/>
      <c r="BF41" s="126"/>
      <c r="BG41" s="126"/>
      <c r="BH41" s="126"/>
      <c r="BI41" s="126"/>
      <c r="BJ41" s="126"/>
      <c r="BK41" s="126"/>
      <c r="BL41" s="126"/>
      <c r="BM41" s="126"/>
      <c r="BN41" s="126"/>
      <c r="BO41" s="126"/>
      <c r="BP41" s="129"/>
      <c r="BQ41" s="118"/>
    </row>
    <row r="42" spans="3:69" ht="12.6" customHeight="1">
      <c r="C42" s="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117"/>
    </row>
    <row r="43" spans="3:69" ht="12.6" customHeight="1">
      <c r="C43" s="9"/>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117"/>
    </row>
    <row r="44" spans="3:69">
      <c r="C44" s="9"/>
      <c r="D44" s="23" t="s">
        <v>7</v>
      </c>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117"/>
    </row>
    <row r="45" spans="3:69">
      <c r="C45" s="9"/>
      <c r="D45" s="27"/>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112"/>
      <c r="BQ45" s="117"/>
    </row>
    <row r="46" spans="3:69" ht="12.6" customHeight="1">
      <c r="C46" s="9"/>
      <c r="D46" s="28"/>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113"/>
      <c r="BQ46" s="117"/>
    </row>
    <row r="47" spans="3:69" ht="12.6" customHeight="1">
      <c r="C47" s="9"/>
      <c r="D47" s="28"/>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113"/>
      <c r="BQ47" s="117"/>
    </row>
    <row r="48" spans="3:69" ht="12.6" customHeight="1">
      <c r="C48" s="9"/>
      <c r="D48" s="28"/>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113"/>
      <c r="BQ48" s="117"/>
    </row>
    <row r="49" spans="3:69" ht="12.6" customHeight="1">
      <c r="C49" s="9"/>
      <c r="D49" s="29"/>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114"/>
      <c r="BQ49" s="117"/>
    </row>
    <row r="50" spans="3:69" ht="12.6" customHeight="1">
      <c r="C50" s="1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119"/>
    </row>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4:D35"/>
    <mergeCell ref="E34:AN35"/>
    <mergeCell ref="D37:D38"/>
    <mergeCell ref="E37:AN38"/>
    <mergeCell ref="D40:D41"/>
    <mergeCell ref="E40:AN41"/>
    <mergeCell ref="D45:BP49"/>
    <mergeCell ref="AQ34:BP41"/>
  </mergeCells>
  <phoneticPr fontId="1" type="Hiragana"/>
  <pageMargins left="0.78740157480314943" right="0.78740157480314943" top="0.98425196850393692" bottom="0.98425196850393692" header="0.51181102362204722" footer="0.51181102362204722"/>
  <pageSetup paperSize="9" fitToWidth="1" fitToHeight="1" orientation="portrait" usePrinterDefaults="1"/>
  <drawing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C2:BR50"/>
  <sheetViews>
    <sheetView topLeftCell="A7" workbookViewId="0">
      <selection activeCell="AQ34" sqref="AQ34:BP41"/>
    </sheetView>
  </sheetViews>
  <sheetFormatPr defaultRowHeight="18.75"/>
  <cols>
    <col min="1" max="70" width="2.5" customWidth="1"/>
    <col min="71" max="16384" width="9" customWidth="1"/>
  </cols>
  <sheetData>
    <row r="1" spans="3:70" ht="15.6" customHeight="1"/>
    <row r="2" spans="3:70" ht="15.6" customHeight="1">
      <c r="C2" s="1"/>
      <c r="D2" s="1"/>
      <c r="E2" s="1"/>
      <c r="F2" s="1"/>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row>
    <row r="3" spans="3:70" ht="15.6" customHeight="1">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row>
    <row r="4" spans="3:70" ht="15.6" customHeight="1">
      <c r="H4" s="46"/>
      <c r="I4" s="46"/>
      <c r="J4" s="46"/>
      <c r="K4" s="46"/>
      <c r="L4" s="46"/>
      <c r="M4" s="46"/>
      <c r="N4" s="46"/>
      <c r="O4" s="46"/>
      <c r="P4" s="46"/>
      <c r="Q4" s="46"/>
      <c r="R4" s="46"/>
      <c r="S4" s="46"/>
      <c r="T4" s="46"/>
      <c r="U4" s="46"/>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row>
    <row r="5" spans="3:70" ht="15.6" customHeight="1">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82"/>
      <c r="AR6" s="82"/>
      <c r="AS6" s="82"/>
      <c r="AT6" s="82"/>
      <c r="AU6" s="82"/>
      <c r="AV6" s="82"/>
      <c r="AW6" s="82"/>
      <c r="AX6" s="82"/>
      <c r="AY6" s="82"/>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82"/>
      <c r="AR7" s="82"/>
      <c r="AS7" s="82"/>
      <c r="AT7" s="82"/>
      <c r="AU7" s="82"/>
      <c r="AV7" s="82"/>
      <c r="AW7" s="82"/>
      <c r="AX7" s="82"/>
      <c r="AY7" s="82"/>
    </row>
    <row r="8" spans="3:70" ht="15.6" customHeight="1">
      <c r="C8" s="2" t="s">
        <v>0</v>
      </c>
      <c r="D8" s="3"/>
      <c r="E8" s="3"/>
      <c r="F8" s="3"/>
      <c r="G8" s="3"/>
      <c r="H8" s="3"/>
      <c r="I8" s="3"/>
      <c r="J8" s="3"/>
      <c r="K8" s="3"/>
      <c r="L8" s="3"/>
      <c r="M8" s="3"/>
      <c r="N8" s="3"/>
      <c r="O8" s="3"/>
      <c r="P8" s="3"/>
      <c r="Q8" s="3"/>
      <c r="R8" s="3"/>
      <c r="S8" s="3"/>
      <c r="T8" s="3"/>
      <c r="U8" s="52" t="s">
        <v>11</v>
      </c>
      <c r="V8" s="59"/>
      <c r="W8" s="59"/>
      <c r="X8" s="59"/>
      <c r="Y8" s="59"/>
      <c r="Z8" s="59"/>
      <c r="AA8" s="59"/>
      <c r="AB8" s="59"/>
      <c r="AC8" s="59"/>
      <c r="AD8" s="59"/>
      <c r="AE8" s="59"/>
      <c r="AF8" s="59"/>
      <c r="AG8" s="59"/>
      <c r="AH8" s="59"/>
      <c r="AI8" s="59"/>
      <c r="AJ8" s="59"/>
      <c r="AK8" s="59"/>
      <c r="AL8" s="59"/>
      <c r="AM8" s="59"/>
      <c r="AN8" s="76"/>
      <c r="AO8" s="52" t="s">
        <v>14</v>
      </c>
      <c r="AP8" s="59"/>
      <c r="AQ8" s="59"/>
      <c r="AR8" s="59"/>
      <c r="AS8" s="59"/>
      <c r="AT8" s="59"/>
      <c r="AU8" s="59"/>
      <c r="AV8" s="59"/>
      <c r="AW8" s="59"/>
      <c r="AX8" s="59"/>
      <c r="AY8" s="59"/>
      <c r="AZ8" s="59"/>
      <c r="BA8" s="59"/>
      <c r="BB8" s="59"/>
      <c r="BC8" s="59"/>
      <c r="BD8" s="59"/>
      <c r="BE8" s="76"/>
      <c r="BF8" s="2" t="s">
        <v>17</v>
      </c>
      <c r="BG8" s="102"/>
      <c r="BH8" s="102"/>
      <c r="BI8" s="102"/>
      <c r="BJ8" s="102"/>
      <c r="BK8" s="102"/>
      <c r="BL8" s="102"/>
      <c r="BM8" s="102"/>
      <c r="BN8" s="102"/>
      <c r="BO8" s="102"/>
      <c r="BP8" s="102"/>
      <c r="BQ8" s="115"/>
    </row>
    <row r="9" spans="3:70" ht="15.6" customHeight="1">
      <c r="C9" s="3"/>
      <c r="D9" s="3"/>
      <c r="E9" s="3"/>
      <c r="F9" s="3"/>
      <c r="G9" s="3"/>
      <c r="H9" s="3"/>
      <c r="I9" s="3"/>
      <c r="J9" s="3"/>
      <c r="K9" s="3"/>
      <c r="L9" s="3"/>
      <c r="M9" s="3"/>
      <c r="N9" s="3"/>
      <c r="O9" s="3"/>
      <c r="P9" s="3"/>
      <c r="Q9" s="3"/>
      <c r="R9" s="3"/>
      <c r="S9" s="3"/>
      <c r="T9" s="3"/>
      <c r="U9" s="53"/>
      <c r="V9" s="60"/>
      <c r="W9" s="60"/>
      <c r="X9" s="60"/>
      <c r="Y9" s="60"/>
      <c r="Z9" s="60"/>
      <c r="AA9" s="60"/>
      <c r="AB9" s="60"/>
      <c r="AC9" s="60"/>
      <c r="AD9" s="60"/>
      <c r="AE9" s="60"/>
      <c r="AF9" s="60"/>
      <c r="AG9" s="60"/>
      <c r="AH9" s="75"/>
      <c r="AI9" s="75"/>
      <c r="AJ9" s="75"/>
      <c r="AK9" s="75"/>
      <c r="AL9" s="75"/>
      <c r="AM9" s="75"/>
      <c r="AN9" s="77"/>
      <c r="AO9" s="53"/>
      <c r="AP9" s="75"/>
      <c r="AQ9" s="75"/>
      <c r="AR9" s="75"/>
      <c r="AS9" s="75"/>
      <c r="AT9" s="75"/>
      <c r="AU9" s="75"/>
      <c r="AV9" s="75"/>
      <c r="AW9" s="75"/>
      <c r="AX9" s="75"/>
      <c r="AY9" s="75"/>
      <c r="AZ9" s="75"/>
      <c r="BA9" s="75"/>
      <c r="BB9" s="75"/>
      <c r="BC9" s="75"/>
      <c r="BD9" s="75"/>
      <c r="BE9" s="77"/>
      <c r="BF9" s="102"/>
      <c r="BG9" s="102"/>
      <c r="BH9" s="102"/>
      <c r="BI9" s="102"/>
      <c r="BJ9" s="102"/>
      <c r="BK9" s="102"/>
      <c r="BL9" s="102"/>
      <c r="BM9" s="102"/>
      <c r="BN9" s="102"/>
      <c r="BO9" s="102"/>
      <c r="BP9" s="102"/>
      <c r="BQ9" s="115"/>
    </row>
    <row r="10" spans="3:70" ht="15.6" customHeight="1">
      <c r="C10" s="3"/>
      <c r="D10" s="3"/>
      <c r="E10" s="3"/>
      <c r="F10" s="3"/>
      <c r="G10" s="3"/>
      <c r="H10" s="3"/>
      <c r="I10" s="3"/>
      <c r="J10" s="3"/>
      <c r="K10" s="3"/>
      <c r="L10" s="3"/>
      <c r="M10" s="3"/>
      <c r="N10" s="3"/>
      <c r="O10" s="3"/>
      <c r="P10" s="3"/>
      <c r="Q10" s="3"/>
      <c r="R10" s="3"/>
      <c r="S10" s="3"/>
      <c r="T10" s="3"/>
      <c r="U10" s="54"/>
      <c r="V10" s="61"/>
      <c r="W10" s="61"/>
      <c r="X10" s="61"/>
      <c r="Y10" s="61"/>
      <c r="Z10" s="61"/>
      <c r="AA10" s="61"/>
      <c r="AB10" s="61"/>
      <c r="AC10" s="61"/>
      <c r="AD10" s="61"/>
      <c r="AE10" s="61"/>
      <c r="AF10" s="61"/>
      <c r="AG10" s="61"/>
      <c r="AH10" s="61"/>
      <c r="AI10" s="61"/>
      <c r="AJ10" s="61"/>
      <c r="AK10" s="61"/>
      <c r="AL10" s="61"/>
      <c r="AM10" s="61"/>
      <c r="AN10" s="78"/>
      <c r="AO10" s="54"/>
      <c r="AP10" s="61"/>
      <c r="AQ10" s="61"/>
      <c r="AR10" s="61"/>
      <c r="AS10" s="61"/>
      <c r="AT10" s="61"/>
      <c r="AU10" s="61"/>
      <c r="AV10" s="61"/>
      <c r="AW10" s="61"/>
      <c r="AX10" s="61"/>
      <c r="AY10" s="61"/>
      <c r="AZ10" s="61"/>
      <c r="BA10" s="61"/>
      <c r="BB10" s="61"/>
      <c r="BC10" s="61"/>
      <c r="BD10" s="61"/>
      <c r="BE10" s="78"/>
      <c r="BF10" s="102"/>
      <c r="BG10" s="102"/>
      <c r="BH10" s="102"/>
      <c r="BI10" s="102"/>
      <c r="BJ10" s="102"/>
      <c r="BK10" s="102"/>
      <c r="BL10" s="102"/>
      <c r="BM10" s="102"/>
      <c r="BN10" s="102"/>
      <c r="BO10" s="102"/>
      <c r="BP10" s="102"/>
      <c r="BQ10" s="115"/>
    </row>
    <row r="11" spans="3:70" ht="15.6" customHeight="1">
      <c r="C11" s="4" t="str">
        <f>IF(COUNTIF([4]回答表!F22,"*")&gt;0,[4]回答表!F22,"")</f>
        <v>八峰町</v>
      </c>
      <c r="D11" s="3"/>
      <c r="E11" s="3"/>
      <c r="F11" s="3"/>
      <c r="G11" s="3"/>
      <c r="H11" s="3"/>
      <c r="I11" s="3"/>
      <c r="J11" s="3"/>
      <c r="K11" s="3"/>
      <c r="L11" s="3"/>
      <c r="M11" s="3"/>
      <c r="N11" s="3"/>
      <c r="O11" s="3"/>
      <c r="P11" s="3"/>
      <c r="Q11" s="3"/>
      <c r="R11" s="3"/>
      <c r="S11" s="3"/>
      <c r="T11" s="3"/>
      <c r="U11" s="55" t="str">
        <f>IF(COUNTIF([4]回答表!F24,"*")&gt;0,[4]回答表!F24,"")</f>
        <v>下水道事業</v>
      </c>
      <c r="V11" s="62"/>
      <c r="W11" s="62"/>
      <c r="X11" s="62"/>
      <c r="Y11" s="62"/>
      <c r="Z11" s="62"/>
      <c r="AA11" s="62"/>
      <c r="AB11" s="62"/>
      <c r="AC11" s="62"/>
      <c r="AD11" s="62"/>
      <c r="AE11" s="62"/>
      <c r="AF11" s="59"/>
      <c r="AG11" s="59"/>
      <c r="AH11" s="59"/>
      <c r="AI11" s="59"/>
      <c r="AJ11" s="59"/>
      <c r="AK11" s="59"/>
      <c r="AL11" s="59"/>
      <c r="AM11" s="59"/>
      <c r="AN11" s="76"/>
      <c r="AO11" s="81" t="str">
        <f>IF(COUNTIF([4]回答表!W24,"*")&gt;0,[4]回答表!W24,"")</f>
        <v>農業集落排水</v>
      </c>
      <c r="AP11" s="59"/>
      <c r="AQ11" s="59"/>
      <c r="AR11" s="59"/>
      <c r="AS11" s="59"/>
      <c r="AT11" s="59"/>
      <c r="AU11" s="59"/>
      <c r="AV11" s="59"/>
      <c r="AW11" s="59"/>
      <c r="AX11" s="59"/>
      <c r="AY11" s="59"/>
      <c r="AZ11" s="59"/>
      <c r="BA11" s="59"/>
      <c r="BB11" s="59"/>
      <c r="BC11" s="59"/>
      <c r="BD11" s="59"/>
      <c r="BE11" s="76"/>
      <c r="BF11" s="4" t="str">
        <f>IF(COUNTIF([4]回答表!F26,"*")&gt;0,[4]回答表!F26,"")</f>
        <v>―</v>
      </c>
      <c r="BG11" s="102"/>
      <c r="BH11" s="102"/>
      <c r="BI11" s="102"/>
      <c r="BJ11" s="102"/>
      <c r="BK11" s="102"/>
      <c r="BL11" s="102"/>
      <c r="BM11" s="102"/>
      <c r="BN11" s="102"/>
      <c r="BO11" s="102"/>
      <c r="BP11" s="102"/>
      <c r="BQ11" s="11"/>
    </row>
    <row r="12" spans="3:70" ht="15.6" customHeight="1">
      <c r="C12" s="3"/>
      <c r="D12" s="3"/>
      <c r="E12" s="3"/>
      <c r="F12" s="3"/>
      <c r="G12" s="3"/>
      <c r="H12" s="3"/>
      <c r="I12" s="3"/>
      <c r="J12" s="3"/>
      <c r="K12" s="3"/>
      <c r="L12" s="3"/>
      <c r="M12" s="3"/>
      <c r="N12" s="3"/>
      <c r="O12" s="3"/>
      <c r="P12" s="3"/>
      <c r="Q12" s="3"/>
      <c r="R12" s="3"/>
      <c r="S12" s="3"/>
      <c r="T12" s="3"/>
      <c r="U12" s="56"/>
      <c r="V12" s="63"/>
      <c r="W12" s="63"/>
      <c r="X12" s="63"/>
      <c r="Y12" s="63"/>
      <c r="Z12" s="63"/>
      <c r="AA12" s="63"/>
      <c r="AB12" s="63"/>
      <c r="AC12" s="63"/>
      <c r="AD12" s="63"/>
      <c r="AE12" s="63"/>
      <c r="AF12" s="60"/>
      <c r="AG12" s="60"/>
      <c r="AH12" s="75"/>
      <c r="AI12" s="75"/>
      <c r="AJ12" s="75"/>
      <c r="AK12" s="75"/>
      <c r="AL12" s="75"/>
      <c r="AM12" s="75"/>
      <c r="AN12" s="77"/>
      <c r="AO12" s="53"/>
      <c r="AP12" s="75"/>
      <c r="AQ12" s="75"/>
      <c r="AR12" s="75"/>
      <c r="AS12" s="75"/>
      <c r="AT12" s="75"/>
      <c r="AU12" s="75"/>
      <c r="AV12" s="75"/>
      <c r="AW12" s="75"/>
      <c r="AX12" s="75"/>
      <c r="AY12" s="75"/>
      <c r="AZ12" s="75"/>
      <c r="BA12" s="75"/>
      <c r="BB12" s="75"/>
      <c r="BC12" s="75"/>
      <c r="BD12" s="75"/>
      <c r="BE12" s="77"/>
      <c r="BF12" s="102"/>
      <c r="BG12" s="102"/>
      <c r="BH12" s="102"/>
      <c r="BI12" s="102"/>
      <c r="BJ12" s="102"/>
      <c r="BK12" s="102"/>
      <c r="BL12" s="102"/>
      <c r="BM12" s="102"/>
      <c r="BN12" s="102"/>
      <c r="BO12" s="102"/>
      <c r="BP12" s="102"/>
      <c r="BQ12" s="11"/>
    </row>
    <row r="13" spans="3:70" ht="15.6" customHeight="1">
      <c r="C13" s="3"/>
      <c r="D13" s="3"/>
      <c r="E13" s="3"/>
      <c r="F13" s="3"/>
      <c r="G13" s="3"/>
      <c r="H13" s="3"/>
      <c r="I13" s="3"/>
      <c r="J13" s="3"/>
      <c r="K13" s="3"/>
      <c r="L13" s="3"/>
      <c r="M13" s="3"/>
      <c r="N13" s="3"/>
      <c r="O13" s="3"/>
      <c r="P13" s="3"/>
      <c r="Q13" s="3"/>
      <c r="R13" s="3"/>
      <c r="S13" s="3"/>
      <c r="T13" s="3"/>
      <c r="U13" s="57"/>
      <c r="V13" s="64"/>
      <c r="W13" s="64"/>
      <c r="X13" s="64"/>
      <c r="Y13" s="64"/>
      <c r="Z13" s="64"/>
      <c r="AA13" s="64"/>
      <c r="AB13" s="64"/>
      <c r="AC13" s="64"/>
      <c r="AD13" s="64"/>
      <c r="AE13" s="64"/>
      <c r="AF13" s="61"/>
      <c r="AG13" s="61"/>
      <c r="AH13" s="61"/>
      <c r="AI13" s="61"/>
      <c r="AJ13" s="61"/>
      <c r="AK13" s="61"/>
      <c r="AL13" s="61"/>
      <c r="AM13" s="61"/>
      <c r="AN13" s="78"/>
      <c r="AO13" s="54"/>
      <c r="AP13" s="61"/>
      <c r="AQ13" s="61"/>
      <c r="AR13" s="61"/>
      <c r="AS13" s="61"/>
      <c r="AT13" s="61"/>
      <c r="AU13" s="61"/>
      <c r="AV13" s="61"/>
      <c r="AW13" s="61"/>
      <c r="AX13" s="61"/>
      <c r="AY13" s="61"/>
      <c r="AZ13" s="61"/>
      <c r="BA13" s="61"/>
      <c r="BB13" s="61"/>
      <c r="BC13" s="61"/>
      <c r="BD13" s="61"/>
      <c r="BE13" s="78"/>
      <c r="BF13" s="102"/>
      <c r="BG13" s="102"/>
      <c r="BH13" s="102"/>
      <c r="BI13" s="102"/>
      <c r="BJ13" s="102"/>
      <c r="BK13" s="102"/>
      <c r="BL13" s="102"/>
      <c r="BM13" s="102"/>
      <c r="BN13" s="102"/>
      <c r="BO13" s="102"/>
      <c r="BP13" s="102"/>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08"/>
      <c r="BR17" s="120"/>
    </row>
    <row r="18" spans="3:70" ht="15.6" customHeight="1">
      <c r="C18" s="6"/>
      <c r="D18" s="14" t="s">
        <v>1</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85"/>
      <c r="BA18" s="91"/>
      <c r="BB18" s="91"/>
      <c r="BC18" s="91"/>
      <c r="BD18" s="91"/>
      <c r="BE18" s="91"/>
      <c r="BF18" s="91"/>
      <c r="BG18" s="91"/>
      <c r="BH18" s="91"/>
      <c r="BI18" s="91"/>
      <c r="BJ18" s="91"/>
      <c r="BK18" s="109"/>
      <c r="BR18" s="120"/>
    </row>
    <row r="19" spans="3:70" ht="15.6" customHeight="1">
      <c r="C19" s="6"/>
      <c r="D19" s="15"/>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86"/>
      <c r="BA19" s="91"/>
      <c r="BB19" s="91"/>
      <c r="BC19" s="91"/>
      <c r="BD19" s="91"/>
      <c r="BE19" s="91"/>
      <c r="BF19" s="91"/>
      <c r="BG19" s="91"/>
      <c r="BH19" s="91"/>
      <c r="BI19" s="91"/>
      <c r="BJ19" s="91"/>
      <c r="BK19" s="109"/>
      <c r="BR19" s="120"/>
    </row>
    <row r="20" spans="3:70" ht="13.15" customHeight="1">
      <c r="C20" s="6"/>
      <c r="D20" s="16" t="s">
        <v>2</v>
      </c>
      <c r="E20" s="33"/>
      <c r="F20" s="33"/>
      <c r="G20" s="33"/>
      <c r="H20" s="33"/>
      <c r="I20" s="33"/>
      <c r="J20" s="47"/>
      <c r="K20" s="16" t="s">
        <v>4</v>
      </c>
      <c r="L20" s="33"/>
      <c r="M20" s="33"/>
      <c r="N20" s="33"/>
      <c r="O20" s="33"/>
      <c r="P20" s="33"/>
      <c r="Q20" s="47"/>
      <c r="R20" s="16" t="s">
        <v>8</v>
      </c>
      <c r="S20" s="33"/>
      <c r="T20" s="33"/>
      <c r="U20" s="33"/>
      <c r="V20" s="33"/>
      <c r="W20" s="33"/>
      <c r="X20" s="47"/>
      <c r="Y20" s="66" t="s">
        <v>12</v>
      </c>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87"/>
      <c r="BA20" s="92"/>
      <c r="BB20" s="94" t="s">
        <v>16</v>
      </c>
      <c r="BC20" s="98"/>
      <c r="BD20" s="98"/>
      <c r="BE20" s="98"/>
      <c r="BF20" s="98"/>
      <c r="BG20" s="98"/>
      <c r="BH20" s="98"/>
      <c r="BI20" s="103"/>
      <c r="BJ20" s="105"/>
      <c r="BK20" s="109"/>
      <c r="BR20" s="120"/>
    </row>
    <row r="21" spans="3:70" ht="13.15" customHeight="1">
      <c r="C21" s="6"/>
      <c r="D21" s="17"/>
      <c r="E21" s="34"/>
      <c r="F21" s="34"/>
      <c r="G21" s="34"/>
      <c r="H21" s="34"/>
      <c r="I21" s="34"/>
      <c r="J21" s="48"/>
      <c r="K21" s="17"/>
      <c r="L21" s="34"/>
      <c r="M21" s="34"/>
      <c r="N21" s="34"/>
      <c r="O21" s="34"/>
      <c r="P21" s="34"/>
      <c r="Q21" s="48"/>
      <c r="R21" s="17"/>
      <c r="S21" s="34"/>
      <c r="T21" s="34"/>
      <c r="U21" s="34"/>
      <c r="V21" s="34"/>
      <c r="W21" s="34"/>
      <c r="X21" s="48"/>
      <c r="Y21" s="67"/>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88"/>
      <c r="BA21" s="92"/>
      <c r="BB21" s="95"/>
      <c r="BC21" s="99"/>
      <c r="BD21" s="99"/>
      <c r="BE21" s="99"/>
      <c r="BF21" s="99"/>
      <c r="BG21" s="99"/>
      <c r="BH21" s="99"/>
      <c r="BJ21" s="106"/>
      <c r="BK21" s="109"/>
      <c r="BR21" s="120"/>
    </row>
    <row r="22" spans="3:70" ht="13.15" customHeight="1">
      <c r="C22" s="6"/>
      <c r="D22" s="17"/>
      <c r="E22" s="34"/>
      <c r="F22" s="34"/>
      <c r="G22" s="34"/>
      <c r="H22" s="34"/>
      <c r="I22" s="34"/>
      <c r="J22" s="48"/>
      <c r="K22" s="17"/>
      <c r="L22" s="34"/>
      <c r="M22" s="34"/>
      <c r="N22" s="34"/>
      <c r="O22" s="34"/>
      <c r="P22" s="34"/>
      <c r="Q22" s="48"/>
      <c r="R22" s="17"/>
      <c r="S22" s="34"/>
      <c r="T22" s="34"/>
      <c r="U22" s="34"/>
      <c r="V22" s="34"/>
      <c r="W22" s="34"/>
      <c r="X22" s="48"/>
      <c r="Y22" s="68"/>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89"/>
      <c r="BA22" s="26"/>
      <c r="BB22" s="95"/>
      <c r="BC22" s="99"/>
      <c r="BD22" s="99"/>
      <c r="BE22" s="99"/>
      <c r="BF22" s="99"/>
      <c r="BG22" s="99"/>
      <c r="BH22" s="99"/>
      <c r="BJ22" s="106"/>
      <c r="BK22" s="109"/>
      <c r="BR22" s="120"/>
    </row>
    <row r="23" spans="3:70" ht="31.15" customHeight="1">
      <c r="C23" s="6"/>
      <c r="D23" s="18"/>
      <c r="E23" s="35"/>
      <c r="F23" s="35"/>
      <c r="G23" s="35"/>
      <c r="H23" s="35"/>
      <c r="I23" s="35"/>
      <c r="J23" s="49"/>
      <c r="K23" s="18"/>
      <c r="L23" s="35"/>
      <c r="M23" s="35"/>
      <c r="N23" s="35"/>
      <c r="O23" s="35"/>
      <c r="P23" s="35"/>
      <c r="Q23" s="49"/>
      <c r="R23" s="18"/>
      <c r="S23" s="35"/>
      <c r="T23" s="35"/>
      <c r="U23" s="35"/>
      <c r="V23" s="35"/>
      <c r="W23" s="35"/>
      <c r="X23" s="49"/>
      <c r="Y23" s="69" t="s">
        <v>3</v>
      </c>
      <c r="Z23" s="73"/>
      <c r="AA23" s="73"/>
      <c r="AB23" s="73"/>
      <c r="AC23" s="73"/>
      <c r="AD23" s="73"/>
      <c r="AE23" s="74"/>
      <c r="AF23" s="69" t="s">
        <v>13</v>
      </c>
      <c r="AG23" s="73"/>
      <c r="AH23" s="73"/>
      <c r="AI23" s="73"/>
      <c r="AJ23" s="73"/>
      <c r="AK23" s="73"/>
      <c r="AL23" s="74"/>
      <c r="AM23" s="69" t="s">
        <v>9</v>
      </c>
      <c r="AN23" s="73"/>
      <c r="AO23" s="73"/>
      <c r="AP23" s="73"/>
      <c r="AQ23" s="73"/>
      <c r="AR23" s="73"/>
      <c r="AS23" s="74"/>
      <c r="AT23" s="69" t="s">
        <v>15</v>
      </c>
      <c r="AU23" s="73"/>
      <c r="AV23" s="73"/>
      <c r="AW23" s="73"/>
      <c r="AX23" s="73"/>
      <c r="AY23" s="73"/>
      <c r="AZ23" s="74"/>
      <c r="BA23" s="26"/>
      <c r="BB23" s="96"/>
      <c r="BC23" s="100"/>
      <c r="BD23" s="100"/>
      <c r="BE23" s="100"/>
      <c r="BF23" s="100"/>
      <c r="BG23" s="100"/>
      <c r="BH23" s="100"/>
      <c r="BI23" s="104"/>
      <c r="BJ23" s="107"/>
      <c r="BK23" s="109"/>
      <c r="BR23" s="120"/>
    </row>
    <row r="24" spans="3:70" ht="15.6" customHeight="1">
      <c r="C24" s="6"/>
      <c r="D24" s="19" t="str">
        <f>IF([4]回答表!R49="○","○","")</f>
        <v/>
      </c>
      <c r="E24" s="36"/>
      <c r="F24" s="36"/>
      <c r="G24" s="36"/>
      <c r="H24" s="36"/>
      <c r="I24" s="36"/>
      <c r="J24" s="50"/>
      <c r="K24" s="19" t="str">
        <f>IF([4]回答表!R50="○","○","")</f>
        <v/>
      </c>
      <c r="L24" s="36"/>
      <c r="M24" s="36"/>
      <c r="N24" s="36"/>
      <c r="O24" s="36"/>
      <c r="P24" s="36"/>
      <c r="Q24" s="50"/>
      <c r="R24" s="19" t="str">
        <f>IF([4]回答表!R51="○","○","")</f>
        <v/>
      </c>
      <c r="S24" s="36"/>
      <c r="T24" s="36"/>
      <c r="U24" s="36"/>
      <c r="V24" s="36"/>
      <c r="W24" s="36"/>
      <c r="X24" s="50"/>
      <c r="Y24" s="19" t="str">
        <f>IF([4]回答表!R52="○","○","")</f>
        <v/>
      </c>
      <c r="Z24" s="36"/>
      <c r="AA24" s="36"/>
      <c r="AB24" s="36"/>
      <c r="AC24" s="36"/>
      <c r="AD24" s="36"/>
      <c r="AE24" s="50"/>
      <c r="AF24" s="19" t="str">
        <f>IF([4]回答表!R53="○","○","")</f>
        <v/>
      </c>
      <c r="AG24" s="36"/>
      <c r="AH24" s="36"/>
      <c r="AI24" s="36"/>
      <c r="AJ24" s="36"/>
      <c r="AK24" s="36"/>
      <c r="AL24" s="50"/>
      <c r="AM24" s="19" t="str">
        <f>IF([4]回答表!R54="○","○","")</f>
        <v/>
      </c>
      <c r="AN24" s="36"/>
      <c r="AO24" s="36"/>
      <c r="AP24" s="36"/>
      <c r="AQ24" s="36"/>
      <c r="AR24" s="36"/>
      <c r="AS24" s="50"/>
      <c r="AT24" s="19" t="str">
        <f>IF([4]回答表!R55="○","○","")</f>
        <v/>
      </c>
      <c r="AU24" s="36"/>
      <c r="AV24" s="36"/>
      <c r="AW24" s="36"/>
      <c r="AX24" s="36"/>
      <c r="AY24" s="36"/>
      <c r="AZ24" s="50"/>
      <c r="BA24" s="26"/>
      <c r="BB24" s="97" t="str">
        <f>IF([4]回答表!R56="○","○","")</f>
        <v>○</v>
      </c>
      <c r="BC24" s="101"/>
      <c r="BD24" s="101"/>
      <c r="BE24" s="101"/>
      <c r="BF24" s="101"/>
      <c r="BG24" s="101"/>
      <c r="BH24" s="101"/>
      <c r="BI24" s="103"/>
      <c r="BJ24" s="105"/>
      <c r="BK24" s="109"/>
      <c r="BR24" s="120"/>
    </row>
    <row r="25" spans="3:70" ht="15.6" customHeight="1">
      <c r="C25" s="6"/>
      <c r="D25" s="19"/>
      <c r="E25" s="36"/>
      <c r="F25" s="36"/>
      <c r="G25" s="36"/>
      <c r="H25" s="36"/>
      <c r="I25" s="36"/>
      <c r="J25" s="50"/>
      <c r="K25" s="19"/>
      <c r="L25" s="36"/>
      <c r="M25" s="36"/>
      <c r="N25" s="36"/>
      <c r="O25" s="36"/>
      <c r="P25" s="36"/>
      <c r="Q25" s="50"/>
      <c r="R25" s="19"/>
      <c r="S25" s="36"/>
      <c r="T25" s="36"/>
      <c r="U25" s="36"/>
      <c r="V25" s="36"/>
      <c r="W25" s="36"/>
      <c r="X25" s="50"/>
      <c r="Y25" s="19"/>
      <c r="Z25" s="36"/>
      <c r="AA25" s="36"/>
      <c r="AB25" s="36"/>
      <c r="AC25" s="36"/>
      <c r="AD25" s="36"/>
      <c r="AE25" s="50"/>
      <c r="AF25" s="19"/>
      <c r="AG25" s="36"/>
      <c r="AH25" s="36"/>
      <c r="AI25" s="36"/>
      <c r="AJ25" s="36"/>
      <c r="AK25" s="36"/>
      <c r="AL25" s="50"/>
      <c r="AM25" s="19"/>
      <c r="AN25" s="36"/>
      <c r="AO25" s="36"/>
      <c r="AP25" s="36"/>
      <c r="AQ25" s="36"/>
      <c r="AR25" s="36"/>
      <c r="AS25" s="50"/>
      <c r="AT25" s="19"/>
      <c r="AU25" s="36"/>
      <c r="AV25" s="36"/>
      <c r="AW25" s="36"/>
      <c r="AX25" s="36"/>
      <c r="AY25" s="36"/>
      <c r="AZ25" s="50"/>
      <c r="BA25" s="93"/>
      <c r="BB25" s="19"/>
      <c r="BC25" s="36"/>
      <c r="BD25" s="36"/>
      <c r="BE25" s="36"/>
      <c r="BF25" s="36"/>
      <c r="BG25" s="36"/>
      <c r="BH25" s="36"/>
      <c r="BJ25" s="106"/>
      <c r="BK25" s="109"/>
      <c r="BR25" s="120"/>
    </row>
    <row r="26" spans="3:70" ht="15.6" customHeight="1">
      <c r="C26" s="6"/>
      <c r="D26" s="20"/>
      <c r="E26" s="37"/>
      <c r="F26" s="37"/>
      <c r="G26" s="37"/>
      <c r="H26" s="37"/>
      <c r="I26" s="37"/>
      <c r="J26" s="51"/>
      <c r="K26" s="20"/>
      <c r="L26" s="37"/>
      <c r="M26" s="37"/>
      <c r="N26" s="37"/>
      <c r="O26" s="37"/>
      <c r="P26" s="37"/>
      <c r="Q26" s="51"/>
      <c r="R26" s="20"/>
      <c r="S26" s="37"/>
      <c r="T26" s="37"/>
      <c r="U26" s="37"/>
      <c r="V26" s="37"/>
      <c r="W26" s="37"/>
      <c r="X26" s="51"/>
      <c r="Y26" s="20"/>
      <c r="Z26" s="37"/>
      <c r="AA26" s="37"/>
      <c r="AB26" s="37"/>
      <c r="AC26" s="37"/>
      <c r="AD26" s="37"/>
      <c r="AE26" s="51"/>
      <c r="AF26" s="20"/>
      <c r="AG26" s="37"/>
      <c r="AH26" s="37"/>
      <c r="AI26" s="37"/>
      <c r="AJ26" s="37"/>
      <c r="AK26" s="37"/>
      <c r="AL26" s="51"/>
      <c r="AM26" s="20"/>
      <c r="AN26" s="37"/>
      <c r="AO26" s="37"/>
      <c r="AP26" s="37"/>
      <c r="AQ26" s="37"/>
      <c r="AR26" s="37"/>
      <c r="AS26" s="51"/>
      <c r="AT26" s="20"/>
      <c r="AU26" s="37"/>
      <c r="AV26" s="37"/>
      <c r="AW26" s="37"/>
      <c r="AX26" s="37"/>
      <c r="AY26" s="37"/>
      <c r="AZ26" s="51"/>
      <c r="BA26" s="93"/>
      <c r="BB26" s="20"/>
      <c r="BC26" s="37"/>
      <c r="BD26" s="37"/>
      <c r="BE26" s="37"/>
      <c r="BF26" s="37"/>
      <c r="BG26" s="37"/>
      <c r="BH26" s="37"/>
      <c r="BI26" s="104"/>
      <c r="BJ26" s="107"/>
      <c r="BK26" s="109"/>
      <c r="BR26" s="120"/>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10"/>
      <c r="BR27" s="120"/>
    </row>
    <row r="28" spans="3:70" ht="15.6" customHeight="1"/>
    <row r="29" spans="3:70" ht="15.6" customHeight="1"/>
    <row r="30" spans="3:70" ht="15.6" customHeight="1"/>
    <row r="31" spans="3:70" ht="15.6" customHeight="1">
      <c r="D31" s="12"/>
      <c r="E31" s="12"/>
      <c r="F31" s="12"/>
      <c r="G31" s="12"/>
      <c r="H31" s="12"/>
      <c r="I31" s="12"/>
      <c r="J31" s="12"/>
      <c r="K31" s="12"/>
      <c r="L31" s="12"/>
      <c r="M31" s="12"/>
      <c r="N31" s="12"/>
      <c r="O31" s="12"/>
      <c r="P31" s="12"/>
      <c r="Q31" s="12"/>
      <c r="R31" s="12"/>
      <c r="S31" s="12"/>
      <c r="T31" s="12"/>
      <c r="U31" s="12"/>
      <c r="V31" s="12"/>
      <c r="W31" s="12"/>
    </row>
    <row r="32" spans="3:70" ht="15.6" customHeight="1">
      <c r="C32" s="8"/>
      <c r="D32" s="22"/>
      <c r="E32" s="22"/>
      <c r="F32" s="22"/>
      <c r="G32" s="22"/>
      <c r="H32" s="22"/>
      <c r="I32" s="22"/>
      <c r="J32" s="22"/>
      <c r="K32" s="22"/>
      <c r="L32" s="22"/>
      <c r="M32" s="22"/>
      <c r="N32" s="22"/>
      <c r="O32" s="22"/>
      <c r="P32" s="22"/>
      <c r="Q32" s="22"/>
      <c r="R32" s="22"/>
      <c r="S32" s="22"/>
      <c r="T32" s="22"/>
      <c r="U32" s="22"/>
      <c r="V32" s="22"/>
      <c r="W32" s="22"/>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116"/>
    </row>
    <row r="33" spans="3:69">
      <c r="C33" s="9"/>
      <c r="D33" s="23" t="s">
        <v>5</v>
      </c>
      <c r="E33" s="38"/>
      <c r="F33" s="38"/>
      <c r="G33" s="38"/>
      <c r="H33" s="38"/>
      <c r="I33" s="38"/>
      <c r="J33" s="38"/>
      <c r="K33" s="38"/>
      <c r="L33" s="38"/>
      <c r="M33" s="38"/>
      <c r="N33" s="38"/>
      <c r="O33" s="38"/>
      <c r="P33" s="38"/>
      <c r="Q33" s="38"/>
      <c r="R33" s="38"/>
      <c r="S33" s="38"/>
      <c r="T33" s="38"/>
      <c r="U33" s="38"/>
      <c r="V33" s="38"/>
      <c r="W33" s="38"/>
      <c r="X33" s="38"/>
      <c r="Y33" s="38"/>
      <c r="Z33" s="38"/>
      <c r="AA33" s="25"/>
      <c r="AB33" s="25"/>
      <c r="AC33" s="25"/>
      <c r="AD33" s="25"/>
      <c r="AE33" s="25"/>
      <c r="AF33" s="25"/>
      <c r="AG33" s="25"/>
      <c r="AH33" s="25"/>
      <c r="AI33" s="25"/>
      <c r="AJ33" s="25"/>
      <c r="AK33" s="25"/>
      <c r="AL33" s="23"/>
      <c r="AM33" s="25"/>
      <c r="AN33" s="25"/>
      <c r="AO33" s="25"/>
      <c r="AP33" s="25"/>
      <c r="AQ33" s="23" t="s">
        <v>10</v>
      </c>
      <c r="AR33" s="25"/>
      <c r="AS33" s="25"/>
      <c r="AT33" s="25"/>
      <c r="AU33" s="25"/>
      <c r="AV33" s="84"/>
      <c r="AW33" s="25"/>
      <c r="AX33" s="25"/>
      <c r="AY33" s="25"/>
      <c r="AZ33" s="90"/>
      <c r="BA33" s="90"/>
      <c r="BB33" s="90"/>
      <c r="BC33" s="90"/>
      <c r="BD33" s="25"/>
      <c r="BE33" s="25"/>
      <c r="BF33" s="25"/>
      <c r="BG33" s="25"/>
      <c r="BH33" s="25"/>
      <c r="BI33" s="25"/>
      <c r="BJ33" s="25"/>
      <c r="BK33" s="25"/>
      <c r="BL33" s="25"/>
      <c r="BM33" s="25"/>
      <c r="BN33" s="25"/>
      <c r="BO33" s="25"/>
      <c r="BP33" s="111"/>
      <c r="BQ33" s="117"/>
    </row>
    <row r="34" spans="3:69" ht="15.6" customHeight="1">
      <c r="C34" s="9"/>
      <c r="D34" s="24" t="s">
        <v>6</v>
      </c>
      <c r="E34" s="39" t="str">
        <f>IF([4]回答表!R56="○",[4]回答表!C536,"")</f>
        <v>⑤事業の規模が小さく、人員が少ない等の理由から抜本的な改革の検討に至らないため</v>
      </c>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79"/>
      <c r="AO34" s="25"/>
      <c r="AP34" s="25"/>
      <c r="AQ34" s="121" t="str">
        <f>IF([4]回答表!AQ536="○",[4]回答表!B543,"")</f>
        <v>広域化、共同化の件については県の方針および近隣自治体の考え方にもよるため、現段階ではわからない。</v>
      </c>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7"/>
      <c r="BQ34" s="117"/>
    </row>
    <row r="35" spans="3:69" ht="15.6" customHeight="1">
      <c r="C35" s="9"/>
      <c r="D35" s="24"/>
      <c r="E35" s="40"/>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80"/>
      <c r="AO35" s="25"/>
      <c r="AP35" s="25"/>
      <c r="AQ35" s="122"/>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8"/>
      <c r="BQ35" s="117"/>
    </row>
    <row r="36" spans="3:69" ht="15.6" customHeight="1">
      <c r="C36" s="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22"/>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8"/>
      <c r="BQ36" s="117"/>
    </row>
    <row r="37" spans="3:69" ht="15.6" customHeight="1">
      <c r="C37" s="9"/>
      <c r="D37" s="24" t="s">
        <v>6</v>
      </c>
      <c r="E37" s="39" t="str">
        <f>IF([4]回答表!R56="○",[4]回答表!C537,"")</f>
        <v>⑦その他</v>
      </c>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79"/>
      <c r="AO37" s="25"/>
      <c r="AP37" s="25"/>
      <c r="AQ37" s="122"/>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8"/>
      <c r="BQ37" s="117"/>
    </row>
    <row r="38" spans="3:69" ht="15.6" customHeight="1">
      <c r="C38" s="9"/>
      <c r="D38" s="24"/>
      <c r="E38" s="40"/>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80"/>
      <c r="AO38" s="25"/>
      <c r="AP38" s="25"/>
      <c r="AQ38" s="122"/>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8"/>
      <c r="BQ38" s="117"/>
    </row>
    <row r="39" spans="3:69" ht="15.6" customHeight="1">
      <c r="C39" s="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22"/>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8"/>
      <c r="BQ39" s="117"/>
    </row>
    <row r="40" spans="3:69" ht="15.6" customHeight="1">
      <c r="C40" s="9"/>
      <c r="D40" s="24" t="s">
        <v>6</v>
      </c>
      <c r="E40" s="39"/>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79"/>
      <c r="AO40" s="25"/>
      <c r="AP40" s="25"/>
      <c r="AQ40" s="122"/>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8"/>
      <c r="BQ40" s="117"/>
    </row>
    <row r="41" spans="3:69" ht="12.6" customHeight="1">
      <c r="C41" s="9"/>
      <c r="D41" s="24"/>
      <c r="E41" s="40"/>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80"/>
      <c r="AO41" s="25"/>
      <c r="AP41" s="25"/>
      <c r="AQ41" s="123"/>
      <c r="AR41" s="126"/>
      <c r="AS41" s="126"/>
      <c r="AT41" s="126"/>
      <c r="AU41" s="126"/>
      <c r="AV41" s="126"/>
      <c r="AW41" s="126"/>
      <c r="AX41" s="126"/>
      <c r="AY41" s="126"/>
      <c r="AZ41" s="126"/>
      <c r="BA41" s="126"/>
      <c r="BB41" s="126"/>
      <c r="BC41" s="126"/>
      <c r="BD41" s="126"/>
      <c r="BE41" s="126"/>
      <c r="BF41" s="126"/>
      <c r="BG41" s="126"/>
      <c r="BH41" s="126"/>
      <c r="BI41" s="126"/>
      <c r="BJ41" s="126"/>
      <c r="BK41" s="126"/>
      <c r="BL41" s="126"/>
      <c r="BM41" s="126"/>
      <c r="BN41" s="126"/>
      <c r="BO41" s="126"/>
      <c r="BP41" s="129"/>
      <c r="BQ41" s="118"/>
    </row>
    <row r="42" spans="3:69" ht="12.6" customHeight="1">
      <c r="C42" s="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117"/>
    </row>
    <row r="43" spans="3:69" ht="12.6" customHeight="1">
      <c r="C43" s="9"/>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117"/>
    </row>
    <row r="44" spans="3:69">
      <c r="C44" s="9"/>
      <c r="D44" s="23" t="s">
        <v>7</v>
      </c>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117"/>
    </row>
    <row r="45" spans="3:69">
      <c r="C45" s="9"/>
      <c r="D45" s="27"/>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112"/>
      <c r="BQ45" s="117"/>
    </row>
    <row r="46" spans="3:69" ht="12.6" customHeight="1">
      <c r="C46" s="9"/>
      <c r="D46" s="28"/>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113"/>
      <c r="BQ46" s="117"/>
    </row>
    <row r="47" spans="3:69" ht="12.6" customHeight="1">
      <c r="C47" s="9"/>
      <c r="D47" s="28"/>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113"/>
      <c r="BQ47" s="117"/>
    </row>
    <row r="48" spans="3:69" ht="12.6" customHeight="1">
      <c r="C48" s="9"/>
      <c r="D48" s="28"/>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113"/>
      <c r="BQ48" s="117"/>
    </row>
    <row r="49" spans="3:69" ht="12.6" customHeight="1">
      <c r="C49" s="9"/>
      <c r="D49" s="29"/>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114"/>
      <c r="BQ49" s="117"/>
    </row>
    <row r="50" spans="3:69" ht="12.6" customHeight="1">
      <c r="C50" s="1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119"/>
    </row>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4:D35"/>
    <mergeCell ref="E34:AN35"/>
    <mergeCell ref="D37:D38"/>
    <mergeCell ref="E37:AN38"/>
    <mergeCell ref="D40:D41"/>
    <mergeCell ref="E40:AN41"/>
    <mergeCell ref="D45:BP49"/>
    <mergeCell ref="AQ34:BP41"/>
  </mergeCells>
  <phoneticPr fontId="1" type="Hiragana"/>
  <pageMargins left="0.78740157480314943" right="0.78740157480314943" top="0.98425196850393692" bottom="0.98425196850393692" header="0.51181102362204722" footer="0.51181102362204722"/>
  <pageSetup paperSize="9" fitToWidth="1" fitToHeight="1" orientation="portrait" usePrinterDefaults="1"/>
  <drawing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C2:BR50"/>
  <sheetViews>
    <sheetView topLeftCell="A4" workbookViewId="0">
      <selection activeCell="D45" sqref="D45:BP49"/>
    </sheetView>
  </sheetViews>
  <sheetFormatPr defaultRowHeight="18.75"/>
  <cols>
    <col min="1" max="70" width="2.5" customWidth="1"/>
    <col min="71" max="16384" width="9" customWidth="1"/>
  </cols>
  <sheetData>
    <row r="1" spans="3:70" ht="15.6" customHeight="1"/>
    <row r="2" spans="3:70" ht="15.6" customHeight="1">
      <c r="C2" s="1"/>
      <c r="D2" s="1"/>
      <c r="E2" s="1"/>
      <c r="F2" s="1"/>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row>
    <row r="3" spans="3:70" ht="15.6" customHeight="1">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row>
    <row r="4" spans="3:70" ht="15.6" customHeight="1">
      <c r="H4" s="46"/>
      <c r="I4" s="46"/>
      <c r="J4" s="46"/>
      <c r="K4" s="46"/>
      <c r="L4" s="46"/>
      <c r="M4" s="46"/>
      <c r="N4" s="46"/>
      <c r="O4" s="46"/>
      <c r="P4" s="46"/>
      <c r="Q4" s="46"/>
      <c r="R4" s="46"/>
      <c r="S4" s="46"/>
      <c r="T4" s="46"/>
      <c r="U4" s="46"/>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row>
    <row r="5" spans="3:70" ht="15.6" customHeight="1">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82"/>
      <c r="AR6" s="82"/>
      <c r="AS6" s="82"/>
      <c r="AT6" s="82"/>
      <c r="AU6" s="82"/>
      <c r="AV6" s="82"/>
      <c r="AW6" s="82"/>
      <c r="AX6" s="82"/>
      <c r="AY6" s="82"/>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82"/>
      <c r="AR7" s="82"/>
      <c r="AS7" s="82"/>
      <c r="AT7" s="82"/>
      <c r="AU7" s="82"/>
      <c r="AV7" s="82"/>
      <c r="AW7" s="82"/>
      <c r="AX7" s="82"/>
      <c r="AY7" s="82"/>
    </row>
    <row r="8" spans="3:70" ht="15.6" customHeight="1">
      <c r="C8" s="2" t="s">
        <v>0</v>
      </c>
      <c r="D8" s="3"/>
      <c r="E8" s="3"/>
      <c r="F8" s="3"/>
      <c r="G8" s="3"/>
      <c r="H8" s="3"/>
      <c r="I8" s="3"/>
      <c r="J8" s="3"/>
      <c r="K8" s="3"/>
      <c r="L8" s="3"/>
      <c r="M8" s="3"/>
      <c r="N8" s="3"/>
      <c r="O8" s="3"/>
      <c r="P8" s="3"/>
      <c r="Q8" s="3"/>
      <c r="R8" s="3"/>
      <c r="S8" s="3"/>
      <c r="T8" s="3"/>
      <c r="U8" s="52" t="s">
        <v>11</v>
      </c>
      <c r="V8" s="59"/>
      <c r="W8" s="59"/>
      <c r="X8" s="59"/>
      <c r="Y8" s="59"/>
      <c r="Z8" s="59"/>
      <c r="AA8" s="59"/>
      <c r="AB8" s="59"/>
      <c r="AC8" s="59"/>
      <c r="AD8" s="59"/>
      <c r="AE8" s="59"/>
      <c r="AF8" s="59"/>
      <c r="AG8" s="59"/>
      <c r="AH8" s="59"/>
      <c r="AI8" s="59"/>
      <c r="AJ8" s="59"/>
      <c r="AK8" s="59"/>
      <c r="AL8" s="59"/>
      <c r="AM8" s="59"/>
      <c r="AN8" s="76"/>
      <c r="AO8" s="52" t="s">
        <v>14</v>
      </c>
      <c r="AP8" s="59"/>
      <c r="AQ8" s="59"/>
      <c r="AR8" s="59"/>
      <c r="AS8" s="59"/>
      <c r="AT8" s="59"/>
      <c r="AU8" s="59"/>
      <c r="AV8" s="59"/>
      <c r="AW8" s="59"/>
      <c r="AX8" s="59"/>
      <c r="AY8" s="59"/>
      <c r="AZ8" s="59"/>
      <c r="BA8" s="59"/>
      <c r="BB8" s="59"/>
      <c r="BC8" s="59"/>
      <c r="BD8" s="59"/>
      <c r="BE8" s="76"/>
      <c r="BF8" s="2" t="s">
        <v>17</v>
      </c>
      <c r="BG8" s="102"/>
      <c r="BH8" s="102"/>
      <c r="BI8" s="102"/>
      <c r="BJ8" s="102"/>
      <c r="BK8" s="102"/>
      <c r="BL8" s="102"/>
      <c r="BM8" s="102"/>
      <c r="BN8" s="102"/>
      <c r="BO8" s="102"/>
      <c r="BP8" s="102"/>
      <c r="BQ8" s="115"/>
    </row>
    <row r="9" spans="3:70" ht="15.6" customHeight="1">
      <c r="C9" s="3"/>
      <c r="D9" s="3"/>
      <c r="E9" s="3"/>
      <c r="F9" s="3"/>
      <c r="G9" s="3"/>
      <c r="H9" s="3"/>
      <c r="I9" s="3"/>
      <c r="J9" s="3"/>
      <c r="K9" s="3"/>
      <c r="L9" s="3"/>
      <c r="M9" s="3"/>
      <c r="N9" s="3"/>
      <c r="O9" s="3"/>
      <c r="P9" s="3"/>
      <c r="Q9" s="3"/>
      <c r="R9" s="3"/>
      <c r="S9" s="3"/>
      <c r="T9" s="3"/>
      <c r="U9" s="53"/>
      <c r="V9" s="60"/>
      <c r="W9" s="60"/>
      <c r="X9" s="60"/>
      <c r="Y9" s="60"/>
      <c r="Z9" s="60"/>
      <c r="AA9" s="60"/>
      <c r="AB9" s="60"/>
      <c r="AC9" s="60"/>
      <c r="AD9" s="60"/>
      <c r="AE9" s="60"/>
      <c r="AF9" s="60"/>
      <c r="AG9" s="60"/>
      <c r="AH9" s="75"/>
      <c r="AI9" s="75"/>
      <c r="AJ9" s="75"/>
      <c r="AK9" s="75"/>
      <c r="AL9" s="75"/>
      <c r="AM9" s="75"/>
      <c r="AN9" s="77"/>
      <c r="AO9" s="53"/>
      <c r="AP9" s="75"/>
      <c r="AQ9" s="75"/>
      <c r="AR9" s="75"/>
      <c r="AS9" s="75"/>
      <c r="AT9" s="75"/>
      <c r="AU9" s="75"/>
      <c r="AV9" s="75"/>
      <c r="AW9" s="75"/>
      <c r="AX9" s="75"/>
      <c r="AY9" s="75"/>
      <c r="AZ9" s="75"/>
      <c r="BA9" s="75"/>
      <c r="BB9" s="75"/>
      <c r="BC9" s="75"/>
      <c r="BD9" s="75"/>
      <c r="BE9" s="77"/>
      <c r="BF9" s="102"/>
      <c r="BG9" s="102"/>
      <c r="BH9" s="102"/>
      <c r="BI9" s="102"/>
      <c r="BJ9" s="102"/>
      <c r="BK9" s="102"/>
      <c r="BL9" s="102"/>
      <c r="BM9" s="102"/>
      <c r="BN9" s="102"/>
      <c r="BO9" s="102"/>
      <c r="BP9" s="102"/>
      <c r="BQ9" s="115"/>
    </row>
    <row r="10" spans="3:70" ht="15.6" customHeight="1">
      <c r="C10" s="3"/>
      <c r="D10" s="3"/>
      <c r="E10" s="3"/>
      <c r="F10" s="3"/>
      <c r="G10" s="3"/>
      <c r="H10" s="3"/>
      <c r="I10" s="3"/>
      <c r="J10" s="3"/>
      <c r="K10" s="3"/>
      <c r="L10" s="3"/>
      <c r="M10" s="3"/>
      <c r="N10" s="3"/>
      <c r="O10" s="3"/>
      <c r="P10" s="3"/>
      <c r="Q10" s="3"/>
      <c r="R10" s="3"/>
      <c r="S10" s="3"/>
      <c r="T10" s="3"/>
      <c r="U10" s="54"/>
      <c r="V10" s="61"/>
      <c r="W10" s="61"/>
      <c r="X10" s="61"/>
      <c r="Y10" s="61"/>
      <c r="Z10" s="61"/>
      <c r="AA10" s="61"/>
      <c r="AB10" s="61"/>
      <c r="AC10" s="61"/>
      <c r="AD10" s="61"/>
      <c r="AE10" s="61"/>
      <c r="AF10" s="61"/>
      <c r="AG10" s="61"/>
      <c r="AH10" s="61"/>
      <c r="AI10" s="61"/>
      <c r="AJ10" s="61"/>
      <c r="AK10" s="61"/>
      <c r="AL10" s="61"/>
      <c r="AM10" s="61"/>
      <c r="AN10" s="78"/>
      <c r="AO10" s="54"/>
      <c r="AP10" s="61"/>
      <c r="AQ10" s="61"/>
      <c r="AR10" s="61"/>
      <c r="AS10" s="61"/>
      <c r="AT10" s="61"/>
      <c r="AU10" s="61"/>
      <c r="AV10" s="61"/>
      <c r="AW10" s="61"/>
      <c r="AX10" s="61"/>
      <c r="AY10" s="61"/>
      <c r="AZ10" s="61"/>
      <c r="BA10" s="61"/>
      <c r="BB10" s="61"/>
      <c r="BC10" s="61"/>
      <c r="BD10" s="61"/>
      <c r="BE10" s="78"/>
      <c r="BF10" s="102"/>
      <c r="BG10" s="102"/>
      <c r="BH10" s="102"/>
      <c r="BI10" s="102"/>
      <c r="BJ10" s="102"/>
      <c r="BK10" s="102"/>
      <c r="BL10" s="102"/>
      <c r="BM10" s="102"/>
      <c r="BN10" s="102"/>
      <c r="BO10" s="102"/>
      <c r="BP10" s="102"/>
      <c r="BQ10" s="115"/>
    </row>
    <row r="11" spans="3:70" ht="15.6" customHeight="1">
      <c r="C11" s="4" t="str">
        <f>IF(COUNTIF([1]回答表!F22,"*")&gt;0,[1]回答表!F22,"")</f>
        <v>八峰町</v>
      </c>
      <c r="D11" s="3"/>
      <c r="E11" s="3"/>
      <c r="F11" s="3"/>
      <c r="G11" s="3"/>
      <c r="H11" s="3"/>
      <c r="I11" s="3"/>
      <c r="J11" s="3"/>
      <c r="K11" s="3"/>
      <c r="L11" s="3"/>
      <c r="M11" s="3"/>
      <c r="N11" s="3"/>
      <c r="O11" s="3"/>
      <c r="P11" s="3"/>
      <c r="Q11" s="3"/>
      <c r="R11" s="3"/>
      <c r="S11" s="3"/>
      <c r="T11" s="3"/>
      <c r="U11" s="55" t="str">
        <f>IF(COUNTIF([1]回答表!F24,"*")&gt;0,[1]回答表!F24,"")</f>
        <v>下水道事業</v>
      </c>
      <c r="V11" s="62"/>
      <c r="W11" s="62"/>
      <c r="X11" s="62"/>
      <c r="Y11" s="62"/>
      <c r="Z11" s="62"/>
      <c r="AA11" s="62"/>
      <c r="AB11" s="62"/>
      <c r="AC11" s="62"/>
      <c r="AD11" s="62"/>
      <c r="AE11" s="62"/>
      <c r="AF11" s="59"/>
      <c r="AG11" s="59"/>
      <c r="AH11" s="59"/>
      <c r="AI11" s="59"/>
      <c r="AJ11" s="59"/>
      <c r="AK11" s="59"/>
      <c r="AL11" s="59"/>
      <c r="AM11" s="59"/>
      <c r="AN11" s="76"/>
      <c r="AO11" s="81" t="str">
        <f>IF(COUNTIF([1]回答表!W24,"*")&gt;0,[1]回答表!W24,"")</f>
        <v>漁業集落排水</v>
      </c>
      <c r="AP11" s="59"/>
      <c r="AQ11" s="59"/>
      <c r="AR11" s="59"/>
      <c r="AS11" s="59"/>
      <c r="AT11" s="59"/>
      <c r="AU11" s="59"/>
      <c r="AV11" s="59"/>
      <c r="AW11" s="59"/>
      <c r="AX11" s="59"/>
      <c r="AY11" s="59"/>
      <c r="AZ11" s="59"/>
      <c r="BA11" s="59"/>
      <c r="BB11" s="59"/>
      <c r="BC11" s="59"/>
      <c r="BD11" s="59"/>
      <c r="BE11" s="76"/>
      <c r="BF11" s="4" t="str">
        <f>IF(COUNTIF([1]回答表!F26,"*")&gt;0,[1]回答表!F26,"")</f>
        <v>―</v>
      </c>
      <c r="BG11" s="102"/>
      <c r="BH11" s="102"/>
      <c r="BI11" s="102"/>
      <c r="BJ11" s="102"/>
      <c r="BK11" s="102"/>
      <c r="BL11" s="102"/>
      <c r="BM11" s="102"/>
      <c r="BN11" s="102"/>
      <c r="BO11" s="102"/>
      <c r="BP11" s="102"/>
      <c r="BQ11" s="11"/>
    </row>
    <row r="12" spans="3:70" ht="15.6" customHeight="1">
      <c r="C12" s="3"/>
      <c r="D12" s="3"/>
      <c r="E12" s="3"/>
      <c r="F12" s="3"/>
      <c r="G12" s="3"/>
      <c r="H12" s="3"/>
      <c r="I12" s="3"/>
      <c r="J12" s="3"/>
      <c r="K12" s="3"/>
      <c r="L12" s="3"/>
      <c r="M12" s="3"/>
      <c r="N12" s="3"/>
      <c r="O12" s="3"/>
      <c r="P12" s="3"/>
      <c r="Q12" s="3"/>
      <c r="R12" s="3"/>
      <c r="S12" s="3"/>
      <c r="T12" s="3"/>
      <c r="U12" s="56"/>
      <c r="V12" s="63"/>
      <c r="W12" s="63"/>
      <c r="X12" s="63"/>
      <c r="Y12" s="63"/>
      <c r="Z12" s="63"/>
      <c r="AA12" s="63"/>
      <c r="AB12" s="63"/>
      <c r="AC12" s="63"/>
      <c r="AD12" s="63"/>
      <c r="AE12" s="63"/>
      <c r="AF12" s="60"/>
      <c r="AG12" s="60"/>
      <c r="AH12" s="75"/>
      <c r="AI12" s="75"/>
      <c r="AJ12" s="75"/>
      <c r="AK12" s="75"/>
      <c r="AL12" s="75"/>
      <c r="AM12" s="75"/>
      <c r="AN12" s="77"/>
      <c r="AO12" s="53"/>
      <c r="AP12" s="75"/>
      <c r="AQ12" s="75"/>
      <c r="AR12" s="75"/>
      <c r="AS12" s="75"/>
      <c r="AT12" s="75"/>
      <c r="AU12" s="75"/>
      <c r="AV12" s="75"/>
      <c r="AW12" s="75"/>
      <c r="AX12" s="75"/>
      <c r="AY12" s="75"/>
      <c r="AZ12" s="75"/>
      <c r="BA12" s="75"/>
      <c r="BB12" s="75"/>
      <c r="BC12" s="75"/>
      <c r="BD12" s="75"/>
      <c r="BE12" s="77"/>
      <c r="BF12" s="102"/>
      <c r="BG12" s="102"/>
      <c r="BH12" s="102"/>
      <c r="BI12" s="102"/>
      <c r="BJ12" s="102"/>
      <c r="BK12" s="102"/>
      <c r="BL12" s="102"/>
      <c r="BM12" s="102"/>
      <c r="BN12" s="102"/>
      <c r="BO12" s="102"/>
      <c r="BP12" s="102"/>
      <c r="BQ12" s="11"/>
    </row>
    <row r="13" spans="3:70" ht="15.6" customHeight="1">
      <c r="C13" s="3"/>
      <c r="D13" s="3"/>
      <c r="E13" s="3"/>
      <c r="F13" s="3"/>
      <c r="G13" s="3"/>
      <c r="H13" s="3"/>
      <c r="I13" s="3"/>
      <c r="J13" s="3"/>
      <c r="K13" s="3"/>
      <c r="L13" s="3"/>
      <c r="M13" s="3"/>
      <c r="N13" s="3"/>
      <c r="O13" s="3"/>
      <c r="P13" s="3"/>
      <c r="Q13" s="3"/>
      <c r="R13" s="3"/>
      <c r="S13" s="3"/>
      <c r="T13" s="3"/>
      <c r="U13" s="57"/>
      <c r="V13" s="64"/>
      <c r="W13" s="64"/>
      <c r="X13" s="64"/>
      <c r="Y13" s="64"/>
      <c r="Z13" s="64"/>
      <c r="AA13" s="64"/>
      <c r="AB13" s="64"/>
      <c r="AC13" s="64"/>
      <c r="AD13" s="64"/>
      <c r="AE13" s="64"/>
      <c r="AF13" s="61"/>
      <c r="AG13" s="61"/>
      <c r="AH13" s="61"/>
      <c r="AI13" s="61"/>
      <c r="AJ13" s="61"/>
      <c r="AK13" s="61"/>
      <c r="AL13" s="61"/>
      <c r="AM13" s="61"/>
      <c r="AN13" s="78"/>
      <c r="AO13" s="54"/>
      <c r="AP13" s="61"/>
      <c r="AQ13" s="61"/>
      <c r="AR13" s="61"/>
      <c r="AS13" s="61"/>
      <c r="AT13" s="61"/>
      <c r="AU13" s="61"/>
      <c r="AV13" s="61"/>
      <c r="AW13" s="61"/>
      <c r="AX13" s="61"/>
      <c r="AY13" s="61"/>
      <c r="AZ13" s="61"/>
      <c r="BA13" s="61"/>
      <c r="BB13" s="61"/>
      <c r="BC13" s="61"/>
      <c r="BD13" s="61"/>
      <c r="BE13" s="78"/>
      <c r="BF13" s="102"/>
      <c r="BG13" s="102"/>
      <c r="BH13" s="102"/>
      <c r="BI13" s="102"/>
      <c r="BJ13" s="102"/>
      <c r="BK13" s="102"/>
      <c r="BL13" s="102"/>
      <c r="BM13" s="102"/>
      <c r="BN13" s="102"/>
      <c r="BO13" s="102"/>
      <c r="BP13" s="102"/>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08"/>
      <c r="BR17" s="120"/>
    </row>
    <row r="18" spans="3:70" ht="15.6" customHeight="1">
      <c r="C18" s="6"/>
      <c r="D18" s="14" t="s">
        <v>1</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85"/>
      <c r="BA18" s="91"/>
      <c r="BB18" s="91"/>
      <c r="BC18" s="91"/>
      <c r="BD18" s="91"/>
      <c r="BE18" s="91"/>
      <c r="BF18" s="91"/>
      <c r="BG18" s="91"/>
      <c r="BH18" s="91"/>
      <c r="BI18" s="91"/>
      <c r="BJ18" s="91"/>
      <c r="BK18" s="109"/>
      <c r="BR18" s="120"/>
    </row>
    <row r="19" spans="3:70" ht="15.6" customHeight="1">
      <c r="C19" s="6"/>
      <c r="D19" s="15"/>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86"/>
      <c r="BA19" s="91"/>
      <c r="BB19" s="91"/>
      <c r="BC19" s="91"/>
      <c r="BD19" s="91"/>
      <c r="BE19" s="91"/>
      <c r="BF19" s="91"/>
      <c r="BG19" s="91"/>
      <c r="BH19" s="91"/>
      <c r="BI19" s="91"/>
      <c r="BJ19" s="91"/>
      <c r="BK19" s="109"/>
      <c r="BR19" s="120"/>
    </row>
    <row r="20" spans="3:70" ht="13.15" customHeight="1">
      <c r="C20" s="6"/>
      <c r="D20" s="16" t="s">
        <v>2</v>
      </c>
      <c r="E20" s="33"/>
      <c r="F20" s="33"/>
      <c r="G20" s="33"/>
      <c r="H20" s="33"/>
      <c r="I20" s="33"/>
      <c r="J20" s="47"/>
      <c r="K20" s="16" t="s">
        <v>4</v>
      </c>
      <c r="L20" s="33"/>
      <c r="M20" s="33"/>
      <c r="N20" s="33"/>
      <c r="O20" s="33"/>
      <c r="P20" s="33"/>
      <c r="Q20" s="47"/>
      <c r="R20" s="16" t="s">
        <v>8</v>
      </c>
      <c r="S20" s="33"/>
      <c r="T20" s="33"/>
      <c r="U20" s="33"/>
      <c r="V20" s="33"/>
      <c r="W20" s="33"/>
      <c r="X20" s="47"/>
      <c r="Y20" s="66" t="s">
        <v>12</v>
      </c>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87"/>
      <c r="BA20" s="92"/>
      <c r="BB20" s="94" t="s">
        <v>16</v>
      </c>
      <c r="BC20" s="98"/>
      <c r="BD20" s="98"/>
      <c r="BE20" s="98"/>
      <c r="BF20" s="98"/>
      <c r="BG20" s="98"/>
      <c r="BH20" s="98"/>
      <c r="BI20" s="103"/>
      <c r="BJ20" s="105"/>
      <c r="BK20" s="109"/>
      <c r="BR20" s="120"/>
    </row>
    <row r="21" spans="3:70" ht="13.15" customHeight="1">
      <c r="C21" s="6"/>
      <c r="D21" s="17"/>
      <c r="E21" s="34"/>
      <c r="F21" s="34"/>
      <c r="G21" s="34"/>
      <c r="H21" s="34"/>
      <c r="I21" s="34"/>
      <c r="J21" s="48"/>
      <c r="K21" s="17"/>
      <c r="L21" s="34"/>
      <c r="M21" s="34"/>
      <c r="N21" s="34"/>
      <c r="O21" s="34"/>
      <c r="P21" s="34"/>
      <c r="Q21" s="48"/>
      <c r="R21" s="17"/>
      <c r="S21" s="34"/>
      <c r="T21" s="34"/>
      <c r="U21" s="34"/>
      <c r="V21" s="34"/>
      <c r="W21" s="34"/>
      <c r="X21" s="48"/>
      <c r="Y21" s="67"/>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88"/>
      <c r="BA21" s="92"/>
      <c r="BB21" s="95"/>
      <c r="BC21" s="99"/>
      <c r="BD21" s="99"/>
      <c r="BE21" s="99"/>
      <c r="BF21" s="99"/>
      <c r="BG21" s="99"/>
      <c r="BH21" s="99"/>
      <c r="BJ21" s="106"/>
      <c r="BK21" s="109"/>
      <c r="BR21" s="120"/>
    </row>
    <row r="22" spans="3:70" ht="13.15" customHeight="1">
      <c r="C22" s="6"/>
      <c r="D22" s="17"/>
      <c r="E22" s="34"/>
      <c r="F22" s="34"/>
      <c r="G22" s="34"/>
      <c r="H22" s="34"/>
      <c r="I22" s="34"/>
      <c r="J22" s="48"/>
      <c r="K22" s="17"/>
      <c r="L22" s="34"/>
      <c r="M22" s="34"/>
      <c r="N22" s="34"/>
      <c r="O22" s="34"/>
      <c r="P22" s="34"/>
      <c r="Q22" s="48"/>
      <c r="R22" s="17"/>
      <c r="S22" s="34"/>
      <c r="T22" s="34"/>
      <c r="U22" s="34"/>
      <c r="V22" s="34"/>
      <c r="W22" s="34"/>
      <c r="X22" s="48"/>
      <c r="Y22" s="68"/>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89"/>
      <c r="BA22" s="26"/>
      <c r="BB22" s="95"/>
      <c r="BC22" s="99"/>
      <c r="BD22" s="99"/>
      <c r="BE22" s="99"/>
      <c r="BF22" s="99"/>
      <c r="BG22" s="99"/>
      <c r="BH22" s="99"/>
      <c r="BJ22" s="106"/>
      <c r="BK22" s="109"/>
      <c r="BR22" s="120"/>
    </row>
    <row r="23" spans="3:70" ht="31.15" customHeight="1">
      <c r="C23" s="6"/>
      <c r="D23" s="18"/>
      <c r="E23" s="35"/>
      <c r="F23" s="35"/>
      <c r="G23" s="35"/>
      <c r="H23" s="35"/>
      <c r="I23" s="35"/>
      <c r="J23" s="49"/>
      <c r="K23" s="18"/>
      <c r="L23" s="35"/>
      <c r="M23" s="35"/>
      <c r="N23" s="35"/>
      <c r="O23" s="35"/>
      <c r="P23" s="35"/>
      <c r="Q23" s="49"/>
      <c r="R23" s="18"/>
      <c r="S23" s="35"/>
      <c r="T23" s="35"/>
      <c r="U23" s="35"/>
      <c r="V23" s="35"/>
      <c r="W23" s="35"/>
      <c r="X23" s="49"/>
      <c r="Y23" s="69" t="s">
        <v>3</v>
      </c>
      <c r="Z23" s="73"/>
      <c r="AA23" s="73"/>
      <c r="AB23" s="73"/>
      <c r="AC23" s="73"/>
      <c r="AD23" s="73"/>
      <c r="AE23" s="74"/>
      <c r="AF23" s="69" t="s">
        <v>13</v>
      </c>
      <c r="AG23" s="73"/>
      <c r="AH23" s="73"/>
      <c r="AI23" s="73"/>
      <c r="AJ23" s="73"/>
      <c r="AK23" s="73"/>
      <c r="AL23" s="74"/>
      <c r="AM23" s="69" t="s">
        <v>9</v>
      </c>
      <c r="AN23" s="73"/>
      <c r="AO23" s="73"/>
      <c r="AP23" s="73"/>
      <c r="AQ23" s="73"/>
      <c r="AR23" s="73"/>
      <c r="AS23" s="74"/>
      <c r="AT23" s="69" t="s">
        <v>15</v>
      </c>
      <c r="AU23" s="73"/>
      <c r="AV23" s="73"/>
      <c r="AW23" s="73"/>
      <c r="AX23" s="73"/>
      <c r="AY23" s="73"/>
      <c r="AZ23" s="74"/>
      <c r="BA23" s="26"/>
      <c r="BB23" s="96"/>
      <c r="BC23" s="100"/>
      <c r="BD23" s="100"/>
      <c r="BE23" s="100"/>
      <c r="BF23" s="100"/>
      <c r="BG23" s="100"/>
      <c r="BH23" s="100"/>
      <c r="BI23" s="104"/>
      <c r="BJ23" s="107"/>
      <c r="BK23" s="109"/>
      <c r="BR23" s="120"/>
    </row>
    <row r="24" spans="3:70" ht="15.6" customHeight="1">
      <c r="C24" s="6"/>
      <c r="D24" s="19" t="str">
        <f>IF([1]回答表!R49="○","○","")</f>
        <v/>
      </c>
      <c r="E24" s="36"/>
      <c r="F24" s="36"/>
      <c r="G24" s="36"/>
      <c r="H24" s="36"/>
      <c r="I24" s="36"/>
      <c r="J24" s="50"/>
      <c r="K24" s="19" t="str">
        <f>IF([1]回答表!R50="○","○","")</f>
        <v/>
      </c>
      <c r="L24" s="36"/>
      <c r="M24" s="36"/>
      <c r="N24" s="36"/>
      <c r="O24" s="36"/>
      <c r="P24" s="36"/>
      <c r="Q24" s="50"/>
      <c r="R24" s="19" t="str">
        <f>IF([1]回答表!R51="○","○","")</f>
        <v/>
      </c>
      <c r="S24" s="36"/>
      <c r="T24" s="36"/>
      <c r="U24" s="36"/>
      <c r="V24" s="36"/>
      <c r="W24" s="36"/>
      <c r="X24" s="50"/>
      <c r="Y24" s="19" t="str">
        <f>IF([1]回答表!R52="○","○","")</f>
        <v/>
      </c>
      <c r="Z24" s="36"/>
      <c r="AA24" s="36"/>
      <c r="AB24" s="36"/>
      <c r="AC24" s="36"/>
      <c r="AD24" s="36"/>
      <c r="AE24" s="50"/>
      <c r="AF24" s="19" t="str">
        <f>IF([1]回答表!R53="○","○","")</f>
        <v/>
      </c>
      <c r="AG24" s="36"/>
      <c r="AH24" s="36"/>
      <c r="AI24" s="36"/>
      <c r="AJ24" s="36"/>
      <c r="AK24" s="36"/>
      <c r="AL24" s="50"/>
      <c r="AM24" s="19" t="str">
        <f>IF([1]回答表!R54="○","○","")</f>
        <v/>
      </c>
      <c r="AN24" s="36"/>
      <c r="AO24" s="36"/>
      <c r="AP24" s="36"/>
      <c r="AQ24" s="36"/>
      <c r="AR24" s="36"/>
      <c r="AS24" s="50"/>
      <c r="AT24" s="19" t="str">
        <f>IF([1]回答表!R55="○","○","")</f>
        <v/>
      </c>
      <c r="AU24" s="36"/>
      <c r="AV24" s="36"/>
      <c r="AW24" s="36"/>
      <c r="AX24" s="36"/>
      <c r="AY24" s="36"/>
      <c r="AZ24" s="50"/>
      <c r="BA24" s="26"/>
      <c r="BB24" s="97" t="str">
        <f>IF([1]回答表!R56="○","○","")</f>
        <v>○</v>
      </c>
      <c r="BC24" s="101"/>
      <c r="BD24" s="101"/>
      <c r="BE24" s="101"/>
      <c r="BF24" s="101"/>
      <c r="BG24" s="101"/>
      <c r="BH24" s="101"/>
      <c r="BI24" s="103"/>
      <c r="BJ24" s="105"/>
      <c r="BK24" s="109"/>
      <c r="BR24" s="120"/>
    </row>
    <row r="25" spans="3:70" ht="15.6" customHeight="1">
      <c r="C25" s="6"/>
      <c r="D25" s="19"/>
      <c r="E25" s="36"/>
      <c r="F25" s="36"/>
      <c r="G25" s="36"/>
      <c r="H25" s="36"/>
      <c r="I25" s="36"/>
      <c r="J25" s="50"/>
      <c r="K25" s="19"/>
      <c r="L25" s="36"/>
      <c r="M25" s="36"/>
      <c r="N25" s="36"/>
      <c r="O25" s="36"/>
      <c r="P25" s="36"/>
      <c r="Q25" s="50"/>
      <c r="R25" s="19"/>
      <c r="S25" s="36"/>
      <c r="T25" s="36"/>
      <c r="U25" s="36"/>
      <c r="V25" s="36"/>
      <c r="W25" s="36"/>
      <c r="X25" s="50"/>
      <c r="Y25" s="19"/>
      <c r="Z25" s="36"/>
      <c r="AA25" s="36"/>
      <c r="AB25" s="36"/>
      <c r="AC25" s="36"/>
      <c r="AD25" s="36"/>
      <c r="AE25" s="50"/>
      <c r="AF25" s="19"/>
      <c r="AG25" s="36"/>
      <c r="AH25" s="36"/>
      <c r="AI25" s="36"/>
      <c r="AJ25" s="36"/>
      <c r="AK25" s="36"/>
      <c r="AL25" s="50"/>
      <c r="AM25" s="19"/>
      <c r="AN25" s="36"/>
      <c r="AO25" s="36"/>
      <c r="AP25" s="36"/>
      <c r="AQ25" s="36"/>
      <c r="AR25" s="36"/>
      <c r="AS25" s="50"/>
      <c r="AT25" s="19"/>
      <c r="AU25" s="36"/>
      <c r="AV25" s="36"/>
      <c r="AW25" s="36"/>
      <c r="AX25" s="36"/>
      <c r="AY25" s="36"/>
      <c r="AZ25" s="50"/>
      <c r="BA25" s="93"/>
      <c r="BB25" s="19"/>
      <c r="BC25" s="36"/>
      <c r="BD25" s="36"/>
      <c r="BE25" s="36"/>
      <c r="BF25" s="36"/>
      <c r="BG25" s="36"/>
      <c r="BH25" s="36"/>
      <c r="BJ25" s="106"/>
      <c r="BK25" s="109"/>
      <c r="BR25" s="120"/>
    </row>
    <row r="26" spans="3:70" ht="15.6" customHeight="1">
      <c r="C26" s="6"/>
      <c r="D26" s="20"/>
      <c r="E26" s="37"/>
      <c r="F26" s="37"/>
      <c r="G26" s="37"/>
      <c r="H26" s="37"/>
      <c r="I26" s="37"/>
      <c r="J26" s="51"/>
      <c r="K26" s="20"/>
      <c r="L26" s="37"/>
      <c r="M26" s="37"/>
      <c r="N26" s="37"/>
      <c r="O26" s="37"/>
      <c r="P26" s="37"/>
      <c r="Q26" s="51"/>
      <c r="R26" s="20"/>
      <c r="S26" s="37"/>
      <c r="T26" s="37"/>
      <c r="U26" s="37"/>
      <c r="V26" s="37"/>
      <c r="W26" s="37"/>
      <c r="X26" s="51"/>
      <c r="Y26" s="20"/>
      <c r="Z26" s="37"/>
      <c r="AA26" s="37"/>
      <c r="AB26" s="37"/>
      <c r="AC26" s="37"/>
      <c r="AD26" s="37"/>
      <c r="AE26" s="51"/>
      <c r="AF26" s="20"/>
      <c r="AG26" s="37"/>
      <c r="AH26" s="37"/>
      <c r="AI26" s="37"/>
      <c r="AJ26" s="37"/>
      <c r="AK26" s="37"/>
      <c r="AL26" s="51"/>
      <c r="AM26" s="20"/>
      <c r="AN26" s="37"/>
      <c r="AO26" s="37"/>
      <c r="AP26" s="37"/>
      <c r="AQ26" s="37"/>
      <c r="AR26" s="37"/>
      <c r="AS26" s="51"/>
      <c r="AT26" s="20"/>
      <c r="AU26" s="37"/>
      <c r="AV26" s="37"/>
      <c r="AW26" s="37"/>
      <c r="AX26" s="37"/>
      <c r="AY26" s="37"/>
      <c r="AZ26" s="51"/>
      <c r="BA26" s="93"/>
      <c r="BB26" s="20"/>
      <c r="BC26" s="37"/>
      <c r="BD26" s="37"/>
      <c r="BE26" s="37"/>
      <c r="BF26" s="37"/>
      <c r="BG26" s="37"/>
      <c r="BH26" s="37"/>
      <c r="BI26" s="104"/>
      <c r="BJ26" s="107"/>
      <c r="BK26" s="109"/>
      <c r="BR26" s="120"/>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10"/>
      <c r="BR27" s="120"/>
    </row>
    <row r="28" spans="3:70" ht="15.6" customHeight="1"/>
    <row r="29" spans="3:70" ht="15.6" customHeight="1"/>
    <row r="30" spans="3:70" ht="15.6" customHeight="1"/>
    <row r="31" spans="3:70" ht="15.6" customHeight="1">
      <c r="D31" s="12"/>
      <c r="E31" s="12"/>
      <c r="F31" s="12"/>
      <c r="G31" s="12"/>
      <c r="H31" s="12"/>
      <c r="I31" s="12"/>
      <c r="J31" s="12"/>
      <c r="K31" s="12"/>
      <c r="L31" s="12"/>
      <c r="M31" s="12"/>
      <c r="N31" s="12"/>
      <c r="O31" s="12"/>
      <c r="P31" s="12"/>
      <c r="Q31" s="12"/>
      <c r="R31" s="12"/>
      <c r="S31" s="12"/>
      <c r="T31" s="12"/>
      <c r="U31" s="12"/>
      <c r="V31" s="12"/>
      <c r="W31" s="12"/>
    </row>
    <row r="32" spans="3:70" ht="15.6" customHeight="1">
      <c r="C32" s="8"/>
      <c r="D32" s="22"/>
      <c r="E32" s="22"/>
      <c r="F32" s="22"/>
      <c r="G32" s="22"/>
      <c r="H32" s="22"/>
      <c r="I32" s="22"/>
      <c r="J32" s="22"/>
      <c r="K32" s="22"/>
      <c r="L32" s="22"/>
      <c r="M32" s="22"/>
      <c r="N32" s="22"/>
      <c r="O32" s="22"/>
      <c r="P32" s="22"/>
      <c r="Q32" s="22"/>
      <c r="R32" s="22"/>
      <c r="S32" s="22"/>
      <c r="T32" s="22"/>
      <c r="U32" s="22"/>
      <c r="V32" s="22"/>
      <c r="W32" s="22"/>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116"/>
    </row>
    <row r="33" spans="3:69">
      <c r="C33" s="9"/>
      <c r="D33" s="23" t="s">
        <v>5</v>
      </c>
      <c r="E33" s="38"/>
      <c r="F33" s="38"/>
      <c r="G33" s="38"/>
      <c r="H33" s="38"/>
      <c r="I33" s="38"/>
      <c r="J33" s="38"/>
      <c r="K33" s="38"/>
      <c r="L33" s="38"/>
      <c r="M33" s="38"/>
      <c r="N33" s="38"/>
      <c r="O33" s="38"/>
      <c r="P33" s="38"/>
      <c r="Q33" s="38"/>
      <c r="R33" s="38"/>
      <c r="S33" s="38"/>
      <c r="T33" s="38"/>
      <c r="U33" s="38"/>
      <c r="V33" s="38"/>
      <c r="W33" s="38"/>
      <c r="X33" s="38"/>
      <c r="Y33" s="38"/>
      <c r="Z33" s="38"/>
      <c r="AA33" s="25"/>
      <c r="AB33" s="25"/>
      <c r="AC33" s="25"/>
      <c r="AD33" s="25"/>
      <c r="AE33" s="25"/>
      <c r="AF33" s="25"/>
      <c r="AG33" s="25"/>
      <c r="AH33" s="25"/>
      <c r="AI33" s="25"/>
      <c r="AJ33" s="25"/>
      <c r="AK33" s="25"/>
      <c r="AL33" s="23"/>
      <c r="AM33" s="25"/>
      <c r="AN33" s="25"/>
      <c r="AO33" s="25"/>
      <c r="AP33" s="25"/>
      <c r="AQ33" s="23" t="s">
        <v>10</v>
      </c>
      <c r="AR33" s="25"/>
      <c r="AS33" s="25"/>
      <c r="AT33" s="25"/>
      <c r="AU33" s="25"/>
      <c r="AV33" s="84"/>
      <c r="AW33" s="25"/>
      <c r="AX33" s="25"/>
      <c r="AY33" s="25"/>
      <c r="AZ33" s="90"/>
      <c r="BA33" s="90"/>
      <c r="BB33" s="90"/>
      <c r="BC33" s="90"/>
      <c r="BD33" s="25"/>
      <c r="BE33" s="25"/>
      <c r="BF33" s="25"/>
      <c r="BG33" s="25"/>
      <c r="BH33" s="25"/>
      <c r="BI33" s="25"/>
      <c r="BJ33" s="25"/>
      <c r="BK33" s="25"/>
      <c r="BL33" s="25"/>
      <c r="BM33" s="25"/>
      <c r="BN33" s="25"/>
      <c r="BO33" s="25"/>
      <c r="BP33" s="111"/>
      <c r="BQ33" s="117"/>
    </row>
    <row r="34" spans="3:69" ht="15.6" customHeight="1">
      <c r="C34" s="9"/>
      <c r="D34" s="24" t="s">
        <v>6</v>
      </c>
      <c r="E34" s="39" t="str">
        <f>IF([1]回答表!R56="○",[1]回答表!C536,"")</f>
        <v>⑤事業の規模が小さく、人員が少ない等の理由から抜本的な改革の検討に至らないため</v>
      </c>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79"/>
      <c r="AO34" s="25"/>
      <c r="AP34" s="25"/>
      <c r="AQ34" s="121" t="str">
        <f>IF([1]回答表!AQ536="○",[1]回答表!B543,"")</f>
        <v>広域化、共同化の件については県の方針および近隣自治体の考え方にもよるため、現段階ではわからない。</v>
      </c>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7"/>
      <c r="BQ34" s="117"/>
    </row>
    <row r="35" spans="3:69" ht="15.6" customHeight="1">
      <c r="C35" s="9"/>
      <c r="D35" s="24"/>
      <c r="E35" s="40"/>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80"/>
      <c r="AO35" s="25"/>
      <c r="AP35" s="25"/>
      <c r="AQ35" s="122"/>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8"/>
      <c r="BQ35" s="117"/>
    </row>
    <row r="36" spans="3:69" ht="15.6" customHeight="1">
      <c r="C36" s="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22"/>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8"/>
      <c r="BQ36" s="117"/>
    </row>
    <row r="37" spans="3:69" ht="15.6" customHeight="1">
      <c r="C37" s="9"/>
      <c r="D37" s="24" t="s">
        <v>6</v>
      </c>
      <c r="E37" s="39" t="str">
        <f>IF([1]回答表!R56="○",[1]回答表!C537,"")</f>
        <v>⑦その他</v>
      </c>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79"/>
      <c r="AO37" s="25"/>
      <c r="AP37" s="25"/>
      <c r="AQ37" s="122"/>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8"/>
      <c r="BQ37" s="117"/>
    </row>
    <row r="38" spans="3:69" ht="15.6" customHeight="1">
      <c r="C38" s="9"/>
      <c r="D38" s="24"/>
      <c r="E38" s="40"/>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80"/>
      <c r="AO38" s="25"/>
      <c r="AP38" s="25"/>
      <c r="AQ38" s="122"/>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8"/>
      <c r="BQ38" s="117"/>
    </row>
    <row r="39" spans="3:69" ht="15.6" customHeight="1">
      <c r="C39" s="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22"/>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8"/>
      <c r="BQ39" s="117"/>
    </row>
    <row r="40" spans="3:69" ht="15.6" customHeight="1">
      <c r="C40" s="9"/>
      <c r="D40" s="24" t="s">
        <v>6</v>
      </c>
      <c r="E40" s="39"/>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79"/>
      <c r="AO40" s="25"/>
      <c r="AP40" s="25"/>
      <c r="AQ40" s="122"/>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8"/>
      <c r="BQ40" s="117"/>
    </row>
    <row r="41" spans="3:69" ht="12.6" customHeight="1">
      <c r="C41" s="9"/>
      <c r="D41" s="24"/>
      <c r="E41" s="40"/>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80"/>
      <c r="AO41" s="25"/>
      <c r="AP41" s="25"/>
      <c r="AQ41" s="123"/>
      <c r="AR41" s="126"/>
      <c r="AS41" s="126"/>
      <c r="AT41" s="126"/>
      <c r="AU41" s="126"/>
      <c r="AV41" s="126"/>
      <c r="AW41" s="126"/>
      <c r="AX41" s="126"/>
      <c r="AY41" s="126"/>
      <c r="AZ41" s="126"/>
      <c r="BA41" s="126"/>
      <c r="BB41" s="126"/>
      <c r="BC41" s="126"/>
      <c r="BD41" s="126"/>
      <c r="BE41" s="126"/>
      <c r="BF41" s="126"/>
      <c r="BG41" s="126"/>
      <c r="BH41" s="126"/>
      <c r="BI41" s="126"/>
      <c r="BJ41" s="126"/>
      <c r="BK41" s="126"/>
      <c r="BL41" s="126"/>
      <c r="BM41" s="126"/>
      <c r="BN41" s="126"/>
      <c r="BO41" s="126"/>
      <c r="BP41" s="129"/>
      <c r="BQ41" s="118"/>
    </row>
    <row r="42" spans="3:69" ht="12.6" customHeight="1">
      <c r="C42" s="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117"/>
    </row>
    <row r="43" spans="3:69" ht="12.6" customHeight="1">
      <c r="C43" s="9"/>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117"/>
    </row>
    <row r="44" spans="3:69">
      <c r="C44" s="9"/>
      <c r="D44" s="23" t="s">
        <v>7</v>
      </c>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117"/>
    </row>
    <row r="45" spans="3:69">
      <c r="C45" s="9"/>
      <c r="D45" s="27"/>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112"/>
      <c r="BQ45" s="117"/>
    </row>
    <row r="46" spans="3:69" ht="12.6" customHeight="1">
      <c r="C46" s="9"/>
      <c r="D46" s="28"/>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113"/>
      <c r="BQ46" s="117"/>
    </row>
    <row r="47" spans="3:69" ht="12.6" customHeight="1">
      <c r="C47" s="9"/>
      <c r="D47" s="28"/>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113"/>
      <c r="BQ47" s="117"/>
    </row>
    <row r="48" spans="3:69" ht="12.6" customHeight="1">
      <c r="C48" s="9"/>
      <c r="D48" s="28"/>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113"/>
      <c r="BQ48" s="117"/>
    </row>
    <row r="49" spans="3:69" ht="12.6" customHeight="1">
      <c r="C49" s="9"/>
      <c r="D49" s="29"/>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114"/>
      <c r="BQ49" s="117"/>
    </row>
    <row r="50" spans="3:69" ht="12.6" customHeight="1">
      <c r="C50" s="1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119"/>
    </row>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4:D35"/>
    <mergeCell ref="E34:AN35"/>
    <mergeCell ref="D37:D38"/>
    <mergeCell ref="E37:AN38"/>
    <mergeCell ref="D40:D41"/>
    <mergeCell ref="E40:AN41"/>
    <mergeCell ref="D45:BP49"/>
    <mergeCell ref="AQ34:BP41"/>
  </mergeCells>
  <phoneticPr fontId="1" type="Hiragana"/>
  <pageMargins left="0.78740157480314943" right="0.78740157480314943" top="0.98425196850393692" bottom="0.98425196850393692" header="0.51181102362204722" footer="0.51181102362204722"/>
  <pageSetup paperSize="9" fitToWidth="1" fitToHeight="1" orientation="portrait" usePrinterDefaults="1"/>
  <drawing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C2:BR50"/>
  <sheetViews>
    <sheetView tabSelected="1" topLeftCell="A7" workbookViewId="0">
      <selection activeCell="AQ34" sqref="AQ34:BP41"/>
    </sheetView>
  </sheetViews>
  <sheetFormatPr defaultRowHeight="18.75"/>
  <cols>
    <col min="1" max="70" width="2.5" customWidth="1"/>
    <col min="71" max="16384" width="9" customWidth="1"/>
  </cols>
  <sheetData>
    <row r="1" spans="3:70" ht="15.6" customHeight="1"/>
    <row r="2" spans="3:70" ht="15.6" customHeight="1">
      <c r="C2" s="1"/>
      <c r="D2" s="1"/>
      <c r="E2" s="1"/>
      <c r="F2" s="1"/>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row>
    <row r="3" spans="3:70" ht="15.6" customHeight="1">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row>
    <row r="4" spans="3:70" ht="15.6" customHeight="1">
      <c r="H4" s="46"/>
      <c r="I4" s="46"/>
      <c r="J4" s="46"/>
      <c r="K4" s="46"/>
      <c r="L4" s="46"/>
      <c r="M4" s="46"/>
      <c r="N4" s="46"/>
      <c r="O4" s="46"/>
      <c r="P4" s="46"/>
      <c r="Q4" s="46"/>
      <c r="R4" s="46"/>
      <c r="S4" s="46"/>
      <c r="T4" s="46"/>
      <c r="U4" s="46"/>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row>
    <row r="5" spans="3:70" ht="15.6" customHeight="1">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82"/>
      <c r="AR6" s="82"/>
      <c r="AS6" s="82"/>
      <c r="AT6" s="82"/>
      <c r="AU6" s="82"/>
      <c r="AV6" s="82"/>
      <c r="AW6" s="82"/>
      <c r="AX6" s="82"/>
      <c r="AY6" s="82"/>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82"/>
      <c r="AR7" s="82"/>
      <c r="AS7" s="82"/>
      <c r="AT7" s="82"/>
      <c r="AU7" s="82"/>
      <c r="AV7" s="82"/>
      <c r="AW7" s="82"/>
      <c r="AX7" s="82"/>
      <c r="AY7" s="82"/>
    </row>
    <row r="8" spans="3:70" ht="15.6" customHeight="1">
      <c r="C8" s="2" t="s">
        <v>0</v>
      </c>
      <c r="D8" s="3"/>
      <c r="E8" s="3"/>
      <c r="F8" s="3"/>
      <c r="G8" s="3"/>
      <c r="H8" s="3"/>
      <c r="I8" s="3"/>
      <c r="J8" s="3"/>
      <c r="K8" s="3"/>
      <c r="L8" s="3"/>
      <c r="M8" s="3"/>
      <c r="N8" s="3"/>
      <c r="O8" s="3"/>
      <c r="P8" s="3"/>
      <c r="Q8" s="3"/>
      <c r="R8" s="3"/>
      <c r="S8" s="3"/>
      <c r="T8" s="3"/>
      <c r="U8" s="52" t="s">
        <v>11</v>
      </c>
      <c r="V8" s="59"/>
      <c r="W8" s="59"/>
      <c r="X8" s="59"/>
      <c r="Y8" s="59"/>
      <c r="Z8" s="59"/>
      <c r="AA8" s="59"/>
      <c r="AB8" s="59"/>
      <c r="AC8" s="59"/>
      <c r="AD8" s="59"/>
      <c r="AE8" s="59"/>
      <c r="AF8" s="59"/>
      <c r="AG8" s="59"/>
      <c r="AH8" s="59"/>
      <c r="AI8" s="59"/>
      <c r="AJ8" s="59"/>
      <c r="AK8" s="59"/>
      <c r="AL8" s="59"/>
      <c r="AM8" s="59"/>
      <c r="AN8" s="76"/>
      <c r="AO8" s="52" t="s">
        <v>14</v>
      </c>
      <c r="AP8" s="59"/>
      <c r="AQ8" s="59"/>
      <c r="AR8" s="59"/>
      <c r="AS8" s="59"/>
      <c r="AT8" s="59"/>
      <c r="AU8" s="59"/>
      <c r="AV8" s="59"/>
      <c r="AW8" s="59"/>
      <c r="AX8" s="59"/>
      <c r="AY8" s="59"/>
      <c r="AZ8" s="59"/>
      <c r="BA8" s="59"/>
      <c r="BB8" s="59"/>
      <c r="BC8" s="59"/>
      <c r="BD8" s="59"/>
      <c r="BE8" s="76"/>
      <c r="BF8" s="2" t="s">
        <v>17</v>
      </c>
      <c r="BG8" s="102"/>
      <c r="BH8" s="102"/>
      <c r="BI8" s="102"/>
      <c r="BJ8" s="102"/>
      <c r="BK8" s="102"/>
      <c r="BL8" s="102"/>
      <c r="BM8" s="102"/>
      <c r="BN8" s="102"/>
      <c r="BO8" s="102"/>
      <c r="BP8" s="102"/>
      <c r="BQ8" s="115"/>
    </row>
    <row r="9" spans="3:70" ht="15.6" customHeight="1">
      <c r="C9" s="3"/>
      <c r="D9" s="3"/>
      <c r="E9" s="3"/>
      <c r="F9" s="3"/>
      <c r="G9" s="3"/>
      <c r="H9" s="3"/>
      <c r="I9" s="3"/>
      <c r="J9" s="3"/>
      <c r="K9" s="3"/>
      <c r="L9" s="3"/>
      <c r="M9" s="3"/>
      <c r="N9" s="3"/>
      <c r="O9" s="3"/>
      <c r="P9" s="3"/>
      <c r="Q9" s="3"/>
      <c r="R9" s="3"/>
      <c r="S9" s="3"/>
      <c r="T9" s="3"/>
      <c r="U9" s="53"/>
      <c r="V9" s="60"/>
      <c r="W9" s="60"/>
      <c r="X9" s="60"/>
      <c r="Y9" s="60"/>
      <c r="Z9" s="60"/>
      <c r="AA9" s="60"/>
      <c r="AB9" s="60"/>
      <c r="AC9" s="60"/>
      <c r="AD9" s="60"/>
      <c r="AE9" s="60"/>
      <c r="AF9" s="60"/>
      <c r="AG9" s="60"/>
      <c r="AH9" s="75"/>
      <c r="AI9" s="75"/>
      <c r="AJ9" s="75"/>
      <c r="AK9" s="75"/>
      <c r="AL9" s="75"/>
      <c r="AM9" s="75"/>
      <c r="AN9" s="77"/>
      <c r="AO9" s="53"/>
      <c r="AP9" s="75"/>
      <c r="AQ9" s="75"/>
      <c r="AR9" s="75"/>
      <c r="AS9" s="75"/>
      <c r="AT9" s="75"/>
      <c r="AU9" s="75"/>
      <c r="AV9" s="75"/>
      <c r="AW9" s="75"/>
      <c r="AX9" s="75"/>
      <c r="AY9" s="75"/>
      <c r="AZ9" s="75"/>
      <c r="BA9" s="75"/>
      <c r="BB9" s="75"/>
      <c r="BC9" s="75"/>
      <c r="BD9" s="75"/>
      <c r="BE9" s="77"/>
      <c r="BF9" s="102"/>
      <c r="BG9" s="102"/>
      <c r="BH9" s="102"/>
      <c r="BI9" s="102"/>
      <c r="BJ9" s="102"/>
      <c r="BK9" s="102"/>
      <c r="BL9" s="102"/>
      <c r="BM9" s="102"/>
      <c r="BN9" s="102"/>
      <c r="BO9" s="102"/>
      <c r="BP9" s="102"/>
      <c r="BQ9" s="115"/>
    </row>
    <row r="10" spans="3:70" ht="15.6" customHeight="1">
      <c r="C10" s="3"/>
      <c r="D10" s="3"/>
      <c r="E10" s="3"/>
      <c r="F10" s="3"/>
      <c r="G10" s="3"/>
      <c r="H10" s="3"/>
      <c r="I10" s="3"/>
      <c r="J10" s="3"/>
      <c r="K10" s="3"/>
      <c r="L10" s="3"/>
      <c r="M10" s="3"/>
      <c r="N10" s="3"/>
      <c r="O10" s="3"/>
      <c r="P10" s="3"/>
      <c r="Q10" s="3"/>
      <c r="R10" s="3"/>
      <c r="S10" s="3"/>
      <c r="T10" s="3"/>
      <c r="U10" s="54"/>
      <c r="V10" s="61"/>
      <c r="W10" s="61"/>
      <c r="X10" s="61"/>
      <c r="Y10" s="61"/>
      <c r="Z10" s="61"/>
      <c r="AA10" s="61"/>
      <c r="AB10" s="61"/>
      <c r="AC10" s="61"/>
      <c r="AD10" s="61"/>
      <c r="AE10" s="61"/>
      <c r="AF10" s="61"/>
      <c r="AG10" s="61"/>
      <c r="AH10" s="61"/>
      <c r="AI10" s="61"/>
      <c r="AJ10" s="61"/>
      <c r="AK10" s="61"/>
      <c r="AL10" s="61"/>
      <c r="AM10" s="61"/>
      <c r="AN10" s="78"/>
      <c r="AO10" s="54"/>
      <c r="AP10" s="61"/>
      <c r="AQ10" s="61"/>
      <c r="AR10" s="61"/>
      <c r="AS10" s="61"/>
      <c r="AT10" s="61"/>
      <c r="AU10" s="61"/>
      <c r="AV10" s="61"/>
      <c r="AW10" s="61"/>
      <c r="AX10" s="61"/>
      <c r="AY10" s="61"/>
      <c r="AZ10" s="61"/>
      <c r="BA10" s="61"/>
      <c r="BB10" s="61"/>
      <c r="BC10" s="61"/>
      <c r="BD10" s="61"/>
      <c r="BE10" s="78"/>
      <c r="BF10" s="102"/>
      <c r="BG10" s="102"/>
      <c r="BH10" s="102"/>
      <c r="BI10" s="102"/>
      <c r="BJ10" s="102"/>
      <c r="BK10" s="102"/>
      <c r="BL10" s="102"/>
      <c r="BM10" s="102"/>
      <c r="BN10" s="102"/>
      <c r="BO10" s="102"/>
      <c r="BP10" s="102"/>
      <c r="BQ10" s="115"/>
    </row>
    <row r="11" spans="3:70" ht="15.6" customHeight="1">
      <c r="C11" s="4" t="str">
        <f>IF(COUNTIF([3]回答表!F22,"*")&gt;0,[3]回答表!F22,"")</f>
        <v>八峰町</v>
      </c>
      <c r="D11" s="3"/>
      <c r="E11" s="3"/>
      <c r="F11" s="3"/>
      <c r="G11" s="3"/>
      <c r="H11" s="3"/>
      <c r="I11" s="3"/>
      <c r="J11" s="3"/>
      <c r="K11" s="3"/>
      <c r="L11" s="3"/>
      <c r="M11" s="3"/>
      <c r="N11" s="3"/>
      <c r="O11" s="3"/>
      <c r="P11" s="3"/>
      <c r="Q11" s="3"/>
      <c r="R11" s="3"/>
      <c r="S11" s="3"/>
      <c r="T11" s="3"/>
      <c r="U11" s="55" t="str">
        <f>IF(COUNTIF([3]回答表!F24,"*")&gt;0,[3]回答表!F24,"")</f>
        <v>下水道事業</v>
      </c>
      <c r="V11" s="62"/>
      <c r="W11" s="62"/>
      <c r="X11" s="62"/>
      <c r="Y11" s="62"/>
      <c r="Z11" s="62"/>
      <c r="AA11" s="62"/>
      <c r="AB11" s="62"/>
      <c r="AC11" s="62"/>
      <c r="AD11" s="62"/>
      <c r="AE11" s="62"/>
      <c r="AF11" s="59"/>
      <c r="AG11" s="59"/>
      <c r="AH11" s="59"/>
      <c r="AI11" s="59"/>
      <c r="AJ11" s="59"/>
      <c r="AK11" s="59"/>
      <c r="AL11" s="59"/>
      <c r="AM11" s="59"/>
      <c r="AN11" s="76"/>
      <c r="AO11" s="81" t="str">
        <f>IF(COUNTIF([3]回答表!W24,"*")&gt;0,[3]回答表!W24,"")</f>
        <v>特定地域排水処理</v>
      </c>
      <c r="AP11" s="59"/>
      <c r="AQ11" s="59"/>
      <c r="AR11" s="59"/>
      <c r="AS11" s="59"/>
      <c r="AT11" s="59"/>
      <c r="AU11" s="59"/>
      <c r="AV11" s="59"/>
      <c r="AW11" s="59"/>
      <c r="AX11" s="59"/>
      <c r="AY11" s="59"/>
      <c r="AZ11" s="59"/>
      <c r="BA11" s="59"/>
      <c r="BB11" s="59"/>
      <c r="BC11" s="59"/>
      <c r="BD11" s="59"/>
      <c r="BE11" s="76"/>
      <c r="BF11" s="4" t="str">
        <f>IF(COUNTIF([3]回答表!F26,"*")&gt;0,[3]回答表!F26,"")</f>
        <v>―</v>
      </c>
      <c r="BG11" s="102"/>
      <c r="BH11" s="102"/>
      <c r="BI11" s="102"/>
      <c r="BJ11" s="102"/>
      <c r="BK11" s="102"/>
      <c r="BL11" s="102"/>
      <c r="BM11" s="102"/>
      <c r="BN11" s="102"/>
      <c r="BO11" s="102"/>
      <c r="BP11" s="102"/>
      <c r="BQ11" s="11"/>
    </row>
    <row r="12" spans="3:70" ht="15.6" customHeight="1">
      <c r="C12" s="3"/>
      <c r="D12" s="3"/>
      <c r="E12" s="3"/>
      <c r="F12" s="3"/>
      <c r="G12" s="3"/>
      <c r="H12" s="3"/>
      <c r="I12" s="3"/>
      <c r="J12" s="3"/>
      <c r="K12" s="3"/>
      <c r="L12" s="3"/>
      <c r="M12" s="3"/>
      <c r="N12" s="3"/>
      <c r="O12" s="3"/>
      <c r="P12" s="3"/>
      <c r="Q12" s="3"/>
      <c r="R12" s="3"/>
      <c r="S12" s="3"/>
      <c r="T12" s="3"/>
      <c r="U12" s="56"/>
      <c r="V12" s="63"/>
      <c r="W12" s="63"/>
      <c r="X12" s="63"/>
      <c r="Y12" s="63"/>
      <c r="Z12" s="63"/>
      <c r="AA12" s="63"/>
      <c r="AB12" s="63"/>
      <c r="AC12" s="63"/>
      <c r="AD12" s="63"/>
      <c r="AE12" s="63"/>
      <c r="AF12" s="60"/>
      <c r="AG12" s="60"/>
      <c r="AH12" s="75"/>
      <c r="AI12" s="75"/>
      <c r="AJ12" s="75"/>
      <c r="AK12" s="75"/>
      <c r="AL12" s="75"/>
      <c r="AM12" s="75"/>
      <c r="AN12" s="77"/>
      <c r="AO12" s="53"/>
      <c r="AP12" s="75"/>
      <c r="AQ12" s="75"/>
      <c r="AR12" s="75"/>
      <c r="AS12" s="75"/>
      <c r="AT12" s="75"/>
      <c r="AU12" s="75"/>
      <c r="AV12" s="75"/>
      <c r="AW12" s="75"/>
      <c r="AX12" s="75"/>
      <c r="AY12" s="75"/>
      <c r="AZ12" s="75"/>
      <c r="BA12" s="75"/>
      <c r="BB12" s="75"/>
      <c r="BC12" s="75"/>
      <c r="BD12" s="75"/>
      <c r="BE12" s="77"/>
      <c r="BF12" s="102"/>
      <c r="BG12" s="102"/>
      <c r="BH12" s="102"/>
      <c r="BI12" s="102"/>
      <c r="BJ12" s="102"/>
      <c r="BK12" s="102"/>
      <c r="BL12" s="102"/>
      <c r="BM12" s="102"/>
      <c r="BN12" s="102"/>
      <c r="BO12" s="102"/>
      <c r="BP12" s="102"/>
      <c r="BQ12" s="11"/>
    </row>
    <row r="13" spans="3:70" ht="15.6" customHeight="1">
      <c r="C13" s="3"/>
      <c r="D13" s="3"/>
      <c r="E13" s="3"/>
      <c r="F13" s="3"/>
      <c r="G13" s="3"/>
      <c r="H13" s="3"/>
      <c r="I13" s="3"/>
      <c r="J13" s="3"/>
      <c r="K13" s="3"/>
      <c r="L13" s="3"/>
      <c r="M13" s="3"/>
      <c r="N13" s="3"/>
      <c r="O13" s="3"/>
      <c r="P13" s="3"/>
      <c r="Q13" s="3"/>
      <c r="R13" s="3"/>
      <c r="S13" s="3"/>
      <c r="T13" s="3"/>
      <c r="U13" s="57"/>
      <c r="V13" s="64"/>
      <c r="W13" s="64"/>
      <c r="X13" s="64"/>
      <c r="Y13" s="64"/>
      <c r="Z13" s="64"/>
      <c r="AA13" s="64"/>
      <c r="AB13" s="64"/>
      <c r="AC13" s="64"/>
      <c r="AD13" s="64"/>
      <c r="AE13" s="64"/>
      <c r="AF13" s="61"/>
      <c r="AG13" s="61"/>
      <c r="AH13" s="61"/>
      <c r="AI13" s="61"/>
      <c r="AJ13" s="61"/>
      <c r="AK13" s="61"/>
      <c r="AL13" s="61"/>
      <c r="AM13" s="61"/>
      <c r="AN13" s="78"/>
      <c r="AO13" s="54"/>
      <c r="AP13" s="61"/>
      <c r="AQ13" s="61"/>
      <c r="AR13" s="61"/>
      <c r="AS13" s="61"/>
      <c r="AT13" s="61"/>
      <c r="AU13" s="61"/>
      <c r="AV13" s="61"/>
      <c r="AW13" s="61"/>
      <c r="AX13" s="61"/>
      <c r="AY13" s="61"/>
      <c r="AZ13" s="61"/>
      <c r="BA13" s="61"/>
      <c r="BB13" s="61"/>
      <c r="BC13" s="61"/>
      <c r="BD13" s="61"/>
      <c r="BE13" s="78"/>
      <c r="BF13" s="102"/>
      <c r="BG13" s="102"/>
      <c r="BH13" s="102"/>
      <c r="BI13" s="102"/>
      <c r="BJ13" s="102"/>
      <c r="BK13" s="102"/>
      <c r="BL13" s="102"/>
      <c r="BM13" s="102"/>
      <c r="BN13" s="102"/>
      <c r="BO13" s="102"/>
      <c r="BP13" s="102"/>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08"/>
      <c r="BR17" s="120"/>
    </row>
    <row r="18" spans="3:70" ht="15.6" customHeight="1">
      <c r="C18" s="6"/>
      <c r="D18" s="14" t="s">
        <v>1</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85"/>
      <c r="BA18" s="91"/>
      <c r="BB18" s="91"/>
      <c r="BC18" s="91"/>
      <c r="BD18" s="91"/>
      <c r="BE18" s="91"/>
      <c r="BF18" s="91"/>
      <c r="BG18" s="91"/>
      <c r="BH18" s="91"/>
      <c r="BI18" s="91"/>
      <c r="BJ18" s="91"/>
      <c r="BK18" s="109"/>
      <c r="BR18" s="120"/>
    </row>
    <row r="19" spans="3:70" ht="15.6" customHeight="1">
      <c r="C19" s="6"/>
      <c r="D19" s="15"/>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86"/>
      <c r="BA19" s="91"/>
      <c r="BB19" s="91"/>
      <c r="BC19" s="91"/>
      <c r="BD19" s="91"/>
      <c r="BE19" s="91"/>
      <c r="BF19" s="91"/>
      <c r="BG19" s="91"/>
      <c r="BH19" s="91"/>
      <c r="BI19" s="91"/>
      <c r="BJ19" s="91"/>
      <c r="BK19" s="109"/>
      <c r="BR19" s="120"/>
    </row>
    <row r="20" spans="3:70" ht="13.15" customHeight="1">
      <c r="C20" s="6"/>
      <c r="D20" s="16" t="s">
        <v>2</v>
      </c>
      <c r="E20" s="33"/>
      <c r="F20" s="33"/>
      <c r="G20" s="33"/>
      <c r="H20" s="33"/>
      <c r="I20" s="33"/>
      <c r="J20" s="47"/>
      <c r="K20" s="16" t="s">
        <v>4</v>
      </c>
      <c r="L20" s="33"/>
      <c r="M20" s="33"/>
      <c r="N20" s="33"/>
      <c r="O20" s="33"/>
      <c r="P20" s="33"/>
      <c r="Q20" s="47"/>
      <c r="R20" s="16" t="s">
        <v>8</v>
      </c>
      <c r="S20" s="33"/>
      <c r="T20" s="33"/>
      <c r="U20" s="33"/>
      <c r="V20" s="33"/>
      <c r="W20" s="33"/>
      <c r="X20" s="47"/>
      <c r="Y20" s="66" t="s">
        <v>12</v>
      </c>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87"/>
      <c r="BA20" s="92"/>
      <c r="BB20" s="94" t="s">
        <v>16</v>
      </c>
      <c r="BC20" s="98"/>
      <c r="BD20" s="98"/>
      <c r="BE20" s="98"/>
      <c r="BF20" s="98"/>
      <c r="BG20" s="98"/>
      <c r="BH20" s="98"/>
      <c r="BI20" s="103"/>
      <c r="BJ20" s="105"/>
      <c r="BK20" s="109"/>
      <c r="BR20" s="120"/>
    </row>
    <row r="21" spans="3:70" ht="13.15" customHeight="1">
      <c r="C21" s="6"/>
      <c r="D21" s="17"/>
      <c r="E21" s="34"/>
      <c r="F21" s="34"/>
      <c r="G21" s="34"/>
      <c r="H21" s="34"/>
      <c r="I21" s="34"/>
      <c r="J21" s="48"/>
      <c r="K21" s="17"/>
      <c r="L21" s="34"/>
      <c r="M21" s="34"/>
      <c r="N21" s="34"/>
      <c r="O21" s="34"/>
      <c r="P21" s="34"/>
      <c r="Q21" s="48"/>
      <c r="R21" s="17"/>
      <c r="S21" s="34"/>
      <c r="T21" s="34"/>
      <c r="U21" s="34"/>
      <c r="V21" s="34"/>
      <c r="W21" s="34"/>
      <c r="X21" s="48"/>
      <c r="Y21" s="67"/>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88"/>
      <c r="BA21" s="92"/>
      <c r="BB21" s="95"/>
      <c r="BC21" s="99"/>
      <c r="BD21" s="99"/>
      <c r="BE21" s="99"/>
      <c r="BF21" s="99"/>
      <c r="BG21" s="99"/>
      <c r="BH21" s="99"/>
      <c r="BJ21" s="106"/>
      <c r="BK21" s="109"/>
      <c r="BR21" s="120"/>
    </row>
    <row r="22" spans="3:70" ht="13.15" customHeight="1">
      <c r="C22" s="6"/>
      <c r="D22" s="17"/>
      <c r="E22" s="34"/>
      <c r="F22" s="34"/>
      <c r="G22" s="34"/>
      <c r="H22" s="34"/>
      <c r="I22" s="34"/>
      <c r="J22" s="48"/>
      <c r="K22" s="17"/>
      <c r="L22" s="34"/>
      <c r="M22" s="34"/>
      <c r="N22" s="34"/>
      <c r="O22" s="34"/>
      <c r="P22" s="34"/>
      <c r="Q22" s="48"/>
      <c r="R22" s="17"/>
      <c r="S22" s="34"/>
      <c r="T22" s="34"/>
      <c r="U22" s="34"/>
      <c r="V22" s="34"/>
      <c r="W22" s="34"/>
      <c r="X22" s="48"/>
      <c r="Y22" s="68"/>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89"/>
      <c r="BA22" s="26"/>
      <c r="BB22" s="95"/>
      <c r="BC22" s="99"/>
      <c r="BD22" s="99"/>
      <c r="BE22" s="99"/>
      <c r="BF22" s="99"/>
      <c r="BG22" s="99"/>
      <c r="BH22" s="99"/>
      <c r="BJ22" s="106"/>
      <c r="BK22" s="109"/>
      <c r="BR22" s="120"/>
    </row>
    <row r="23" spans="3:70" ht="31.15" customHeight="1">
      <c r="C23" s="6"/>
      <c r="D23" s="18"/>
      <c r="E23" s="35"/>
      <c r="F23" s="35"/>
      <c r="G23" s="35"/>
      <c r="H23" s="35"/>
      <c r="I23" s="35"/>
      <c r="J23" s="49"/>
      <c r="K23" s="18"/>
      <c r="L23" s="35"/>
      <c r="M23" s="35"/>
      <c r="N23" s="35"/>
      <c r="O23" s="35"/>
      <c r="P23" s="35"/>
      <c r="Q23" s="49"/>
      <c r="R23" s="18"/>
      <c r="S23" s="35"/>
      <c r="T23" s="35"/>
      <c r="U23" s="35"/>
      <c r="V23" s="35"/>
      <c r="W23" s="35"/>
      <c r="X23" s="49"/>
      <c r="Y23" s="69" t="s">
        <v>3</v>
      </c>
      <c r="Z23" s="73"/>
      <c r="AA23" s="73"/>
      <c r="AB23" s="73"/>
      <c r="AC23" s="73"/>
      <c r="AD23" s="73"/>
      <c r="AE23" s="74"/>
      <c r="AF23" s="69" t="s">
        <v>13</v>
      </c>
      <c r="AG23" s="73"/>
      <c r="AH23" s="73"/>
      <c r="AI23" s="73"/>
      <c r="AJ23" s="73"/>
      <c r="AK23" s="73"/>
      <c r="AL23" s="74"/>
      <c r="AM23" s="69" t="s">
        <v>9</v>
      </c>
      <c r="AN23" s="73"/>
      <c r="AO23" s="73"/>
      <c r="AP23" s="73"/>
      <c r="AQ23" s="73"/>
      <c r="AR23" s="73"/>
      <c r="AS23" s="74"/>
      <c r="AT23" s="69" t="s">
        <v>15</v>
      </c>
      <c r="AU23" s="73"/>
      <c r="AV23" s="73"/>
      <c r="AW23" s="73"/>
      <c r="AX23" s="73"/>
      <c r="AY23" s="73"/>
      <c r="AZ23" s="74"/>
      <c r="BA23" s="26"/>
      <c r="BB23" s="96"/>
      <c r="BC23" s="100"/>
      <c r="BD23" s="100"/>
      <c r="BE23" s="100"/>
      <c r="BF23" s="100"/>
      <c r="BG23" s="100"/>
      <c r="BH23" s="100"/>
      <c r="BI23" s="104"/>
      <c r="BJ23" s="107"/>
      <c r="BK23" s="109"/>
      <c r="BR23" s="120"/>
    </row>
    <row r="24" spans="3:70" ht="15.6" customHeight="1">
      <c r="C24" s="6"/>
      <c r="D24" s="19" t="str">
        <f>IF([3]回答表!R49="○","○","")</f>
        <v/>
      </c>
      <c r="E24" s="36"/>
      <c r="F24" s="36"/>
      <c r="G24" s="36"/>
      <c r="H24" s="36"/>
      <c r="I24" s="36"/>
      <c r="J24" s="50"/>
      <c r="K24" s="19" t="str">
        <f>IF([3]回答表!R50="○","○","")</f>
        <v/>
      </c>
      <c r="L24" s="36"/>
      <c r="M24" s="36"/>
      <c r="N24" s="36"/>
      <c r="O24" s="36"/>
      <c r="P24" s="36"/>
      <c r="Q24" s="50"/>
      <c r="R24" s="19" t="str">
        <f>IF([3]回答表!R51="○","○","")</f>
        <v/>
      </c>
      <c r="S24" s="36"/>
      <c r="T24" s="36"/>
      <c r="U24" s="36"/>
      <c r="V24" s="36"/>
      <c r="W24" s="36"/>
      <c r="X24" s="50"/>
      <c r="Y24" s="19" t="str">
        <f>IF([3]回答表!R52="○","○","")</f>
        <v/>
      </c>
      <c r="Z24" s="36"/>
      <c r="AA24" s="36"/>
      <c r="AB24" s="36"/>
      <c r="AC24" s="36"/>
      <c r="AD24" s="36"/>
      <c r="AE24" s="50"/>
      <c r="AF24" s="19" t="str">
        <f>IF([3]回答表!R53="○","○","")</f>
        <v/>
      </c>
      <c r="AG24" s="36"/>
      <c r="AH24" s="36"/>
      <c r="AI24" s="36"/>
      <c r="AJ24" s="36"/>
      <c r="AK24" s="36"/>
      <c r="AL24" s="50"/>
      <c r="AM24" s="19" t="str">
        <f>IF([3]回答表!R54="○","○","")</f>
        <v/>
      </c>
      <c r="AN24" s="36"/>
      <c r="AO24" s="36"/>
      <c r="AP24" s="36"/>
      <c r="AQ24" s="36"/>
      <c r="AR24" s="36"/>
      <c r="AS24" s="50"/>
      <c r="AT24" s="19" t="str">
        <f>IF([3]回答表!R55="○","○","")</f>
        <v/>
      </c>
      <c r="AU24" s="36"/>
      <c r="AV24" s="36"/>
      <c r="AW24" s="36"/>
      <c r="AX24" s="36"/>
      <c r="AY24" s="36"/>
      <c r="AZ24" s="50"/>
      <c r="BA24" s="26"/>
      <c r="BB24" s="97" t="str">
        <f>IF([3]回答表!R56="○","○","")</f>
        <v>○</v>
      </c>
      <c r="BC24" s="101"/>
      <c r="BD24" s="101"/>
      <c r="BE24" s="101"/>
      <c r="BF24" s="101"/>
      <c r="BG24" s="101"/>
      <c r="BH24" s="101"/>
      <c r="BI24" s="103"/>
      <c r="BJ24" s="105"/>
      <c r="BK24" s="109"/>
      <c r="BR24" s="120"/>
    </row>
    <row r="25" spans="3:70" ht="15.6" customHeight="1">
      <c r="C25" s="6"/>
      <c r="D25" s="19"/>
      <c r="E25" s="36"/>
      <c r="F25" s="36"/>
      <c r="G25" s="36"/>
      <c r="H25" s="36"/>
      <c r="I25" s="36"/>
      <c r="J25" s="50"/>
      <c r="K25" s="19"/>
      <c r="L25" s="36"/>
      <c r="M25" s="36"/>
      <c r="N25" s="36"/>
      <c r="O25" s="36"/>
      <c r="P25" s="36"/>
      <c r="Q25" s="50"/>
      <c r="R25" s="19"/>
      <c r="S25" s="36"/>
      <c r="T25" s="36"/>
      <c r="U25" s="36"/>
      <c r="V25" s="36"/>
      <c r="W25" s="36"/>
      <c r="X25" s="50"/>
      <c r="Y25" s="19"/>
      <c r="Z25" s="36"/>
      <c r="AA25" s="36"/>
      <c r="AB25" s="36"/>
      <c r="AC25" s="36"/>
      <c r="AD25" s="36"/>
      <c r="AE25" s="50"/>
      <c r="AF25" s="19"/>
      <c r="AG25" s="36"/>
      <c r="AH25" s="36"/>
      <c r="AI25" s="36"/>
      <c r="AJ25" s="36"/>
      <c r="AK25" s="36"/>
      <c r="AL25" s="50"/>
      <c r="AM25" s="19"/>
      <c r="AN25" s="36"/>
      <c r="AO25" s="36"/>
      <c r="AP25" s="36"/>
      <c r="AQ25" s="36"/>
      <c r="AR25" s="36"/>
      <c r="AS25" s="50"/>
      <c r="AT25" s="19"/>
      <c r="AU25" s="36"/>
      <c r="AV25" s="36"/>
      <c r="AW25" s="36"/>
      <c r="AX25" s="36"/>
      <c r="AY25" s="36"/>
      <c r="AZ25" s="50"/>
      <c r="BA25" s="93"/>
      <c r="BB25" s="19"/>
      <c r="BC25" s="36"/>
      <c r="BD25" s="36"/>
      <c r="BE25" s="36"/>
      <c r="BF25" s="36"/>
      <c r="BG25" s="36"/>
      <c r="BH25" s="36"/>
      <c r="BJ25" s="106"/>
      <c r="BK25" s="109"/>
      <c r="BR25" s="120"/>
    </row>
    <row r="26" spans="3:70" ht="15.6" customHeight="1">
      <c r="C26" s="6"/>
      <c r="D26" s="20"/>
      <c r="E26" s="37"/>
      <c r="F26" s="37"/>
      <c r="G26" s="37"/>
      <c r="H26" s="37"/>
      <c r="I26" s="37"/>
      <c r="J26" s="51"/>
      <c r="K26" s="20"/>
      <c r="L26" s="37"/>
      <c r="M26" s="37"/>
      <c r="N26" s="37"/>
      <c r="O26" s="37"/>
      <c r="P26" s="37"/>
      <c r="Q26" s="51"/>
      <c r="R26" s="20"/>
      <c r="S26" s="37"/>
      <c r="T26" s="37"/>
      <c r="U26" s="37"/>
      <c r="V26" s="37"/>
      <c r="W26" s="37"/>
      <c r="X26" s="51"/>
      <c r="Y26" s="20"/>
      <c r="Z26" s="37"/>
      <c r="AA26" s="37"/>
      <c r="AB26" s="37"/>
      <c r="AC26" s="37"/>
      <c r="AD26" s="37"/>
      <c r="AE26" s="51"/>
      <c r="AF26" s="20"/>
      <c r="AG26" s="37"/>
      <c r="AH26" s="37"/>
      <c r="AI26" s="37"/>
      <c r="AJ26" s="37"/>
      <c r="AK26" s="37"/>
      <c r="AL26" s="51"/>
      <c r="AM26" s="20"/>
      <c r="AN26" s="37"/>
      <c r="AO26" s="37"/>
      <c r="AP26" s="37"/>
      <c r="AQ26" s="37"/>
      <c r="AR26" s="37"/>
      <c r="AS26" s="51"/>
      <c r="AT26" s="20"/>
      <c r="AU26" s="37"/>
      <c r="AV26" s="37"/>
      <c r="AW26" s="37"/>
      <c r="AX26" s="37"/>
      <c r="AY26" s="37"/>
      <c r="AZ26" s="51"/>
      <c r="BA26" s="93"/>
      <c r="BB26" s="20"/>
      <c r="BC26" s="37"/>
      <c r="BD26" s="37"/>
      <c r="BE26" s="37"/>
      <c r="BF26" s="37"/>
      <c r="BG26" s="37"/>
      <c r="BH26" s="37"/>
      <c r="BI26" s="104"/>
      <c r="BJ26" s="107"/>
      <c r="BK26" s="109"/>
      <c r="BR26" s="120"/>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10"/>
      <c r="BR27" s="120"/>
    </row>
    <row r="28" spans="3:70" ht="15.6" customHeight="1"/>
    <row r="29" spans="3:70" ht="15.6" customHeight="1"/>
    <row r="30" spans="3:70" ht="15.6" customHeight="1"/>
    <row r="31" spans="3:70" ht="15.6" customHeight="1">
      <c r="D31" s="12"/>
      <c r="E31" s="12"/>
      <c r="F31" s="12"/>
      <c r="G31" s="12"/>
      <c r="H31" s="12"/>
      <c r="I31" s="12"/>
      <c r="J31" s="12"/>
      <c r="K31" s="12"/>
      <c r="L31" s="12"/>
      <c r="M31" s="12"/>
      <c r="N31" s="12"/>
      <c r="O31" s="12"/>
      <c r="P31" s="12"/>
      <c r="Q31" s="12"/>
      <c r="R31" s="12"/>
      <c r="S31" s="12"/>
      <c r="T31" s="12"/>
      <c r="U31" s="12"/>
      <c r="V31" s="12"/>
      <c r="W31" s="12"/>
    </row>
    <row r="32" spans="3:70" ht="15.6" customHeight="1">
      <c r="C32" s="8"/>
      <c r="D32" s="22"/>
      <c r="E32" s="22"/>
      <c r="F32" s="22"/>
      <c r="G32" s="22"/>
      <c r="H32" s="22"/>
      <c r="I32" s="22"/>
      <c r="J32" s="22"/>
      <c r="K32" s="22"/>
      <c r="L32" s="22"/>
      <c r="M32" s="22"/>
      <c r="N32" s="22"/>
      <c r="O32" s="22"/>
      <c r="P32" s="22"/>
      <c r="Q32" s="22"/>
      <c r="R32" s="22"/>
      <c r="S32" s="22"/>
      <c r="T32" s="22"/>
      <c r="U32" s="22"/>
      <c r="V32" s="22"/>
      <c r="W32" s="22"/>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116"/>
    </row>
    <row r="33" spans="3:69">
      <c r="C33" s="9"/>
      <c r="D33" s="23" t="s">
        <v>5</v>
      </c>
      <c r="E33" s="38"/>
      <c r="F33" s="38"/>
      <c r="G33" s="38"/>
      <c r="H33" s="38"/>
      <c r="I33" s="38"/>
      <c r="J33" s="38"/>
      <c r="K33" s="38"/>
      <c r="L33" s="38"/>
      <c r="M33" s="38"/>
      <c r="N33" s="38"/>
      <c r="O33" s="38"/>
      <c r="P33" s="38"/>
      <c r="Q33" s="38"/>
      <c r="R33" s="38"/>
      <c r="S33" s="38"/>
      <c r="T33" s="38"/>
      <c r="U33" s="38"/>
      <c r="V33" s="38"/>
      <c r="W33" s="38"/>
      <c r="X33" s="38"/>
      <c r="Y33" s="38"/>
      <c r="Z33" s="38"/>
      <c r="AA33" s="25"/>
      <c r="AB33" s="25"/>
      <c r="AC33" s="25"/>
      <c r="AD33" s="25"/>
      <c r="AE33" s="25"/>
      <c r="AF33" s="25"/>
      <c r="AG33" s="25"/>
      <c r="AH33" s="25"/>
      <c r="AI33" s="25"/>
      <c r="AJ33" s="25"/>
      <c r="AK33" s="25"/>
      <c r="AL33" s="23"/>
      <c r="AM33" s="25"/>
      <c r="AN33" s="25"/>
      <c r="AO33" s="25"/>
      <c r="AP33" s="25"/>
      <c r="AQ33" s="23" t="s">
        <v>10</v>
      </c>
      <c r="AR33" s="25"/>
      <c r="AS33" s="25"/>
      <c r="AT33" s="25"/>
      <c r="AU33" s="25"/>
      <c r="AV33" s="84"/>
      <c r="AW33" s="25"/>
      <c r="AX33" s="25"/>
      <c r="AY33" s="25"/>
      <c r="AZ33" s="90"/>
      <c r="BA33" s="90"/>
      <c r="BB33" s="90"/>
      <c r="BC33" s="90"/>
      <c r="BD33" s="25"/>
      <c r="BE33" s="25"/>
      <c r="BF33" s="25"/>
      <c r="BG33" s="25"/>
      <c r="BH33" s="25"/>
      <c r="BI33" s="25"/>
      <c r="BJ33" s="25"/>
      <c r="BK33" s="25"/>
      <c r="BL33" s="25"/>
      <c r="BM33" s="25"/>
      <c r="BN33" s="25"/>
      <c r="BO33" s="25"/>
      <c r="BP33" s="111"/>
      <c r="BQ33" s="117"/>
    </row>
    <row r="34" spans="3:69" ht="15.6" customHeight="1">
      <c r="C34" s="9"/>
      <c r="D34" s="24" t="s">
        <v>6</v>
      </c>
      <c r="E34" s="39" t="str">
        <f>IF([3]回答表!R56="○",[3]回答表!C536,"")</f>
        <v>⑤事業の規模が小さく、人員が少ない等の理由から抜本的な改革の検討に至らないため</v>
      </c>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79"/>
      <c r="AO34" s="25"/>
      <c r="AP34" s="25"/>
      <c r="AQ34" s="121" t="str">
        <f>IF([3]回答表!AQ536="○",[3]回答表!B543,"")</f>
        <v>広域化、共同化の件については県の方針および近隣自治体の考え方にもよるため、現段階ではわからない。</v>
      </c>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7"/>
      <c r="BQ34" s="117"/>
    </row>
    <row r="35" spans="3:69" ht="15.6" customHeight="1">
      <c r="C35" s="9"/>
      <c r="D35" s="24"/>
      <c r="E35" s="40"/>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80"/>
      <c r="AO35" s="25"/>
      <c r="AP35" s="25"/>
      <c r="AQ35" s="122"/>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8"/>
      <c r="BQ35" s="117"/>
    </row>
    <row r="36" spans="3:69" ht="15.6" customHeight="1">
      <c r="C36" s="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22"/>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8"/>
      <c r="BQ36" s="117"/>
    </row>
    <row r="37" spans="3:69" ht="15.6" customHeight="1">
      <c r="C37" s="9"/>
      <c r="D37" s="24" t="s">
        <v>6</v>
      </c>
      <c r="E37" s="39" t="str">
        <f>IF([3]回答表!R56="○",[3]回答表!C537,"")</f>
        <v>⑦その他</v>
      </c>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79"/>
      <c r="AO37" s="25"/>
      <c r="AP37" s="25"/>
      <c r="AQ37" s="122"/>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8"/>
      <c r="BQ37" s="117"/>
    </row>
    <row r="38" spans="3:69" ht="15.6" customHeight="1">
      <c r="C38" s="9"/>
      <c r="D38" s="24"/>
      <c r="E38" s="40"/>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80"/>
      <c r="AO38" s="25"/>
      <c r="AP38" s="25"/>
      <c r="AQ38" s="122"/>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8"/>
      <c r="BQ38" s="117"/>
    </row>
    <row r="39" spans="3:69" ht="15.6" customHeight="1">
      <c r="C39" s="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22"/>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8"/>
      <c r="BQ39" s="117"/>
    </row>
    <row r="40" spans="3:69" ht="15.6" customHeight="1">
      <c r="C40" s="9"/>
      <c r="D40" s="24" t="s">
        <v>6</v>
      </c>
      <c r="E40" s="39"/>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79"/>
      <c r="AO40" s="25"/>
      <c r="AP40" s="25"/>
      <c r="AQ40" s="122"/>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8"/>
      <c r="BQ40" s="117"/>
    </row>
    <row r="41" spans="3:69" ht="12.6" customHeight="1">
      <c r="C41" s="9"/>
      <c r="D41" s="24"/>
      <c r="E41" s="40"/>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80"/>
      <c r="AO41" s="25"/>
      <c r="AP41" s="25"/>
      <c r="AQ41" s="123"/>
      <c r="AR41" s="126"/>
      <c r="AS41" s="126"/>
      <c r="AT41" s="126"/>
      <c r="AU41" s="126"/>
      <c r="AV41" s="126"/>
      <c r="AW41" s="126"/>
      <c r="AX41" s="126"/>
      <c r="AY41" s="126"/>
      <c r="AZ41" s="126"/>
      <c r="BA41" s="126"/>
      <c r="BB41" s="126"/>
      <c r="BC41" s="126"/>
      <c r="BD41" s="126"/>
      <c r="BE41" s="126"/>
      <c r="BF41" s="126"/>
      <c r="BG41" s="126"/>
      <c r="BH41" s="126"/>
      <c r="BI41" s="126"/>
      <c r="BJ41" s="126"/>
      <c r="BK41" s="126"/>
      <c r="BL41" s="126"/>
      <c r="BM41" s="126"/>
      <c r="BN41" s="126"/>
      <c r="BO41" s="126"/>
      <c r="BP41" s="129"/>
      <c r="BQ41" s="118"/>
    </row>
    <row r="42" spans="3:69" ht="12.6" customHeight="1">
      <c r="C42" s="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117"/>
    </row>
    <row r="43" spans="3:69" ht="12.6" customHeight="1">
      <c r="C43" s="9"/>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117"/>
    </row>
    <row r="44" spans="3:69">
      <c r="C44" s="9"/>
      <c r="D44" s="23" t="s">
        <v>7</v>
      </c>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117"/>
    </row>
    <row r="45" spans="3:69">
      <c r="C45" s="9"/>
      <c r="D45" s="27"/>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112"/>
      <c r="BQ45" s="117"/>
    </row>
    <row r="46" spans="3:69" ht="12.6" customHeight="1">
      <c r="C46" s="9"/>
      <c r="D46" s="28"/>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113"/>
      <c r="BQ46" s="117"/>
    </row>
    <row r="47" spans="3:69" ht="12.6" customHeight="1">
      <c r="C47" s="9"/>
      <c r="D47" s="28"/>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113"/>
      <c r="BQ47" s="117"/>
    </row>
    <row r="48" spans="3:69" ht="12.6" customHeight="1">
      <c r="C48" s="9"/>
      <c r="D48" s="28"/>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113"/>
      <c r="BQ48" s="117"/>
    </row>
    <row r="49" spans="3:69" ht="12.6" customHeight="1">
      <c r="C49" s="9"/>
      <c r="D49" s="29"/>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114"/>
      <c r="BQ49" s="117"/>
    </row>
    <row r="50" spans="3:69" ht="12.6" customHeight="1">
      <c r="C50" s="1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119"/>
    </row>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4:D35"/>
    <mergeCell ref="E34:AN35"/>
    <mergeCell ref="D37:D38"/>
    <mergeCell ref="E37:AN38"/>
    <mergeCell ref="D40:D41"/>
    <mergeCell ref="E40:AN41"/>
    <mergeCell ref="D45:BP49"/>
    <mergeCell ref="AQ34:BP41"/>
  </mergeCells>
  <phoneticPr fontId="1" type="Hiragana"/>
  <pageMargins left="0.78740157480314943" right="0.78740157480314943" top="0.98425196850393692" bottom="0.98425196850393692" header="0.51181102362204722" footer="0.51181102362204722"/>
  <pageSetup paperSize="9" fitToWidth="1" fitToHeight="1" orientation="portrait" usePrinterDefaults="1"/>
  <drawing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簡水</vt:lpstr>
      <vt:lpstr>特環</vt:lpstr>
      <vt:lpstr>農集</vt:lpstr>
      <vt:lpstr>漁集</vt:lpstr>
      <vt:lpstr>特定地域排水</vt:lpstr>
    </vt:vector>
  </TitlesOfParts>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田村　修平</dc:creator>
  <cp:lastModifiedBy>田村　修平</cp:lastModifiedBy>
  <dcterms:created xsi:type="dcterms:W3CDTF">2019-10-04T08:48:06Z</dcterms:created>
  <dcterms:modified xsi:type="dcterms:W3CDTF">2019-10-05T00:53:11Z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2019-10-05T00:53:11Z</vt:filetime>
  </property>
</Properties>
</file>