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79A30763-2A90-4B8B-B474-D9BE05B2B115}"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<sst xmlns="http://schemas.openxmlformats.org/spreadsheetml/2006/main" count="3662" uniqueCount="1065">
  <si>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</si>
  <si>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</si>
  <si>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</si>
  <si>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</si>
  <si>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</si>
  <si>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</si>
  <si>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</si>
  <si>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</si>
  <si>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</si>
  <si>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</si>
  <si>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</si>
  <si>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</si>
  <si>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</si>
  <si>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</si>
  <si>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</si>
  <si>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</si>
  <si>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</si>
  <si>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</si>
  <si>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</si>
  <si>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</si>
  <si>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</si>
  <si>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</si>
  <si>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</si>
  <si>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</si>
  <si>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</si>
  <si>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</si>
  <si>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</si>
  <si>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</si>
  <si>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</si>
  <si>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</si>
  <si>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</si>
  <si>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</si>
  <si>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</si>
  <si>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</si>
  <si>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</si>
  <si>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</si>
  <si>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</si>
  <si>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</si>
  <si>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</si>
  <si>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</si>
  <si>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</si>
  <si>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</si>
  <si>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</si>
  <si>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</si>
  <si>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</si>
  <si>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</si>
  <si>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</si>
  <si>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</si>
  <si>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</si>
  <si>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</si>
  <si>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</si>
  <si>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</si>
  <si>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</si>
  <si>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</si>
  <si>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</si>
  <si>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</si>
  <si>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</si>
  <si>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</si>
  <si>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</si>
  <si>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</si>
  <si>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</si>
  <si>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</si>
  <si>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</si>
  <si>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</si>
  <si>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</si>
  <si>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</si>
  <si>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</si>
  <si>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</si>
  <si>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</si>
  <si>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</si>
  <si>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</si>
  <si>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</si>
  <si>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</si>
  <si>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</si>
  <si>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</si>
  <si>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</si>
  <si>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</si>
  <si>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</si>
  <si>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</si>
  <si>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</si>
  <si>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</si>
  <si>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</si>
  <si>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</si>
  <si>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</si>
  <si>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</si>
  <si>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</si>
  <si>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</si>
  <si>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</si>
  <si>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</si>
  <si>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</si>
  <si>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</si>
  <si>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</si>
  <si>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</si>
  <si>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</si>
  <si>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</si>
  <si>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</si>
  <si>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</si>
  <si>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</si>
  <si>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</si>
  <si>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</si>
  <si>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</si>
  <si>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</si>
  <si>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</si>
  <si>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</si>
  <si>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</si>
  <si>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</si>
  <si>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</si>
  <si>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</si>
  <si>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</si>
  <si>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</si>
  <si>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</si>
  <si>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</si>
  <si>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</si>
  <si>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</si>
  <si>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</si>
  <si>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</si>
  <si>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</si>
  <si>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</si>
  <si>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</si>
  <si>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</si>
  <si>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</si>
  <si>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</si>
  <si>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</si>
  <si>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</si>
  <si>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</si>
  <si>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</si>
  <si>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</si>
  <si>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</si>
  <si>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</si>
  <si>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</si>
  <si>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</si>
  <si>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</si>
  <si>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</si>
  <si>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</si>
  <si>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</si>
  <si>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</si>
  <si>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</si>
  <si>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</si>
  <si>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</si>
  <si>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</si>
  <si>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</si>
  <si>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</si>
  <si>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</si>
  <si>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</si>
  <si>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</si>
  <si>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</si>
  <si>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</si>
  <si>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</si>
  <si>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</si>
  <si>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</si>
  <si>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</si>
  <si>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</si>
  <si>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</si>
  <si>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</si>
  <si>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</si>
  <si>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</si>
  <si>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</si>
  <si>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</si>
  <si>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</si>
  <si>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</si>
  <si>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</si>
  <si>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</si>
  <si>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</si>
  <si>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</si>
  <si>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</si>
  <si>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</si>
  <si>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</si>
  <si>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</si>
  <si>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</si>
  <si>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</si>
  <si>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</si>
  <si>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</si>
  <si>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</si>
  <si>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</si>
  <si>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</si>
  <si>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</si>
  <si>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</si>
  <si>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</si>
  <si>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</si>
  <si>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</si>
  <si>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</si>
  <si>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</si>
  <si>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</si>
  <si>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</si>
  <si>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</si>
  <si>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</si>
  <si>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</si>
  <si>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</si>
  <si>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</si>
  <si>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</si>
  <si>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</si>
  <si>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</si>
  <si>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</si>
  <si>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</si>
  <si>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</si>
  <si>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</si>
  <si>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</si>
  <si>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</si>
  <si>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</si>
  <si>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</si>
  <si>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</si>
  <si>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</si>
  <si>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</si>
  <si>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</si>
  <si>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</si>
  <si>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</si>
  <si>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</si>
  <si>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</si>
  <si>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</si>
  <si>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</si>
  <si>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</si>
  <si>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</si>
  <si>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</si>
  <si>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</si>
  <si>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</si>
  <si>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</si>
  <si>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</si>
  <si>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</si>
  <si>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</si>
  <si>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</si>
  <si>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</si>
  <si>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</si>
  <si>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</si>
  <si>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</si>
  <si>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</si>
  <si>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</si>
  <si>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</si>
  <si>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</si>
  <si>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</si>
  <si>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</si>
  <si>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</si>
  <si>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</si>
  <si>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</si>
  <si>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</si>
  <si>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</si>
  <si>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</si>
  <si>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</si>
  <si>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</si>
  <si>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</si>
  <si>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</si>
  <si>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</si>
  <si>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</si>
  <si>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</si>
  <si>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</si>
  <si>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</si>
  <si>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</si>
  <si>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</si>
  <si>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</si>
  <si>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</si>
  <si>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</si>
  <si>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</si>
  <si>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</si>
  <si>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</si>
  <si>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</si>
  <si>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</si>
  <si>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</si>
  <si>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</si>
  <si>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</si>
  <si>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</si>
  <si>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</si>
  <si>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</si>
  <si>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</si>
  <si>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</si>
  <si>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</si>
  <si>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</si>
  <si>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</si>
  <si>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</si>
  <si>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</si>
  <si>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</si>
  <si>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</si>
  <si>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</si>
  <si>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</si>
  <si>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</si>
  <si>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</si>
  <si>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</si>
  <si>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</si>
  <si>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</si>
  <si>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</si>
  <si>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</si>
  <si>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</si>
  <si>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</si>
  <si>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</si>
  <si>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</si>
  <si>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</si>
  <si>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</si>
  <si>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</si>
  <si>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</si>
  <si>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</si>
  <si>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</si>
  <si>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</si>
  <si>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</si>
  <si>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</si>
  <si>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</si>
  <si>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</si>
  <si>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</si>
  <si>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</si>
  <si>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</si>
  <si>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</si>
  <si>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</si>
  <si>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</si>
  <si>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</si>
  <si>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</si>
  <si>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</si>
  <si>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</si>
  <si>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</si>
  <si>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</si>
  <si>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</si>
  <si>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</si>
  <si>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</si>
  <si>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</si>
  <si>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</si>
  <si>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</si>
  <si>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</si>
  <si>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</si>
  <si>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</si>
  <si>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</si>
  <si>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</si>
  <si>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</si>
  <si>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</si>
  <si>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</si>
  <si>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</si>
  <si>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</si>
  <si>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</si>
  <si>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</si>
  <si>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</si>
  <si>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</si>
  <si>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</si>
  <si>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</si>
  <si>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</si>
  <si>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</si>
  <si>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</si>
  <si>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</si>
  <si>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</si>
  <si>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</si>
  <si>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</si>
  <si>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</si>
  <si>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</si>
  <si>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</si>
  <si>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</si>
  <si>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</si>
  <si>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</si>
  <si>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</si>
  <si>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</si>
  <si>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</si>
  <si>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</si>
  <si>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</si>
  <si>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</si>
  <si>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</si>
  <si>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</si>
  <si>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</si>
  <si>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</si>
  <si>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</si>
  <si>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</si>
  <si>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</si>
  <si>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</si>
  <si>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</si>
  <si>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</si>
  <si>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</si>
  <si>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</si>
  <si>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</si>
  <si>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</si>
  <si>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</si>
  <si>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</si>
  <si>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</si>
  <si>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</si>
  <si>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</si>
  <si>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</si>
  <si>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</si>
  <si>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</si>
  <si>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</si>
  <si>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</si>
  <si>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</si>
  <si>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</si>
  <si>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</si>
  <si>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</si>
  <si>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</si>
  <si>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</si>
  <si>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</si>
  <si>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</si>
  <si>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</si>
  <si>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</si>
  <si>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</si>
  <si>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</si>
  <si>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</si>
  <si>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</si>
  <si>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</si>
  <si>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</si>
  <si>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</si>
  <si>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</si>
  <si>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</si>
  <si>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</si>
  <si>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</si>
  <si>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</si>
  <si>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</si>
  <si>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</si>
  <si>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</si>
  <si>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</si>
  <si>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</si>
  <si>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</si>
  <si>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</si>
  <si>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</si>
  <si>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</si>
  <si>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</si>
  <si>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</si>
  <si>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</si>
  <si>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</si>
  <si>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</si>
  <si>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</si>
  <si>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</si>
  <si>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</si>
  <si>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</si>
  <si>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</si>
  <si>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</si>
  <si>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</si>
  <si>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</si>
  <si>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</si>
  <si>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</si>
  <si>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</si>
  <si>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</si>
  <si>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</si>
  <si>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</si>
  <si>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</si>
  <si>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</si>
  <si>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</si>
  <si>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</si>
  <si>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</si>
  <si>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</si>
  <si>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</si>
  <si>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</si>
  <si>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</si>
  <si>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</si>
  <si>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</si>
  <si>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</si>
  <si>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</si>
  <si>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</si>
  <si>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</si>
  <si>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</si>
  <si>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</si>
  <si>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</si>
  <si>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</si>
  <si>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</si>
  <si>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</si>
  <si>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</si>
  <si>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</si>
  <si>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</si>
  <si>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</si>
  <si>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</si>
  <si>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</si>
  <si>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</si>
  <si>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</si>
  <si>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</si>
  <si>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</si>
  <si>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</si>
  <si>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</si>
  <si>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</si>
  <si>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</si>
  <si>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</si>
  <si>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</si>
  <si>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</si>
  <si>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</si>
  <si>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</si>
  <si>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</si>
  <si>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</si>
  <si>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</si>
  <si>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</si>
  <si>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</si>
  <si>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</si>
  <si>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</si>
  <si>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</si>
  <si>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</si>
  <si>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</si>
  <si>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</si>
  <si>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</si>
  <si>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</si>
  <si>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</si>
  <si>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</si>
  <si>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</si>
  <si>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</si>
  <si>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</si>
  <si>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</si>
  <si>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</si>
  <si>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</si>
  <si>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</si>
  <si>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</si>
  <si>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</si>
  <si>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</si>
  <si>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</si>
  <si>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</si>
  <si>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</si>
  <si>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</si>
  <si>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</si>
  <si>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</si>
  <si>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</si>
  <si>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</si>
  <si>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</si>
  <si>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</si>
  <si>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</si>
  <si>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</si>
  <si>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</si>
  <si>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</si>
  <si>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</si>
  <si>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</si>
  <si>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</si>
  <si>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</si>
  <si>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</si>
  <si>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</si>
  <si>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</si>
  <si>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</si>
  <si>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</si>
  <si>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</si>
  <si>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</si>
  <si>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</si>
  <si>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</si>
  <si>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</si>
  <si>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</si>
  <si>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</si>
  <si>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</si>
  <si>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</si>
  <si>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</si>
  <si>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</si>
  <si>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</si>
  <si>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</si>
  <si>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</si>
  <si>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</si>
  <si>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</si>
  <si>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</si>
  <si>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</si>
  <si>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</si>
  <si>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</si>
  <si>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</si>
  <si>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</si>
  <si>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</si>
  <si>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</si>
  <si>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</si>
  <si>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</si>
  <si>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</si>
  <si>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</si>
  <si>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</si>
  <si>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</si>
  <si>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</si>
  <si>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</si>
  <si>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</si>
  <si>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</si>
  <si>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</si>
  <si>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</si>
  <si>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</si>
  <si>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</si>
  <si>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</si>
  <si>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</si>
  <si>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</si>
  <si>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</si>
  <si>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</si>
  <si>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</si>
  <si>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</si>
  <si>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</si>
  <si>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</si>
  <si>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</si>
  <si>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</si>
  <si>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</si>
  <si>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</si>
  <si>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</si>
  <si>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</si>
  <si>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</si>
  <si>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</si>
  <si>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</si>
  <si>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</si>
  <si>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</si>
  <si>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</si>
  <si>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</si>
  <si>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</si>
  <si>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</si>
  <si>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</si>
  <si>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</si>
  <si>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</si>
  <si>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</si>
  <si>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</si>
  <si>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</si>
  <si>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</si>
  <si>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</si>
  <si>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</si>
  <si>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</si>
  <si>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</si>
  <si>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</si>
  <si>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</si>
  <si>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</si>
  <si>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</si>
  <si>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</si>
  <si>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</si>
  <si>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</si>
  <si>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</si>
  <si>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</si>
  <si>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</si>
  <si>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</si>
  <si>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</si>
  <si>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</si>
  <si>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</si>
  <si>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</si>
  <si>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</si>
  <si>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</si>
  <si>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</si>
  <si>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</si>
  <si>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</si>
  <si>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</si>
  <si>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</si>
  <si>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</si>
  <si>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</si>
  <si>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</si>
  <si>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</si>
  <si>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</si>
  <si>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</si>
  <si>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</si>
  <si>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</si>
  <si>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</si>
  <si>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</si>
  <si>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</si>
  <si>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</si>
  <si>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</si>
  <si>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</si>
  <si>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</si>
  <si>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</si>
  <si>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</si>
  <si>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</si>
  <si>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</si>
  <si>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</si>
  <si>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</si>
  <si>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</si>
  <si>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</si>
  <si>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</si>
  <si>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</si>
  <si>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</si>
  <si>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</si>
  <si>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</si>
  <si>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</si>
  <si>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</si>
  <si>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</si>
  <si>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</si>
  <si>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</si>
  <si>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</si>
  <si>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</si>
  <si>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</si>
  <si>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</si>
  <si>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</si>
  <si>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</si>
  <si>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</si>
  <si>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</si>
  <si>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</si>
  <si>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</si>
  <si>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</si>
  <si>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</si>
  <si>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</si>
  <si>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</si>
  <si>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</si>
  <si>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</si>
  <si>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</si>
  <si>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</si>
  <si>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</si>
  <si>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</si>
  <si>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</si>
  <si>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</si>
  <si>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</si>
  <si>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</si>
  <si>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</si>
  <si>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</si>
  <si>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</si>
  <si>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</si>
  <si>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</si>
  <si>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</si>
  <si>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</si>
  <si>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</si>
  <si>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</si>
  <si>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</si>
  <si>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</si>
  <si>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</si>
  <si>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</si>
  <si>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</si>
  <si>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</si>
  <si>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</si>
  <si>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</si>
  <si>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</si>
  <si>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</si>
  <si>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</si>
  <si>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</si>
  <si>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</si>
  <si>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</si>
  <si>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</si>
  <si>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</si>
  <si>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</si>
  <si>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</si>
  <si>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</si>
  <si>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</si>
  <si>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</si>
  <si>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</si>
  <si>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</si>
  <si>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</si>
  <si>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</si>
  <si>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</si>
  <si>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</si>
  <si>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</si>
  <si>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</si>
  <si>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</si>
  <si>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</si>
  <si>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</si>
  <si>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</si>
  <si>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</si>
  <si>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</si>
  <si>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</si>
  <si>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</si>
  <si>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</si>
  <si>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</si>
  <si>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</si>
  <si>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</si>
  <si>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</si>
  <si>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</si>
  <si>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</si>
  <si>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</si>
  <si>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</si>
  <si>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</si>
  <si>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</si>
  <si>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</si>
  <si>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</si>
  <si>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</si>
  <si>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</si>
  <si>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</si>
  <si>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</si>
  <si>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</si>
  <si>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</si>
  <si>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</si>
  <si>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</si>
  <si>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</si>
  <si>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</si>
  <si>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</si>
  <si>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</si>
  <si>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</si>
  <si>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</si>
  <si>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</si>
  <si>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</si>
  <si>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</si>
  <si>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</si>
  <si>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</si>
  <si>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</si>
  <si>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</si>
  <si>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</si>
  <si>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</si>
  <si>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</si>
  <si>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</si>
  <si>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</si>
  <si>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</si>
  <si>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</si>
  <si>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</si>
  <si>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</si>
  <si>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</si>
  <si>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</si>
  <si>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</si>
  <si>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</si>
  <si>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</si>
  <si>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</si>
  <si>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</si>
  <si>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</si>
  <si>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</si>
  <si>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</si>
  <si>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</si>
  <si>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</si>
  <si>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</si>
  <si>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</si>
  <si>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</si>
  <si>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</si>
  <si>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</si>
  <si>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</si>
  <si>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</si>
  <si>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</si>
  <si>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</si>
  <si>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</si>
  <si>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</si>
  <si>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</si>
  <si>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</si>
  <si>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</si>
  <si>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</si>
  <si>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</si>
  <si>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</si>
  <si>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</si>
  <si>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</si>
  <si>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</si>
  <si>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</si>
  <si>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</si>
  <si>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</si>
  <si>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</si>
  <si>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</si>
  <si>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</si>
  <si>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</si>
  <si>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</si>
  <si>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</si>
  <si>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</si>
  <si>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</si>
  <si>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</si>
  <si>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</si>
  <si>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</si>
  <si>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</si>
  <si>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</si>
  <si>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</si>
  <si>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</si>
  <si>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</si>
  <si>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</si>
  <si>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</si>
  <si>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</si>
  <si>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</si>
  <si>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</si>
  <si>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</si>
  <si>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</si>
  <si>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</si>
  <si>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</si>
  <si>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</si>
  <si>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</si>
  <si>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</si>
  <si>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</si>
  <si>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</si>
  <si>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</si>
  <si>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</si>
  <si>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</si>
  <si>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</si>
  <si>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</si>
  <si>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</si>
  <si>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</si>
  <si>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</si>
  <si>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</si>
  <si>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</si>
  <si>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</si>
  <si>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</si>
  <si>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</si>
  <si>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</si>
  <si>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</si>
  <si>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</si>
  <si>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</si>
  <si>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</si>
  <si>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</si>
  <si>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</si>
  <si>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</si>
  <si>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</si>
  <si>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</si>
  <si>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</si>
  <si>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</si>
  <si>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</si>
  <si>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</si>
  <si>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</si>
  <si>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</si>
  <si>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</si>
  <si>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</si>
  <si>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</si>
  <si>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</si>
  <si>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</si>
  <si>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</si>
  <si>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</si>
  <si>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</si>
  <si>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</si>
  <si>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</si>
  <si>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</si>
  <si>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</si>
  <si>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</si>
  <si>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</si>
  <si>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</si>
  <si>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</si>
  <si>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</si>
  <si>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</si>
  <si>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</si>
  <si>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</si>
  <si>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</si>
  <si>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</si>
  <si>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</si>
  <si>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</si>
  <si>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</si>
  <si>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</si>
  <si>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</si>
  <si>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</si>
  <si>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</si>
  <si>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</si>
  <si>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</si>
  <si>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</si>
  <si>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</si>
  <si>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</si>
  <si>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</si>
  <si>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</si>
  <si>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</si>
  <si>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</si>
  <si>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</si>
  <si>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</si>
  <si>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</si>
  <si>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</si>
  <si>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</si>
  <si>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</si>
  <si>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</si>
  <si>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</si>
  <si>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</si>
  <si>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</si>
  <si>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</si>
  <si>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</si>
  <si>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</si>
  <si>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</si>
  <si>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</si>
  <si>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</si>
  <si>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</si>
  <si>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</si>
  <si>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</si>
  <si>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</si>
  <si>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</si>
  <si>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</si>
  <si>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</si>
  <si>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</si>
  <si>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</si>
  <si>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</si>
  <si>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</si>
  <si>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</si>
  <si>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</si>
  <si>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</si>
  <si>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</si>
  <si>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</si>
  <si>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</si>
  <si>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</si>
  <si>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</si>
  <si>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</si>
  <si>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</si>
  <si>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</si>
  <si>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</si>
  <si>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</si>
  <si>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</si>
  <si>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</si>
  <si>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</si>
  <si>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</si>
  <si>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</si>
  <si>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</si>
  <si>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</si>
  <si>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</si>
  <si>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</si>
  <si>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</si>
  <si>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</si>
  <si>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</si>
  <si>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</si>
  <si>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</si>
  <si>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</si>
  <si>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</si>
  <si>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</si>
  <si>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</si>
  <si>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</si>
  <si>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</si>
  <si>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</si>
  <si>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</si>
  <si>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</si>
  <si>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</si>
  <si>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</si>
  <si>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</si>
  <si>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</si>
  <si>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</si>
  <si>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</si>
  <si>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</si>
  <si>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</si>
  <si>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</si>
  <si>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</si>
  <si>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</si>
  <si>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</si>
  <si>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</si>
  <si>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</si>
  <si>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</si>
  <si>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</si>
  <si>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</si>
  <si>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</si>
  <si>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</si>
  <si>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</si>
  <si>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</si>
  <si>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</si>
  <si>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</si>
  <si>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</si>
  <si>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</si>
  <si>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</si>
  <si>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</si>
  <si>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</si>
  <si>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</si>
  <si>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</si>
  <si>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</si>
  <si>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</si>
  <si>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</si>
  <si>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</si>
  <si>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</si>
  <si>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</si>
  <si>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</si>
  <si>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</si>
  <si>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</si>
  <si>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</si>
  <si>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</si>
  <si>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</si>
  <si>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</si>
  <si>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</si>
  <si>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</si>
  <si>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</si>
  <si>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</si>
  <si>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</si>
  <si>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</si>
  <si>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</si>
  <si>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</si>
  <si>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</si>
  <si>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</si>
  <si>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</si>
  <si>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</si>
  <si>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</si>
  <si>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</si>
  <si>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</si>
  <si>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</si>
  <si>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</si>
  <si>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</si>
  <si>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</si>
  <si>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</si>
  <si>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</si>
  <si>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</si>
  <si>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</si>
  <si>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</si>
  <si>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</si>
  <si>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</si>
  <si>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</si>
  <si>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</si>
  <si>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</si>
  <si>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</si>
  <si>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</si>
  <si>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</si>
  <si>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</si>
  <si>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</si>
  <si>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</si>
  <si>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</si>
  <si>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</si>
  <si>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</si>
  <si>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</si>
  <si>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</si>
  <si>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</si>
  <si>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</si>
  <si>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</si>
  <si>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</si>
  <si>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</si>
  <si>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</si>
  <si>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</si>
  <si>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</si>
  <si>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</si>
  <si>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雄勝中央病院</t>
    <phoneticPr fontId="3"/>
  </si>
  <si>
    <t>〒012-0055 湯沢市山田字勇ケ岡２５</t>
    <phoneticPr fontId="3"/>
  </si>
  <si>
    <t>〇</t>
  </si>
  <si>
    <t>厚生連</t>
  </si>
  <si>
    <t>複数の診療科で活用</t>
  </si>
  <si>
    <t>産婦人科</t>
  </si>
  <si>
    <t>内科</t>
  </si>
  <si>
    <t>ＤＰＣ標準病院群</t>
  </si>
  <si>
    <t>有</t>
  </si>
  <si>
    <t>看護必要度Ⅰ</t>
    <phoneticPr fontId="3"/>
  </si>
  <si>
    <t>３階南</t>
  </si>
  <si>
    <t>急性期機能</t>
  </si>
  <si>
    <t>外科</t>
  </si>
  <si>
    <t>眼科</t>
  </si>
  <si>
    <t>歯科口腔外科</t>
  </si>
  <si>
    <t>４階南</t>
  </si>
  <si>
    <t>整形外科</t>
  </si>
  <si>
    <t>脳神経外科</t>
  </si>
  <si>
    <t>４階北</t>
  </si>
  <si>
    <t>回復期機能</t>
  </si>
  <si>
    <t>５階南</t>
  </si>
  <si>
    <t>泌尿器科</t>
  </si>
  <si>
    <t>５階北</t>
  </si>
  <si>
    <t>５７床すべて休床中のため</t>
  </si>
  <si>
    <t>-</t>
    <phoneticPr fontId="3"/>
  </si>
  <si>
    <t>６階南</t>
  </si>
  <si>
    <t>休棟中等</t>
  </si>
  <si>
    <t>６階北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</si>
</sst>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1047</v>
      </c>
      <c r="M9" s="282" t="s">
        <v>1052</v>
      </c>
      <c r="N9" s="282" t="s">
        <v>1055</v>
      </c>
      <c r="O9" s="282" t="s">
        <v>1057</v>
      </c>
      <c r="P9" s="282" t="s">
        <v>1059</v>
      </c>
      <c r="Q9" s="282" t="s">
        <v>1062</v>
      </c>
      <c r="R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t="s">
        <v>1039</v>
      </c>
      <c r="R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1052</v>
      </c>
      <c r="N22" s="282" t="s">
        <v>1055</v>
      </c>
      <c r="O22" s="282" t="s">
        <v>1057</v>
      </c>
      <c r="P22" s="282" t="s">
        <v>1059</v>
      </c>
      <c r="Q22" s="282" t="s">
        <v>1062</v>
      </c>
      <c r="R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t="s">
        <v>1039</v>
      </c>
      <c r="R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1052</v>
      </c>
      <c r="N35" s="282" t="s">
        <v>1055</v>
      </c>
      <c r="O35" s="282" t="s">
        <v>1057</v>
      </c>
      <c r="P35" s="282" t="s">
        <v>1059</v>
      </c>
      <c r="Q35" s="282" t="s">
        <v>1062</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1052</v>
      </c>
      <c r="N44" s="282" t="s">
        <v>1055</v>
      </c>
      <c r="O44" s="282" t="s">
        <v>1057</v>
      </c>
      <c r="P44" s="282" t="s">
        <v>1059</v>
      </c>
      <c r="Q44" s="282" t="s">
        <v>1062</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1047</v>
      </c>
      <c r="M89" s="262" t="s">
        <v>1052</v>
      </c>
      <c r="N89" s="262" t="s">
        <v>1055</v>
      </c>
      <c r="O89" s="262" t="s">
        <v>1057</v>
      </c>
      <c r="P89" s="262" t="s">
        <v>1059</v>
      </c>
      <c r="Q89" s="262" t="s">
        <v>1062</v>
      </c>
      <c r="R89" s="262" t="s">
        <v>1064</v>
      </c>
    </row>
    <row r="90" spans="1:22" s="21" customFormat="1">
      <c r="A90" s="243"/>
      <c r="B90" s="1"/>
      <c r="C90" s="3"/>
      <c r="D90" s="3"/>
      <c r="E90" s="3"/>
      <c r="F90" s="3"/>
      <c r="G90" s="3"/>
      <c r="H90" s="287"/>
      <c r="I90" s="67" t="s">
        <v>36</v>
      </c>
      <c r="J90" s="68"/>
      <c r="K90" s="69"/>
      <c r="L90" s="262" t="s">
        <v>1048</v>
      </c>
      <c r="M90" s="262" t="s">
        <v>1048</v>
      </c>
      <c r="N90" s="262" t="s">
        <v>1056</v>
      </c>
      <c r="O90" s="262" t="s">
        <v>1048</v>
      </c>
      <c r="P90" s="262" t="s">
        <v>1048</v>
      </c>
      <c r="Q90" s="262" t="s">
        <v>1063</v>
      </c>
      <c r="R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1057</v>
      </c>
      <c r="P97" s="66" t="s">
        <v>1059</v>
      </c>
      <c r="Q97" s="66" t="s">
        <v>1062</v>
      </c>
      <c r="R97" s="66" t="s">
        <v>1064</v>
      </c>
      <c r="S97" s="8"/>
      <c r="T97" s="8"/>
      <c r="U97" s="8"/>
      <c r="V97" s="8"/>
    </row>
    <row r="98" spans="1:22" ht="20.25" customHeight="1">
      <c r="A98" s="243"/>
      <c r="B98" s="1"/>
      <c r="C98" s="62"/>
      <c r="D98" s="3"/>
      <c r="F98" s="3"/>
      <c r="G98" s="3"/>
      <c r="H98" s="287"/>
      <c r="I98" s="67" t="s">
        <v>40</v>
      </c>
      <c r="J98" s="68"/>
      <c r="K98" s="79"/>
      <c r="L98" s="70" t="s">
        <v>1048</v>
      </c>
      <c r="M98" s="70" t="s">
        <v>1048</v>
      </c>
      <c r="N98" s="70" t="s">
        <v>1056</v>
      </c>
      <c r="O98" s="70" t="s">
        <v>1048</v>
      </c>
      <c r="P98" s="70" t="s">
        <v>1048</v>
      </c>
      <c r="Q98" s="70" t="s">
        <v>1063</v>
      </c>
      <c r="R98" s="70" t="s">
        <v>1063</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376</v>
      </c>
      <c r="K99" s="237" t="str">
        <f>IF(OR(COUNTIF(L99:R99,"未確認")&gt;0,COUNTIF(L99:R99,"~*")&gt;0),"※","")</f>
        <v/>
      </c>
      <c r="L99" s="258">
        <v>44</v>
      </c>
      <c r="M99" s="258">
        <v>59</v>
      </c>
      <c r="N99" s="258">
        <v>48</v>
      </c>
      <c r="O99" s="258">
        <v>56</v>
      </c>
      <c r="P99" s="258">
        <v>52</v>
      </c>
      <c r="Q99" s="258">
        <v>57</v>
      </c>
      <c r="R99" s="258">
        <v>60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311</v>
      </c>
      <c r="K101" s="237" t="str">
        <f>IF(OR(COUNTIF(L101:R101,"未確認")&gt;0,COUNTIF(L101:R101,"~*")&gt;0),"※","")</f>
        <v/>
      </c>
      <c r="L101" s="258">
        <v>44</v>
      </c>
      <c r="M101" s="258">
        <v>59</v>
      </c>
      <c r="N101" s="258">
        <v>48</v>
      </c>
      <c r="O101" s="258">
        <v>56</v>
      </c>
      <c r="P101" s="258">
        <v>52</v>
      </c>
      <c r="Q101" s="258">
        <v>0</v>
      </c>
      <c r="R101" s="258">
        <v>52</v>
      </c>
    </row>
    <row r="102" spans="1:22" s="83" customFormat="1" ht="34.5" customHeight="1">
      <c r="A102" s="244" t="s">
        <v>610</v>
      </c>
      <c r="B102" s="84"/>
      <c r="C102" s="377"/>
      <c r="D102" s="379"/>
      <c r="E102" s="317" t="s">
        <v>612</v>
      </c>
      <c r="F102" s="318"/>
      <c r="G102" s="318"/>
      <c r="H102" s="319"/>
      <c r="I102" s="420"/>
      <c r="J102" s="256">
        <f t="shared" si="0"/>
        <v>362</v>
      </c>
      <c r="K102" s="237" t="str">
        <f t="shared" ref="K102:K111" si="1">IF(OR(COUNTIF(L101:R101,"未確認")&gt;0,COUNTIF(L101:R101,"~*")&gt;0),"※","")</f>
        <v/>
      </c>
      <c r="L102" s="258">
        <v>44</v>
      </c>
      <c r="M102" s="258">
        <v>59</v>
      </c>
      <c r="N102" s="258">
        <v>48</v>
      </c>
      <c r="O102" s="258">
        <v>56</v>
      </c>
      <c r="P102" s="258">
        <v>52</v>
      </c>
      <c r="Q102" s="258">
        <v>57</v>
      </c>
      <c r="R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1060</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1057</v>
      </c>
      <c r="P118" s="66" t="s">
        <v>1059</v>
      </c>
      <c r="Q118" s="66" t="s">
        <v>1062</v>
      </c>
      <c r="R118" s="66" t="s">
        <v>1064</v>
      </c>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1056</v>
      </c>
      <c r="O119" s="70" t="s">
        <v>1048</v>
      </c>
      <c r="P119" s="70" t="s">
        <v>1048</v>
      </c>
      <c r="Q119" s="70" t="s">
        <v>1063</v>
      </c>
      <c r="R119" s="70" t="s">
        <v>1063</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1043</v>
      </c>
      <c r="R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1049</v>
      </c>
      <c r="N121" s="98" t="s">
        <v>1053</v>
      </c>
      <c r="O121" s="98" t="s">
        <v>1053</v>
      </c>
      <c r="P121" s="98" t="s">
        <v>1054</v>
      </c>
      <c r="Q121" s="98" t="s">
        <v>533</v>
      </c>
      <c r="R121" s="98" t="s">
        <v>1043</v>
      </c>
    </row>
    <row r="122" spans="1:22" s="83" customFormat="1" ht="40.5" customHeight="1">
      <c r="A122" s="244" t="s">
        <v>619</v>
      </c>
      <c r="B122" s="1"/>
      <c r="C122" s="295"/>
      <c r="D122" s="297"/>
      <c r="E122" s="396"/>
      <c r="F122" s="418"/>
      <c r="G122" s="418"/>
      <c r="H122" s="397"/>
      <c r="I122" s="354"/>
      <c r="J122" s="101"/>
      <c r="K122" s="102"/>
      <c r="L122" s="98" t="s">
        <v>1042</v>
      </c>
      <c r="M122" s="98" t="s">
        <v>1050</v>
      </c>
      <c r="N122" s="98" t="s">
        <v>1043</v>
      </c>
      <c r="O122" s="98" t="s">
        <v>1043</v>
      </c>
      <c r="P122" s="98" t="s">
        <v>1043</v>
      </c>
      <c r="Q122" s="98" t="s">
        <v>533</v>
      </c>
      <c r="R122" s="98" t="s">
        <v>1058</v>
      </c>
    </row>
    <row r="123" spans="1:22" s="83" customFormat="1" ht="40.5" customHeight="1">
      <c r="A123" s="244" t="s">
        <v>620</v>
      </c>
      <c r="B123" s="1"/>
      <c r="C123" s="289"/>
      <c r="D123" s="290"/>
      <c r="E123" s="377"/>
      <c r="F123" s="378"/>
      <c r="G123" s="378"/>
      <c r="H123" s="379"/>
      <c r="I123" s="341"/>
      <c r="J123" s="105"/>
      <c r="K123" s="106"/>
      <c r="L123" s="98" t="s">
        <v>1043</v>
      </c>
      <c r="M123" s="98" t="s">
        <v>1051</v>
      </c>
      <c r="N123" s="98" t="s">
        <v>1054</v>
      </c>
      <c r="O123" s="98" t="s">
        <v>533</v>
      </c>
      <c r="P123" s="98" t="s">
        <v>1058</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1057</v>
      </c>
      <c r="P129" s="66" t="s">
        <v>1059</v>
      </c>
      <c r="Q129" s="66" t="s">
        <v>1062</v>
      </c>
      <c r="R129" s="66" t="s">
        <v>1064</v>
      </c>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1056</v>
      </c>
      <c r="O130" s="70" t="s">
        <v>1048</v>
      </c>
      <c r="P130" s="70" t="s">
        <v>1048</v>
      </c>
      <c r="Q130" s="70" t="s">
        <v>1063</v>
      </c>
      <c r="R130" s="70" t="s">
        <v>1063</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559</v>
      </c>
      <c r="P131" s="98" t="s">
        <v>559</v>
      </c>
      <c r="Q131" s="98" t="s">
        <v>533</v>
      </c>
      <c r="R131" s="98" t="s">
        <v>533</v>
      </c>
    </row>
    <row r="132" spans="1:22" s="83" customFormat="1" ht="34.5" customHeight="1">
      <c r="A132" s="244" t="s">
        <v>621</v>
      </c>
      <c r="B132" s="84"/>
      <c r="C132" s="295"/>
      <c r="D132" s="297"/>
      <c r="E132" s="320" t="s">
        <v>58</v>
      </c>
      <c r="F132" s="321"/>
      <c r="G132" s="321"/>
      <c r="H132" s="322"/>
      <c r="I132" s="389"/>
      <c r="J132" s="101"/>
      <c r="K132" s="102"/>
      <c r="L132" s="82">
        <v>44</v>
      </c>
      <c r="M132" s="82">
        <v>59</v>
      </c>
      <c r="N132" s="82">
        <v>48</v>
      </c>
      <c r="O132" s="82">
        <v>56</v>
      </c>
      <c r="P132" s="82">
        <v>52</v>
      </c>
      <c r="Q132" s="82">
        <v>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1057</v>
      </c>
      <c r="P143" s="66" t="s">
        <v>1059</v>
      </c>
      <c r="Q143" s="66" t="s">
        <v>1062</v>
      </c>
      <c r="R143" s="66" t="s">
        <v>1064</v>
      </c>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1056</v>
      </c>
      <c r="O144" s="70" t="s">
        <v>1048</v>
      </c>
      <c r="P144" s="70" t="s">
        <v>1048</v>
      </c>
      <c r="Q144" s="70" t="s">
        <v>1063</v>
      </c>
      <c r="R144" s="70" t="s">
        <v>1063</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426</v>
      </c>
      <c r="K149" s="264" t="str">
        <f t="shared" si="3"/>
        <v/>
      </c>
      <c r="L149" s="117">
        <v>99</v>
      </c>
      <c r="M149" s="117">
        <v>123</v>
      </c>
      <c r="N149" s="117">
        <v>0</v>
      </c>
      <c r="O149" s="117">
        <v>93</v>
      </c>
      <c r="P149" s="117">
        <v>111</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69</v>
      </c>
      <c r="K201" s="264" t="str">
        <f t="shared" si="5"/>
        <v/>
      </c>
      <c r="L201" s="117">
        <v>0</v>
      </c>
      <c r="M201" s="117">
        <v>0</v>
      </c>
      <c r="N201" s="117">
        <v>69</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1055</v>
      </c>
      <c r="O226" s="66" t="s">
        <v>1057</v>
      </c>
      <c r="P226" s="66" t="s">
        <v>1059</v>
      </c>
      <c r="Q226" s="66" t="s">
        <v>1062</v>
      </c>
      <c r="R226" s="66" t="s">
        <v>1064</v>
      </c>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1056</v>
      </c>
      <c r="O227" s="70" t="s">
        <v>1048</v>
      </c>
      <c r="P227" s="70" t="s">
        <v>1048</v>
      </c>
      <c r="Q227" s="70" t="s">
        <v>1063</v>
      </c>
      <c r="R227" s="70" t="s">
        <v>1063</v>
      </c>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1057</v>
      </c>
      <c r="P234" s="66" t="s">
        <v>1059</v>
      </c>
      <c r="Q234" s="66" t="s">
        <v>1062</v>
      </c>
      <c r="R234" s="66" t="s">
        <v>1064</v>
      </c>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1056</v>
      </c>
      <c r="O235" s="70" t="s">
        <v>1048</v>
      </c>
      <c r="P235" s="70" t="s">
        <v>1048</v>
      </c>
      <c r="Q235" s="70" t="s">
        <v>1063</v>
      </c>
      <c r="R235" s="70" t="s">
        <v>1063</v>
      </c>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1057</v>
      </c>
      <c r="P244" s="66" t="s">
        <v>1059</v>
      </c>
      <c r="Q244" s="66" t="s">
        <v>1062</v>
      </c>
      <c r="R244" s="66" t="s">
        <v>1064</v>
      </c>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1056</v>
      </c>
      <c r="O245" s="70" t="s">
        <v>1048</v>
      </c>
      <c r="P245" s="70" t="s">
        <v>1048</v>
      </c>
      <c r="Q245" s="70" t="s">
        <v>1063</v>
      </c>
      <c r="R245" s="70" t="s">
        <v>1063</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1057</v>
      </c>
      <c r="P253" s="66" t="s">
        <v>1059</v>
      </c>
      <c r="Q253" s="66" t="s">
        <v>1062</v>
      </c>
      <c r="R253" s="66" t="s">
        <v>1064</v>
      </c>
      <c r="S253" s="8"/>
      <c r="T253" s="8"/>
      <c r="U253" s="8"/>
      <c r="V253" s="8"/>
    </row>
    <row r="254" spans="1:22">
      <c r="A254" s="243"/>
      <c r="B254" s="1"/>
      <c r="C254" s="62"/>
      <c r="D254" s="3"/>
      <c r="F254" s="3"/>
      <c r="G254" s="3"/>
      <c r="H254" s="287"/>
      <c r="I254" s="67" t="s">
        <v>36</v>
      </c>
      <c r="J254" s="68"/>
      <c r="K254" s="79"/>
      <c r="L254" s="70" t="s">
        <v>1048</v>
      </c>
      <c r="M254" s="137" t="s">
        <v>1048</v>
      </c>
      <c r="N254" s="137" t="s">
        <v>1056</v>
      </c>
      <c r="O254" s="137" t="s">
        <v>1048</v>
      </c>
      <c r="P254" s="137" t="s">
        <v>1048</v>
      </c>
      <c r="Q254" s="137" t="s">
        <v>1063</v>
      </c>
      <c r="R254" s="137" t="s">
        <v>1063</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1057</v>
      </c>
      <c r="P263" s="66" t="s">
        <v>1059</v>
      </c>
      <c r="Q263" s="66" t="s">
        <v>1062</v>
      </c>
      <c r="R263" s="66" t="s">
        <v>1064</v>
      </c>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1056</v>
      </c>
      <c r="O264" s="70" t="s">
        <v>1048</v>
      </c>
      <c r="P264" s="70" t="s">
        <v>1048</v>
      </c>
      <c r="Q264" s="70" t="s">
        <v>1063</v>
      </c>
      <c r="R264" s="70" t="s">
        <v>1063</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9.4</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1.2</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110</v>
      </c>
      <c r="K269" s="81" t="str">
        <f t="shared" si="8"/>
        <v/>
      </c>
      <c r="L269" s="147">
        <v>12</v>
      </c>
      <c r="M269" s="147">
        <v>25</v>
      </c>
      <c r="N269" s="147">
        <v>21</v>
      </c>
      <c r="O269" s="147">
        <v>25</v>
      </c>
      <c r="P269" s="147">
        <v>27</v>
      </c>
      <c r="Q269" s="147">
        <v>0</v>
      </c>
      <c r="R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1</v>
      </c>
      <c r="O271" s="147">
        <v>1</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19</v>
      </c>
      <c r="K273" s="81" t="str">
        <f t="shared" si="8"/>
        <v/>
      </c>
      <c r="L273" s="147">
        <v>2</v>
      </c>
      <c r="M273" s="147">
        <v>5</v>
      </c>
      <c r="N273" s="147">
        <v>4</v>
      </c>
      <c r="O273" s="147">
        <v>4</v>
      </c>
      <c r="P273" s="147">
        <v>4</v>
      </c>
      <c r="Q273" s="147">
        <v>0</v>
      </c>
      <c r="R273" s="147">
        <v>0</v>
      </c>
    </row>
    <row r="274" spans="1:18"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10</v>
      </c>
      <c r="K275" s="81" t="str">
        <f t="shared" si="8"/>
        <v/>
      </c>
      <c r="L275" s="147">
        <v>10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19</v>
      </c>
      <c r="N297" s="147">
        <v>38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4.4000000000000004</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1057</v>
      </c>
      <c r="P322" s="66" t="s">
        <v>1059</v>
      </c>
      <c r="Q322" s="66" t="s">
        <v>1062</v>
      </c>
      <c r="R322" s="66" t="s">
        <v>1064</v>
      </c>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1056</v>
      </c>
      <c r="O323" s="137" t="s">
        <v>1048</v>
      </c>
      <c r="P323" s="137" t="s">
        <v>1048</v>
      </c>
      <c r="Q323" s="137" t="s">
        <v>1063</v>
      </c>
      <c r="R323" s="137" t="s">
        <v>1063</v>
      </c>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1057</v>
      </c>
      <c r="P342" s="66" t="s">
        <v>1059</v>
      </c>
      <c r="Q342" s="66" t="s">
        <v>1062</v>
      </c>
      <c r="R342" s="66" t="s">
        <v>1064</v>
      </c>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1056</v>
      </c>
      <c r="O343" s="137" t="s">
        <v>1048</v>
      </c>
      <c r="P343" s="137" t="s">
        <v>1048</v>
      </c>
      <c r="Q343" s="137" t="s">
        <v>1063</v>
      </c>
      <c r="R343" s="137" t="s">
        <v>1063</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1057</v>
      </c>
      <c r="P367" s="66" t="s">
        <v>1059</v>
      </c>
      <c r="Q367" s="66" t="s">
        <v>1062</v>
      </c>
      <c r="R367" s="66" t="s">
        <v>1064</v>
      </c>
    </row>
    <row r="368" spans="1:22" s="118" customFormat="1" ht="20.25" customHeight="1">
      <c r="A368" s="243"/>
      <c r="B368" s="1"/>
      <c r="C368" s="3"/>
      <c r="D368" s="3"/>
      <c r="E368" s="3"/>
      <c r="F368" s="3"/>
      <c r="G368" s="3"/>
      <c r="H368" s="287"/>
      <c r="I368" s="67" t="s">
        <v>36</v>
      </c>
      <c r="J368" s="170"/>
      <c r="K368" s="79"/>
      <c r="L368" s="137" t="s">
        <v>1048</v>
      </c>
      <c r="M368" s="137" t="s">
        <v>1048</v>
      </c>
      <c r="N368" s="137" t="s">
        <v>1056</v>
      </c>
      <c r="O368" s="137" t="s">
        <v>1048</v>
      </c>
      <c r="P368" s="137" t="s">
        <v>1048</v>
      </c>
      <c r="Q368" s="137" t="s">
        <v>1063</v>
      </c>
      <c r="R368" s="137" t="s">
        <v>1063</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v>29</v>
      </c>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v>7</v>
      </c>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v>30</v>
      </c>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v>1</v>
      </c>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1057</v>
      </c>
      <c r="P390" s="66" t="s">
        <v>1059</v>
      </c>
      <c r="Q390" s="66" t="s">
        <v>1062</v>
      </c>
      <c r="R390" s="66" t="s">
        <v>1064</v>
      </c>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1056</v>
      </c>
      <c r="O391" s="70" t="s">
        <v>1048</v>
      </c>
      <c r="P391" s="70" t="s">
        <v>1048</v>
      </c>
      <c r="Q391" s="70" t="s">
        <v>1063</v>
      </c>
      <c r="R391" s="70" t="s">
        <v>1063</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4607</v>
      </c>
      <c r="K392" s="81" t="str">
        <f t="shared" ref="K392:K397" si="12">IF(OR(COUNTIF(L392:R392,"未確認")&gt;0,COUNTIF(L392:R392,"~*")&gt;0),"※","")</f>
        <v/>
      </c>
      <c r="L392" s="147">
        <v>1187</v>
      </c>
      <c r="M392" s="147">
        <v>1022</v>
      </c>
      <c r="N392" s="147">
        <v>425</v>
      </c>
      <c r="O392" s="147">
        <v>761</v>
      </c>
      <c r="P392" s="147">
        <v>707</v>
      </c>
      <c r="Q392" s="147">
        <v>0</v>
      </c>
      <c r="R392" s="147">
        <v>505</v>
      </c>
    </row>
    <row r="393" spans="1:22" s="83" customFormat="1" ht="34.5" customHeight="1">
      <c r="A393" s="249" t="s">
        <v>773</v>
      </c>
      <c r="B393" s="84"/>
      <c r="C393" s="370"/>
      <c r="D393" s="380"/>
      <c r="E393" s="320" t="s">
        <v>224</v>
      </c>
      <c r="F393" s="321"/>
      <c r="G393" s="321"/>
      <c r="H393" s="322"/>
      <c r="I393" s="343"/>
      <c r="J393" s="140">
        <f t="shared" si="11"/>
        <v>1983</v>
      </c>
      <c r="K393" s="81" t="str">
        <f t="shared" si="12"/>
        <v/>
      </c>
      <c r="L393" s="147">
        <v>372</v>
      </c>
      <c r="M393" s="147">
        <v>431</v>
      </c>
      <c r="N393" s="147">
        <v>424</v>
      </c>
      <c r="O393" s="147">
        <v>360</v>
      </c>
      <c r="P393" s="147">
        <v>198</v>
      </c>
      <c r="Q393" s="147">
        <v>0</v>
      </c>
      <c r="R393" s="147">
        <v>198</v>
      </c>
    </row>
    <row r="394" spans="1:22" s="83" customFormat="1" ht="34.5" customHeight="1">
      <c r="A394" s="250" t="s">
        <v>774</v>
      </c>
      <c r="B394" s="84"/>
      <c r="C394" s="370"/>
      <c r="D394" s="381"/>
      <c r="E394" s="320" t="s">
        <v>225</v>
      </c>
      <c r="F394" s="321"/>
      <c r="G394" s="321"/>
      <c r="H394" s="322"/>
      <c r="I394" s="343"/>
      <c r="J394" s="140">
        <f t="shared" si="11"/>
        <v>2466</v>
      </c>
      <c r="K394" s="81" t="str">
        <f t="shared" si="12"/>
        <v/>
      </c>
      <c r="L394" s="147">
        <v>729</v>
      </c>
      <c r="M394" s="147">
        <v>570</v>
      </c>
      <c r="N394" s="147">
        <v>0</v>
      </c>
      <c r="O394" s="147">
        <v>392</v>
      </c>
      <c r="P394" s="147">
        <v>474</v>
      </c>
      <c r="Q394" s="147">
        <v>0</v>
      </c>
      <c r="R394" s="147">
        <v>301</v>
      </c>
    </row>
    <row r="395" spans="1:22" s="83" customFormat="1" ht="34.5" customHeight="1">
      <c r="A395" s="250" t="s">
        <v>775</v>
      </c>
      <c r="B395" s="84"/>
      <c r="C395" s="370"/>
      <c r="D395" s="382"/>
      <c r="E395" s="320" t="s">
        <v>226</v>
      </c>
      <c r="F395" s="321"/>
      <c r="G395" s="321"/>
      <c r="H395" s="322"/>
      <c r="I395" s="343"/>
      <c r="J395" s="140">
        <f t="shared" si="11"/>
        <v>158</v>
      </c>
      <c r="K395" s="81" t="str">
        <f t="shared" si="12"/>
        <v/>
      </c>
      <c r="L395" s="147">
        <v>86</v>
      </c>
      <c r="M395" s="147">
        <v>21</v>
      </c>
      <c r="N395" s="147">
        <v>1</v>
      </c>
      <c r="O395" s="147">
        <v>9</v>
      </c>
      <c r="P395" s="147">
        <v>35</v>
      </c>
      <c r="Q395" s="147">
        <v>0</v>
      </c>
      <c r="R395" s="147">
        <v>6</v>
      </c>
    </row>
    <row r="396" spans="1:22" s="83" customFormat="1" ht="34.5" customHeight="1">
      <c r="A396" s="250" t="s">
        <v>776</v>
      </c>
      <c r="B396" s="1"/>
      <c r="C396" s="370"/>
      <c r="D396" s="320" t="s">
        <v>227</v>
      </c>
      <c r="E396" s="321"/>
      <c r="F396" s="321"/>
      <c r="G396" s="321"/>
      <c r="H396" s="322"/>
      <c r="I396" s="343"/>
      <c r="J396" s="140">
        <f t="shared" si="11"/>
        <v>80426</v>
      </c>
      <c r="K396" s="81" t="str">
        <f t="shared" si="12"/>
        <v/>
      </c>
      <c r="L396" s="147">
        <v>9800</v>
      </c>
      <c r="M396" s="147">
        <v>16648</v>
      </c>
      <c r="N396" s="147">
        <v>13731</v>
      </c>
      <c r="O396" s="147">
        <v>16473</v>
      </c>
      <c r="P396" s="147">
        <v>15284</v>
      </c>
      <c r="Q396" s="147">
        <v>0</v>
      </c>
      <c r="R396" s="147">
        <v>8490</v>
      </c>
    </row>
    <row r="397" spans="1:22" s="83" customFormat="1" ht="34.5" customHeight="1">
      <c r="A397" s="250" t="s">
        <v>777</v>
      </c>
      <c r="B397" s="119"/>
      <c r="C397" s="370"/>
      <c r="D397" s="320" t="s">
        <v>228</v>
      </c>
      <c r="E397" s="321"/>
      <c r="F397" s="321"/>
      <c r="G397" s="321"/>
      <c r="H397" s="322"/>
      <c r="I397" s="344"/>
      <c r="J397" s="140">
        <f t="shared" si="11"/>
        <v>4605</v>
      </c>
      <c r="K397" s="81" t="str">
        <f t="shared" si="12"/>
        <v/>
      </c>
      <c r="L397" s="147">
        <v>1193</v>
      </c>
      <c r="M397" s="147">
        <v>1009</v>
      </c>
      <c r="N397" s="147">
        <v>421</v>
      </c>
      <c r="O397" s="147">
        <v>741</v>
      </c>
      <c r="P397" s="147">
        <v>699</v>
      </c>
      <c r="Q397" s="147">
        <v>0</v>
      </c>
      <c r="R397" s="147">
        <v>542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1057</v>
      </c>
      <c r="P403" s="66" t="s">
        <v>1059</v>
      </c>
      <c r="Q403" s="66" t="s">
        <v>1062</v>
      </c>
      <c r="R403" s="66" t="s">
        <v>1064</v>
      </c>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1056</v>
      </c>
      <c r="O404" s="70" t="s">
        <v>1048</v>
      </c>
      <c r="P404" s="70" t="s">
        <v>1048</v>
      </c>
      <c r="Q404" s="70" t="s">
        <v>1063</v>
      </c>
      <c r="R404" s="70" t="s">
        <v>1063</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4607</v>
      </c>
      <c r="K405" s="81" t="str">
        <f t="shared" ref="K405:K422" si="14">IF(OR(COUNTIF(L405:R405,"未確認")&gt;0,COUNTIF(L405:R405,"~*")&gt;0),"※","")</f>
        <v/>
      </c>
      <c r="L405" s="147">
        <v>1187</v>
      </c>
      <c r="M405" s="147">
        <v>1022</v>
      </c>
      <c r="N405" s="147">
        <v>425</v>
      </c>
      <c r="O405" s="147">
        <v>761</v>
      </c>
      <c r="P405" s="147">
        <v>707</v>
      </c>
      <c r="Q405" s="147">
        <v>0</v>
      </c>
      <c r="R405" s="147">
        <v>505</v>
      </c>
    </row>
    <row r="406" spans="1:22" s="83" customFormat="1" ht="34.5" customHeight="1">
      <c r="A406" s="251" t="s">
        <v>779</v>
      </c>
      <c r="B406" s="119"/>
      <c r="C406" s="369"/>
      <c r="D406" s="375" t="s">
        <v>233</v>
      </c>
      <c r="E406" s="377" t="s">
        <v>234</v>
      </c>
      <c r="F406" s="378"/>
      <c r="G406" s="378"/>
      <c r="H406" s="379"/>
      <c r="I406" s="361"/>
      <c r="J406" s="140">
        <f t="shared" si="13"/>
        <v>599</v>
      </c>
      <c r="K406" s="81" t="str">
        <f t="shared" si="14"/>
        <v/>
      </c>
      <c r="L406" s="147">
        <v>25</v>
      </c>
      <c r="M406" s="147">
        <v>44</v>
      </c>
      <c r="N406" s="147">
        <v>406</v>
      </c>
      <c r="O406" s="147">
        <v>66</v>
      </c>
      <c r="P406" s="147">
        <v>35</v>
      </c>
      <c r="Q406" s="147">
        <v>0</v>
      </c>
      <c r="R406" s="147">
        <v>23</v>
      </c>
    </row>
    <row r="407" spans="1:22" s="83" customFormat="1" ht="34.5" customHeight="1">
      <c r="A407" s="251" t="s">
        <v>780</v>
      </c>
      <c r="B407" s="119"/>
      <c r="C407" s="369"/>
      <c r="D407" s="369"/>
      <c r="E407" s="320" t="s">
        <v>235</v>
      </c>
      <c r="F407" s="321"/>
      <c r="G407" s="321"/>
      <c r="H407" s="322"/>
      <c r="I407" s="361"/>
      <c r="J407" s="140">
        <f t="shared" si="13"/>
        <v>3661</v>
      </c>
      <c r="K407" s="81" t="str">
        <f t="shared" si="14"/>
        <v/>
      </c>
      <c r="L407" s="147">
        <v>1087</v>
      </c>
      <c r="M407" s="147">
        <v>905</v>
      </c>
      <c r="N407" s="147">
        <v>19</v>
      </c>
      <c r="O407" s="147">
        <v>643</v>
      </c>
      <c r="P407" s="147">
        <v>585</v>
      </c>
      <c r="Q407" s="147">
        <v>0</v>
      </c>
      <c r="R407" s="147">
        <v>422</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4</v>
      </c>
      <c r="M408" s="147">
        <v>17</v>
      </c>
      <c r="N408" s="147">
        <v>0</v>
      </c>
      <c r="O408" s="147">
        <v>4</v>
      </c>
      <c r="P408" s="147">
        <v>19</v>
      </c>
      <c r="Q408" s="147">
        <v>0</v>
      </c>
      <c r="R408" s="147">
        <v>5</v>
      </c>
    </row>
    <row r="409" spans="1:22" s="83" customFormat="1" ht="34.5" customHeight="1">
      <c r="A409" s="251" t="s">
        <v>782</v>
      </c>
      <c r="B409" s="119"/>
      <c r="C409" s="369"/>
      <c r="D409" s="369"/>
      <c r="E409" s="317" t="s">
        <v>989</v>
      </c>
      <c r="F409" s="318"/>
      <c r="G409" s="318"/>
      <c r="H409" s="319"/>
      <c r="I409" s="361"/>
      <c r="J409" s="140">
        <f t="shared" si="13"/>
        <v>230</v>
      </c>
      <c r="K409" s="81" t="str">
        <f t="shared" si="14"/>
        <v/>
      </c>
      <c r="L409" s="147">
        <v>7</v>
      </c>
      <c r="M409" s="147">
        <v>55</v>
      </c>
      <c r="N409" s="147">
        <v>0</v>
      </c>
      <c r="O409" s="147">
        <v>47</v>
      </c>
      <c r="P409" s="147">
        <v>66</v>
      </c>
      <c r="Q409" s="147">
        <v>0</v>
      </c>
      <c r="R409" s="147">
        <v>55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63</v>
      </c>
      <c r="K411" s="81" t="str">
        <f t="shared" si="14"/>
        <v/>
      </c>
      <c r="L411" s="147">
        <v>63</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1</v>
      </c>
      <c r="M412" s="147">
        <v>1</v>
      </c>
      <c r="N412" s="147">
        <v>0</v>
      </c>
      <c r="O412" s="147">
        <v>1</v>
      </c>
      <c r="P412" s="147">
        <v>2</v>
      </c>
      <c r="Q412" s="147">
        <v>0</v>
      </c>
      <c r="R412" s="147">
        <v>0</v>
      </c>
    </row>
    <row r="413" spans="1:22" s="83" customFormat="1" ht="34.5" customHeight="1">
      <c r="A413" s="251" t="s">
        <v>786</v>
      </c>
      <c r="B413" s="119"/>
      <c r="C413" s="369"/>
      <c r="D413" s="320" t="s">
        <v>251</v>
      </c>
      <c r="E413" s="321"/>
      <c r="F413" s="321"/>
      <c r="G413" s="321"/>
      <c r="H413" s="322"/>
      <c r="I413" s="361"/>
      <c r="J413" s="140">
        <f t="shared" si="13"/>
        <v>4604</v>
      </c>
      <c r="K413" s="81" t="str">
        <f t="shared" si="14"/>
        <v/>
      </c>
      <c r="L413" s="147">
        <v>1193</v>
      </c>
      <c r="M413" s="147">
        <v>1009</v>
      </c>
      <c r="N413" s="147">
        <v>421</v>
      </c>
      <c r="O413" s="147">
        <v>740</v>
      </c>
      <c r="P413" s="147">
        <v>699</v>
      </c>
      <c r="Q413" s="147">
        <v>0</v>
      </c>
      <c r="R413" s="147">
        <v>542</v>
      </c>
    </row>
    <row r="414" spans="1:22" s="83" customFormat="1" ht="34.5" customHeight="1">
      <c r="A414" s="251" t="s">
        <v>787</v>
      </c>
      <c r="B414" s="119"/>
      <c r="C414" s="369"/>
      <c r="D414" s="375" t="s">
        <v>240</v>
      </c>
      <c r="E414" s="377" t="s">
        <v>241</v>
      </c>
      <c r="F414" s="378"/>
      <c r="G414" s="378"/>
      <c r="H414" s="379"/>
      <c r="I414" s="361"/>
      <c r="J414" s="140">
        <f t="shared" si="13"/>
        <v>607</v>
      </c>
      <c r="K414" s="81" t="str">
        <f t="shared" si="14"/>
        <v/>
      </c>
      <c r="L414" s="147">
        <v>57</v>
      </c>
      <c r="M414" s="147">
        <v>97</v>
      </c>
      <c r="N414" s="147">
        <v>9</v>
      </c>
      <c r="O414" s="147">
        <v>262</v>
      </c>
      <c r="P414" s="147">
        <v>113</v>
      </c>
      <c r="Q414" s="147">
        <v>0</v>
      </c>
      <c r="R414" s="147">
        <v>69</v>
      </c>
    </row>
    <row r="415" spans="1:22" s="83" customFormat="1" ht="34.5" customHeight="1">
      <c r="A415" s="251" t="s">
        <v>788</v>
      </c>
      <c r="B415" s="119"/>
      <c r="C415" s="369"/>
      <c r="D415" s="369"/>
      <c r="E415" s="320" t="s">
        <v>242</v>
      </c>
      <c r="F415" s="321"/>
      <c r="G415" s="321"/>
      <c r="H415" s="322"/>
      <c r="I415" s="361"/>
      <c r="J415" s="140">
        <f t="shared" si="13"/>
        <v>3387</v>
      </c>
      <c r="K415" s="81" t="str">
        <f t="shared" si="14"/>
        <v/>
      </c>
      <c r="L415" s="147">
        <v>1113</v>
      </c>
      <c r="M415" s="147">
        <v>757</v>
      </c>
      <c r="N415" s="147">
        <v>347</v>
      </c>
      <c r="O415" s="147">
        <v>387</v>
      </c>
      <c r="P415" s="147">
        <v>407</v>
      </c>
      <c r="Q415" s="147">
        <v>0</v>
      </c>
      <c r="R415" s="147">
        <v>376</v>
      </c>
    </row>
    <row r="416" spans="1:22" s="83" customFormat="1" ht="34.5" customHeight="1">
      <c r="A416" s="251" t="s">
        <v>789</v>
      </c>
      <c r="B416" s="119"/>
      <c r="C416" s="369"/>
      <c r="D416" s="369"/>
      <c r="E416" s="320" t="s">
        <v>243</v>
      </c>
      <c r="F416" s="321"/>
      <c r="G416" s="321"/>
      <c r="H416" s="322"/>
      <c r="I416" s="361"/>
      <c r="J416" s="140">
        <f t="shared" si="13"/>
        <v>120</v>
      </c>
      <c r="K416" s="81" t="str">
        <f t="shared" si="14"/>
        <v/>
      </c>
      <c r="L416" s="147">
        <v>6</v>
      </c>
      <c r="M416" s="147">
        <v>21</v>
      </c>
      <c r="N416" s="147">
        <v>8</v>
      </c>
      <c r="O416" s="147">
        <v>20</v>
      </c>
      <c r="P416" s="147">
        <v>59</v>
      </c>
      <c r="Q416" s="147">
        <v>0</v>
      </c>
      <c r="R416" s="147">
        <v>6</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2</v>
      </c>
      <c r="M417" s="147">
        <v>8</v>
      </c>
      <c r="N417" s="147">
        <v>15</v>
      </c>
      <c r="O417" s="147">
        <v>5</v>
      </c>
      <c r="P417" s="147">
        <v>13</v>
      </c>
      <c r="Q417" s="147">
        <v>0</v>
      </c>
      <c r="R417" s="147">
        <v>9</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3</v>
      </c>
      <c r="M418" s="147">
        <v>10</v>
      </c>
      <c r="N418" s="147">
        <v>11</v>
      </c>
      <c r="O418" s="147">
        <v>15</v>
      </c>
      <c r="P418" s="147">
        <v>17</v>
      </c>
      <c r="Q418" s="147">
        <v>0</v>
      </c>
      <c r="R418" s="147">
        <v>17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1</v>
      </c>
      <c r="M420" s="147">
        <v>8</v>
      </c>
      <c r="N420" s="147">
        <v>11</v>
      </c>
      <c r="O420" s="147">
        <v>11</v>
      </c>
      <c r="P420" s="147">
        <v>5</v>
      </c>
      <c r="Q420" s="147">
        <v>0</v>
      </c>
      <c r="R420" s="147">
        <v>10</v>
      </c>
    </row>
    <row r="421" spans="1:22" s="83" customFormat="1" ht="34.5" customHeight="1">
      <c r="A421" s="251" t="s">
        <v>794</v>
      </c>
      <c r="B421" s="119"/>
      <c r="C421" s="369"/>
      <c r="D421" s="369"/>
      <c r="E421" s="320" t="s">
        <v>247</v>
      </c>
      <c r="F421" s="321"/>
      <c r="G421" s="321"/>
      <c r="H421" s="322"/>
      <c r="I421" s="361"/>
      <c r="J421" s="140">
        <f t="shared" si="13"/>
        <v>318</v>
      </c>
      <c r="K421" s="81" t="str">
        <f t="shared" si="14"/>
        <v/>
      </c>
      <c r="L421" s="147">
        <v>10</v>
      </c>
      <c r="M421" s="147">
        <v>108</v>
      </c>
      <c r="N421" s="147">
        <v>20</v>
      </c>
      <c r="O421" s="147">
        <v>40</v>
      </c>
      <c r="P421" s="147">
        <v>85</v>
      </c>
      <c r="Q421" s="147">
        <v>0</v>
      </c>
      <c r="R421" s="147">
        <v>55</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1057</v>
      </c>
      <c r="P428" s="66" t="s">
        <v>1059</v>
      </c>
      <c r="Q428" s="66" t="s">
        <v>1062</v>
      </c>
      <c r="R428" s="66" t="s">
        <v>1064</v>
      </c>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1056</v>
      </c>
      <c r="O429" s="70" t="s">
        <v>1048</v>
      </c>
      <c r="P429" s="70" t="s">
        <v>1048</v>
      </c>
      <c r="Q429" s="70" t="s">
        <v>1063</v>
      </c>
      <c r="R429" s="70" t="s">
        <v>1063</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3997</v>
      </c>
      <c r="K430" s="193" t="str">
        <f>IF(OR(COUNTIF(L430:R430,"未確認")&gt;0,COUNTIF(L430:R430,"~*")&gt;0),"※","")</f>
        <v/>
      </c>
      <c r="L430" s="147">
        <v>1136</v>
      </c>
      <c r="M430" s="147">
        <v>912</v>
      </c>
      <c r="N430" s="147">
        <v>412</v>
      </c>
      <c r="O430" s="147">
        <v>478</v>
      </c>
      <c r="P430" s="147">
        <v>586</v>
      </c>
      <c r="Q430" s="147">
        <v>0</v>
      </c>
      <c r="R430" s="147">
        <v>473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48</v>
      </c>
      <c r="K431" s="193" t="str">
        <f>IF(OR(COUNTIF(L431:R431,"未確認")&gt;0,COUNTIF(L431:R431,"~*")&gt;0),"※","")</f>
        <v/>
      </c>
      <c r="L431" s="147">
        <v>4</v>
      </c>
      <c r="M431" s="147">
        <v>14</v>
      </c>
      <c r="N431" s="147">
        <v>11</v>
      </c>
      <c r="O431" s="147">
        <v>4</v>
      </c>
      <c r="P431" s="147">
        <v>7</v>
      </c>
      <c r="Q431" s="147">
        <v>0</v>
      </c>
      <c r="R431" s="147">
        <v>8</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171</v>
      </c>
      <c r="K432" s="193" t="str">
        <f>IF(OR(COUNTIF(L432:R432,"未確認")&gt;0,COUNTIF(L432:R432,"~*")&gt;0),"※","")</f>
        <v/>
      </c>
      <c r="L432" s="147">
        <v>6</v>
      </c>
      <c r="M432" s="147">
        <v>26</v>
      </c>
      <c r="N432" s="147">
        <v>37</v>
      </c>
      <c r="O432" s="147">
        <v>31</v>
      </c>
      <c r="P432" s="147">
        <v>35</v>
      </c>
      <c r="Q432" s="147">
        <v>0</v>
      </c>
      <c r="R432" s="147">
        <v>36</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3657</v>
      </c>
      <c r="K433" s="193" t="str">
        <f>IF(OR(COUNTIF(L433:R433,"未確認")&gt;0,COUNTIF(L433:R433,"~*")&gt;0),"※","")</f>
        <v/>
      </c>
      <c r="L433" s="147">
        <v>1119</v>
      </c>
      <c r="M433" s="147">
        <v>851</v>
      </c>
      <c r="N433" s="147">
        <v>356</v>
      </c>
      <c r="O433" s="147">
        <v>423</v>
      </c>
      <c r="P433" s="147">
        <v>485</v>
      </c>
      <c r="Q433" s="147">
        <v>0</v>
      </c>
      <c r="R433" s="147">
        <v>423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121</v>
      </c>
      <c r="K434" s="193" t="str">
        <f>IF(OR(COUNTIF(L434:R434,"未確認")&gt;0,COUNTIF(L434:R434,"~*")&gt;0),"※","")</f>
        <v/>
      </c>
      <c r="L434" s="147">
        <v>7</v>
      </c>
      <c r="M434" s="147">
        <v>21</v>
      </c>
      <c r="N434" s="147">
        <v>8</v>
      </c>
      <c r="O434" s="147">
        <v>20</v>
      </c>
      <c r="P434" s="147">
        <v>59</v>
      </c>
      <c r="Q434" s="147">
        <v>0</v>
      </c>
      <c r="R434" s="147">
        <v>6</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1057</v>
      </c>
      <c r="P441" s="66" t="s">
        <v>1059</v>
      </c>
      <c r="Q441" s="66" t="s">
        <v>1062</v>
      </c>
      <c r="R441" s="66" t="s">
        <v>1064</v>
      </c>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1056</v>
      </c>
      <c r="O442" s="70" t="s">
        <v>1048</v>
      </c>
      <c r="P442" s="70" t="s">
        <v>1048</v>
      </c>
      <c r="Q442" s="70" t="s">
        <v>1063</v>
      </c>
      <c r="R442" s="70" t="s">
        <v>1063</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1057</v>
      </c>
      <c r="P466" s="66" t="s">
        <v>1059</v>
      </c>
      <c r="Q466" s="66" t="s">
        <v>1062</v>
      </c>
      <c r="R466" s="66" t="s">
        <v>1064</v>
      </c>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1056</v>
      </c>
      <c r="O467" s="70" t="s">
        <v>1048</v>
      </c>
      <c r="P467" s="70" t="s">
        <v>1048</v>
      </c>
      <c r="Q467" s="70" t="s">
        <v>1063</v>
      </c>
      <c r="R467" s="70" t="s">
        <v>1063</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72</v>
      </c>
      <c r="K468" s="201" t="str">
        <f t="shared" ref="K468:K475" si="16">IF(OR(COUNTIF(L468:R468,"未確認")&gt;0,COUNTIF(L468:R468,"*")&gt;0),"※","")</f>
        <v>※</v>
      </c>
      <c r="L468" s="117" t="s">
        <v>541</v>
      </c>
      <c r="M468" s="117">
        <v>33</v>
      </c>
      <c r="N468" s="117">
        <v>0</v>
      </c>
      <c r="O468" s="117">
        <v>25</v>
      </c>
      <c r="P468" s="117">
        <v>14</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v>0</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
      </c>
      <c r="L470" s="117">
        <v>0</v>
      </c>
      <c r="M470" s="117">
        <v>0</v>
      </c>
      <c r="N470" s="117">
        <v>0</v>
      </c>
      <c r="O470" s="117">
        <v>26</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t="s">
        <v>541</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v>0</v>
      </c>
      <c r="O476" s="117" t="s">
        <v>541</v>
      </c>
      <c r="P476" s="117" t="s">
        <v>541</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IF(OR(COUNTIF(L477:R477,"未確認")&gt;0,COUNTIF(L477:R477,"*")&gt;0),"※","")</f>
        <v>※</v>
      </c>
      <c r="L477" s="117">
        <v>0</v>
      </c>
      <c r="M477" s="117">
        <v>17</v>
      </c>
      <c r="N477" s="117">
        <v>0</v>
      </c>
      <c r="O477" s="117">
        <v>0</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t="s">
        <v>541</v>
      </c>
      <c r="Q479" s="117">
        <v>0</v>
      </c>
      <c r="R479" s="117">
        <v>0</v>
      </c>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t="s">
        <v>541</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37</v>
      </c>
      <c r="K481" s="201" t="str">
        <f t="shared" si="18"/>
        <v>※</v>
      </c>
      <c r="L481" s="117">
        <v>0</v>
      </c>
      <c r="M481" s="117">
        <v>18</v>
      </c>
      <c r="N481" s="117">
        <v>0</v>
      </c>
      <c r="O481" s="117">
        <v>19</v>
      </c>
      <c r="P481" s="117" t="s">
        <v>541</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
      </c>
      <c r="L483" s="117">
        <v>0</v>
      </c>
      <c r="M483" s="117">
        <v>0</v>
      </c>
      <c r="N483" s="117">
        <v>0</v>
      </c>
      <c r="O483" s="117">
        <v>20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v>
      </c>
      <c r="L490" s="117">
        <v>0</v>
      </c>
      <c r="M490" s="117">
        <v>13</v>
      </c>
      <c r="N490" s="117">
        <v>0</v>
      </c>
      <c r="O490" s="117">
        <v>0</v>
      </c>
      <c r="P490" s="117" t="s">
        <v>541</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1057</v>
      </c>
      <c r="P502" s="66" t="s">
        <v>1059</v>
      </c>
      <c r="Q502" s="66" t="s">
        <v>1062</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1056</v>
      </c>
      <c r="O503" s="70" t="s">
        <v>1048</v>
      </c>
      <c r="P503" s="70" t="s">
        <v>1048</v>
      </c>
      <c r="Q503" s="70" t="s">
        <v>1063</v>
      </c>
      <c r="R503" s="70" t="s">
        <v>1063</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v>0</v>
      </c>
      <c r="O504" s="117">
        <v>0</v>
      </c>
      <c r="P504" s="117" t="s">
        <v>541</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35</v>
      </c>
      <c r="K505" s="201" t="str">
        <f t="shared" si="21"/>
        <v>※</v>
      </c>
      <c r="L505" s="117" t="s">
        <v>541</v>
      </c>
      <c r="M505" s="117">
        <v>21</v>
      </c>
      <c r="N505" s="117">
        <v>0</v>
      </c>
      <c r="O505" s="117" t="s">
        <v>541</v>
      </c>
      <c r="P505" s="117">
        <v>14</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1057</v>
      </c>
      <c r="P514" s="66" t="s">
        <v>1059</v>
      </c>
      <c r="Q514" s="66" t="s">
        <v>1062</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1056</v>
      </c>
      <c r="O515" s="70" t="s">
        <v>1048</v>
      </c>
      <c r="P515" s="70" t="s">
        <v>1048</v>
      </c>
      <c r="Q515" s="70" t="s">
        <v>1063</v>
      </c>
      <c r="R515" s="70" t="s">
        <v>1063</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1057</v>
      </c>
      <c r="P520" s="66" t="s">
        <v>1059</v>
      </c>
      <c r="Q520" s="66" t="s">
        <v>1062</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1056</v>
      </c>
      <c r="O521" s="70" t="s">
        <v>1048</v>
      </c>
      <c r="P521" s="70" t="s">
        <v>1048</v>
      </c>
      <c r="Q521" s="70" t="s">
        <v>1063</v>
      </c>
      <c r="R521" s="70" t="s">
        <v>1063</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1057</v>
      </c>
      <c r="P525" s="66" t="s">
        <v>1059</v>
      </c>
      <c r="Q525" s="66" t="s">
        <v>1062</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1056</v>
      </c>
      <c r="O526" s="70" t="s">
        <v>1048</v>
      </c>
      <c r="P526" s="70" t="s">
        <v>1048</v>
      </c>
      <c r="Q526" s="70" t="s">
        <v>1063</v>
      </c>
      <c r="R526" s="70" t="s">
        <v>1063</v>
      </c>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IF(SUM(L527:R527)=0,IF(COUNTIF(L527:R527,"未確認")&gt;0,"未確認",IF(COUNTIF(L527:R527,"~*")&gt;0,"*",SUM(L527:R527))),SUM(L527:R527))</f>
        <v>*</v>
      </c>
      <c r="K527" s="201" t="str">
        <f>IF(OR(COUNTIF(L527:R527,"未確認")&gt;0,COUNTIF(L527:R527,"*")&gt;0),"※","")</f>
        <v>※</v>
      </c>
      <c r="L527" s="117" t="s">
        <v>540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1057</v>
      </c>
      <c r="P530" s="66" t="s">
        <v>1059</v>
      </c>
      <c r="Q530" s="66" t="s">
        <v>1062</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1056</v>
      </c>
      <c r="O531" s="70" t="s">
        <v>1048</v>
      </c>
      <c r="P531" s="70" t="s">
        <v>1048</v>
      </c>
      <c r="Q531" s="70" t="s">
        <v>1063</v>
      </c>
      <c r="R531" s="70" t="s">
        <v>1063</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74</v>
      </c>
      <c r="K535" s="201" t="str">
        <f t="shared" si="23"/>
        <v>※</v>
      </c>
      <c r="L535" s="117" t="s">
        <v>541</v>
      </c>
      <c r="M535" s="117">
        <v>15</v>
      </c>
      <c r="N535" s="117">
        <v>16</v>
      </c>
      <c r="O535" s="117">
        <v>17</v>
      </c>
      <c r="P535" s="117">
        <v>26</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1057</v>
      </c>
      <c r="P543" s="66" t="s">
        <v>1059</v>
      </c>
      <c r="Q543" s="66" t="s">
        <v>1062</v>
      </c>
      <c r="R543" s="66" t="s">
        <v>1064</v>
      </c>
    </row>
    <row r="544" spans="1:22" s="1" customFormat="1" ht="20.25" customHeight="1">
      <c r="A544" s="243"/>
      <c r="C544" s="62"/>
      <c r="D544" s="3"/>
      <c r="E544" s="3"/>
      <c r="F544" s="3"/>
      <c r="G544" s="3"/>
      <c r="H544" s="287"/>
      <c r="I544" s="67" t="s">
        <v>36</v>
      </c>
      <c r="J544" s="68"/>
      <c r="K544" s="186"/>
      <c r="L544" s="70" t="s">
        <v>1048</v>
      </c>
      <c r="M544" s="70" t="s">
        <v>1048</v>
      </c>
      <c r="N544" s="70" t="s">
        <v>1056</v>
      </c>
      <c r="O544" s="70" t="s">
        <v>1048</v>
      </c>
      <c r="P544" s="70" t="s">
        <v>1048</v>
      </c>
      <c r="Q544" s="70" t="s">
        <v>1063</v>
      </c>
      <c r="R544" s="70" t="s">
        <v>1063</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1061</v>
      </c>
      <c r="R558" s="211" t="s">
        <v>1061</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23.9</v>
      </c>
      <c r="M560" s="211">
        <v>42.2</v>
      </c>
      <c r="N560" s="211" t="s">
        <v>533</v>
      </c>
      <c r="O560" s="211">
        <v>33.9</v>
      </c>
      <c r="P560" s="211">
        <v>29.5</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18.3</v>
      </c>
      <c r="M561" s="211">
        <v>35.4</v>
      </c>
      <c r="N561" s="211" t="s">
        <v>533</v>
      </c>
      <c r="O561" s="211">
        <v>17.3</v>
      </c>
      <c r="P561" s="211">
        <v>20.8</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16.7</v>
      </c>
      <c r="M562" s="211">
        <v>15.8</v>
      </c>
      <c r="N562" s="211" t="s">
        <v>533</v>
      </c>
      <c r="O562" s="211">
        <v>14.8</v>
      </c>
      <c r="P562" s="211">
        <v>16.7</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14.9</v>
      </c>
      <c r="M563" s="211">
        <v>22.2</v>
      </c>
      <c r="N563" s="211" t="s">
        <v>533</v>
      </c>
      <c r="O563" s="211">
        <v>2.9</v>
      </c>
      <c r="P563" s="211">
        <v>7.5</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2</v>
      </c>
      <c r="M564" s="211">
        <v>4.8</v>
      </c>
      <c r="N564" s="211" t="s">
        <v>533</v>
      </c>
      <c r="O564" s="211">
        <v>5.7</v>
      </c>
      <c r="P564" s="211">
        <v>2.1</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10.8</v>
      </c>
      <c r="M565" s="211">
        <v>5.3</v>
      </c>
      <c r="N565" s="211" t="s">
        <v>533</v>
      </c>
      <c r="O565" s="211">
        <v>1.6</v>
      </c>
      <c r="P565" s="211">
        <v>8.8000000000000007</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21.7</v>
      </c>
      <c r="M566" s="211">
        <v>25.8</v>
      </c>
      <c r="N566" s="211" t="s">
        <v>533</v>
      </c>
      <c r="O566" s="211">
        <v>19.5</v>
      </c>
      <c r="P566" s="211">
        <v>19.8</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v>19.100000000000001</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v>8.9</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v>8.9</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v>4.4000000000000004</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v>7.9</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v>21.2</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v>0</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v>0</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v>0</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v>0</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v>0</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v>0</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v>0</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1057</v>
      </c>
      <c r="P588" s="66" t="s">
        <v>1059</v>
      </c>
      <c r="Q588" s="66" t="s">
        <v>1062</v>
      </c>
      <c r="R588" s="66" t="s">
        <v>1064</v>
      </c>
    </row>
    <row r="589" spans="1:22" s="1" customFormat="1" ht="20.25" customHeight="1">
      <c r="A589" s="243"/>
      <c r="C589" s="62"/>
      <c r="D589" s="3"/>
      <c r="E589" s="3"/>
      <c r="F589" s="3"/>
      <c r="G589" s="3"/>
      <c r="H589" s="287"/>
      <c r="I589" s="67" t="s">
        <v>36</v>
      </c>
      <c r="J589" s="68"/>
      <c r="K589" s="186"/>
      <c r="L589" s="70" t="s">
        <v>1048</v>
      </c>
      <c r="M589" s="70" t="s">
        <v>1048</v>
      </c>
      <c r="N589" s="70" t="s">
        <v>1056</v>
      </c>
      <c r="O589" s="70" t="s">
        <v>1048</v>
      </c>
      <c r="P589" s="70" t="s">
        <v>1048</v>
      </c>
      <c r="Q589" s="70" t="s">
        <v>1063</v>
      </c>
      <c r="R589" s="70" t="s">
        <v>1063</v>
      </c>
    </row>
    <row r="590" spans="1:22" s="115" customFormat="1" ht="69.95"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v>0</v>
      </c>
      <c r="M590" s="117" t="s">
        <v>541</v>
      </c>
      <c r="N590" s="117">
        <v>0</v>
      </c>
      <c r="O590" s="117" t="s">
        <v>541</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v>0</v>
      </c>
      <c r="O591" s="117" t="s">
        <v>541</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203</v>
      </c>
      <c r="K593" s="201" t="str">
        <f>IF(OR(COUNTIF(L593:R593,"未確認")&gt;0,COUNTIF(L593:R593,"*")&gt;0),"※","")</f>
        <v/>
      </c>
      <c r="L593" s="117">
        <v>58</v>
      </c>
      <c r="M593" s="117">
        <v>54</v>
      </c>
      <c r="N593" s="117">
        <v>0</v>
      </c>
      <c r="O593" s="117">
        <v>42</v>
      </c>
      <c r="P593" s="117">
        <v>49</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3324</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419</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4522</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652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1316</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1057</v>
      </c>
      <c r="P611" s="66" t="s">
        <v>1059</v>
      </c>
      <c r="Q611" s="66" t="s">
        <v>1062</v>
      </c>
      <c r="R611" s="66" t="s">
        <v>1064</v>
      </c>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1056</v>
      </c>
      <c r="O612" s="70" t="s">
        <v>1048</v>
      </c>
      <c r="P612" s="70" t="s">
        <v>1048</v>
      </c>
      <c r="Q612" s="70" t="s">
        <v>1063</v>
      </c>
      <c r="R612" s="70" t="s">
        <v>1063</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33</v>
      </c>
      <c r="K613" s="201" t="str">
        <f t="shared" ref="K613:K623" si="29">IF(OR(COUNTIF(L613:R613,"未確認")&gt;0,COUNTIF(L613:R613,"*")&gt;0),"※","")</f>
        <v>※</v>
      </c>
      <c r="L613" s="117" t="s">
        <v>541</v>
      </c>
      <c r="M613" s="117">
        <v>18</v>
      </c>
      <c r="N613" s="117" t="s">
        <v>541</v>
      </c>
      <c r="O613" s="117" t="s">
        <v>541</v>
      </c>
      <c r="P613" s="117">
        <v>15</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51</v>
      </c>
      <c r="K618" s="201" t="str">
        <f t="shared" si="29"/>
        <v/>
      </c>
      <c r="L618" s="117">
        <v>0</v>
      </c>
      <c r="M618" s="117">
        <v>0</v>
      </c>
      <c r="N618" s="117">
        <v>51</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c r="P622" s="117" t="s">
        <v>541</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1057</v>
      </c>
      <c r="P629" s="66" t="s">
        <v>1059</v>
      </c>
      <c r="Q629" s="66" t="s">
        <v>1062</v>
      </c>
      <c r="R629" s="66" t="s">
        <v>1064</v>
      </c>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1056</v>
      </c>
      <c r="O630" s="70" t="s">
        <v>1048</v>
      </c>
      <c r="P630" s="70" t="s">
        <v>1048</v>
      </c>
      <c r="Q630" s="70" t="s">
        <v>1063</v>
      </c>
      <c r="R630" s="70" t="s">
        <v>1063</v>
      </c>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v>0</v>
      </c>
      <c r="O631" s="117" t="s">
        <v>541</v>
      </c>
      <c r="P631" s="117" t="s">
        <v>541</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108</v>
      </c>
      <c r="K632" s="201" t="str">
        <f t="shared" si="31"/>
        <v>※</v>
      </c>
      <c r="L632" s="117" t="s">
        <v>541</v>
      </c>
      <c r="M632" s="117">
        <v>25</v>
      </c>
      <c r="N632" s="117">
        <v>0</v>
      </c>
      <c r="O632" s="117">
        <v>44</v>
      </c>
      <c r="P632" s="117">
        <v>39</v>
      </c>
      <c r="Q632" s="117">
        <v>0</v>
      </c>
      <c r="R632" s="117">
        <v>0</v>
      </c>
    </row>
    <row r="633" spans="1:22" s="118" customFormat="1" ht="57">
      <c r="A633" s="252" t="s">
        <v>919</v>
      </c>
      <c r="B633" s="119"/>
      <c r="C633" s="320" t="s">
        <v>436</v>
      </c>
      <c r="D633" s="321"/>
      <c r="E633" s="321"/>
      <c r="F633" s="321"/>
      <c r="G633" s="321"/>
      <c r="H633" s="322"/>
      <c r="I633" s="122" t="s">
        <v>437</v>
      </c>
      <c r="J633" s="116">
        <f t="shared" si="30"/>
        <v>69</v>
      </c>
      <c r="K633" s="201" t="str">
        <f t="shared" si="31"/>
        <v>※</v>
      </c>
      <c r="L633" s="117" t="s">
        <v>541</v>
      </c>
      <c r="M633" s="117">
        <v>28</v>
      </c>
      <c r="N633" s="117">
        <v>0</v>
      </c>
      <c r="O633" s="117">
        <v>21</v>
      </c>
      <c r="P633" s="117">
        <v>20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31</v>
      </c>
      <c r="K634" s="201" t="str">
        <f t="shared" si="31"/>
        <v>※</v>
      </c>
      <c r="L634" s="117">
        <v>0</v>
      </c>
      <c r="M634" s="117">
        <v>17</v>
      </c>
      <c r="N634" s="117">
        <v>0</v>
      </c>
      <c r="O634" s="117">
        <v>14</v>
      </c>
      <c r="P634" s="117" t="s">
        <v>541</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22</v>
      </c>
      <c r="K635" s="201" t="str">
        <f t="shared" si="31"/>
        <v>※</v>
      </c>
      <c r="L635" s="117">
        <v>0</v>
      </c>
      <c r="M635" s="117">
        <v>22</v>
      </c>
      <c r="N635" s="117">
        <v>0</v>
      </c>
      <c r="O635" s="117" t="s">
        <v>541</v>
      </c>
      <c r="P635" s="117" t="s">
        <v>541</v>
      </c>
      <c r="Q635" s="117">
        <v>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1057</v>
      </c>
      <c r="P644" s="66" t="s">
        <v>1059</v>
      </c>
      <c r="Q644" s="66" t="s">
        <v>1062</v>
      </c>
      <c r="R644" s="66" t="s">
        <v>1064</v>
      </c>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1056</v>
      </c>
      <c r="O645" s="70" t="s">
        <v>1048</v>
      </c>
      <c r="P645" s="70" t="s">
        <v>1048</v>
      </c>
      <c r="Q645" s="70" t="s">
        <v>1063</v>
      </c>
      <c r="R645" s="70" t="s">
        <v>1063</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141</v>
      </c>
      <c r="K646" s="201" t="str">
        <f t="shared" ref="K646:K660" si="33">IF(OR(COUNTIF(L646:R646,"未確認")&gt;0,COUNTIF(L646:R646,"*")&gt;0),"※","")</f>
        <v/>
      </c>
      <c r="L646" s="117">
        <v>14</v>
      </c>
      <c r="M646" s="117">
        <v>34</v>
      </c>
      <c r="N646" s="117">
        <v>0</v>
      </c>
      <c r="O646" s="117">
        <v>52</v>
      </c>
      <c r="P646" s="117">
        <v>41</v>
      </c>
      <c r="Q646" s="117">
        <v>0</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v>
      </c>
      <c r="L648" s="117">
        <v>0</v>
      </c>
      <c r="M648" s="117" t="s">
        <v>541</v>
      </c>
      <c r="N648" s="117">
        <v>0</v>
      </c>
      <c r="O648" s="117" t="s">
        <v>541</v>
      </c>
      <c r="P648" s="117">
        <v>31</v>
      </c>
      <c r="Q648" s="117">
        <v>0</v>
      </c>
      <c r="R648" s="117">
        <v>0</v>
      </c>
    </row>
    <row r="649" spans="1:22" s="118" customFormat="1" ht="69.95" customHeight="1">
      <c r="A649" s="252" t="s">
        <v>928</v>
      </c>
      <c r="B649" s="84"/>
      <c r="C649" s="295"/>
      <c r="D649" s="297"/>
      <c r="E649" s="320" t="s">
        <v>940</v>
      </c>
      <c r="F649" s="321"/>
      <c r="G649" s="321"/>
      <c r="H649" s="322"/>
      <c r="I649" s="122" t="s">
        <v>456</v>
      </c>
      <c r="J649" s="116">
        <f t="shared" si="32"/>
        <v>30</v>
      </c>
      <c r="K649" s="201" t="str">
        <f t="shared" si="33"/>
        <v>※</v>
      </c>
      <c r="L649" s="117">
        <v>0</v>
      </c>
      <c r="M649" s="117">
        <v>15</v>
      </c>
      <c r="N649" s="117">
        <v>0</v>
      </c>
      <c r="O649" s="117">
        <v>15</v>
      </c>
      <c r="P649" s="117" t="s">
        <v>541</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v>
      </c>
      <c r="L650" s="117">
        <v>14</v>
      </c>
      <c r="M650" s="117" t="s">
        <v>541</v>
      </c>
      <c r="N650" s="117">
        <v>0</v>
      </c>
      <c r="O650" s="117">
        <v>35</v>
      </c>
      <c r="P650" s="117" t="s">
        <v>541</v>
      </c>
      <c r="Q650" s="117">
        <v>0</v>
      </c>
      <c r="R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11</v>
      </c>
      <c r="K653" s="201" t="str">
        <f t="shared" si="33"/>
        <v/>
      </c>
      <c r="L653" s="117">
        <v>0</v>
      </c>
      <c r="M653" s="117">
        <v>11</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104</v>
      </c>
      <c r="K655" s="201" t="str">
        <f t="shared" si="33"/>
        <v/>
      </c>
      <c r="L655" s="117">
        <v>10</v>
      </c>
      <c r="M655" s="117">
        <v>20</v>
      </c>
      <c r="N655" s="117">
        <v>0</v>
      </c>
      <c r="O655" s="117">
        <v>44</v>
      </c>
      <c r="P655" s="117">
        <v>30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70</v>
      </c>
      <c r="K657" s="201" t="str">
        <f t="shared" si="33"/>
        <v>※</v>
      </c>
      <c r="L657" s="117" t="s">
        <v>541</v>
      </c>
      <c r="M657" s="117">
        <v>12</v>
      </c>
      <c r="N657" s="117">
        <v>0</v>
      </c>
      <c r="O657" s="117">
        <v>36</v>
      </c>
      <c r="P657" s="117">
        <v>22</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12</v>
      </c>
      <c r="K658" s="201" t="str">
        <f t="shared" si="33"/>
        <v>※</v>
      </c>
      <c r="L658" s="117">
        <v>0</v>
      </c>
      <c r="M658" s="117" t="s">
        <v>541</v>
      </c>
      <c r="N658" s="117" t="s">
        <v>541</v>
      </c>
      <c r="O658" s="117">
        <v>0</v>
      </c>
      <c r="P658" s="117">
        <v>12</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1057</v>
      </c>
      <c r="P665" s="66" t="s">
        <v>1059</v>
      </c>
      <c r="Q665" s="66" t="s">
        <v>1062</v>
      </c>
      <c r="R665" s="66" t="s">
        <v>1064</v>
      </c>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1056</v>
      </c>
      <c r="O666" s="70" t="s">
        <v>1048</v>
      </c>
      <c r="P666" s="70" t="s">
        <v>1048</v>
      </c>
      <c r="Q666" s="70" t="s">
        <v>1063</v>
      </c>
      <c r="R666" s="70" t="s">
        <v>1063</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1057</v>
      </c>
      <c r="P681" s="66" t="s">
        <v>1059</v>
      </c>
      <c r="Q681" s="66" t="s">
        <v>1062</v>
      </c>
      <c r="R681" s="66" t="s">
        <v>1064</v>
      </c>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1056</v>
      </c>
      <c r="O682" s="70" t="s">
        <v>1048</v>
      </c>
      <c r="P682" s="70" t="s">
        <v>1048</v>
      </c>
      <c r="Q682" s="70" t="s">
        <v>1063</v>
      </c>
      <c r="R682" s="70" t="s">
        <v>1063</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1057</v>
      </c>
      <c r="P691" s="66" t="s">
        <v>1059</v>
      </c>
      <c r="Q691" s="66" t="s">
        <v>1062</v>
      </c>
      <c r="R691" s="66" t="s">
        <v>1064</v>
      </c>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1056</v>
      </c>
      <c r="O692" s="70" t="s">
        <v>1048</v>
      </c>
      <c r="P692" s="70" t="s">
        <v>1048</v>
      </c>
      <c r="Q692" s="70" t="s">
        <v>1063</v>
      </c>
      <c r="R692" s="70" t="s">
        <v>1063</v>
      </c>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t="s">
        <v>541</v>
      </c>
      <c r="N693" s="117">
        <v>0</v>
      </c>
      <c r="O693" s="117">
        <v>0</v>
      </c>
      <c r="P693" s="117" t="s">
        <v>541</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t="s">
        <v>541</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1057</v>
      </c>
      <c r="P704" s="66" t="s">
        <v>1059</v>
      </c>
      <c r="Q704" s="66" t="s">
        <v>1062</v>
      </c>
      <c r="R704" s="66" t="s">
        <v>1064</v>
      </c>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1056</v>
      </c>
      <c r="O705" s="70" t="s">
        <v>1048</v>
      </c>
      <c r="P705" s="70" t="s">
        <v>1048</v>
      </c>
      <c r="Q705" s="70" t="s">
        <v>1063</v>
      </c>
      <c r="R705" s="70" t="s">
        <v>1063</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3CFC40-8ADF-4C90-BB7A-93F1AFB541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2019-12-23T01:40:43Z</dcterms:modified>
</cp:coreProperties>
</file>