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463A71F0-793F-40E3-B4B6-7A6C5E746D85}"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<sst xmlns="http://schemas.openxmlformats.org/spreadsheetml/2006/main" count="4563" uniqueCount="1076">
  <si>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</si>
  <si>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</si>
  <si>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</si>
  <si>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</si>
  <si>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</si>
  <si>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</si>
  <si>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</si>
  <si>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</si>
  <si>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</si>
  <si>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</si>
  <si>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</si>
  <si>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</si>
  <si>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</si>
  <si>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</si>
  <si>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</si>
  <si>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</si>
  <si>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</si>
  <si>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</si>
  <si>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</si>
  <si>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</si>
  <si>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</si>
  <si>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</si>
  <si>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</si>
  <si>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</si>
  <si>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</si>
  <si>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</si>
  <si>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</si>
  <si>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</si>
  <si>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</si>
  <si>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</si>
  <si>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</si>
  <si>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</si>
  <si>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</si>
  <si>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</si>
  <si>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</si>
  <si>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</si>
  <si>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</si>
  <si>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</si>
  <si>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</si>
  <si>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</si>
  <si>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</si>
  <si>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</si>
  <si>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</si>
  <si>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</si>
  <si>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</si>
  <si>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</si>
  <si>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</si>
  <si>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</si>
  <si>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</si>
  <si>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</si>
  <si>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</si>
  <si>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</si>
  <si>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</si>
  <si>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</si>
  <si>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</si>
  <si>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</si>
  <si>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</si>
  <si>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</si>
  <si>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</si>
  <si>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</si>
  <si>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</si>
  <si>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</si>
  <si>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</si>
  <si>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</si>
  <si>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</si>
  <si>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</si>
  <si>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</si>
  <si>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</si>
  <si>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</si>
  <si>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</si>
  <si>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</si>
  <si>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</si>
  <si>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</si>
  <si>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</si>
  <si>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</si>
  <si>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</si>
  <si>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</si>
  <si>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</si>
  <si>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</si>
  <si>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</si>
  <si>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</si>
  <si>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</si>
  <si>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</si>
  <si>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</si>
  <si>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</si>
  <si>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</si>
  <si>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</si>
  <si>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</si>
  <si>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</si>
  <si>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</si>
  <si>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</si>
  <si>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</si>
  <si>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</si>
  <si>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</si>
  <si>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</si>
  <si>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</si>
  <si>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</si>
  <si>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</si>
  <si>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</si>
  <si>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</si>
  <si>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</si>
  <si>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</si>
  <si>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</si>
  <si>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</si>
  <si>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</si>
  <si>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</si>
  <si>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</si>
  <si>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</si>
  <si>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</si>
  <si>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</si>
  <si>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</si>
  <si>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</si>
  <si>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</si>
  <si>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</si>
  <si>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</si>
  <si>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</si>
  <si>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</si>
  <si>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</si>
  <si>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</si>
  <si>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</si>
  <si>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</si>
  <si>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</si>
  <si>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</si>
  <si>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</si>
  <si>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</si>
  <si>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</si>
  <si>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</si>
  <si>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</si>
  <si>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</si>
  <si>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</si>
  <si>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</si>
  <si>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</si>
  <si>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</si>
  <si>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</si>
  <si>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</si>
  <si>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</si>
  <si>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</si>
  <si>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</si>
  <si>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</si>
  <si>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</si>
  <si>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</si>
  <si>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</si>
  <si>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</si>
  <si>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</si>
  <si>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</si>
  <si>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</si>
  <si>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</si>
  <si>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</si>
  <si>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</si>
  <si>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</si>
  <si>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</si>
  <si>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</si>
  <si>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</si>
  <si>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</si>
  <si>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</si>
  <si>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</si>
  <si>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</si>
  <si>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</si>
  <si>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</si>
  <si>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</si>
  <si>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</si>
  <si>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</si>
  <si>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</si>
  <si>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</si>
  <si>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</si>
  <si>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</si>
  <si>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</si>
  <si>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</si>
  <si>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</si>
  <si>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</si>
  <si>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</si>
  <si>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</si>
  <si>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</si>
  <si>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</si>
  <si>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</si>
  <si>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</si>
  <si>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</si>
  <si>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</si>
  <si>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</si>
  <si>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</si>
  <si>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</si>
  <si>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</si>
  <si>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</si>
  <si>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</si>
  <si>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</si>
  <si>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</si>
  <si>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</si>
  <si>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</si>
  <si>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</si>
  <si>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</si>
  <si>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</si>
  <si>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</si>
  <si>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</si>
  <si>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</si>
  <si>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</si>
  <si>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</si>
  <si>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</si>
  <si>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</si>
  <si>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</si>
  <si>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</si>
  <si>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</si>
  <si>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</si>
  <si>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</si>
  <si>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</si>
  <si>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</si>
  <si>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</si>
  <si>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</si>
  <si>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</si>
  <si>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</si>
  <si>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</si>
  <si>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</si>
  <si>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</si>
  <si>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</si>
  <si>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</si>
  <si>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</si>
  <si>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</si>
  <si>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</si>
  <si>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</si>
  <si>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</si>
  <si>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</si>
  <si>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</si>
  <si>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</si>
  <si>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</si>
  <si>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</si>
  <si>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</si>
  <si>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</si>
  <si>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</si>
  <si>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</si>
  <si>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</si>
  <si>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</si>
  <si>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</si>
  <si>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</si>
  <si>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</si>
  <si>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</si>
  <si>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</si>
  <si>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</si>
  <si>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</si>
  <si>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</si>
  <si>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</si>
  <si>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</si>
  <si>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</si>
  <si>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</si>
  <si>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</si>
  <si>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</si>
  <si>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</si>
  <si>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</si>
  <si>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</si>
  <si>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</si>
  <si>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</si>
  <si>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</si>
  <si>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</si>
  <si>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</si>
  <si>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</si>
  <si>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</si>
  <si>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</si>
  <si>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</si>
  <si>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</si>
  <si>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</si>
  <si>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</si>
  <si>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</si>
  <si>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</si>
  <si>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</si>
  <si>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</si>
  <si>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</si>
  <si>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</si>
  <si>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</si>
  <si>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</si>
  <si>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</si>
  <si>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</si>
  <si>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</si>
  <si>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</si>
  <si>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</si>
  <si>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</si>
  <si>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</si>
  <si>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</si>
  <si>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</si>
  <si>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</si>
  <si>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</si>
  <si>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</si>
  <si>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</si>
  <si>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</si>
  <si>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</si>
  <si>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</si>
  <si>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</si>
  <si>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</si>
  <si>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</si>
  <si>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</si>
  <si>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</si>
  <si>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</si>
  <si>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</si>
  <si>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</si>
  <si>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</si>
  <si>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</si>
  <si>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</si>
  <si>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</si>
  <si>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</si>
  <si>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</si>
  <si>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</si>
  <si>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</si>
  <si>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</si>
  <si>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</si>
  <si>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</si>
  <si>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</si>
  <si>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</si>
  <si>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</si>
  <si>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</si>
  <si>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</si>
  <si>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</si>
  <si>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</si>
  <si>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</si>
  <si>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</si>
  <si>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</si>
  <si>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</si>
  <si>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</si>
  <si>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</si>
  <si>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</si>
  <si>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</si>
  <si>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</si>
  <si>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</si>
  <si>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</si>
  <si>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</si>
  <si>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</si>
  <si>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</si>
  <si>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</si>
  <si>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</si>
  <si>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</si>
  <si>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</si>
  <si>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</si>
  <si>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</si>
  <si>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</si>
  <si>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</si>
  <si>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</si>
  <si>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</si>
  <si>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</si>
  <si>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</si>
  <si>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</si>
  <si>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</si>
  <si>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</si>
  <si>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</si>
  <si>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</si>
  <si>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</si>
  <si>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</si>
  <si>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</si>
  <si>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</si>
  <si>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</si>
  <si>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</si>
  <si>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</si>
  <si>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</si>
  <si>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</si>
  <si>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</si>
  <si>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</si>
  <si>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</si>
  <si>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</si>
  <si>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</si>
  <si>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</si>
  <si>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</si>
  <si>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</si>
  <si>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</si>
  <si>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</si>
  <si>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</si>
  <si>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</si>
  <si>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</si>
  <si>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</si>
  <si>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</si>
  <si>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</si>
  <si>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</si>
  <si>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</si>
  <si>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</si>
  <si>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</si>
  <si>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</si>
  <si>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</si>
  <si>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</si>
  <si>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</si>
  <si>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</si>
  <si>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</si>
  <si>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</si>
  <si>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</si>
  <si>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</si>
  <si>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</si>
  <si>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</si>
  <si>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</si>
  <si>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</si>
  <si>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</si>
  <si>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</si>
  <si>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</si>
  <si>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</si>
  <si>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</si>
  <si>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</si>
  <si>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</si>
  <si>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</si>
  <si>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</si>
  <si>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</si>
  <si>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</si>
  <si>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</si>
  <si>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</si>
  <si>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</si>
  <si>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</si>
  <si>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</si>
  <si>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</si>
  <si>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</si>
  <si>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</si>
  <si>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</si>
  <si>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</si>
  <si>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</si>
  <si>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</si>
  <si>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</si>
  <si>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</si>
  <si>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</si>
  <si>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</si>
  <si>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</si>
  <si>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</si>
  <si>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</si>
  <si>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</si>
  <si>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</si>
  <si>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</si>
  <si>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</si>
  <si>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</si>
  <si>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</si>
  <si>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</si>
  <si>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</si>
  <si>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</si>
  <si>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</si>
  <si>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</si>
  <si>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</si>
  <si>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</si>
  <si>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</si>
  <si>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</si>
  <si>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</si>
  <si>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</si>
  <si>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</si>
  <si>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</si>
  <si>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</si>
  <si>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</si>
  <si>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</si>
  <si>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</si>
  <si>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</si>
  <si>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</si>
  <si>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</si>
  <si>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</si>
  <si>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</si>
  <si>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</si>
  <si>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</si>
  <si>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</si>
  <si>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</si>
  <si>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</si>
  <si>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</si>
  <si>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</si>
  <si>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</si>
  <si>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</si>
  <si>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</si>
  <si>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</si>
  <si>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</si>
  <si>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</si>
  <si>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</si>
  <si>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</si>
  <si>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</si>
  <si>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</si>
  <si>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</si>
  <si>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</si>
  <si>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</si>
  <si>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</si>
  <si>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</si>
  <si>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</si>
  <si>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</si>
  <si>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</si>
  <si>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</si>
  <si>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</si>
  <si>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</si>
  <si>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</si>
  <si>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</si>
  <si>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</si>
  <si>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</si>
  <si>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</si>
  <si>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</si>
  <si>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</si>
  <si>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</si>
  <si>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</si>
  <si>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</si>
  <si>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</si>
  <si>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</si>
  <si>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</si>
  <si>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</si>
  <si>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</si>
  <si>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</si>
  <si>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</si>
  <si>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</si>
  <si>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</si>
  <si>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</si>
  <si>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</si>
  <si>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</si>
  <si>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</si>
  <si>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</si>
  <si>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</si>
  <si>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</si>
  <si>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</si>
  <si>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</si>
  <si>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</si>
  <si>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</si>
  <si>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</si>
  <si>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</si>
  <si>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</si>
  <si>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</si>
  <si>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</si>
  <si>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</si>
  <si>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</si>
  <si>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</si>
  <si>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</si>
  <si>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</si>
  <si>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</si>
  <si>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</si>
  <si>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</si>
  <si>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</si>
  <si>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</si>
  <si>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</si>
  <si>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</si>
  <si>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</si>
  <si>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</si>
  <si>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</si>
  <si>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</si>
  <si>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</si>
  <si>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</si>
  <si>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</si>
  <si>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</si>
  <si>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</si>
  <si>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</si>
  <si>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</si>
  <si>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</si>
  <si>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</si>
  <si>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</si>
  <si>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</si>
  <si>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</si>
  <si>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</si>
  <si>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</si>
  <si>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</si>
  <si>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</si>
  <si>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</si>
  <si>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</si>
  <si>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</si>
  <si>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</si>
  <si>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</si>
  <si>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</si>
  <si>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</si>
  <si>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</si>
  <si>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</si>
  <si>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</si>
  <si>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</si>
  <si>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</si>
  <si>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</si>
  <si>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</si>
  <si>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</si>
  <si>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</si>
  <si>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</si>
  <si>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</si>
  <si>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</si>
  <si>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</si>
  <si>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</si>
  <si>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</si>
  <si>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</si>
  <si>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</si>
  <si>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</si>
  <si>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</si>
  <si>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</si>
  <si>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</si>
  <si>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</si>
  <si>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</si>
  <si>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</si>
  <si>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</si>
  <si>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</si>
  <si>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</si>
  <si>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</si>
  <si>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</si>
  <si>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</si>
  <si>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</si>
  <si>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</si>
  <si>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</si>
  <si>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</si>
  <si>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</si>
  <si>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</si>
  <si>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</si>
  <si>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</si>
  <si>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</si>
  <si>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</si>
  <si>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</si>
  <si>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</si>
  <si>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</si>
  <si>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</si>
  <si>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</si>
  <si>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</si>
  <si>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</si>
  <si>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</si>
  <si>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</si>
  <si>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</si>
  <si>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</si>
  <si>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</si>
  <si>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</si>
  <si>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</si>
  <si>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</si>
  <si>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</si>
  <si>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</si>
  <si>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</si>
  <si>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</si>
  <si>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</si>
  <si>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</si>
  <si>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</si>
  <si>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</si>
  <si>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</si>
  <si>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</si>
  <si>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</si>
  <si>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</si>
  <si>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</si>
  <si>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</si>
  <si>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</si>
  <si>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</si>
  <si>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</si>
  <si>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</si>
  <si>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</si>
  <si>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</si>
  <si>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</si>
  <si>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</si>
  <si>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</si>
  <si>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</si>
  <si>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</si>
  <si>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</si>
  <si>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</si>
  <si>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</si>
  <si>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</si>
  <si>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</si>
  <si>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</si>
  <si>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</si>
  <si>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</si>
  <si>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</si>
  <si>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</si>
  <si>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</si>
  <si>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</si>
  <si>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</si>
  <si>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</si>
  <si>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</si>
  <si>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</si>
  <si>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</si>
  <si>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</si>
  <si>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</si>
  <si>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</si>
  <si>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</si>
  <si>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</si>
  <si>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</si>
  <si>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</si>
  <si>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</si>
  <si>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</si>
  <si>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</si>
  <si>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</si>
  <si>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</si>
  <si>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</si>
  <si>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</si>
  <si>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</si>
  <si>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</si>
  <si>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</si>
  <si>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</si>
  <si>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</si>
  <si>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</si>
  <si>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</si>
  <si>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</si>
  <si>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</si>
  <si>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</si>
  <si>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</si>
  <si>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</si>
  <si>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</si>
  <si>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</si>
  <si>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</si>
  <si>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</si>
  <si>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</si>
  <si>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</si>
  <si>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</si>
  <si>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</si>
  <si>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</si>
  <si>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</si>
  <si>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</si>
  <si>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</si>
  <si>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</si>
  <si>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</si>
  <si>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</si>
  <si>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</si>
  <si>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</si>
  <si>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</si>
  <si>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</si>
  <si>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</si>
  <si>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</si>
  <si>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</si>
  <si>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</si>
  <si>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</si>
  <si>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</si>
  <si>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</si>
  <si>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</si>
  <si>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</si>
  <si>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</si>
  <si>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</si>
  <si>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</si>
  <si>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</si>
  <si>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</si>
  <si>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</si>
  <si>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</si>
  <si>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</si>
  <si>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</si>
  <si>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</si>
  <si>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</si>
  <si>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</si>
  <si>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</si>
  <si>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</si>
  <si>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</si>
  <si>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</si>
  <si>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</si>
  <si>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</si>
  <si>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</si>
  <si>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</si>
  <si>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</si>
  <si>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</si>
  <si>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</si>
  <si>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</si>
  <si>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</si>
  <si>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</si>
  <si>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</si>
  <si>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</si>
  <si>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</si>
  <si>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</si>
  <si>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</si>
  <si>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</si>
  <si>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</si>
  <si>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</si>
  <si>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</si>
  <si>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</si>
  <si>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</si>
  <si>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</si>
  <si>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</si>
  <si>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</si>
  <si>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</si>
  <si>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</si>
  <si>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</si>
  <si>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</si>
  <si>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</si>
  <si>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</si>
  <si>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</si>
  <si>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</si>
  <si>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</si>
  <si>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</si>
  <si>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</si>
  <si>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</si>
  <si>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</si>
  <si>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</si>
  <si>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</si>
  <si>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</si>
  <si>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</si>
  <si>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</si>
  <si>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</si>
  <si>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</si>
  <si>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</si>
  <si>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</si>
  <si>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</si>
  <si>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</si>
  <si>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</si>
  <si>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</si>
  <si>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</si>
  <si>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</si>
  <si>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</si>
  <si>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</si>
  <si>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</si>
  <si>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</si>
  <si>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</si>
  <si>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</si>
  <si>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</si>
  <si>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</si>
  <si>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</si>
  <si>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</si>
  <si>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</si>
  <si>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</si>
  <si>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</si>
  <si>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</si>
  <si>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</si>
  <si>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</si>
  <si>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</si>
  <si>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</si>
  <si>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</si>
  <si>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</si>
  <si>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</si>
  <si>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</si>
  <si>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</si>
  <si>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</si>
  <si>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</si>
  <si>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</si>
  <si>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</si>
  <si>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</si>
  <si>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</si>
  <si>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</si>
  <si>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</si>
  <si>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</si>
  <si>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</si>
  <si>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</si>
  <si>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</si>
  <si>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</si>
  <si>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</si>
  <si>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</si>
  <si>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</si>
  <si>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</si>
  <si>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</si>
  <si>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</si>
  <si>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</si>
  <si>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</si>
  <si>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</si>
  <si>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</si>
  <si>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</si>
  <si>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</si>
  <si>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</si>
  <si>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</si>
  <si>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</si>
  <si>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</si>
  <si>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</si>
  <si>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</si>
  <si>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</si>
  <si>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</si>
  <si>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</si>
  <si>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</si>
  <si>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</si>
  <si>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</si>
  <si>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</si>
  <si>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</si>
  <si>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</si>
  <si>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</si>
  <si>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</si>
  <si>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</si>
  <si>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</si>
  <si>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</si>
  <si>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</si>
  <si>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</si>
  <si>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</si>
  <si>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</si>
  <si>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</si>
  <si>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</si>
  <si>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</si>
  <si>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</si>
  <si>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</si>
  <si>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</si>
  <si>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</si>
  <si>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</si>
  <si>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</si>
  <si>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</si>
  <si>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</si>
  <si>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</si>
  <si>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</si>
  <si>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</si>
  <si>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</si>
  <si>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</si>
  <si>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</si>
  <si>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</si>
  <si>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</si>
  <si>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</si>
  <si>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</si>
  <si>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</si>
  <si>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</si>
  <si>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</si>
  <si>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</si>
  <si>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</si>
  <si>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</si>
  <si>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</si>
  <si>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</si>
  <si>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</si>
  <si>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</si>
  <si>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</si>
  <si>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</si>
  <si>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</si>
  <si>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</si>
  <si>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</si>
  <si>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</si>
  <si>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</si>
  <si>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</si>
  <si>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</si>
  <si>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</si>
  <si>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</si>
  <si>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</si>
  <si>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</si>
  <si>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</si>
  <si>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</si>
  <si>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</si>
  <si>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</si>
  <si>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</si>
  <si>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</si>
  <si>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</si>
  <si>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</si>
  <si>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</si>
  <si>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</si>
  <si>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</si>
  <si>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</si>
  <si>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</si>
  <si>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</si>
  <si>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</si>
  <si>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</si>
  <si>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</si>
  <si>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</si>
  <si>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</si>
  <si>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</si>
  <si>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</si>
  <si>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</si>
  <si>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</si>
  <si>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</si>
  <si>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</si>
  <si>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</si>
  <si>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</si>
  <si>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</si>
  <si>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</si>
  <si>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</si>
  <si>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</si>
  <si>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</si>
  <si>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</si>
  <si>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</si>
  <si>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</si>
  <si>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</si>
  <si>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</si>
  <si>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</si>
  <si>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</si>
  <si>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</si>
  <si>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</si>
  <si>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</si>
  <si>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</si>
  <si>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</si>
  <si>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</si>
  <si>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</si>
  <si>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</si>
  <si>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</si>
  <si>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</si>
  <si>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</si>
  <si>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</si>
  <si>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</si>
  <si>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</si>
  <si>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</si>
  <si>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</si>
  <si>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</si>
  <si>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</si>
  <si>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</si>
  <si>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</si>
  <si>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</si>
  <si>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</si>
  <si>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</si>
  <si>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</si>
  <si>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</si>
  <si>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</si>
  <si>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</si>
  <si>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</si>
  <si>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</si>
  <si>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</si>
  <si>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</si>
  <si>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</si>
  <si>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</si>
  <si>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</si>
  <si>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</si>
  <si>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</si>
  <si>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</si>
  <si>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</si>
  <si>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</si>
  <si>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</si>
  <si>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</si>
  <si>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</si>
  <si>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</si>
  <si>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</si>
  <si>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</si>
  <si>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</si>
  <si>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</si>
  <si>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</si>
  <si>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</si>
  <si>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</si>
  <si>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</si>
  <si>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</si>
  <si>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</si>
  <si>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</si>
  <si>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</si>
  <si>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</si>
  <si>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</si>
  <si>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</si>
  <si>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</si>
  <si>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</si>
  <si>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</si>
  <si>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</si>
  <si>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</si>
  <si>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</si>
  <si>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</si>
  <si>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</si>
  <si>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</si>
  <si>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</si>
  <si>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</si>
  <si>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</si>
  <si>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</si>
  <si>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</si>
  <si>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</si>
  <si>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</si>
  <si>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</si>
  <si>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</si>
  <si>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</si>
  <si>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</si>
  <si>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</si>
  <si>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</si>
  <si>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</si>
  <si>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</si>
  <si>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</si>
  <si>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</si>
  <si>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</si>
  <si>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</si>
  <si>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</si>
  <si>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</si>
  <si>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</si>
  <si>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</si>
  <si>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</si>
  <si>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</si>
  <si>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</si>
  <si>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</si>
  <si>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</si>
  <si>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</si>
  <si>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</si>
  <si>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</si>
  <si>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</si>
  <si>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</si>
  <si>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</si>
  <si>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</si>
  <si>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</si>
  <si>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</si>
  <si>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</si>
  <si>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</si>
  <si>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</si>
  <si>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</si>
  <si>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</si>
  <si>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</si>
  <si>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</si>
  <si>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</si>
  <si>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</si>
  <si>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</si>
  <si>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</si>
  <si>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</si>
  <si>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</si>
  <si>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</si>
  <si>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</si>
  <si>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</si>
  <si>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</si>
  <si>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</si>
  <si>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中通総合病院</t>
    <phoneticPr fontId="3"/>
  </si>
  <si>
    <t>〒010-8577 秋田市南通みその町３－１５</t>
    <phoneticPr fontId="3"/>
  </si>
  <si>
    <t>〇</t>
  </si>
  <si>
    <t>医療法人</t>
  </si>
  <si>
    <t>複数の診療科で活用</t>
  </si>
  <si>
    <t>循環器内科</t>
  </si>
  <si>
    <t>心臓血管外科</t>
  </si>
  <si>
    <t>急性期一般入院料１</t>
  </si>
  <si>
    <t>ＤＰＣ標準病院群</t>
  </si>
  <si>
    <t>有</t>
  </si>
  <si>
    <t>看護必要度Ⅰ</t>
    <phoneticPr fontId="3"/>
  </si>
  <si>
    <t>４階Ａ病棟</t>
  </si>
  <si>
    <t>急性期機能</t>
  </si>
  <si>
    <t>産婦人科</t>
  </si>
  <si>
    <t>４階Ｂ病棟</t>
  </si>
  <si>
    <t>消化器外科（胃腸外科）</t>
  </si>
  <si>
    <t>乳腺外科</t>
  </si>
  <si>
    <t>５階病棟</t>
  </si>
  <si>
    <t>整形外科</t>
  </si>
  <si>
    <t>６階病棟</t>
  </si>
  <si>
    <t>泌尿器科</t>
  </si>
  <si>
    <t>内科</t>
  </si>
  <si>
    <t>７階病棟</t>
  </si>
  <si>
    <t>神経内科</t>
  </si>
  <si>
    <t>脳神経外科</t>
  </si>
  <si>
    <t>８階病棟</t>
  </si>
  <si>
    <t>糖尿病内科（代謝内科）</t>
  </si>
  <si>
    <t>９階病棟</t>
  </si>
  <si>
    <t>消化器内科（胃腸内科）</t>
  </si>
  <si>
    <t>Ｓ２病棟</t>
  </si>
  <si>
    <t>未突合</t>
  </si>
  <si>
    <t>未突合</t>
    <phoneticPr fontId="10"/>
  </si>
  <si>
    <t>Ｓ３病棟</t>
  </si>
  <si>
    <t>回復期機能</t>
  </si>
  <si>
    <t>救急科</t>
  </si>
  <si>
    <t>救急病棟</t>
  </si>
  <si>
    <t>集中治療室</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</si>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</sst>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1038</v>
      </c>
      <c r="C2" s="238"/>
      <c r="D2" s="238"/>
      <c r="E2" s="238"/>
      <c r="F2" s="238"/>
      <c r="G2" s="238"/>
      <c r="H2" s="9"/>
    </row>
    <row r="3" spans="1:22">
      <c r="A3" s="243"/>
      <c r="B3" s="273" t="s">
        <v>1039</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1011</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1012</v>
      </c>
      <c r="J9" s="424"/>
      <c r="K9" s="424"/>
      <c r="L9" s="276" t="s">
        <v>1049</v>
      </c>
      <c r="M9" s="282" t="s">
        <v>1052</v>
      </c>
      <c r="N9" s="282" t="s">
        <v>1055</v>
      </c>
      <c r="O9" s="282" t="s">
        <v>1057</v>
      </c>
      <c r="P9" s="282" t="s">
        <v>1060</v>
      </c>
      <c r="Q9" s="282" t="s">
        <v>1063</v>
      </c>
      <c r="R9" s="282" t="s">
        <v>1065</v>
      </c>
      <c r="S9" s="282" t="s">
        <v>1067</v>
      </c>
      <c r="T9" s="282" t="s">
        <v>1070</v>
      </c>
      <c r="U9" s="282" t="s">
        <v>1073</v>
      </c>
      <c r="V9" s="282" t="s">
        <v>1074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t="s">
        <v>1040</v>
      </c>
    </row>
    <row r="11" spans="1:22" s="21" customFormat="1" ht="34.5" customHeight="1">
      <c r="A11" s="244" t="s">
        <v>606</v>
      </c>
      <c r="B11" s="24"/>
      <c r="C11" s="19"/>
      <c r="D11" s="19"/>
      <c r="E11" s="19"/>
      <c r="F11" s="19"/>
      <c r="G11" s="19"/>
      <c r="H11" s="20"/>
      <c r="I11" s="422" t="s">
        <v>3</v>
      </c>
      <c r="J11" s="422"/>
      <c r="K11" s="422"/>
      <c r="L11" s="25" t="s">
        <v>1040</v>
      </c>
      <c r="M11" s="25" t="s">
        <v>1040</v>
      </c>
      <c r="N11" s="25" t="s">
        <v>1040</v>
      </c>
      <c r="O11" s="25" t="s">
        <v>1040</v>
      </c>
      <c r="P11" s="25" t="s">
        <v>1040</v>
      </c>
      <c r="Q11" s="25" t="s">
        <v>1040</v>
      </c>
      <c r="R11" s="25" t="s">
        <v>1040</v>
      </c>
      <c r="S11" s="25" t="s">
        <v>1040</v>
      </c>
      <c r="T11" s="25"/>
      <c r="U11" s="25" t="s">
        <v>1040</v>
      </c>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1040</v>
      </c>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533</v>
      </c>
      <c r="T17" s="29" t="s">
        <v>1068</v>
      </c>
      <c r="U17" s="29" t="s">
        <v>1068</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1014</v>
      </c>
      <c r="J22" s="315"/>
      <c r="K22" s="316"/>
      <c r="L22" s="277" t="s">
        <v>1049</v>
      </c>
      <c r="M22" s="282" t="s">
        <v>1052</v>
      </c>
      <c r="N22" s="282" t="s">
        <v>1055</v>
      </c>
      <c r="O22" s="282" t="s">
        <v>1057</v>
      </c>
      <c r="P22" s="282" t="s">
        <v>1060</v>
      </c>
      <c r="Q22" s="282" t="s">
        <v>1063</v>
      </c>
      <c r="R22" s="282" t="s">
        <v>1065</v>
      </c>
      <c r="S22" s="282" t="s">
        <v>1067</v>
      </c>
      <c r="T22" s="282" t="s">
        <v>1070</v>
      </c>
      <c r="U22" s="282" t="s">
        <v>1073</v>
      </c>
      <c r="V22" s="282" t="s">
        <v>1074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t="s">
        <v>1040</v>
      </c>
    </row>
    <row r="24" spans="1:22" s="21" customFormat="1" ht="34.5" customHeight="1">
      <c r="A24" s="244" t="s">
        <v>607</v>
      </c>
      <c r="B24" s="24"/>
      <c r="C24" s="19"/>
      <c r="D24" s="19"/>
      <c r="E24" s="19"/>
      <c r="F24" s="19"/>
      <c r="G24" s="19"/>
      <c r="H24" s="20"/>
      <c r="I24" s="303" t="s">
        <v>3</v>
      </c>
      <c r="J24" s="304"/>
      <c r="K24" s="305"/>
      <c r="L24" s="25" t="s">
        <v>1040</v>
      </c>
      <c r="M24" s="25" t="s">
        <v>1040</v>
      </c>
      <c r="N24" s="25" t="s">
        <v>1040</v>
      </c>
      <c r="O24" s="25" t="s">
        <v>1040</v>
      </c>
      <c r="P24" s="25" t="s">
        <v>1040</v>
      </c>
      <c r="Q24" s="25" t="s">
        <v>1040</v>
      </c>
      <c r="R24" s="25" t="s">
        <v>1040</v>
      </c>
      <c r="S24" s="25" t="s">
        <v>1040</v>
      </c>
      <c r="T24" s="25"/>
      <c r="U24" s="25" t="s">
        <v>1040</v>
      </c>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1040</v>
      </c>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1015</v>
      </c>
      <c r="J35" s="315"/>
      <c r="K35" s="316"/>
      <c r="L35" s="277" t="s">
        <v>1049</v>
      </c>
      <c r="M35" s="282" t="s">
        <v>1052</v>
      </c>
      <c r="N35" s="282" t="s">
        <v>1055</v>
      </c>
      <c r="O35" s="282" t="s">
        <v>1057</v>
      </c>
      <c r="P35" s="282" t="s">
        <v>1060</v>
      </c>
      <c r="Q35" s="282" t="s">
        <v>1063</v>
      </c>
      <c r="R35" s="282" t="s">
        <v>1065</v>
      </c>
      <c r="S35" s="282" t="s">
        <v>1067</v>
      </c>
      <c r="T35" s="282" t="s">
        <v>1070</v>
      </c>
      <c r="U35" s="282" t="s">
        <v>1073</v>
      </c>
      <c r="V35" s="282" t="s">
        <v>1074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1014</v>
      </c>
      <c r="J44" s="312"/>
      <c r="K44" s="313"/>
      <c r="L44" s="277" t="s">
        <v>1049</v>
      </c>
      <c r="M44" s="282" t="s">
        <v>1052</v>
      </c>
      <c r="N44" s="282" t="s">
        <v>1055</v>
      </c>
      <c r="O44" s="282" t="s">
        <v>1057</v>
      </c>
      <c r="P44" s="282" t="s">
        <v>1060</v>
      </c>
      <c r="Q44" s="282" t="s">
        <v>1063</v>
      </c>
      <c r="R44" s="282" t="s">
        <v>1065</v>
      </c>
      <c r="S44" s="282" t="s">
        <v>1067</v>
      </c>
      <c r="T44" s="282" t="s">
        <v>1070</v>
      </c>
      <c r="U44" s="282" t="s">
        <v>1073</v>
      </c>
      <c r="V44" s="282" t="s">
        <v>1074</v>
      </c>
    </row>
    <row r="45" spans="1:22"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c r="V52" s="29" t="s">
        <v>1040</v>
      </c>
    </row>
    <row r="53" spans="1:22"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981</v>
      </c>
      <c r="K71" s="423"/>
      <c r="L71" s="423"/>
      <c r="O71" s="283"/>
      <c r="P71" s="283"/>
      <c r="R71" s="49"/>
      <c r="S71" s="49"/>
      <c r="T71" s="49"/>
      <c r="U71" s="49"/>
      <c r="V71" s="49"/>
    </row>
    <row r="72" spans="1:22" s="21" customFormat="1">
      <c r="A72" s="243"/>
      <c r="B72" s="1"/>
      <c r="C72" s="423" t="s">
        <v>22</v>
      </c>
      <c r="D72" s="423"/>
      <c r="E72" s="423"/>
      <c r="F72" s="423"/>
      <c r="G72" s="423"/>
      <c r="H72" s="423" t="s">
        <v>980</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982</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983</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1017</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1049</v>
      </c>
      <c r="M89" s="262" t="s">
        <v>1052</v>
      </c>
      <c r="N89" s="262" t="s">
        <v>1055</v>
      </c>
      <c r="O89" s="262" t="s">
        <v>1057</v>
      </c>
      <c r="P89" s="262" t="s">
        <v>1060</v>
      </c>
      <c r="Q89" s="262" t="s">
        <v>1063</v>
      </c>
      <c r="R89" s="262" t="s">
        <v>1065</v>
      </c>
      <c r="S89" s="262" t="s">
        <v>1067</v>
      </c>
      <c r="T89" s="262" t="s">
        <v>1070</v>
      </c>
      <c r="U89" s="262" t="s">
        <v>1073</v>
      </c>
      <c r="V89" s="262" t="s">
        <v>1074</v>
      </c>
    </row>
    <row r="90" spans="1:22" s="21" customFormat="1" ht="27">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1071</v>
      </c>
      <c r="U90" s="262" t="s">
        <v>1050</v>
      </c>
      <c r="V90" s="262" t="s">
        <v>1075</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1057</v>
      </c>
      <c r="P97" s="66" t="s">
        <v>1060</v>
      </c>
      <c r="Q97" s="66" t="s">
        <v>1063</v>
      </c>
      <c r="R97" s="66" t="s">
        <v>1065</v>
      </c>
      <c r="S97" s="66" t="s">
        <v>1067</v>
      </c>
      <c r="T97" s="66" t="s">
        <v>1070</v>
      </c>
      <c r="U97" s="66" t="s">
        <v>1073</v>
      </c>
      <c r="V97" s="66" t="s">
        <v>1074</v>
      </c>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1071</v>
      </c>
      <c r="U98" s="70" t="s">
        <v>1050</v>
      </c>
      <c r="V98" s="70" t="s">
        <v>1075</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450</v>
      </c>
      <c r="K99" s="237" t="str">
        <f>IF(OR(COUNTIF(L99:V99,"未確認")&gt;0,COUNTIF(L99:V99,"~*")&gt;0),"※","")</f>
        <v/>
      </c>
      <c r="L99" s="258">
        <v>46</v>
      </c>
      <c r="M99" s="258">
        <v>34</v>
      </c>
      <c r="N99" s="258">
        <v>50</v>
      </c>
      <c r="O99" s="258">
        <v>50</v>
      </c>
      <c r="P99" s="258">
        <v>50</v>
      </c>
      <c r="Q99" s="258">
        <v>50</v>
      </c>
      <c r="R99" s="258">
        <v>50</v>
      </c>
      <c r="S99" s="258">
        <v>52</v>
      </c>
      <c r="T99" s="258">
        <v>52</v>
      </c>
      <c r="U99" s="258">
        <v>8</v>
      </c>
      <c r="V99" s="258">
        <v>8</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450</v>
      </c>
      <c r="K101" s="237" t="str">
        <f>IF(OR(COUNTIF(L101:V101,"未確認")&gt;0,COUNTIF(L101:V101,"~*")&gt;0),"※","")</f>
        <v/>
      </c>
      <c r="L101" s="258">
        <v>46</v>
      </c>
      <c r="M101" s="258">
        <v>34</v>
      </c>
      <c r="N101" s="258">
        <v>50</v>
      </c>
      <c r="O101" s="258">
        <v>50</v>
      </c>
      <c r="P101" s="258">
        <v>50</v>
      </c>
      <c r="Q101" s="258">
        <v>50</v>
      </c>
      <c r="R101" s="258">
        <v>50</v>
      </c>
      <c r="S101" s="258">
        <v>52</v>
      </c>
      <c r="T101" s="258">
        <v>52</v>
      </c>
      <c r="U101" s="258">
        <v>8</v>
      </c>
      <c r="V101" s="258">
        <v>8</v>
      </c>
    </row>
    <row r="102" spans="1:22" s="83" customFormat="1" ht="34.5" customHeight="1">
      <c r="A102" s="244" t="s">
        <v>610</v>
      </c>
      <c r="B102" s="84"/>
      <c r="C102" s="377"/>
      <c r="D102" s="379"/>
      <c r="E102" s="317" t="s">
        <v>612</v>
      </c>
      <c r="F102" s="318"/>
      <c r="G102" s="318"/>
      <c r="H102" s="319"/>
      <c r="I102" s="420"/>
      <c r="J102" s="256">
        <f t="shared" si="0"/>
        <v>450</v>
      </c>
      <c r="K102" s="237" t="str">
        <f t="shared" ref="K102:K111" si="1">IF(OR(COUNTIF(L101:V101,"未確認")&gt;0,COUNTIF(L101:V101,"~*")&gt;0),"※","")</f>
        <v/>
      </c>
      <c r="L102" s="258">
        <v>46</v>
      </c>
      <c r="M102" s="258">
        <v>34</v>
      </c>
      <c r="N102" s="258">
        <v>50</v>
      </c>
      <c r="O102" s="258">
        <v>50</v>
      </c>
      <c r="P102" s="258">
        <v>50</v>
      </c>
      <c r="Q102" s="258">
        <v>50</v>
      </c>
      <c r="R102" s="258">
        <v>50</v>
      </c>
      <c r="S102" s="258">
        <v>52</v>
      </c>
      <c r="T102" s="258">
        <v>52</v>
      </c>
      <c r="U102" s="258">
        <v>8</v>
      </c>
      <c r="V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v>0</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1057</v>
      </c>
      <c r="P118" s="66" t="s">
        <v>1060</v>
      </c>
      <c r="Q118" s="66" t="s">
        <v>1063</v>
      </c>
      <c r="R118" s="66" t="s">
        <v>1065</v>
      </c>
      <c r="S118" s="66" t="s">
        <v>1067</v>
      </c>
      <c r="T118" s="66" t="s">
        <v>1070</v>
      </c>
      <c r="U118" s="66" t="s">
        <v>1073</v>
      </c>
      <c r="V118" s="66" t="s">
        <v>1074</v>
      </c>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1071</v>
      </c>
      <c r="U119" s="70" t="s">
        <v>1050</v>
      </c>
      <c r="V119" s="70" t="s">
        <v>1075</v>
      </c>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1056</v>
      </c>
      <c r="P120" s="98" t="s">
        <v>1042</v>
      </c>
      <c r="Q120" s="98" t="s">
        <v>1042</v>
      </c>
      <c r="R120" s="98" t="s">
        <v>1042</v>
      </c>
      <c r="S120" s="98" t="s">
        <v>1042</v>
      </c>
      <c r="T120" s="98" t="s">
        <v>1042</v>
      </c>
      <c r="U120" s="98" t="s">
        <v>1072</v>
      </c>
      <c r="V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1051</v>
      </c>
      <c r="N121" s="98" t="s">
        <v>1053</v>
      </c>
      <c r="O121" s="98" t="s">
        <v>533</v>
      </c>
      <c r="P121" s="98" t="s">
        <v>1056</v>
      </c>
      <c r="Q121" s="98" t="s">
        <v>1061</v>
      </c>
      <c r="R121" s="98" t="s">
        <v>1059</v>
      </c>
      <c r="S121" s="98" t="s">
        <v>1059</v>
      </c>
      <c r="T121" s="98" t="s">
        <v>1056</v>
      </c>
      <c r="U121" s="98" t="s">
        <v>533</v>
      </c>
      <c r="V121" s="98" t="s">
        <v>1043</v>
      </c>
    </row>
    <row r="122" spans="1:22" s="83" customFormat="1" ht="40.5" customHeight="1">
      <c r="A122" s="244" t="s">
        <v>619</v>
      </c>
      <c r="B122" s="1"/>
      <c r="C122" s="295"/>
      <c r="D122" s="297"/>
      <c r="E122" s="396"/>
      <c r="F122" s="418"/>
      <c r="G122" s="418"/>
      <c r="H122" s="397"/>
      <c r="I122" s="354"/>
      <c r="J122" s="101"/>
      <c r="K122" s="102"/>
      <c r="L122" s="98" t="s">
        <v>1044</v>
      </c>
      <c r="M122" s="98" t="s">
        <v>534</v>
      </c>
      <c r="N122" s="98" t="s">
        <v>1054</v>
      </c>
      <c r="O122" s="98" t="s">
        <v>533</v>
      </c>
      <c r="P122" s="98" t="s">
        <v>1058</v>
      </c>
      <c r="Q122" s="98" t="s">
        <v>1059</v>
      </c>
      <c r="R122" s="98" t="s">
        <v>1064</v>
      </c>
      <c r="S122" s="98" t="s">
        <v>1053</v>
      </c>
      <c r="T122" s="98" t="s">
        <v>1059</v>
      </c>
      <c r="U122" s="98" t="s">
        <v>533</v>
      </c>
      <c r="V122" s="98" t="s">
        <v>1059</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1059</v>
      </c>
      <c r="Q123" s="98" t="s">
        <v>1062</v>
      </c>
      <c r="R123" s="98" t="s">
        <v>533</v>
      </c>
      <c r="S123" s="98" t="s">
        <v>1066</v>
      </c>
      <c r="T123" s="98" t="s">
        <v>1061</v>
      </c>
      <c r="U123" s="98" t="s">
        <v>533</v>
      </c>
      <c r="V123" s="98" t="s">
        <v>1044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1057</v>
      </c>
      <c r="P129" s="66" t="s">
        <v>1060</v>
      </c>
      <c r="Q129" s="66" t="s">
        <v>1063</v>
      </c>
      <c r="R129" s="66" t="s">
        <v>1065</v>
      </c>
      <c r="S129" s="66" t="s">
        <v>1067</v>
      </c>
      <c r="T129" s="66" t="s">
        <v>1070</v>
      </c>
      <c r="U129" s="66" t="s">
        <v>1073</v>
      </c>
      <c r="V129" s="66" t="s">
        <v>1074</v>
      </c>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1071</v>
      </c>
      <c r="U130" s="70" t="s">
        <v>1050</v>
      </c>
      <c r="V130" s="70" t="s">
        <v>1075</v>
      </c>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1045</v>
      </c>
      <c r="T131" s="98" t="s">
        <v>111</v>
      </c>
      <c r="U131" s="98" t="s">
        <v>1045</v>
      </c>
      <c r="V131" s="98" t="s">
        <v>90</v>
      </c>
    </row>
    <row r="132" spans="1:22" s="83" customFormat="1" ht="34.5" customHeight="1">
      <c r="A132" s="244" t="s">
        <v>621</v>
      </c>
      <c r="B132" s="84"/>
      <c r="C132" s="295"/>
      <c r="D132" s="297"/>
      <c r="E132" s="320" t="s">
        <v>58</v>
      </c>
      <c r="F132" s="321"/>
      <c r="G132" s="321"/>
      <c r="H132" s="322"/>
      <c r="I132" s="389"/>
      <c r="J132" s="101"/>
      <c r="K132" s="102"/>
      <c r="L132" s="82">
        <v>46</v>
      </c>
      <c r="M132" s="82">
        <v>34</v>
      </c>
      <c r="N132" s="82">
        <v>50</v>
      </c>
      <c r="O132" s="82">
        <v>50</v>
      </c>
      <c r="P132" s="82">
        <v>50</v>
      </c>
      <c r="Q132" s="82">
        <v>50</v>
      </c>
      <c r="R132" s="82">
        <v>50</v>
      </c>
      <c r="S132" s="82">
        <v>52</v>
      </c>
      <c r="T132" s="82">
        <v>52</v>
      </c>
      <c r="U132" s="82">
        <v>8</v>
      </c>
      <c r="V132" s="82">
        <v>8</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16</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1057</v>
      </c>
      <c r="P143" s="66" t="s">
        <v>1060</v>
      </c>
      <c r="Q143" s="66" t="s">
        <v>1063</v>
      </c>
      <c r="R143" s="66" t="s">
        <v>1065</v>
      </c>
      <c r="S143" s="66" t="s">
        <v>1067</v>
      </c>
      <c r="T143" s="66" t="s">
        <v>1070</v>
      </c>
      <c r="U143" s="66" t="s">
        <v>1073</v>
      </c>
      <c r="V143" s="66" t="s">
        <v>1074</v>
      </c>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1071</v>
      </c>
      <c r="U144" s="70" t="s">
        <v>1050</v>
      </c>
      <c r="V144" s="70" t="s">
        <v>1075</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867</v>
      </c>
      <c r="K145" s="264" t="str">
        <f t="shared" ref="K145:K176" si="3">IF(OR(COUNTIF(L145:V145,"未確認")&gt;0,COUNTIF(L145:V145,"~*")&gt;0),"※","")</f>
        <v/>
      </c>
      <c r="L145" s="117">
        <v>110</v>
      </c>
      <c r="M145" s="117">
        <v>32</v>
      </c>
      <c r="N145" s="117">
        <v>113</v>
      </c>
      <c r="O145" s="117">
        <v>95</v>
      </c>
      <c r="P145" s="117">
        <v>108</v>
      </c>
      <c r="Q145" s="117">
        <v>96</v>
      </c>
      <c r="R145" s="117">
        <v>99</v>
      </c>
      <c r="S145" s="117">
        <v>124</v>
      </c>
      <c r="T145" s="117" t="s">
        <v>1069</v>
      </c>
      <c r="U145" s="117" t="s">
        <v>1069</v>
      </c>
      <c r="V145" s="117">
        <v>90</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t="s">
        <v>1069</v>
      </c>
      <c r="U146" s="117" t="s">
        <v>1069</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t="s">
        <v>1069</v>
      </c>
      <c r="U147" s="117" t="s">
        <v>1069</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t="s">
        <v>1069</v>
      </c>
      <c r="U148" s="117" t="s">
        <v>1069</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t="s">
        <v>1069</v>
      </c>
      <c r="U149" s="117" t="s">
        <v>1069</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t="s">
        <v>1069</v>
      </c>
      <c r="U150" s="117" t="s">
        <v>1069</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t="s">
        <v>1069</v>
      </c>
      <c r="U151" s="117" t="s">
        <v>1069</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t="s">
        <v>1069</v>
      </c>
      <c r="U152" s="117" t="s">
        <v>1069</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t="s">
        <v>1069</v>
      </c>
      <c r="U153" s="117" t="s">
        <v>1069</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t="s">
        <v>1069</v>
      </c>
      <c r="U154" s="117" t="s">
        <v>1069</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t="s">
        <v>1069</v>
      </c>
      <c r="U155" s="117" t="s">
        <v>1069</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t="s">
        <v>1069</v>
      </c>
      <c r="U156" s="117" t="s">
        <v>1069</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t="s">
        <v>1069</v>
      </c>
      <c r="U157" s="117" t="s">
        <v>1069</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t="s">
        <v>1069</v>
      </c>
      <c r="U158" s="117" t="s">
        <v>1069</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t="s">
        <v>1069</v>
      </c>
      <c r="U159" s="117" t="s">
        <v>1069</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t="s">
        <v>1069</v>
      </c>
      <c r="U160" s="117" t="s">
        <v>1069</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t="s">
        <v>1069</v>
      </c>
      <c r="U161" s="117" t="s">
        <v>1069</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t="s">
        <v>1069</v>
      </c>
      <c r="U162" s="117" t="s">
        <v>1069</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t="s">
        <v>1069</v>
      </c>
      <c r="U163" s="117" t="s">
        <v>1069</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t="s">
        <v>1069</v>
      </c>
      <c r="U164" s="117" t="s">
        <v>1069</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t="s">
        <v>1069</v>
      </c>
      <c r="U165" s="117" t="s">
        <v>1069</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t="s">
        <v>1069</v>
      </c>
      <c r="U166" s="117" t="s">
        <v>1069</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t="s">
        <v>1069</v>
      </c>
      <c r="U167" s="117" t="s">
        <v>1069</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t="s">
        <v>1069</v>
      </c>
      <c r="U168" s="117" t="s">
        <v>1069</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t="s">
        <v>1069</v>
      </c>
      <c r="U169" s="117" t="s">
        <v>1069</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t="s">
        <v>1069</v>
      </c>
      <c r="U170" s="117" t="s">
        <v>1069</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t="s">
        <v>1069</v>
      </c>
      <c r="U171" s="117" t="s">
        <v>1069</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t="s">
        <v>1069</v>
      </c>
      <c r="U172" s="117" t="s">
        <v>1069</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t="s">
        <v>1069</v>
      </c>
      <c r="U173" s="117" t="s">
        <v>1069</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t="s">
        <v>1069</v>
      </c>
      <c r="U174" s="117" t="s">
        <v>1069</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t="s">
        <v>1069</v>
      </c>
      <c r="U175" s="117" t="s">
        <v>1069</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t="s">
        <v>1069</v>
      </c>
      <c r="U176" s="117" t="s">
        <v>1069</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t="s">
        <v>1069</v>
      </c>
      <c r="U177" s="117" t="s">
        <v>1069</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t="s">
        <v>1069</v>
      </c>
      <c r="U178" s="117" t="s">
        <v>1069</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t="s">
        <v>1069</v>
      </c>
      <c r="U179" s="117" t="s">
        <v>1069</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t="s">
        <v>1069</v>
      </c>
      <c r="U180" s="117" t="s">
        <v>1069</v>
      </c>
      <c r="V180" s="117">
        <v>0</v>
      </c>
    </row>
    <row r="181" spans="1:22"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t="s">
        <v>1069</v>
      </c>
      <c r="U181" s="117" t="s">
        <v>1069</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t="s">
        <v>1069</v>
      </c>
      <c r="U182" s="117" t="s">
        <v>1069</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t="s">
        <v>1069</v>
      </c>
      <c r="U183" s="117" t="s">
        <v>1069</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t="s">
        <v>1069</v>
      </c>
      <c r="U184" s="117" t="s">
        <v>1069</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t="s">
        <v>1069</v>
      </c>
      <c r="U185" s="117" t="s">
        <v>1069</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t="s">
        <v>1069</v>
      </c>
      <c r="U186" s="117" t="s">
        <v>1069</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t="s">
        <v>1069</v>
      </c>
      <c r="U187" s="117" t="s">
        <v>1069</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t="s">
        <v>1069</v>
      </c>
      <c r="U188" s="117" t="s">
        <v>1069</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t="s">
        <v>1069</v>
      </c>
      <c r="U189" s="117" t="s">
        <v>1069</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t="s">
        <v>1069</v>
      </c>
      <c r="U190" s="117" t="s">
        <v>1069</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t="s">
        <v>1069</v>
      </c>
      <c r="U191" s="117" t="s">
        <v>1069</v>
      </c>
      <c r="V191" s="117">
        <v>0</v>
      </c>
    </row>
    <row r="192" spans="1:22" s="118" customFormat="1" ht="34.5" customHeight="1">
      <c r="A192" s="246" t="s">
        <v>694</v>
      </c>
      <c r="B192" s="115"/>
      <c r="C192" s="317" t="s">
        <v>105</v>
      </c>
      <c r="D192" s="318"/>
      <c r="E192" s="318"/>
      <c r="F192" s="318"/>
      <c r="G192" s="318"/>
      <c r="H192" s="319"/>
      <c r="I192" s="413"/>
      <c r="J192" s="263">
        <f t="shared" si="4"/>
        <v>38</v>
      </c>
      <c r="K192" s="264" t="str">
        <f t="shared" si="5"/>
        <v/>
      </c>
      <c r="L192" s="117">
        <v>0</v>
      </c>
      <c r="M192" s="117">
        <v>38</v>
      </c>
      <c r="N192" s="117">
        <v>0</v>
      </c>
      <c r="O192" s="117">
        <v>0</v>
      </c>
      <c r="P192" s="117">
        <v>0</v>
      </c>
      <c r="Q192" s="117">
        <v>0</v>
      </c>
      <c r="R192" s="117">
        <v>0</v>
      </c>
      <c r="S192" s="117">
        <v>0</v>
      </c>
      <c r="T192" s="117" t="s">
        <v>1069</v>
      </c>
      <c r="U192" s="117" t="s">
        <v>1069</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t="s">
        <v>1069</v>
      </c>
      <c r="U193" s="117" t="s">
        <v>1069</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t="s">
        <v>1069</v>
      </c>
      <c r="U194" s="117" t="s">
        <v>1069</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t="s">
        <v>1069</v>
      </c>
      <c r="U195" s="117" t="s">
        <v>1069</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t="s">
        <v>1069</v>
      </c>
      <c r="U196" s="117" t="s">
        <v>1069</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t="s">
        <v>1069</v>
      </c>
      <c r="U197" s="117" t="s">
        <v>1069</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t="s">
        <v>1069</v>
      </c>
      <c r="U198" s="117" t="s">
        <v>1069</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t="s">
        <v>1069</v>
      </c>
      <c r="U199" s="117" t="s">
        <v>1069</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t="s">
        <v>1069</v>
      </c>
      <c r="U200" s="117" t="s">
        <v>1069</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t="s">
        <v>1069</v>
      </c>
      <c r="U201" s="117" t="s">
        <v>1069</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t="s">
        <v>1069</v>
      </c>
      <c r="U202" s="117" t="s">
        <v>1069</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t="s">
        <v>1069</v>
      </c>
      <c r="U203" s="117" t="s">
        <v>1069</v>
      </c>
      <c r="V203" s="117">
        <v>0</v>
      </c>
    </row>
    <row r="204" spans="1:22"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t="s">
        <v>1069</v>
      </c>
      <c r="U204" s="117" t="s">
        <v>1069</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t="s">
        <v>1069</v>
      </c>
      <c r="U205" s="117" t="s">
        <v>1069</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t="s">
        <v>1069</v>
      </c>
      <c r="U206" s="117" t="s">
        <v>1069</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t="s">
        <v>1069</v>
      </c>
      <c r="U207" s="117" t="s">
        <v>1069</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t="s">
        <v>1069</v>
      </c>
      <c r="U208" s="117" t="s">
        <v>1069</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t="s">
        <v>1069</v>
      </c>
      <c r="U209" s="117" t="s">
        <v>1069</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t="s">
        <v>1069</v>
      </c>
      <c r="U210" s="117" t="s">
        <v>1069</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t="s">
        <v>1069</v>
      </c>
      <c r="U211" s="117" t="s">
        <v>1069</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t="s">
        <v>1069</v>
      </c>
      <c r="U212" s="117" t="s">
        <v>1069</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t="s">
        <v>1069</v>
      </c>
      <c r="U213" s="117" t="s">
        <v>1069</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t="s">
        <v>1069</v>
      </c>
      <c r="U214" s="117" t="s">
        <v>1069</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t="s">
        <v>1069</v>
      </c>
      <c r="U215" s="117" t="s">
        <v>1069</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t="s">
        <v>1069</v>
      </c>
      <c r="U216" s="117" t="s">
        <v>1069</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t="s">
        <v>1069</v>
      </c>
      <c r="U217" s="117" t="s">
        <v>1069</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t="s">
        <v>1069</v>
      </c>
      <c r="U218" s="117" t="s">
        <v>1069</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t="s">
        <v>1069</v>
      </c>
      <c r="U219" s="117" t="s">
        <v>1069</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t="s">
        <v>1069</v>
      </c>
      <c r="U220" s="117" t="s">
        <v>1069</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1049</v>
      </c>
      <c r="M226" s="66" t="s">
        <v>1052</v>
      </c>
      <c r="N226" s="66" t="s">
        <v>1055</v>
      </c>
      <c r="O226" s="66" t="s">
        <v>1057</v>
      </c>
      <c r="P226" s="66" t="s">
        <v>1060</v>
      </c>
      <c r="Q226" s="66" t="s">
        <v>1063</v>
      </c>
      <c r="R226" s="66" t="s">
        <v>1065</v>
      </c>
      <c r="S226" s="66" t="s">
        <v>1067</v>
      </c>
      <c r="T226" s="66" t="s">
        <v>1070</v>
      </c>
      <c r="U226" s="66" t="s">
        <v>1073</v>
      </c>
      <c r="V226" s="66" t="s">
        <v>1074</v>
      </c>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1071</v>
      </c>
      <c r="U227" s="70" t="s">
        <v>1050</v>
      </c>
      <c r="V227" s="70" t="s">
        <v>1075</v>
      </c>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1057</v>
      </c>
      <c r="P234" s="66" t="s">
        <v>1060</v>
      </c>
      <c r="Q234" s="66" t="s">
        <v>1063</v>
      </c>
      <c r="R234" s="66" t="s">
        <v>1065</v>
      </c>
      <c r="S234" s="66" t="s">
        <v>1067</v>
      </c>
      <c r="T234" s="66" t="s">
        <v>1070</v>
      </c>
      <c r="U234" s="66" t="s">
        <v>1073</v>
      </c>
      <c r="V234" s="66" t="s">
        <v>1074</v>
      </c>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1071</v>
      </c>
      <c r="U235" s="70" t="s">
        <v>1050</v>
      </c>
      <c r="V235" s="70" t="s">
        <v>1075</v>
      </c>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1057</v>
      </c>
      <c r="P244" s="66" t="s">
        <v>1060</v>
      </c>
      <c r="Q244" s="66" t="s">
        <v>1063</v>
      </c>
      <c r="R244" s="66" t="s">
        <v>1065</v>
      </c>
      <c r="S244" s="66" t="s">
        <v>1067</v>
      </c>
      <c r="T244" s="66" t="s">
        <v>1070</v>
      </c>
      <c r="U244" s="66" t="s">
        <v>1073</v>
      </c>
      <c r="V244" s="66" t="s">
        <v>1074</v>
      </c>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1071</v>
      </c>
      <c r="U245" s="70" t="s">
        <v>1050</v>
      </c>
      <c r="V245" s="70" t="s">
        <v>1075</v>
      </c>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1057</v>
      </c>
      <c r="P253" s="66" t="s">
        <v>1060</v>
      </c>
      <c r="Q253" s="66" t="s">
        <v>1063</v>
      </c>
      <c r="R253" s="66" t="s">
        <v>1065</v>
      </c>
      <c r="S253" s="66" t="s">
        <v>1067</v>
      </c>
      <c r="T253" s="66" t="s">
        <v>1070</v>
      </c>
      <c r="U253" s="66" t="s">
        <v>1073</v>
      </c>
      <c r="V253" s="66" t="s">
        <v>1074</v>
      </c>
    </row>
    <row r="254" spans="1:22" ht="27">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1071</v>
      </c>
      <c r="U254" s="137" t="s">
        <v>1050</v>
      </c>
      <c r="V254" s="137" t="s">
        <v>1075</v>
      </c>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1057</v>
      </c>
      <c r="P263" s="66" t="s">
        <v>1060</v>
      </c>
      <c r="Q263" s="66" t="s">
        <v>1063</v>
      </c>
      <c r="R263" s="66" t="s">
        <v>1065</v>
      </c>
      <c r="S263" s="66" t="s">
        <v>1067</v>
      </c>
      <c r="T263" s="66" t="s">
        <v>1070</v>
      </c>
      <c r="U263" s="66" t="s">
        <v>1073</v>
      </c>
      <c r="V263" s="66" t="s">
        <v>1074</v>
      </c>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1071</v>
      </c>
      <c r="U264" s="70" t="s">
        <v>1050</v>
      </c>
      <c r="V264" s="70" t="s">
        <v>1075</v>
      </c>
    </row>
    <row r="265" spans="1:22" s="83" customFormat="1" ht="34.5" customHeight="1">
      <c r="A265" s="244" t="s">
        <v>723</v>
      </c>
      <c r="B265" s="84"/>
      <c r="C265" s="371" t="s">
        <v>145</v>
      </c>
      <c r="D265" s="374"/>
      <c r="E265" s="374"/>
      <c r="F265" s="374"/>
      <c r="G265" s="371" t="s">
        <v>146</v>
      </c>
      <c r="H265" s="371"/>
      <c r="I265" s="403" t="s">
        <v>147</v>
      </c>
      <c r="J265" s="266">
        <v>56</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15.6</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301</v>
      </c>
      <c r="K269" s="81" t="str">
        <f t="shared" si="8"/>
        <v/>
      </c>
      <c r="L269" s="147">
        <v>29</v>
      </c>
      <c r="M269" s="147">
        <v>20</v>
      </c>
      <c r="N269" s="147">
        <v>29</v>
      </c>
      <c r="O269" s="147">
        <v>30</v>
      </c>
      <c r="P269" s="147">
        <v>29</v>
      </c>
      <c r="Q269" s="147">
        <v>31</v>
      </c>
      <c r="R269" s="147">
        <v>29</v>
      </c>
      <c r="S269" s="147">
        <v>29</v>
      </c>
      <c r="T269" s="147">
        <v>22</v>
      </c>
      <c r="U269" s="147">
        <v>24</v>
      </c>
      <c r="V269" s="147">
        <v>29</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0.4</v>
      </c>
      <c r="M270" s="148">
        <v>0</v>
      </c>
      <c r="N270" s="148">
        <v>0.1</v>
      </c>
      <c r="O270" s="148">
        <v>0.1</v>
      </c>
      <c r="P270" s="148">
        <v>0</v>
      </c>
      <c r="Q270" s="148">
        <v>1</v>
      </c>
      <c r="R270" s="148">
        <v>0.4</v>
      </c>
      <c r="S270" s="148">
        <v>0.6</v>
      </c>
      <c r="T270" s="148">
        <v>0</v>
      </c>
      <c r="U270" s="148">
        <v>0</v>
      </c>
      <c r="V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c r="O271" s="147">
        <v>0</v>
      </c>
      <c r="P271" s="147">
        <v>0</v>
      </c>
      <c r="Q271" s="147">
        <v>0</v>
      </c>
      <c r="R271" s="147">
        <v>0</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v>
      </c>
      <c r="P272" s="148">
        <v>0</v>
      </c>
      <c r="Q272" s="148">
        <v>0.8</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27</v>
      </c>
      <c r="K273" s="81" t="str">
        <f t="shared" si="8"/>
        <v/>
      </c>
      <c r="L273" s="147">
        <v>3</v>
      </c>
      <c r="M273" s="147">
        <v>1</v>
      </c>
      <c r="N273" s="147">
        <v>0</v>
      </c>
      <c r="O273" s="147">
        <v>2</v>
      </c>
      <c r="P273" s="147">
        <v>4</v>
      </c>
      <c r="Q273" s="147">
        <v>3</v>
      </c>
      <c r="R273" s="147">
        <v>4</v>
      </c>
      <c r="S273" s="147">
        <v>3</v>
      </c>
      <c r="T273" s="147">
        <v>7</v>
      </c>
      <c r="U273" s="147">
        <v>0</v>
      </c>
      <c r="V273" s="147">
        <v>0</v>
      </c>
    </row>
    <row r="274" spans="1:22" s="83" customFormat="1" ht="34.5" customHeight="1">
      <c r="A274" s="249" t="s">
        <v>727</v>
      </c>
      <c r="B274" s="120"/>
      <c r="C274" s="372"/>
      <c r="D274" s="372"/>
      <c r="E274" s="372"/>
      <c r="F274" s="372"/>
      <c r="G274" s="371" t="s">
        <v>148</v>
      </c>
      <c r="H274" s="371"/>
      <c r="I274" s="404"/>
      <c r="J274" s="266">
        <f t="shared" si="9"/>
        <v>5</v>
      </c>
      <c r="K274" s="81" t="str">
        <f t="shared" si="8"/>
        <v/>
      </c>
      <c r="L274" s="148">
        <v>0</v>
      </c>
      <c r="M274" s="148">
        <v>0</v>
      </c>
      <c r="N274" s="148">
        <v>1.8</v>
      </c>
      <c r="O274" s="148">
        <v>0</v>
      </c>
      <c r="P274" s="148">
        <v>0</v>
      </c>
      <c r="Q274" s="148">
        <v>0</v>
      </c>
      <c r="R274" s="148">
        <v>0</v>
      </c>
      <c r="S274" s="148">
        <v>0.8</v>
      </c>
      <c r="T274" s="148">
        <v>2.4</v>
      </c>
      <c r="U274" s="148">
        <v>0</v>
      </c>
      <c r="V274" s="148">
        <v>0</v>
      </c>
    </row>
    <row r="275" spans="1:22" s="83" customFormat="1" ht="34.5" customHeight="1">
      <c r="A275" s="249" t="s">
        <v>728</v>
      </c>
      <c r="B275" s="120"/>
      <c r="C275" s="371" t="s">
        <v>153</v>
      </c>
      <c r="D275" s="372"/>
      <c r="E275" s="372"/>
      <c r="F275" s="372"/>
      <c r="G275" s="371" t="s">
        <v>146</v>
      </c>
      <c r="H275" s="371"/>
      <c r="I275" s="404"/>
      <c r="J275" s="266">
        <f t="shared" si="9"/>
        <v>15</v>
      </c>
      <c r="K275" s="81" t="str">
        <f t="shared" si="8"/>
        <v/>
      </c>
      <c r="L275" s="147">
        <v>0</v>
      </c>
      <c r="M275" s="147">
        <v>15</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24</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34</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21</v>
      </c>
      <c r="M297" s="147">
        <v>31</v>
      </c>
      <c r="N297" s="147">
        <v>49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7</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1057</v>
      </c>
      <c r="P322" s="66" t="s">
        <v>1060</v>
      </c>
      <c r="Q322" s="66" t="s">
        <v>1063</v>
      </c>
      <c r="R322" s="66" t="s">
        <v>1065</v>
      </c>
      <c r="S322" s="66" t="s">
        <v>1067</v>
      </c>
      <c r="T322" s="66" t="s">
        <v>1070</v>
      </c>
      <c r="U322" s="66" t="s">
        <v>1073</v>
      </c>
      <c r="V322" s="66" t="s">
        <v>1074</v>
      </c>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1071</v>
      </c>
      <c r="U323" s="137" t="s">
        <v>1050</v>
      </c>
      <c r="V323" s="137" t="s">
        <v>1075</v>
      </c>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1057</v>
      </c>
      <c r="P342" s="66" t="s">
        <v>1060</v>
      </c>
      <c r="Q342" s="66" t="s">
        <v>1063</v>
      </c>
      <c r="R342" s="66" t="s">
        <v>1065</v>
      </c>
      <c r="S342" s="66" t="s">
        <v>1067</v>
      </c>
      <c r="T342" s="66" t="s">
        <v>1070</v>
      </c>
      <c r="U342" s="66" t="s">
        <v>1073</v>
      </c>
      <c r="V342" s="66" t="s">
        <v>1074</v>
      </c>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1071</v>
      </c>
      <c r="U343" s="137" t="s">
        <v>1050</v>
      </c>
      <c r="V343" s="137" t="s">
        <v>1075</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1057</v>
      </c>
      <c r="P367" s="66" t="s">
        <v>1060</v>
      </c>
      <c r="Q367" s="66" t="s">
        <v>1063</v>
      </c>
      <c r="R367" s="66" t="s">
        <v>1065</v>
      </c>
      <c r="S367" s="66" t="s">
        <v>1067</v>
      </c>
      <c r="T367" s="66" t="s">
        <v>1070</v>
      </c>
      <c r="U367" s="66" t="s">
        <v>1073</v>
      </c>
      <c r="V367" s="66" t="s">
        <v>1074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1071</v>
      </c>
      <c r="U368" s="137" t="s">
        <v>1050</v>
      </c>
      <c r="V368" s="137" t="s">
        <v>1075</v>
      </c>
    </row>
    <row r="369" spans="1:22"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979</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1057</v>
      </c>
      <c r="P390" s="66" t="s">
        <v>1060</v>
      </c>
      <c r="Q390" s="66" t="s">
        <v>1063</v>
      </c>
      <c r="R390" s="66" t="s">
        <v>1065</v>
      </c>
      <c r="S390" s="66" t="s">
        <v>1067</v>
      </c>
      <c r="T390" s="66" t="s">
        <v>1070</v>
      </c>
      <c r="U390" s="66" t="s">
        <v>1073</v>
      </c>
      <c r="V390" s="66" t="s">
        <v>1074</v>
      </c>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1071</v>
      </c>
      <c r="U391" s="70" t="s">
        <v>1050</v>
      </c>
      <c r="V391" s="70" t="s">
        <v>1075</v>
      </c>
    </row>
    <row r="392" spans="1:22" s="83" customFormat="1" ht="34.5" customHeight="1">
      <c r="A392" s="249" t="s">
        <v>772</v>
      </c>
      <c r="B392" s="84"/>
      <c r="C392" s="369" t="s">
        <v>221</v>
      </c>
      <c r="D392" s="334" t="s">
        <v>222</v>
      </c>
      <c r="E392" s="335"/>
      <c r="F392" s="335"/>
      <c r="G392" s="335"/>
      <c r="H392" s="336"/>
      <c r="I392" s="326" t="s">
        <v>1020</v>
      </c>
      <c r="J392" s="140">
        <f t="shared" ref="J392:J397" si="11">IF(SUM(L392:V392)=0,IF(COUNTIF(L392:V392,"未確認")&gt;0,"未確認",IF(COUNTIF(L392:V392,"~*")&gt;0,"*",SUM(L392:V392))),SUM(L392:V392))</f>
        <v>9020</v>
      </c>
      <c r="K392" s="81" t="str">
        <f t="shared" ref="K392:K397" si="12">IF(OR(COUNTIF(L392:V392,"未確認")&gt;0,COUNTIF(L392:V392,"~*")&gt;0),"※","")</f>
        <v/>
      </c>
      <c r="L392" s="147">
        <v>933</v>
      </c>
      <c r="M392" s="147">
        <v>1122</v>
      </c>
      <c r="N392" s="147">
        <v>1035</v>
      </c>
      <c r="O392" s="147">
        <v>732</v>
      </c>
      <c r="P392" s="147">
        <v>890</v>
      </c>
      <c r="Q392" s="147">
        <v>670</v>
      </c>
      <c r="R392" s="147">
        <v>831</v>
      </c>
      <c r="S392" s="147">
        <v>1315</v>
      </c>
      <c r="T392" s="147">
        <v>1313</v>
      </c>
      <c r="U392" s="147">
        <v>128</v>
      </c>
      <c r="V392" s="147">
        <v>51</v>
      </c>
    </row>
    <row r="393" spans="1:22" s="83" customFormat="1" ht="34.5" customHeight="1">
      <c r="A393" s="249" t="s">
        <v>773</v>
      </c>
      <c r="B393" s="84"/>
      <c r="C393" s="370"/>
      <c r="D393" s="380"/>
      <c r="E393" s="320" t="s">
        <v>224</v>
      </c>
      <c r="F393" s="321"/>
      <c r="G393" s="321"/>
      <c r="H393" s="322"/>
      <c r="I393" s="343"/>
      <c r="J393" s="140">
        <f t="shared" si="11"/>
        <v>4849</v>
      </c>
      <c r="K393" s="81" t="str">
        <f t="shared" si="12"/>
        <v/>
      </c>
      <c r="L393" s="147">
        <v>405</v>
      </c>
      <c r="M393" s="147">
        <v>682</v>
      </c>
      <c r="N393" s="147">
        <v>561</v>
      </c>
      <c r="O393" s="147">
        <v>567</v>
      </c>
      <c r="P393" s="147">
        <v>609</v>
      </c>
      <c r="Q393" s="147">
        <v>130</v>
      </c>
      <c r="R393" s="147">
        <v>337</v>
      </c>
      <c r="S393" s="147">
        <v>667</v>
      </c>
      <c r="T393" s="147">
        <v>889</v>
      </c>
      <c r="U393" s="147">
        <v>0</v>
      </c>
      <c r="V393" s="147">
        <v>2</v>
      </c>
    </row>
    <row r="394" spans="1:22" s="83" customFormat="1" ht="34.5" customHeight="1">
      <c r="A394" s="250" t="s">
        <v>774</v>
      </c>
      <c r="B394" s="84"/>
      <c r="C394" s="370"/>
      <c r="D394" s="381"/>
      <c r="E394" s="320" t="s">
        <v>225</v>
      </c>
      <c r="F394" s="321"/>
      <c r="G394" s="321"/>
      <c r="H394" s="322"/>
      <c r="I394" s="343"/>
      <c r="J394" s="140">
        <f t="shared" si="11"/>
        <v>3837</v>
      </c>
      <c r="K394" s="81" t="str">
        <f t="shared" si="12"/>
        <v/>
      </c>
      <c r="L394" s="147">
        <v>495</v>
      </c>
      <c r="M394" s="147">
        <v>268</v>
      </c>
      <c r="N394" s="147">
        <v>442</v>
      </c>
      <c r="O394" s="147">
        <v>162</v>
      </c>
      <c r="P394" s="147">
        <v>270</v>
      </c>
      <c r="Q394" s="147">
        <v>534</v>
      </c>
      <c r="R394" s="147">
        <v>483</v>
      </c>
      <c r="S394" s="147">
        <v>599</v>
      </c>
      <c r="T394" s="147">
        <v>410</v>
      </c>
      <c r="U394" s="147">
        <v>126</v>
      </c>
      <c r="V394" s="147">
        <v>48</v>
      </c>
    </row>
    <row r="395" spans="1:22" s="83" customFormat="1" ht="34.5" customHeight="1">
      <c r="A395" s="250" t="s">
        <v>775</v>
      </c>
      <c r="B395" s="84"/>
      <c r="C395" s="370"/>
      <c r="D395" s="382"/>
      <c r="E395" s="320" t="s">
        <v>226</v>
      </c>
      <c r="F395" s="321"/>
      <c r="G395" s="321"/>
      <c r="H395" s="322"/>
      <c r="I395" s="343"/>
      <c r="J395" s="140">
        <f t="shared" si="11"/>
        <v>334</v>
      </c>
      <c r="K395" s="81" t="str">
        <f t="shared" si="12"/>
        <v/>
      </c>
      <c r="L395" s="147">
        <v>33</v>
      </c>
      <c r="M395" s="147">
        <v>172</v>
      </c>
      <c r="N395" s="147">
        <v>32</v>
      </c>
      <c r="O395" s="147">
        <v>3</v>
      </c>
      <c r="P395" s="147">
        <v>11</v>
      </c>
      <c r="Q395" s="147">
        <v>6</v>
      </c>
      <c r="R395" s="147">
        <v>11</v>
      </c>
      <c r="S395" s="147">
        <v>49</v>
      </c>
      <c r="T395" s="147">
        <v>14</v>
      </c>
      <c r="U395" s="147">
        <v>2</v>
      </c>
      <c r="V395" s="147">
        <v>1</v>
      </c>
    </row>
    <row r="396" spans="1:22" s="83" customFormat="1" ht="34.5" customHeight="1">
      <c r="A396" s="250" t="s">
        <v>776</v>
      </c>
      <c r="B396" s="1"/>
      <c r="C396" s="370"/>
      <c r="D396" s="320" t="s">
        <v>227</v>
      </c>
      <c r="E396" s="321"/>
      <c r="F396" s="321"/>
      <c r="G396" s="321"/>
      <c r="H396" s="322"/>
      <c r="I396" s="343"/>
      <c r="J396" s="140">
        <f t="shared" si="11"/>
        <v>132814</v>
      </c>
      <c r="K396" s="81" t="str">
        <f t="shared" si="12"/>
        <v/>
      </c>
      <c r="L396" s="147">
        <v>13958</v>
      </c>
      <c r="M396" s="147">
        <v>8127</v>
      </c>
      <c r="N396" s="147">
        <v>14682</v>
      </c>
      <c r="O396" s="147">
        <v>15411</v>
      </c>
      <c r="P396" s="147">
        <v>14207</v>
      </c>
      <c r="Q396" s="147">
        <v>17187</v>
      </c>
      <c r="R396" s="147">
        <v>16436</v>
      </c>
      <c r="S396" s="147">
        <v>13534</v>
      </c>
      <c r="T396" s="147">
        <v>16073</v>
      </c>
      <c r="U396" s="147">
        <v>1155</v>
      </c>
      <c r="V396" s="147">
        <v>2044</v>
      </c>
    </row>
    <row r="397" spans="1:22" s="83" customFormat="1" ht="34.5" customHeight="1">
      <c r="A397" s="250" t="s">
        <v>777</v>
      </c>
      <c r="B397" s="119"/>
      <c r="C397" s="370"/>
      <c r="D397" s="320" t="s">
        <v>228</v>
      </c>
      <c r="E397" s="321"/>
      <c r="F397" s="321"/>
      <c r="G397" s="321"/>
      <c r="H397" s="322"/>
      <c r="I397" s="344"/>
      <c r="J397" s="140">
        <f t="shared" si="11"/>
        <v>8030</v>
      </c>
      <c r="K397" s="81" t="str">
        <f t="shared" si="12"/>
        <v/>
      </c>
      <c r="L397" s="147">
        <v>894</v>
      </c>
      <c r="M397" s="147">
        <v>1088</v>
      </c>
      <c r="N397" s="147">
        <v>985</v>
      </c>
      <c r="O397" s="147">
        <v>692</v>
      </c>
      <c r="P397" s="147">
        <v>859</v>
      </c>
      <c r="Q397" s="147">
        <v>620</v>
      </c>
      <c r="R397" s="147">
        <v>782</v>
      </c>
      <c r="S397" s="147">
        <v>1263</v>
      </c>
      <c r="T397" s="147">
        <v>671</v>
      </c>
      <c r="U397" s="147">
        <v>127</v>
      </c>
      <c r="V397" s="147">
        <v>49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1057</v>
      </c>
      <c r="P403" s="66" t="s">
        <v>1060</v>
      </c>
      <c r="Q403" s="66" t="s">
        <v>1063</v>
      </c>
      <c r="R403" s="66" t="s">
        <v>1065</v>
      </c>
      <c r="S403" s="66" t="s">
        <v>1067</v>
      </c>
      <c r="T403" s="66" t="s">
        <v>1070</v>
      </c>
      <c r="U403" s="66" t="s">
        <v>1073</v>
      </c>
      <c r="V403" s="66" t="s">
        <v>1074</v>
      </c>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1071</v>
      </c>
      <c r="U404" s="70" t="s">
        <v>1050</v>
      </c>
      <c r="V404" s="70" t="s">
        <v>1075</v>
      </c>
    </row>
    <row r="405" spans="1:22" s="83" customFormat="1" ht="34.5" customHeight="1">
      <c r="A405" s="251" t="s">
        <v>778</v>
      </c>
      <c r="B405" s="119"/>
      <c r="C405" s="369" t="s">
        <v>248</v>
      </c>
      <c r="D405" s="320" t="s">
        <v>249</v>
      </c>
      <c r="E405" s="321"/>
      <c r="F405" s="321"/>
      <c r="G405" s="321"/>
      <c r="H405" s="322"/>
      <c r="I405" s="326" t="s">
        <v>1021</v>
      </c>
      <c r="J405" s="140">
        <f t="shared" ref="J405:J422" si="13">IF(SUM(L405:V405)=0,IF(COUNTIF(L405:V405,"未確認")&gt;0,"未確認",IF(COUNTIF(L405:V405,"~*")&gt;0,"*",SUM(L405:V405))),SUM(L405:V405))</f>
        <v>883</v>
      </c>
      <c r="K405" s="81" t="str">
        <f t="shared" ref="K405:K422" si="14">IF(OR(COUNTIF(L405:V405,"未確認")&gt;0,COUNTIF(L405:V405,"~*")&gt;0),"※","")</f>
        <v/>
      </c>
      <c r="L405" s="147">
        <v>90</v>
      </c>
      <c r="M405" s="147">
        <v>84</v>
      </c>
      <c r="N405" s="147">
        <v>95</v>
      </c>
      <c r="O405" s="147">
        <v>77</v>
      </c>
      <c r="P405" s="147">
        <v>86</v>
      </c>
      <c r="Q405" s="147">
        <v>57</v>
      </c>
      <c r="R405" s="147">
        <v>77</v>
      </c>
      <c r="S405" s="147">
        <v>112</v>
      </c>
      <c r="T405" s="147">
        <v>43</v>
      </c>
      <c r="U405" s="147">
        <v>109</v>
      </c>
      <c r="V405" s="147">
        <v>53</v>
      </c>
    </row>
    <row r="406" spans="1:22" s="83" customFormat="1" ht="34.5" customHeight="1">
      <c r="A406" s="251" t="s">
        <v>779</v>
      </c>
      <c r="B406" s="119"/>
      <c r="C406" s="369"/>
      <c r="D406" s="375" t="s">
        <v>233</v>
      </c>
      <c r="E406" s="377" t="s">
        <v>234</v>
      </c>
      <c r="F406" s="378"/>
      <c r="G406" s="378"/>
      <c r="H406" s="379"/>
      <c r="I406" s="361"/>
      <c r="J406" s="140">
        <f t="shared" si="13"/>
        <v>233</v>
      </c>
      <c r="K406" s="81" t="str">
        <f t="shared" si="14"/>
        <v/>
      </c>
      <c r="L406" s="147">
        <v>33</v>
      </c>
      <c r="M406" s="147">
        <v>0</v>
      </c>
      <c r="N406" s="147">
        <v>31</v>
      </c>
      <c r="O406" s="147">
        <v>11</v>
      </c>
      <c r="P406" s="147">
        <v>17</v>
      </c>
      <c r="Q406" s="147">
        <v>29</v>
      </c>
      <c r="R406" s="147">
        <v>26</v>
      </c>
      <c r="S406" s="147">
        <v>21</v>
      </c>
      <c r="T406" s="147">
        <v>43</v>
      </c>
      <c r="U406" s="147">
        <v>0</v>
      </c>
      <c r="V406" s="147">
        <v>22</v>
      </c>
    </row>
    <row r="407" spans="1:22" s="83" customFormat="1" ht="34.5" customHeight="1">
      <c r="A407" s="251" t="s">
        <v>780</v>
      </c>
      <c r="B407" s="119"/>
      <c r="C407" s="369"/>
      <c r="D407" s="369"/>
      <c r="E407" s="320" t="s">
        <v>235</v>
      </c>
      <c r="F407" s="321"/>
      <c r="G407" s="321"/>
      <c r="H407" s="322"/>
      <c r="I407" s="361"/>
      <c r="J407" s="140">
        <f t="shared" si="13"/>
        <v>576</v>
      </c>
      <c r="K407" s="81" t="str">
        <f t="shared" si="14"/>
        <v/>
      </c>
      <c r="L407" s="147">
        <v>50</v>
      </c>
      <c r="M407" s="147">
        <v>75</v>
      </c>
      <c r="N407" s="147">
        <v>60</v>
      </c>
      <c r="O407" s="147">
        <v>63</v>
      </c>
      <c r="P407" s="147">
        <v>68</v>
      </c>
      <c r="Q407" s="147">
        <v>21</v>
      </c>
      <c r="R407" s="147">
        <v>42</v>
      </c>
      <c r="S407" s="147">
        <v>88</v>
      </c>
      <c r="T407" s="147">
        <v>0</v>
      </c>
      <c r="U407" s="147">
        <v>84</v>
      </c>
      <c r="V407" s="147">
        <v>25</v>
      </c>
    </row>
    <row r="408" spans="1:22" s="83" customFormat="1" ht="34.5" customHeight="1">
      <c r="A408" s="251" t="s">
        <v>781</v>
      </c>
      <c r="B408" s="119"/>
      <c r="C408" s="369"/>
      <c r="D408" s="369"/>
      <c r="E408" s="320" t="s">
        <v>236</v>
      </c>
      <c r="F408" s="321"/>
      <c r="G408" s="321"/>
      <c r="H408" s="322"/>
      <c r="I408" s="361"/>
      <c r="J408" s="140">
        <f t="shared" si="13"/>
        <v>23</v>
      </c>
      <c r="K408" s="81" t="str">
        <f t="shared" si="14"/>
        <v/>
      </c>
      <c r="L408" s="147">
        <v>3</v>
      </c>
      <c r="M408" s="147">
        <v>1</v>
      </c>
      <c r="N408" s="147">
        <v>3</v>
      </c>
      <c r="O408" s="147">
        <v>1</v>
      </c>
      <c r="P408" s="147">
        <v>0</v>
      </c>
      <c r="Q408" s="147">
        <v>6</v>
      </c>
      <c r="R408" s="147">
        <v>0</v>
      </c>
      <c r="S408" s="147">
        <v>2</v>
      </c>
      <c r="T408" s="147">
        <v>0</v>
      </c>
      <c r="U408" s="147">
        <v>3</v>
      </c>
      <c r="V408" s="147">
        <v>4</v>
      </c>
    </row>
    <row r="409" spans="1:22" s="83" customFormat="1" ht="34.5" customHeight="1">
      <c r="A409" s="251" t="s">
        <v>782</v>
      </c>
      <c r="B409" s="119"/>
      <c r="C409" s="369"/>
      <c r="D409" s="369"/>
      <c r="E409" s="317" t="s">
        <v>990</v>
      </c>
      <c r="F409" s="318"/>
      <c r="G409" s="318"/>
      <c r="H409" s="319"/>
      <c r="I409" s="361"/>
      <c r="J409" s="140">
        <f t="shared" si="13"/>
        <v>39</v>
      </c>
      <c r="K409" s="81" t="str">
        <f t="shared" si="14"/>
        <v/>
      </c>
      <c r="L409" s="147">
        <v>4</v>
      </c>
      <c r="M409" s="147">
        <v>0</v>
      </c>
      <c r="N409" s="147">
        <v>1</v>
      </c>
      <c r="O409" s="147">
        <v>2</v>
      </c>
      <c r="P409" s="147">
        <v>0</v>
      </c>
      <c r="Q409" s="147">
        <v>0</v>
      </c>
      <c r="R409" s="147">
        <v>9</v>
      </c>
      <c r="S409" s="147">
        <v>0</v>
      </c>
      <c r="T409" s="147">
        <v>0</v>
      </c>
      <c r="U409" s="147">
        <v>21</v>
      </c>
      <c r="V409" s="147">
        <v>2</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8</v>
      </c>
      <c r="K411" s="81" t="str">
        <f t="shared" si="14"/>
        <v/>
      </c>
      <c r="L411" s="147">
        <v>0</v>
      </c>
      <c r="M411" s="147">
        <v>8</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0</v>
      </c>
      <c r="O412" s="147">
        <v>0</v>
      </c>
      <c r="P412" s="147">
        <v>1</v>
      </c>
      <c r="Q412" s="147">
        <v>1</v>
      </c>
      <c r="R412" s="147">
        <v>0</v>
      </c>
      <c r="S412" s="147">
        <v>1</v>
      </c>
      <c r="T412" s="147">
        <v>0</v>
      </c>
      <c r="U412" s="147">
        <v>1</v>
      </c>
      <c r="V412" s="147">
        <v>0</v>
      </c>
    </row>
    <row r="413" spans="1:22" s="83" customFormat="1" ht="34.5" customHeight="1">
      <c r="A413" s="251" t="s">
        <v>786</v>
      </c>
      <c r="B413" s="119"/>
      <c r="C413" s="369"/>
      <c r="D413" s="320" t="s">
        <v>251</v>
      </c>
      <c r="E413" s="321"/>
      <c r="F413" s="321"/>
      <c r="G413" s="321"/>
      <c r="H413" s="322"/>
      <c r="I413" s="361"/>
      <c r="J413" s="140">
        <f t="shared" si="13"/>
        <v>904</v>
      </c>
      <c r="K413" s="81" t="str">
        <f t="shared" si="14"/>
        <v/>
      </c>
      <c r="L413" s="147">
        <v>95</v>
      </c>
      <c r="M413" s="147">
        <v>89</v>
      </c>
      <c r="N413" s="147">
        <v>105</v>
      </c>
      <c r="O413" s="147">
        <v>82</v>
      </c>
      <c r="P413" s="147">
        <v>88</v>
      </c>
      <c r="Q413" s="147">
        <v>58</v>
      </c>
      <c r="R413" s="147">
        <v>77</v>
      </c>
      <c r="S413" s="147">
        <v>117</v>
      </c>
      <c r="T413" s="147">
        <v>29</v>
      </c>
      <c r="U413" s="147">
        <v>111</v>
      </c>
      <c r="V413" s="147">
        <v>53</v>
      </c>
    </row>
    <row r="414" spans="1:22" s="83" customFormat="1" ht="34.5" customHeight="1">
      <c r="A414" s="251" t="s">
        <v>787</v>
      </c>
      <c r="B414" s="119"/>
      <c r="C414" s="369"/>
      <c r="D414" s="375" t="s">
        <v>240</v>
      </c>
      <c r="E414" s="377" t="s">
        <v>241</v>
      </c>
      <c r="F414" s="378"/>
      <c r="G414" s="378"/>
      <c r="H414" s="379"/>
      <c r="I414" s="361"/>
      <c r="J414" s="140">
        <f t="shared" si="13"/>
        <v>236</v>
      </c>
      <c r="K414" s="81" t="str">
        <f t="shared" si="14"/>
        <v/>
      </c>
      <c r="L414" s="147">
        <v>12</v>
      </c>
      <c r="M414" s="147">
        <v>1</v>
      </c>
      <c r="N414" s="147">
        <v>19</v>
      </c>
      <c r="O414" s="147">
        <v>14</v>
      </c>
      <c r="P414" s="147">
        <v>13</v>
      </c>
      <c r="Q414" s="147">
        <v>8</v>
      </c>
      <c r="R414" s="147">
        <v>7</v>
      </c>
      <c r="S414" s="147">
        <v>7</v>
      </c>
      <c r="T414" s="147">
        <v>0</v>
      </c>
      <c r="U414" s="147">
        <v>105</v>
      </c>
      <c r="V414" s="147">
        <v>50</v>
      </c>
    </row>
    <row r="415" spans="1:22" s="83" customFormat="1" ht="34.5" customHeight="1">
      <c r="A415" s="251" t="s">
        <v>788</v>
      </c>
      <c r="B415" s="119"/>
      <c r="C415" s="369"/>
      <c r="D415" s="369"/>
      <c r="E415" s="320" t="s">
        <v>242</v>
      </c>
      <c r="F415" s="321"/>
      <c r="G415" s="321"/>
      <c r="H415" s="322"/>
      <c r="I415" s="361"/>
      <c r="J415" s="140">
        <f t="shared" si="13"/>
        <v>555</v>
      </c>
      <c r="K415" s="81" t="str">
        <f t="shared" si="14"/>
        <v/>
      </c>
      <c r="L415" s="147">
        <v>70</v>
      </c>
      <c r="M415" s="147">
        <v>86</v>
      </c>
      <c r="N415" s="147">
        <v>79</v>
      </c>
      <c r="O415" s="147">
        <v>58</v>
      </c>
      <c r="P415" s="147">
        <v>61</v>
      </c>
      <c r="Q415" s="147">
        <v>25</v>
      </c>
      <c r="R415" s="147">
        <v>55</v>
      </c>
      <c r="S415" s="147">
        <v>95</v>
      </c>
      <c r="T415" s="147">
        <v>24</v>
      </c>
      <c r="U415" s="147">
        <v>2</v>
      </c>
      <c r="V415" s="147">
        <v>0</v>
      </c>
    </row>
    <row r="416" spans="1:22" s="83" customFormat="1" ht="34.5" customHeight="1">
      <c r="A416" s="251" t="s">
        <v>789</v>
      </c>
      <c r="B416" s="119"/>
      <c r="C416" s="369"/>
      <c r="D416" s="369"/>
      <c r="E416" s="320" t="s">
        <v>243</v>
      </c>
      <c r="F416" s="321"/>
      <c r="G416" s="321"/>
      <c r="H416" s="322"/>
      <c r="I416" s="361"/>
      <c r="J416" s="140">
        <f t="shared" si="13"/>
        <v>33</v>
      </c>
      <c r="K416" s="81" t="str">
        <f t="shared" si="14"/>
        <v/>
      </c>
      <c r="L416" s="147">
        <v>3</v>
      </c>
      <c r="M416" s="147">
        <v>1</v>
      </c>
      <c r="N416" s="147">
        <v>3</v>
      </c>
      <c r="O416" s="147">
        <v>0</v>
      </c>
      <c r="P416" s="147">
        <v>2</v>
      </c>
      <c r="Q416" s="147">
        <v>14</v>
      </c>
      <c r="R416" s="147">
        <v>2</v>
      </c>
      <c r="S416" s="147">
        <v>4</v>
      </c>
      <c r="T416" s="147">
        <v>4</v>
      </c>
      <c r="U416" s="147">
        <v>0</v>
      </c>
      <c r="V416" s="147">
        <v>0</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0</v>
      </c>
      <c r="M417" s="147">
        <v>0</v>
      </c>
      <c r="N417" s="147">
        <v>0</v>
      </c>
      <c r="O417" s="147">
        <v>2</v>
      </c>
      <c r="P417" s="147">
        <v>1</v>
      </c>
      <c r="Q417" s="147">
        <v>3</v>
      </c>
      <c r="R417" s="147">
        <v>1</v>
      </c>
      <c r="S417" s="147">
        <v>1</v>
      </c>
      <c r="T417" s="147">
        <v>0</v>
      </c>
      <c r="U417" s="147">
        <v>0</v>
      </c>
      <c r="V417" s="147">
        <v>0</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1</v>
      </c>
      <c r="M418" s="147">
        <v>0</v>
      </c>
      <c r="N418" s="147">
        <v>0</v>
      </c>
      <c r="O418" s="147">
        <v>0</v>
      </c>
      <c r="P418" s="147">
        <v>4</v>
      </c>
      <c r="Q418" s="147">
        <v>3</v>
      </c>
      <c r="R418" s="147">
        <v>5</v>
      </c>
      <c r="S418" s="147">
        <v>0</v>
      </c>
      <c r="T418" s="147">
        <v>0</v>
      </c>
      <c r="U418" s="147">
        <v>0</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6</v>
      </c>
      <c r="M420" s="147">
        <v>0</v>
      </c>
      <c r="N420" s="147">
        <v>2</v>
      </c>
      <c r="O420" s="147">
        <v>1</v>
      </c>
      <c r="P420" s="147">
        <v>1</v>
      </c>
      <c r="Q420" s="147">
        <v>2</v>
      </c>
      <c r="R420" s="147">
        <v>3</v>
      </c>
      <c r="S420" s="147">
        <v>3</v>
      </c>
      <c r="T420" s="147">
        <v>0</v>
      </c>
      <c r="U420" s="147">
        <v>0</v>
      </c>
      <c r="V420" s="147">
        <v>0</v>
      </c>
    </row>
    <row r="421" spans="1:22" s="83" customFormat="1" ht="34.5" customHeight="1">
      <c r="A421" s="251" t="s">
        <v>794</v>
      </c>
      <c r="B421" s="119"/>
      <c r="C421" s="369"/>
      <c r="D421" s="369"/>
      <c r="E421" s="320" t="s">
        <v>247</v>
      </c>
      <c r="F421" s="321"/>
      <c r="G421" s="321"/>
      <c r="H421" s="322"/>
      <c r="I421" s="361"/>
      <c r="J421" s="140">
        <f t="shared" si="13"/>
        <v>41</v>
      </c>
      <c r="K421" s="81" t="str">
        <f t="shared" si="14"/>
        <v/>
      </c>
      <c r="L421" s="147">
        <v>3</v>
      </c>
      <c r="M421" s="147">
        <v>1</v>
      </c>
      <c r="N421" s="147">
        <v>2</v>
      </c>
      <c r="O421" s="147">
        <v>7</v>
      </c>
      <c r="P421" s="147">
        <v>6</v>
      </c>
      <c r="Q421" s="147">
        <v>3</v>
      </c>
      <c r="R421" s="147">
        <v>4</v>
      </c>
      <c r="S421" s="147">
        <v>7</v>
      </c>
      <c r="T421" s="147">
        <v>1</v>
      </c>
      <c r="U421" s="147">
        <v>4</v>
      </c>
      <c r="V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1057</v>
      </c>
      <c r="P428" s="66" t="s">
        <v>1060</v>
      </c>
      <c r="Q428" s="66" t="s">
        <v>1063</v>
      </c>
      <c r="R428" s="66" t="s">
        <v>1065</v>
      </c>
      <c r="S428" s="66" t="s">
        <v>1067</v>
      </c>
      <c r="T428" s="66" t="s">
        <v>1070</v>
      </c>
      <c r="U428" s="66" t="s">
        <v>1073</v>
      </c>
      <c r="V428" s="66" t="s">
        <v>1074</v>
      </c>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1071</v>
      </c>
      <c r="U429" s="70" t="s">
        <v>1050</v>
      </c>
      <c r="V429" s="70" t="s">
        <v>1075</v>
      </c>
    </row>
    <row r="430" spans="1:22" s="83" customFormat="1" ht="34.5" customHeight="1">
      <c r="A430" s="251" t="s">
        <v>796</v>
      </c>
      <c r="B430" s="119"/>
      <c r="C430" s="334" t="s">
        <v>259</v>
      </c>
      <c r="D430" s="335"/>
      <c r="E430" s="335"/>
      <c r="F430" s="335"/>
      <c r="G430" s="335"/>
      <c r="H430" s="336"/>
      <c r="I430" s="326" t="s">
        <v>1022</v>
      </c>
      <c r="J430" s="192">
        <f>IF(SUM(L430:V430)=0,IF(COUNTIF(L430:V430,"未確認")&gt;0,"未確認",IF(COUNTIF(L430:V430,"~*")&gt;0,"*",SUM(L430:V430))),SUM(L430:V430))</f>
        <v>668</v>
      </c>
      <c r="K430" s="193" t="str">
        <f>IF(OR(COUNTIF(L430:V430,"未確認")&gt;0,COUNTIF(L430:V430,"~*")&gt;0),"※","")</f>
        <v/>
      </c>
      <c r="L430" s="147">
        <v>83</v>
      </c>
      <c r="M430" s="147">
        <v>88</v>
      </c>
      <c r="N430" s="147">
        <v>86</v>
      </c>
      <c r="O430" s="147">
        <v>68</v>
      </c>
      <c r="P430" s="147">
        <v>75</v>
      </c>
      <c r="Q430" s="147">
        <v>50</v>
      </c>
      <c r="R430" s="147">
        <v>70</v>
      </c>
      <c r="S430" s="147">
        <v>110</v>
      </c>
      <c r="T430" s="147">
        <v>29</v>
      </c>
      <c r="U430" s="147">
        <v>6</v>
      </c>
      <c r="V430" s="147">
        <v>3</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22</v>
      </c>
      <c r="K431" s="193" t="str">
        <f>IF(OR(COUNTIF(L431:V431,"未確認")&gt;0,COUNTIF(L431:V431,"~*")&gt;0),"※","")</f>
        <v/>
      </c>
      <c r="L431" s="147">
        <v>7</v>
      </c>
      <c r="M431" s="147">
        <v>0</v>
      </c>
      <c r="N431" s="147">
        <v>2</v>
      </c>
      <c r="O431" s="147">
        <v>1</v>
      </c>
      <c r="P431" s="147">
        <v>1</v>
      </c>
      <c r="Q431" s="147">
        <v>2</v>
      </c>
      <c r="R431" s="147">
        <v>6</v>
      </c>
      <c r="S431" s="147">
        <v>0</v>
      </c>
      <c r="T431" s="147">
        <v>3</v>
      </c>
      <c r="U431" s="147">
        <v>0</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24</v>
      </c>
      <c r="K432" s="193" t="str">
        <f>IF(OR(COUNTIF(L432:V432,"未確認")&gt;0,COUNTIF(L432:V432,"~*")&gt;0),"※","")</f>
        <v/>
      </c>
      <c r="L432" s="147">
        <v>2</v>
      </c>
      <c r="M432" s="147">
        <v>0</v>
      </c>
      <c r="N432" s="147">
        <v>4</v>
      </c>
      <c r="O432" s="147">
        <v>2</v>
      </c>
      <c r="P432" s="147">
        <v>1</v>
      </c>
      <c r="Q432" s="147">
        <v>1</v>
      </c>
      <c r="R432" s="147">
        <v>7</v>
      </c>
      <c r="S432" s="147">
        <v>1</v>
      </c>
      <c r="T432" s="147">
        <v>6</v>
      </c>
      <c r="U432" s="147">
        <v>0</v>
      </c>
      <c r="V432" s="147">
        <v>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613</v>
      </c>
      <c r="K433" s="193" t="str">
        <f>IF(OR(COUNTIF(L433:V433,"未確認")&gt;0,COUNTIF(L433:V433,"~*")&gt;0),"※","")</f>
        <v/>
      </c>
      <c r="L433" s="147">
        <v>74</v>
      </c>
      <c r="M433" s="147">
        <v>88</v>
      </c>
      <c r="N433" s="147">
        <v>79</v>
      </c>
      <c r="O433" s="147">
        <v>64</v>
      </c>
      <c r="P433" s="147">
        <v>72</v>
      </c>
      <c r="Q433" s="147">
        <v>45</v>
      </c>
      <c r="R433" s="147">
        <v>55</v>
      </c>
      <c r="S433" s="147">
        <v>109</v>
      </c>
      <c r="T433" s="147">
        <v>18</v>
      </c>
      <c r="U433" s="147">
        <v>6</v>
      </c>
      <c r="V433" s="147">
        <v>3</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9</v>
      </c>
      <c r="K434" s="193" t="str">
        <f>IF(OR(COUNTIF(L434:V434,"未確認")&gt;0,COUNTIF(L434:V434,"~*")&gt;0),"※","")</f>
        <v/>
      </c>
      <c r="L434" s="147">
        <v>0</v>
      </c>
      <c r="M434" s="147">
        <v>0</v>
      </c>
      <c r="N434" s="147">
        <v>1</v>
      </c>
      <c r="O434" s="147">
        <v>1</v>
      </c>
      <c r="P434" s="147">
        <v>1</v>
      </c>
      <c r="Q434" s="147">
        <v>2</v>
      </c>
      <c r="R434" s="147">
        <v>2</v>
      </c>
      <c r="S434" s="147">
        <v>0</v>
      </c>
      <c r="T434" s="147">
        <v>2</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1057</v>
      </c>
      <c r="P441" s="66" t="s">
        <v>1060</v>
      </c>
      <c r="Q441" s="66" t="s">
        <v>1063</v>
      </c>
      <c r="R441" s="66" t="s">
        <v>1065</v>
      </c>
      <c r="S441" s="66" t="s">
        <v>1067</v>
      </c>
      <c r="T441" s="66" t="s">
        <v>1070</v>
      </c>
      <c r="U441" s="66" t="s">
        <v>1073</v>
      </c>
      <c r="V441" s="66" t="s">
        <v>1074</v>
      </c>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1071</v>
      </c>
      <c r="U442" s="70" t="s">
        <v>1050</v>
      </c>
      <c r="V442" s="70" t="s">
        <v>1075</v>
      </c>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1057</v>
      </c>
      <c r="P466" s="66" t="s">
        <v>1060</v>
      </c>
      <c r="Q466" s="66" t="s">
        <v>1063</v>
      </c>
      <c r="R466" s="66" t="s">
        <v>1065</v>
      </c>
      <c r="S466" s="66" t="s">
        <v>1067</v>
      </c>
      <c r="T466" s="66" t="s">
        <v>1070</v>
      </c>
      <c r="U466" s="66" t="s">
        <v>1073</v>
      </c>
      <c r="V466" s="66" t="s">
        <v>1074</v>
      </c>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1071</v>
      </c>
      <c r="U467" s="70" t="s">
        <v>1050</v>
      </c>
      <c r="V467" s="70" t="s">
        <v>1075</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191</v>
      </c>
      <c r="K468" s="201" t="str">
        <f t="shared" ref="K468:K475" si="16">IF(OR(COUNTIF(L468:V468,"未確認")&gt;0,COUNTIF(L468:V468,"*")&gt;0),"※","")</f>
        <v>※</v>
      </c>
      <c r="L468" s="117">
        <v>24</v>
      </c>
      <c r="M468" s="117">
        <v>18</v>
      </c>
      <c r="N468" s="117">
        <v>34</v>
      </c>
      <c r="O468" s="117">
        <v>51</v>
      </c>
      <c r="P468" s="117">
        <v>19</v>
      </c>
      <c r="Q468" s="117" t="s">
        <v>541</v>
      </c>
      <c r="R468" s="117" t="s">
        <v>541</v>
      </c>
      <c r="S468" s="117">
        <v>45</v>
      </c>
      <c r="T468" s="117" t="s">
        <v>1069</v>
      </c>
      <c r="U468" s="117" t="s">
        <v>1069</v>
      </c>
      <c r="V468" s="117" t="s">
        <v>541</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未確認</v>
      </c>
      <c r="K469" s="201" t="str">
        <f t="shared" si="16"/>
        <v>※</v>
      </c>
      <c r="L469" s="117" t="s">
        <v>541</v>
      </c>
      <c r="M469" s="117">
        <v>0</v>
      </c>
      <c r="N469" s="117" t="s">
        <v>541</v>
      </c>
      <c r="O469" s="117" t="s">
        <v>541</v>
      </c>
      <c r="P469" s="117" t="s">
        <v>541</v>
      </c>
      <c r="Q469" s="117" t="s">
        <v>541</v>
      </c>
      <c r="R469" s="117">
        <v>0</v>
      </c>
      <c r="S469" s="117">
        <v>0</v>
      </c>
      <c r="T469" s="117" t="s">
        <v>978</v>
      </c>
      <c r="U469" s="117" t="s">
        <v>978</v>
      </c>
      <c r="V469" s="117">
        <v>0</v>
      </c>
    </row>
    <row r="470" spans="1:22" ht="34.5" customHeight="1">
      <c r="A470" s="252" t="s">
        <v>813</v>
      </c>
      <c r="B470" s="1"/>
      <c r="C470" s="202"/>
      <c r="D470" s="356"/>
      <c r="E470" s="320" t="s">
        <v>286</v>
      </c>
      <c r="F470" s="321"/>
      <c r="G470" s="321"/>
      <c r="H470" s="322"/>
      <c r="I470" s="354"/>
      <c r="J470" s="116">
        <f t="shared" si="17"/>
        <v>63</v>
      </c>
      <c r="K470" s="201" t="str">
        <f t="shared" si="16"/>
        <v>※</v>
      </c>
      <c r="L470" s="117" t="s">
        <v>541</v>
      </c>
      <c r="M470" s="117" t="s">
        <v>541</v>
      </c>
      <c r="N470" s="117">
        <v>0</v>
      </c>
      <c r="O470" s="117">
        <v>51</v>
      </c>
      <c r="P470" s="117">
        <v>12</v>
      </c>
      <c r="Q470" s="117" t="s">
        <v>541</v>
      </c>
      <c r="R470" s="117">
        <v>0</v>
      </c>
      <c r="S470" s="117">
        <v>0</v>
      </c>
      <c r="T470" s="117" t="s">
        <v>978</v>
      </c>
      <c r="U470" s="117" t="s">
        <v>978</v>
      </c>
      <c r="V470" s="117" t="s">
        <v>541</v>
      </c>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v>0</v>
      </c>
      <c r="O471" s="117" t="s">
        <v>541</v>
      </c>
      <c r="P471" s="117" t="s">
        <v>541</v>
      </c>
      <c r="Q471" s="117" t="s">
        <v>541</v>
      </c>
      <c r="R471" s="117">
        <v>0</v>
      </c>
      <c r="S471" s="117">
        <v>0</v>
      </c>
      <c r="T471" s="117" t="s">
        <v>978</v>
      </c>
      <c r="U471" s="117" t="s">
        <v>978</v>
      </c>
      <c r="V471" s="117">
        <v>0</v>
      </c>
    </row>
    <row r="472" spans="1:22" ht="34.5" customHeight="1">
      <c r="A472" s="252" t="s">
        <v>815</v>
      </c>
      <c r="B472" s="1"/>
      <c r="C472" s="202"/>
      <c r="D472" s="356"/>
      <c r="E472" s="320" t="s">
        <v>288</v>
      </c>
      <c r="F472" s="321"/>
      <c r="G472" s="321"/>
      <c r="H472" s="322"/>
      <c r="I472" s="354"/>
      <c r="J472" s="116">
        <f t="shared" si="17"/>
        <v>20</v>
      </c>
      <c r="K472" s="201" t="str">
        <f t="shared" si="16"/>
        <v>※</v>
      </c>
      <c r="L472" s="117">
        <v>0</v>
      </c>
      <c r="M472" s="117" t="s">
        <v>541</v>
      </c>
      <c r="N472" s="117">
        <v>0</v>
      </c>
      <c r="O472" s="117">
        <v>0</v>
      </c>
      <c r="P472" s="117">
        <v>0</v>
      </c>
      <c r="Q472" s="117" t="s">
        <v>541</v>
      </c>
      <c r="R472" s="117">
        <v>0</v>
      </c>
      <c r="S472" s="117">
        <v>20</v>
      </c>
      <c r="T472" s="117" t="s">
        <v>978</v>
      </c>
      <c r="U472" s="117" t="s">
        <v>978</v>
      </c>
      <c r="V472" s="117">
        <v>0</v>
      </c>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v>0</v>
      </c>
      <c r="O473" s="117">
        <v>0</v>
      </c>
      <c r="P473" s="117">
        <v>0</v>
      </c>
      <c r="Q473" s="117" t="s">
        <v>541</v>
      </c>
      <c r="R473" s="117" t="s">
        <v>541</v>
      </c>
      <c r="S473" s="117">
        <v>0</v>
      </c>
      <c r="T473" s="117" t="s">
        <v>978</v>
      </c>
      <c r="U473" s="117" t="s">
        <v>978</v>
      </c>
      <c r="V473" s="117">
        <v>0</v>
      </c>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541</v>
      </c>
      <c r="O474" s="117">
        <v>0</v>
      </c>
      <c r="P474" s="117">
        <v>0</v>
      </c>
      <c r="Q474" s="117">
        <v>0</v>
      </c>
      <c r="R474" s="117">
        <v>0</v>
      </c>
      <c r="S474" s="117">
        <v>0</v>
      </c>
      <c r="T474" s="117" t="s">
        <v>978</v>
      </c>
      <c r="U474" s="117" t="s">
        <v>978</v>
      </c>
      <c r="V474" s="117">
        <v>0</v>
      </c>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541</v>
      </c>
      <c r="O475" s="117">
        <v>0</v>
      </c>
      <c r="P475" s="117">
        <v>0</v>
      </c>
      <c r="Q475" s="117">
        <v>0</v>
      </c>
      <c r="R475" s="117">
        <v>0</v>
      </c>
      <c r="S475" s="117">
        <v>0</v>
      </c>
      <c r="T475" s="117" t="s">
        <v>978</v>
      </c>
      <c r="U475" s="117" t="s">
        <v>978</v>
      </c>
      <c r="V475" s="117">
        <v>0</v>
      </c>
    </row>
    <row r="476" spans="1:22" ht="34.5" customHeight="1">
      <c r="A476" s="252" t="s">
        <v>819</v>
      </c>
      <c r="B476" s="1"/>
      <c r="C476" s="202"/>
      <c r="D476" s="356"/>
      <c r="E476" s="320" t="s">
        <v>292</v>
      </c>
      <c r="F476" s="321"/>
      <c r="G476" s="321"/>
      <c r="H476" s="322"/>
      <c r="I476" s="354"/>
      <c r="J476" s="116">
        <f t="shared" si="17"/>
        <v>23</v>
      </c>
      <c r="K476" s="201" t="str">
        <f>IF(OR(COUNTIF(L476:V476,"未確認")&gt;0,COUNTIF(L476:V476,"~")&gt;0),"※","")</f>
        <v>※</v>
      </c>
      <c r="L476" s="117">
        <v>23</v>
      </c>
      <c r="M476" s="117">
        <v>0</v>
      </c>
      <c r="N476" s="117" t="s">
        <v>541</v>
      </c>
      <c r="O476" s="117">
        <v>0</v>
      </c>
      <c r="P476" s="117" t="s">
        <v>541</v>
      </c>
      <c r="Q476" s="117">
        <v>0</v>
      </c>
      <c r="R476" s="117">
        <v>0</v>
      </c>
      <c r="S476" s="117" t="s">
        <v>541</v>
      </c>
      <c r="T476" s="117" t="s">
        <v>978</v>
      </c>
      <c r="U476" s="117" t="s">
        <v>978</v>
      </c>
      <c r="V476" s="117">
        <v>0</v>
      </c>
    </row>
    <row r="477" spans="1:22" ht="34.5" customHeight="1">
      <c r="A477" s="252" t="s">
        <v>820</v>
      </c>
      <c r="B477" s="1"/>
      <c r="C477" s="202"/>
      <c r="D477" s="356"/>
      <c r="E477" s="320" t="s">
        <v>293</v>
      </c>
      <c r="F477" s="321"/>
      <c r="G477" s="321"/>
      <c r="H477" s="322"/>
      <c r="I477" s="354"/>
      <c r="J477" s="116">
        <f t="shared" si="17"/>
        <v>48</v>
      </c>
      <c r="K477" s="201" t="str">
        <f t="shared" ref="K477:K496" si="18">IF(OR(COUNTIF(L477:V477,"未確認")&gt;0,COUNTIF(L477:V477,"*")&gt;0),"※","")</f>
        <v>※</v>
      </c>
      <c r="L477" s="117">
        <v>0</v>
      </c>
      <c r="M477" s="117">
        <v>0</v>
      </c>
      <c r="N477" s="117">
        <v>25</v>
      </c>
      <c r="O477" s="117">
        <v>0</v>
      </c>
      <c r="P477" s="117" t="s">
        <v>541</v>
      </c>
      <c r="Q477" s="117" t="s">
        <v>541</v>
      </c>
      <c r="R477" s="117" t="s">
        <v>541</v>
      </c>
      <c r="S477" s="117">
        <v>23</v>
      </c>
      <c r="T477" s="117" t="s">
        <v>978</v>
      </c>
      <c r="U477" s="117" t="s">
        <v>978</v>
      </c>
      <c r="V477" s="117">
        <v>0</v>
      </c>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v>0</v>
      </c>
      <c r="O478" s="117">
        <v>0</v>
      </c>
      <c r="P478" s="117" t="s">
        <v>541</v>
      </c>
      <c r="Q478" s="117">
        <v>0</v>
      </c>
      <c r="R478" s="117">
        <v>0</v>
      </c>
      <c r="S478" s="117">
        <v>0</v>
      </c>
      <c r="T478" s="117" t="s">
        <v>978</v>
      </c>
      <c r="U478" s="117" t="s">
        <v>978</v>
      </c>
      <c r="V478" s="117">
        <v>0</v>
      </c>
    </row>
    <row r="479" spans="1:22" ht="34.5" customHeight="1">
      <c r="A479" s="252" t="s">
        <v>822</v>
      </c>
      <c r="B479" s="1"/>
      <c r="C479" s="202"/>
      <c r="D479" s="356"/>
      <c r="E479" s="320" t="s">
        <v>295</v>
      </c>
      <c r="F479" s="321"/>
      <c r="G479" s="321"/>
      <c r="H479" s="322"/>
      <c r="I479" s="354"/>
      <c r="J479" s="116">
        <f t="shared" si="17"/>
        <v>13</v>
      </c>
      <c r="K479" s="201" t="str">
        <f t="shared" si="18"/>
        <v>※</v>
      </c>
      <c r="L479" s="117">
        <v>0</v>
      </c>
      <c r="M479" s="117">
        <v>13</v>
      </c>
      <c r="N479" s="117">
        <v>0</v>
      </c>
      <c r="O479" s="117">
        <v>0</v>
      </c>
      <c r="P479" s="117">
        <v>0</v>
      </c>
      <c r="Q479" s="117">
        <v>0</v>
      </c>
      <c r="R479" s="117">
        <v>0</v>
      </c>
      <c r="S479" s="117">
        <v>0</v>
      </c>
      <c r="T479" s="117" t="s">
        <v>978</v>
      </c>
      <c r="U479" s="117" t="s">
        <v>978</v>
      </c>
      <c r="V479" s="117">
        <v>0</v>
      </c>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v>0</v>
      </c>
      <c r="Q480" s="117">
        <v>0</v>
      </c>
      <c r="R480" s="117">
        <v>0</v>
      </c>
      <c r="S480" s="117">
        <v>0</v>
      </c>
      <c r="T480" s="117" t="s">
        <v>978</v>
      </c>
      <c r="U480" s="117" t="s">
        <v>978</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78</v>
      </c>
      <c r="K481" s="201" t="str">
        <f t="shared" si="18"/>
        <v>※</v>
      </c>
      <c r="L481" s="117" t="s">
        <v>541</v>
      </c>
      <c r="M481" s="117">
        <v>13</v>
      </c>
      <c r="N481" s="117">
        <v>21</v>
      </c>
      <c r="O481" s="117">
        <v>33</v>
      </c>
      <c r="P481" s="117">
        <v>11</v>
      </c>
      <c r="Q481" s="117" t="s">
        <v>541</v>
      </c>
      <c r="R481" s="117">
        <v>0</v>
      </c>
      <c r="S481" s="117" t="s">
        <v>541</v>
      </c>
      <c r="T481" s="117" t="s">
        <v>1069</v>
      </c>
      <c r="U481" s="117" t="s">
        <v>1069</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未確認</v>
      </c>
      <c r="K482" s="201" t="str">
        <f t="shared" si="18"/>
        <v>※</v>
      </c>
      <c r="L482" s="117">
        <v>0</v>
      </c>
      <c r="M482" s="117">
        <v>0</v>
      </c>
      <c r="N482" s="117">
        <v>0</v>
      </c>
      <c r="O482" s="117">
        <v>0</v>
      </c>
      <c r="P482" s="117">
        <v>0</v>
      </c>
      <c r="Q482" s="117" t="s">
        <v>541</v>
      </c>
      <c r="R482" s="117">
        <v>0</v>
      </c>
      <c r="S482" s="117">
        <v>0</v>
      </c>
      <c r="T482" s="117" t="s">
        <v>978</v>
      </c>
      <c r="U482" s="117" t="s">
        <v>978</v>
      </c>
      <c r="V482" s="117">
        <v>0</v>
      </c>
    </row>
    <row r="483" spans="1:22" ht="34.5" customHeight="1">
      <c r="A483" s="252" t="s">
        <v>825</v>
      </c>
      <c r="B483" s="1"/>
      <c r="C483" s="202"/>
      <c r="D483" s="356"/>
      <c r="E483" s="320" t="s">
        <v>286</v>
      </c>
      <c r="F483" s="321"/>
      <c r="G483" s="321"/>
      <c r="H483" s="322"/>
      <c r="I483" s="354"/>
      <c r="J483" s="116">
        <f t="shared" si="19"/>
        <v>43</v>
      </c>
      <c r="K483" s="201" t="str">
        <f t="shared" si="18"/>
        <v>※</v>
      </c>
      <c r="L483" s="117">
        <v>0</v>
      </c>
      <c r="M483" s="117" t="s">
        <v>541</v>
      </c>
      <c r="N483" s="117">
        <v>0</v>
      </c>
      <c r="O483" s="117">
        <v>33</v>
      </c>
      <c r="P483" s="117">
        <v>10</v>
      </c>
      <c r="Q483" s="117">
        <v>0</v>
      </c>
      <c r="R483" s="117">
        <v>0</v>
      </c>
      <c r="S483" s="117">
        <v>0</v>
      </c>
      <c r="T483" s="117" t="s">
        <v>978</v>
      </c>
      <c r="U483" s="117" t="s">
        <v>978</v>
      </c>
      <c r="V483" s="117">
        <v>0</v>
      </c>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t="s">
        <v>541</v>
      </c>
      <c r="P484" s="117" t="s">
        <v>541</v>
      </c>
      <c r="Q484" s="117" t="s">
        <v>541</v>
      </c>
      <c r="R484" s="117">
        <v>0</v>
      </c>
      <c r="S484" s="117">
        <v>0</v>
      </c>
      <c r="T484" s="117" t="s">
        <v>978</v>
      </c>
      <c r="U484" s="117" t="s">
        <v>978</v>
      </c>
      <c r="V484" s="117">
        <v>0</v>
      </c>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541</v>
      </c>
      <c r="N485" s="117">
        <v>0</v>
      </c>
      <c r="O485" s="117">
        <v>0</v>
      </c>
      <c r="P485" s="117">
        <v>0</v>
      </c>
      <c r="Q485" s="117">
        <v>0</v>
      </c>
      <c r="R485" s="117">
        <v>0</v>
      </c>
      <c r="S485" s="117" t="s">
        <v>541</v>
      </c>
      <c r="T485" s="117" t="s">
        <v>978</v>
      </c>
      <c r="U485" s="117" t="s">
        <v>978</v>
      </c>
      <c r="V485" s="117">
        <v>0</v>
      </c>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v>0</v>
      </c>
      <c r="P486" s="117">
        <v>0</v>
      </c>
      <c r="Q486" s="117" t="s">
        <v>541</v>
      </c>
      <c r="R486" s="117">
        <v>0</v>
      </c>
      <c r="S486" s="117">
        <v>0</v>
      </c>
      <c r="T486" s="117" t="s">
        <v>978</v>
      </c>
      <c r="U486" s="117" t="s">
        <v>978</v>
      </c>
      <c r="V486" s="117">
        <v>0</v>
      </c>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541</v>
      </c>
      <c r="O487" s="117">
        <v>0</v>
      </c>
      <c r="P487" s="117">
        <v>0</v>
      </c>
      <c r="Q487" s="117">
        <v>0</v>
      </c>
      <c r="R487" s="117">
        <v>0</v>
      </c>
      <c r="S487" s="117">
        <v>0</v>
      </c>
      <c r="T487" s="117" t="s">
        <v>978</v>
      </c>
      <c r="U487" s="117" t="s">
        <v>978</v>
      </c>
      <c r="V487" s="117">
        <v>0</v>
      </c>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541</v>
      </c>
      <c r="O488" s="117">
        <v>0</v>
      </c>
      <c r="P488" s="117">
        <v>0</v>
      </c>
      <c r="Q488" s="117">
        <v>0</v>
      </c>
      <c r="R488" s="117">
        <v>0</v>
      </c>
      <c r="S488" s="117">
        <v>0</v>
      </c>
      <c r="T488" s="117" t="s">
        <v>978</v>
      </c>
      <c r="U488" s="117" t="s">
        <v>978</v>
      </c>
      <c r="V488" s="117">
        <v>0</v>
      </c>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541</v>
      </c>
      <c r="M489" s="117">
        <v>0</v>
      </c>
      <c r="N489" s="117">
        <v>0</v>
      </c>
      <c r="O489" s="117">
        <v>0</v>
      </c>
      <c r="P489" s="117">
        <v>0</v>
      </c>
      <c r="Q489" s="117">
        <v>0</v>
      </c>
      <c r="R489" s="117">
        <v>0</v>
      </c>
      <c r="S489" s="117">
        <v>0</v>
      </c>
      <c r="T489" s="117" t="s">
        <v>978</v>
      </c>
      <c r="U489" s="117" t="s">
        <v>978</v>
      </c>
      <c r="V489" s="117">
        <v>0</v>
      </c>
    </row>
    <row r="490" spans="1:22" ht="34.5" customHeight="1">
      <c r="A490" s="252" t="s">
        <v>832</v>
      </c>
      <c r="B490" s="1"/>
      <c r="C490" s="202"/>
      <c r="D490" s="356"/>
      <c r="E490" s="320" t="s">
        <v>293</v>
      </c>
      <c r="F490" s="321"/>
      <c r="G490" s="321"/>
      <c r="H490" s="322"/>
      <c r="I490" s="354"/>
      <c r="J490" s="116">
        <f t="shared" si="19"/>
        <v>14</v>
      </c>
      <c r="K490" s="201" t="str">
        <f t="shared" si="18"/>
        <v>※</v>
      </c>
      <c r="L490" s="117">
        <v>0</v>
      </c>
      <c r="M490" s="117">
        <v>0</v>
      </c>
      <c r="N490" s="117">
        <v>14</v>
      </c>
      <c r="O490" s="117">
        <v>0</v>
      </c>
      <c r="P490" s="117">
        <v>0</v>
      </c>
      <c r="Q490" s="117">
        <v>0</v>
      </c>
      <c r="R490" s="117">
        <v>0</v>
      </c>
      <c r="S490" s="117">
        <v>0</v>
      </c>
      <c r="T490" s="117" t="s">
        <v>978</v>
      </c>
      <c r="U490" s="117" t="s">
        <v>978</v>
      </c>
      <c r="V490" s="117">
        <v>0</v>
      </c>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v>0</v>
      </c>
      <c r="O491" s="117">
        <v>0</v>
      </c>
      <c r="P491" s="117">
        <v>0</v>
      </c>
      <c r="Q491" s="117">
        <v>0</v>
      </c>
      <c r="R491" s="117">
        <v>0</v>
      </c>
      <c r="S491" s="117">
        <v>0</v>
      </c>
      <c r="T491" s="117" t="s">
        <v>978</v>
      </c>
      <c r="U491" s="117" t="s">
        <v>978</v>
      </c>
      <c r="V491" s="117">
        <v>0</v>
      </c>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541</v>
      </c>
      <c r="N492" s="117">
        <v>0</v>
      </c>
      <c r="O492" s="117">
        <v>0</v>
      </c>
      <c r="P492" s="117">
        <v>0</v>
      </c>
      <c r="Q492" s="117">
        <v>0</v>
      </c>
      <c r="R492" s="117">
        <v>0</v>
      </c>
      <c r="S492" s="117">
        <v>0</v>
      </c>
      <c r="T492" s="117" t="s">
        <v>978</v>
      </c>
      <c r="U492" s="117" t="s">
        <v>978</v>
      </c>
      <c r="V492" s="117">
        <v>0</v>
      </c>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v>0</v>
      </c>
      <c r="Q493" s="117">
        <v>0</v>
      </c>
      <c r="R493" s="117">
        <v>0</v>
      </c>
      <c r="S493" s="117">
        <v>0</v>
      </c>
      <c r="T493" s="117" t="s">
        <v>978</v>
      </c>
      <c r="U493" s="117" t="s">
        <v>978</v>
      </c>
      <c r="V493" s="117">
        <v>0</v>
      </c>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v>0</v>
      </c>
      <c r="Q494" s="117">
        <v>0</v>
      </c>
      <c r="R494" s="117">
        <v>0</v>
      </c>
      <c r="S494" s="117">
        <v>0</v>
      </c>
      <c r="T494" s="117" t="s">
        <v>1069</v>
      </c>
      <c r="U494" s="117" t="s">
        <v>1069</v>
      </c>
      <c r="V494" s="117">
        <v>0</v>
      </c>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v>0</v>
      </c>
      <c r="Q495" s="117">
        <v>0</v>
      </c>
      <c r="R495" s="117">
        <v>0</v>
      </c>
      <c r="S495" s="117">
        <v>0</v>
      </c>
      <c r="T495" s="117" t="s">
        <v>1069</v>
      </c>
      <c r="U495" s="117" t="s">
        <v>1069</v>
      </c>
      <c r="V495" s="117">
        <v>0</v>
      </c>
    </row>
    <row r="496" spans="1:22" ht="69.95" customHeight="1">
      <c r="A496" s="252" t="s">
        <v>811</v>
      </c>
      <c r="B496" s="159"/>
      <c r="C496" s="320" t="s">
        <v>304</v>
      </c>
      <c r="D496" s="321"/>
      <c r="E496" s="321"/>
      <c r="F496" s="321"/>
      <c r="G496" s="321"/>
      <c r="H496" s="322"/>
      <c r="I496" s="122" t="s">
        <v>305</v>
      </c>
      <c r="J496" s="116">
        <f t="shared" si="19"/>
        <v>11</v>
      </c>
      <c r="K496" s="201" t="str">
        <f t="shared" si="18"/>
        <v>※</v>
      </c>
      <c r="L496" s="117">
        <v>0</v>
      </c>
      <c r="M496" s="117">
        <v>0</v>
      </c>
      <c r="N496" s="117">
        <v>11</v>
      </c>
      <c r="O496" s="117">
        <v>0</v>
      </c>
      <c r="P496" s="117">
        <v>0</v>
      </c>
      <c r="Q496" s="117">
        <v>0</v>
      </c>
      <c r="R496" s="117">
        <v>0</v>
      </c>
      <c r="S496" s="117">
        <v>0</v>
      </c>
      <c r="T496" s="117" t="s">
        <v>1069</v>
      </c>
      <c r="U496" s="117" t="s">
        <v>1069</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1057</v>
      </c>
      <c r="P502" s="66" t="s">
        <v>1060</v>
      </c>
      <c r="Q502" s="66" t="s">
        <v>1063</v>
      </c>
      <c r="R502" s="66" t="s">
        <v>1065</v>
      </c>
      <c r="S502" s="66" t="s">
        <v>1067</v>
      </c>
      <c r="T502" s="66" t="s">
        <v>1070</v>
      </c>
      <c r="U502" s="66" t="s">
        <v>1073</v>
      </c>
      <c r="V502" s="66" t="s">
        <v>1074</v>
      </c>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1071</v>
      </c>
      <c r="U503" s="70" t="s">
        <v>1050</v>
      </c>
      <c r="V503" s="70" t="s">
        <v>1075</v>
      </c>
    </row>
    <row r="504" spans="1:22" ht="42" customHeight="1">
      <c r="A504" s="252" t="s">
        <v>836</v>
      </c>
      <c r="B504" s="1"/>
      <c r="C504" s="320" t="s">
        <v>308</v>
      </c>
      <c r="D504" s="321"/>
      <c r="E504" s="321"/>
      <c r="F504" s="321"/>
      <c r="G504" s="321"/>
      <c r="H504" s="322"/>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v>0</v>
      </c>
      <c r="M504" s="117">
        <v>0</v>
      </c>
      <c r="N504" s="117" t="s">
        <v>541</v>
      </c>
      <c r="O504" s="117">
        <v>0</v>
      </c>
      <c r="P504" s="117" t="s">
        <v>541</v>
      </c>
      <c r="Q504" s="117">
        <v>0</v>
      </c>
      <c r="R504" s="117">
        <v>0</v>
      </c>
      <c r="S504" s="117" t="s">
        <v>541</v>
      </c>
      <c r="T504" s="117" t="s">
        <v>1069</v>
      </c>
      <c r="U504" s="117" t="s">
        <v>1069</v>
      </c>
      <c r="V504" s="117">
        <v>0</v>
      </c>
    </row>
    <row r="505" spans="1:22" ht="84" customHeight="1">
      <c r="A505" s="252" t="s">
        <v>837</v>
      </c>
      <c r="B505" s="204"/>
      <c r="C505" s="320" t="s">
        <v>310</v>
      </c>
      <c r="D505" s="321"/>
      <c r="E505" s="321"/>
      <c r="F505" s="321"/>
      <c r="G505" s="321"/>
      <c r="H505" s="322"/>
      <c r="I505" s="122" t="s">
        <v>311</v>
      </c>
      <c r="J505" s="116">
        <f t="shared" si="20"/>
        <v>42</v>
      </c>
      <c r="K505" s="201" t="str">
        <f t="shared" si="21"/>
        <v>※</v>
      </c>
      <c r="L505" s="117" t="s">
        <v>541</v>
      </c>
      <c r="M505" s="117" t="s">
        <v>541</v>
      </c>
      <c r="N505" s="117">
        <v>22</v>
      </c>
      <c r="O505" s="117" t="s">
        <v>541</v>
      </c>
      <c r="P505" s="117" t="s">
        <v>541</v>
      </c>
      <c r="Q505" s="117">
        <v>0</v>
      </c>
      <c r="R505" s="117" t="s">
        <v>541</v>
      </c>
      <c r="S505" s="117">
        <v>20</v>
      </c>
      <c r="T505" s="117" t="s">
        <v>1069</v>
      </c>
      <c r="U505" s="117" t="s">
        <v>1069</v>
      </c>
      <c r="V505" s="117">
        <v>0</v>
      </c>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117">
        <v>0</v>
      </c>
      <c r="S506" s="117">
        <v>0</v>
      </c>
      <c r="T506" s="117" t="s">
        <v>1069</v>
      </c>
      <c r="U506" s="117" t="s">
        <v>1069</v>
      </c>
      <c r="V506" s="117">
        <v>0</v>
      </c>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t="s">
        <v>541</v>
      </c>
      <c r="S507" s="117" t="s">
        <v>541</v>
      </c>
      <c r="T507" s="117" t="s">
        <v>1069</v>
      </c>
      <c r="U507" s="117" t="s">
        <v>1069</v>
      </c>
      <c r="V507" s="117">
        <v>0</v>
      </c>
    </row>
    <row r="508" spans="1:22" ht="71.25">
      <c r="A508" s="252" t="s">
        <v>839</v>
      </c>
      <c r="B508" s="204"/>
      <c r="C508" s="320" t="s">
        <v>316</v>
      </c>
      <c r="D508" s="321"/>
      <c r="E508" s="321"/>
      <c r="F508" s="321"/>
      <c r="G508" s="321"/>
      <c r="H508" s="322"/>
      <c r="I508" s="122" t="s">
        <v>317</v>
      </c>
      <c r="J508" s="116">
        <f t="shared" si="20"/>
        <v>11</v>
      </c>
      <c r="K508" s="201" t="str">
        <f t="shared" si="21"/>
        <v>※</v>
      </c>
      <c r="L508" s="117" t="s">
        <v>541</v>
      </c>
      <c r="M508" s="117" t="s">
        <v>541</v>
      </c>
      <c r="N508" s="117" t="s">
        <v>541</v>
      </c>
      <c r="O508" s="117">
        <v>0</v>
      </c>
      <c r="P508" s="117" t="s">
        <v>541</v>
      </c>
      <c r="Q508" s="117">
        <v>0</v>
      </c>
      <c r="R508" s="117">
        <v>11</v>
      </c>
      <c r="S508" s="117" t="s">
        <v>541</v>
      </c>
      <c r="T508" s="117" t="s">
        <v>1069</v>
      </c>
      <c r="U508" s="117" t="s">
        <v>1069</v>
      </c>
      <c r="V508" s="117">
        <v>0</v>
      </c>
    </row>
    <row r="509" spans="1:22" s="118" customFormat="1" ht="84" customHeight="1">
      <c r="A509" s="252" t="s">
        <v>841</v>
      </c>
      <c r="B509" s="204"/>
      <c r="C509" s="317" t="s">
        <v>1034</v>
      </c>
      <c r="D509" s="318"/>
      <c r="E509" s="318"/>
      <c r="F509" s="318"/>
      <c r="G509" s="318"/>
      <c r="H509" s="319"/>
      <c r="I509" s="122" t="s">
        <v>319</v>
      </c>
      <c r="J509" s="116" t="str">
        <f t="shared" si="20"/>
        <v>*</v>
      </c>
      <c r="K509" s="201" t="str">
        <f t="shared" si="21"/>
        <v>※</v>
      </c>
      <c r="L509" s="117">
        <v>0</v>
      </c>
      <c r="M509" s="117" t="s">
        <v>541</v>
      </c>
      <c r="N509" s="117" t="s">
        <v>541</v>
      </c>
      <c r="O509" s="117" t="s">
        <v>541</v>
      </c>
      <c r="P509" s="117">
        <v>0</v>
      </c>
      <c r="Q509" s="117">
        <v>0</v>
      </c>
      <c r="R509" s="117" t="s">
        <v>541</v>
      </c>
      <c r="S509" s="117" t="s">
        <v>541</v>
      </c>
      <c r="T509" s="117" t="s">
        <v>1069</v>
      </c>
      <c r="U509" s="117" t="s">
        <v>1069</v>
      </c>
      <c r="V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c r="P510" s="117">
        <v>0</v>
      </c>
      <c r="Q510" s="117">
        <v>0</v>
      </c>
      <c r="R510" s="117" t="s">
        <v>541</v>
      </c>
      <c r="S510" s="117" t="s">
        <v>541</v>
      </c>
      <c r="T510" s="117" t="s">
        <v>1069</v>
      </c>
      <c r="U510" s="117" t="s">
        <v>1069</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v>0</v>
      </c>
      <c r="Q511" s="117">
        <v>0</v>
      </c>
      <c r="R511" s="117">
        <v>0</v>
      </c>
      <c r="S511" s="117">
        <v>0</v>
      </c>
      <c r="T511" s="117" t="s">
        <v>1069</v>
      </c>
      <c r="U511" s="117" t="s">
        <v>1069</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1057</v>
      </c>
      <c r="P514" s="66" t="s">
        <v>1060</v>
      </c>
      <c r="Q514" s="66" t="s">
        <v>1063</v>
      </c>
      <c r="R514" s="66" t="s">
        <v>1065</v>
      </c>
      <c r="S514" s="66" t="s">
        <v>1067</v>
      </c>
      <c r="T514" s="66" t="s">
        <v>1070</v>
      </c>
      <c r="U514" s="66" t="s">
        <v>1073</v>
      </c>
      <c r="V514" s="66" t="s">
        <v>1074</v>
      </c>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1071</v>
      </c>
      <c r="U515" s="70" t="s">
        <v>1050</v>
      </c>
      <c r="V515" s="70" t="s">
        <v>1075</v>
      </c>
    </row>
    <row r="516" spans="1:22" s="115" customFormat="1" ht="57">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v>
      </c>
      <c r="L516" s="117">
        <v>0</v>
      </c>
      <c r="M516" s="117">
        <v>0</v>
      </c>
      <c r="N516" s="117">
        <v>0</v>
      </c>
      <c r="O516" s="117">
        <v>0</v>
      </c>
      <c r="P516" s="117">
        <v>0</v>
      </c>
      <c r="Q516" s="117">
        <v>0</v>
      </c>
      <c r="R516" s="117">
        <v>0</v>
      </c>
      <c r="S516" s="117">
        <v>0</v>
      </c>
      <c r="T516" s="117" t="s">
        <v>1069</v>
      </c>
      <c r="U516" s="117" t="s">
        <v>1069</v>
      </c>
      <c r="V516" s="117">
        <v>0</v>
      </c>
    </row>
    <row r="517" spans="1:22" s="115" customFormat="1" ht="71.25">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v>
      </c>
      <c r="L517" s="117">
        <v>0</v>
      </c>
      <c r="M517" s="117">
        <v>0</v>
      </c>
      <c r="N517" s="117">
        <v>0</v>
      </c>
      <c r="O517" s="117">
        <v>0</v>
      </c>
      <c r="P517" s="117">
        <v>0</v>
      </c>
      <c r="Q517" s="117">
        <v>0</v>
      </c>
      <c r="R517" s="117">
        <v>0</v>
      </c>
      <c r="S517" s="117">
        <v>0</v>
      </c>
      <c r="T517" s="117" t="s">
        <v>1069</v>
      </c>
      <c r="U517" s="117" t="s">
        <v>1069</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1057</v>
      </c>
      <c r="P520" s="66" t="s">
        <v>1060</v>
      </c>
      <c r="Q520" s="66" t="s">
        <v>1063</v>
      </c>
      <c r="R520" s="66" t="s">
        <v>1065</v>
      </c>
      <c r="S520" s="66" t="s">
        <v>1067</v>
      </c>
      <c r="T520" s="66" t="s">
        <v>1070</v>
      </c>
      <c r="U520" s="66" t="s">
        <v>1073</v>
      </c>
      <c r="V520" s="66" t="s">
        <v>1074</v>
      </c>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1071</v>
      </c>
      <c r="U521" s="70" t="s">
        <v>1050</v>
      </c>
      <c r="V521" s="70" t="s">
        <v>1075</v>
      </c>
    </row>
    <row r="522" spans="1:22" s="115" customFormat="1" ht="71.25">
      <c r="A522" s="252" t="s">
        <v>845</v>
      </c>
      <c r="B522" s="204"/>
      <c r="C522" s="347" t="s">
        <v>330</v>
      </c>
      <c r="D522" s="348"/>
      <c r="E522" s="348"/>
      <c r="F522" s="348"/>
      <c r="G522" s="348"/>
      <c r="H522" s="349"/>
      <c r="I522" s="122" t="s">
        <v>331</v>
      </c>
      <c r="J522" s="205" t="str">
        <f>IF(SUM(L522:V522)=0,IF(COUNTIF(L522:V522,"未確認")&gt;0,"未確認",IF(COUNTIF(L522:V522,"~*")&gt;0,"*",SUM(L522:V522))),SUM(L522:V522))</f>
        <v>*</v>
      </c>
      <c r="K522" s="201" t="str">
        <f>IF(OR(COUNTIF(L522:V522,"未確認")&gt;0,COUNTIF(L522:V522,"*")&gt;0),"※","")</f>
        <v>※</v>
      </c>
      <c r="L522" s="117" t="s">
        <v>541</v>
      </c>
      <c r="M522" s="117">
        <v>0</v>
      </c>
      <c r="N522" s="117">
        <v>0</v>
      </c>
      <c r="O522" s="117">
        <v>0</v>
      </c>
      <c r="P522" s="117">
        <v>0</v>
      </c>
      <c r="Q522" s="117">
        <v>0</v>
      </c>
      <c r="R522" s="117">
        <v>0</v>
      </c>
      <c r="S522" s="117">
        <v>0</v>
      </c>
      <c r="T522" s="117" t="s">
        <v>1069</v>
      </c>
      <c r="U522" s="117" t="s">
        <v>1069</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1057</v>
      </c>
      <c r="P525" s="66" t="s">
        <v>1060</v>
      </c>
      <c r="Q525" s="66" t="s">
        <v>1063</v>
      </c>
      <c r="R525" s="66" t="s">
        <v>1065</v>
      </c>
      <c r="S525" s="66" t="s">
        <v>1067</v>
      </c>
      <c r="T525" s="66" t="s">
        <v>1070</v>
      </c>
      <c r="U525" s="66" t="s">
        <v>1073</v>
      </c>
      <c r="V525" s="66" t="s">
        <v>1074</v>
      </c>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1071</v>
      </c>
      <c r="U526" s="70" t="s">
        <v>1050</v>
      </c>
      <c r="V526" s="70" t="s">
        <v>1075</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23</v>
      </c>
      <c r="K527" s="201" t="str">
        <f>IF(OR(COUNTIF(L527:V527,"未確認")&gt;0,COUNTIF(L527:V527,"*")&gt;0),"※","")</f>
        <v/>
      </c>
      <c r="L527" s="117">
        <v>0</v>
      </c>
      <c r="M527" s="117">
        <v>23</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1057</v>
      </c>
      <c r="P530" s="66" t="s">
        <v>1060</v>
      </c>
      <c r="Q530" s="66" t="s">
        <v>1063</v>
      </c>
      <c r="R530" s="66" t="s">
        <v>1065</v>
      </c>
      <c r="S530" s="66" t="s">
        <v>1067</v>
      </c>
      <c r="T530" s="66" t="s">
        <v>1070</v>
      </c>
      <c r="U530" s="66" t="s">
        <v>1073</v>
      </c>
      <c r="V530" s="66" t="s">
        <v>1074</v>
      </c>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1071</v>
      </c>
      <c r="U531" s="70" t="s">
        <v>1050</v>
      </c>
      <c r="V531" s="70" t="s">
        <v>1075</v>
      </c>
    </row>
    <row r="532" spans="1:22" s="115" customFormat="1" ht="56.1"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v>
      </c>
      <c r="L532" s="117">
        <v>0</v>
      </c>
      <c r="M532" s="117">
        <v>0</v>
      </c>
      <c r="N532" s="117">
        <v>0</v>
      </c>
      <c r="O532" s="117">
        <v>0</v>
      </c>
      <c r="P532" s="117">
        <v>0</v>
      </c>
      <c r="Q532" s="117">
        <v>0</v>
      </c>
      <c r="R532" s="117">
        <v>0</v>
      </c>
      <c r="S532" s="117">
        <v>0</v>
      </c>
      <c r="T532" s="117" t="s">
        <v>1069</v>
      </c>
      <c r="U532" s="117" t="s">
        <v>1069</v>
      </c>
      <c r="V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v>0</v>
      </c>
      <c r="Q533" s="117">
        <v>0</v>
      </c>
      <c r="R533" s="117">
        <v>0</v>
      </c>
      <c r="S533" s="117">
        <v>0</v>
      </c>
      <c r="T533" s="117" t="s">
        <v>1069</v>
      </c>
      <c r="U533" s="117" t="s">
        <v>1069</v>
      </c>
      <c r="V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v>0</v>
      </c>
      <c r="N534" s="117">
        <v>0</v>
      </c>
      <c r="O534" s="117" t="s">
        <v>541</v>
      </c>
      <c r="P534" s="117" t="s">
        <v>541</v>
      </c>
      <c r="Q534" s="117" t="s">
        <v>541</v>
      </c>
      <c r="R534" s="117" t="s">
        <v>541</v>
      </c>
      <c r="S534" s="117" t="s">
        <v>541</v>
      </c>
      <c r="T534" s="117" t="s">
        <v>1069</v>
      </c>
      <c r="U534" s="117" t="s">
        <v>1069</v>
      </c>
      <c r="V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v>0</v>
      </c>
      <c r="P535" s="117">
        <v>0</v>
      </c>
      <c r="Q535" s="117">
        <v>0</v>
      </c>
      <c r="R535" s="117">
        <v>0</v>
      </c>
      <c r="S535" s="117">
        <v>0</v>
      </c>
      <c r="T535" s="117" t="s">
        <v>1069</v>
      </c>
      <c r="U535" s="117" t="s">
        <v>1069</v>
      </c>
      <c r="V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v>0</v>
      </c>
      <c r="Q536" s="117">
        <v>0</v>
      </c>
      <c r="R536" s="117">
        <v>0</v>
      </c>
      <c r="S536" s="117">
        <v>0</v>
      </c>
      <c r="T536" s="117" t="s">
        <v>1069</v>
      </c>
      <c r="U536" s="117" t="s">
        <v>1069</v>
      </c>
      <c r="V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v>0</v>
      </c>
      <c r="Q537" s="117">
        <v>0</v>
      </c>
      <c r="R537" s="117">
        <v>0</v>
      </c>
      <c r="S537" s="117">
        <v>0</v>
      </c>
      <c r="T537" s="117" t="s">
        <v>1069</v>
      </c>
      <c r="U537" s="117" t="s">
        <v>1069</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1057</v>
      </c>
      <c r="P543" s="66" t="s">
        <v>1060</v>
      </c>
      <c r="Q543" s="66" t="s">
        <v>1063</v>
      </c>
      <c r="R543" s="66" t="s">
        <v>1065</v>
      </c>
      <c r="S543" s="66" t="s">
        <v>1067</v>
      </c>
      <c r="T543" s="66" t="s">
        <v>1070</v>
      </c>
      <c r="U543" s="66" t="s">
        <v>1073</v>
      </c>
      <c r="V543" s="66" t="s">
        <v>1074</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1071</v>
      </c>
      <c r="U544" s="70" t="s">
        <v>1050</v>
      </c>
      <c r="V544" s="70" t="s">
        <v>1075</v>
      </c>
    </row>
    <row r="545" spans="1:22" s="115" customFormat="1" ht="69.95" customHeight="1">
      <c r="A545" s="252" t="s">
        <v>853</v>
      </c>
      <c r="C545" s="320" t="s">
        <v>348</v>
      </c>
      <c r="D545" s="321"/>
      <c r="E545" s="321"/>
      <c r="F545" s="321"/>
      <c r="G545" s="321"/>
      <c r="H545" s="322"/>
      <c r="I545" s="122" t="s">
        <v>349</v>
      </c>
      <c r="J545" s="116" t="str">
        <f t="shared" ref="J545:J557" si="24">IF(SUM(L545:V545)=0,IF(COUNTIF(L545:V545,"未確認")&gt;0,"未確認",IF(COUNTIF(L545:V545,"~*")&gt;0,"*",SUM(L545:V545))),SUM(L545:V545))</f>
        <v>*</v>
      </c>
      <c r="K545" s="201" t="str">
        <f t="shared" ref="K545:K557" si="25">IF(OR(COUNTIF(L545:V545,"未確認")&gt;0,COUNTIF(L545:V545,"*")&gt;0),"※","")</f>
        <v>※</v>
      </c>
      <c r="L545" s="117">
        <v>0</v>
      </c>
      <c r="M545" s="117" t="s">
        <v>541</v>
      </c>
      <c r="N545" s="117">
        <v>0</v>
      </c>
      <c r="O545" s="117">
        <v>0</v>
      </c>
      <c r="P545" s="117">
        <v>0</v>
      </c>
      <c r="Q545" s="117">
        <v>0</v>
      </c>
      <c r="R545" s="117">
        <v>0</v>
      </c>
      <c r="S545" s="117">
        <v>0</v>
      </c>
      <c r="T545" s="117" t="s">
        <v>1069</v>
      </c>
      <c r="U545" s="117" t="s">
        <v>1069</v>
      </c>
      <c r="V545" s="117">
        <v>0</v>
      </c>
    </row>
    <row r="546" spans="1:22"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v>0</v>
      </c>
      <c r="Q546" s="117">
        <v>0</v>
      </c>
      <c r="R546" s="117">
        <v>0</v>
      </c>
      <c r="S546" s="117">
        <v>0</v>
      </c>
      <c r="T546" s="117" t="s">
        <v>1069</v>
      </c>
      <c r="U546" s="117" t="s">
        <v>1069</v>
      </c>
      <c r="V546" s="117">
        <v>0</v>
      </c>
    </row>
    <row r="547" spans="1:22"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v>0</v>
      </c>
      <c r="Q547" s="117">
        <v>0</v>
      </c>
      <c r="R547" s="117">
        <v>0</v>
      </c>
      <c r="S547" s="117">
        <v>0</v>
      </c>
      <c r="T547" s="117" t="s">
        <v>1069</v>
      </c>
      <c r="U547" s="117" t="s">
        <v>1069</v>
      </c>
      <c r="V547" s="117">
        <v>0</v>
      </c>
    </row>
    <row r="548" spans="1:22"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v>0</v>
      </c>
      <c r="Q548" s="117">
        <v>0</v>
      </c>
      <c r="R548" s="117">
        <v>0</v>
      </c>
      <c r="S548" s="117">
        <v>0</v>
      </c>
      <c r="T548" s="117" t="s">
        <v>1069</v>
      </c>
      <c r="U548" s="117" t="s">
        <v>1069</v>
      </c>
      <c r="V548" s="117">
        <v>0</v>
      </c>
    </row>
    <row r="549" spans="1:22"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v>0</v>
      </c>
      <c r="Q549" s="117">
        <v>0</v>
      </c>
      <c r="R549" s="117">
        <v>0</v>
      </c>
      <c r="S549" s="117">
        <v>0</v>
      </c>
      <c r="T549" s="117" t="s">
        <v>1069</v>
      </c>
      <c r="U549" s="117" t="s">
        <v>1069</v>
      </c>
      <c r="V549" s="117">
        <v>0</v>
      </c>
    </row>
    <row r="550" spans="1:22"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v>0</v>
      </c>
      <c r="Q550" s="117">
        <v>0</v>
      </c>
      <c r="R550" s="117">
        <v>0</v>
      </c>
      <c r="S550" s="117">
        <v>0</v>
      </c>
      <c r="T550" s="117" t="s">
        <v>1069</v>
      </c>
      <c r="U550" s="117" t="s">
        <v>1069</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v>0</v>
      </c>
      <c r="Q551" s="117">
        <v>0</v>
      </c>
      <c r="R551" s="117">
        <v>0</v>
      </c>
      <c r="S551" s="117">
        <v>0</v>
      </c>
      <c r="T551" s="117" t="s">
        <v>1069</v>
      </c>
      <c r="U551" s="117" t="s">
        <v>1069</v>
      </c>
      <c r="V551" s="117">
        <v>0</v>
      </c>
    </row>
    <row r="552" spans="1:22"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v>0</v>
      </c>
      <c r="Q552" s="117">
        <v>0</v>
      </c>
      <c r="R552" s="117">
        <v>0</v>
      </c>
      <c r="S552" s="117">
        <v>0</v>
      </c>
      <c r="T552" s="117" t="s">
        <v>1069</v>
      </c>
      <c r="U552" s="117" t="s">
        <v>1069</v>
      </c>
      <c r="V552" s="117">
        <v>0</v>
      </c>
    </row>
    <row r="553" spans="1:22"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v>0</v>
      </c>
      <c r="Q553" s="117">
        <v>0</v>
      </c>
      <c r="R553" s="117">
        <v>0</v>
      </c>
      <c r="S553" s="117">
        <v>0</v>
      </c>
      <c r="T553" s="117" t="s">
        <v>1069</v>
      </c>
      <c r="U553" s="117" t="s">
        <v>1069</v>
      </c>
      <c r="V553" s="117">
        <v>0</v>
      </c>
    </row>
    <row r="554" spans="1:22"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v>0</v>
      </c>
      <c r="Q554" s="117">
        <v>0</v>
      </c>
      <c r="R554" s="117">
        <v>0</v>
      </c>
      <c r="S554" s="117">
        <v>0</v>
      </c>
      <c r="T554" s="117" t="s">
        <v>1069</v>
      </c>
      <c r="U554" s="117" t="s">
        <v>1069</v>
      </c>
      <c r="V554" s="117">
        <v>0</v>
      </c>
    </row>
    <row r="555" spans="1:22"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v>0</v>
      </c>
      <c r="Q555" s="117">
        <v>0</v>
      </c>
      <c r="R555" s="117">
        <v>0</v>
      </c>
      <c r="S555" s="117">
        <v>0</v>
      </c>
      <c r="T555" s="117" t="s">
        <v>1069</v>
      </c>
      <c r="U555" s="117" t="s">
        <v>1069</v>
      </c>
      <c r="V555" s="117">
        <v>0</v>
      </c>
    </row>
    <row r="556" spans="1:22"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v>0</v>
      </c>
      <c r="Q556" s="117">
        <v>0</v>
      </c>
      <c r="R556" s="117">
        <v>0</v>
      </c>
      <c r="S556" s="117">
        <v>0</v>
      </c>
      <c r="T556" s="117" t="s">
        <v>1069</v>
      </c>
      <c r="U556" s="117" t="s">
        <v>1069</v>
      </c>
      <c r="V556" s="117">
        <v>0</v>
      </c>
    </row>
    <row r="557" spans="1:22"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v>0</v>
      </c>
      <c r="Q557" s="117">
        <v>0</v>
      </c>
      <c r="R557" s="117">
        <v>0</v>
      </c>
      <c r="S557" s="117">
        <v>0</v>
      </c>
      <c r="T557" s="117" t="s">
        <v>1069</v>
      </c>
      <c r="U557" s="117" t="s">
        <v>1069</v>
      </c>
      <c r="V557" s="117">
        <v>0</v>
      </c>
    </row>
    <row r="558" spans="1:22"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c r="V558" s="211" t="s">
        <v>1048</v>
      </c>
    </row>
    <row r="559" spans="1:22"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v>79</v>
      </c>
      <c r="M560" s="211">
        <v>20</v>
      </c>
      <c r="N560" s="211">
        <v>45.8</v>
      </c>
      <c r="O560" s="211">
        <v>23.7</v>
      </c>
      <c r="P560" s="211">
        <v>32.9</v>
      </c>
      <c r="Q560" s="211">
        <v>62.2</v>
      </c>
      <c r="R560" s="211">
        <v>56</v>
      </c>
      <c r="S560" s="211">
        <v>37.6</v>
      </c>
      <c r="T560" s="211" t="s">
        <v>533</v>
      </c>
      <c r="U560" s="211">
        <v>57.3</v>
      </c>
      <c r="V560" s="211" t="s">
        <v>533</v>
      </c>
    </row>
    <row r="561" spans="1:22" s="91" customFormat="1" ht="34.5" customHeight="1">
      <c r="A561" s="251" t="s">
        <v>871</v>
      </c>
      <c r="B561" s="119"/>
      <c r="C561" s="209"/>
      <c r="D561" s="331" t="s">
        <v>377</v>
      </c>
      <c r="E561" s="342"/>
      <c r="F561" s="342"/>
      <c r="G561" s="342"/>
      <c r="H561" s="332"/>
      <c r="I561" s="343"/>
      <c r="J561" s="207"/>
      <c r="K561" s="210"/>
      <c r="L561" s="211">
        <v>35.9</v>
      </c>
      <c r="M561" s="211">
        <v>16.899999999999999</v>
      </c>
      <c r="N561" s="211">
        <v>33.200000000000003</v>
      </c>
      <c r="O561" s="211">
        <v>8.6</v>
      </c>
      <c r="P561" s="211">
        <v>15.6</v>
      </c>
      <c r="Q561" s="211">
        <v>35</v>
      </c>
      <c r="R561" s="211">
        <v>34</v>
      </c>
      <c r="S561" s="211">
        <v>30</v>
      </c>
      <c r="T561" s="211" t="s">
        <v>533</v>
      </c>
      <c r="U561" s="211">
        <v>45</v>
      </c>
      <c r="V561" s="211" t="s">
        <v>533</v>
      </c>
    </row>
    <row r="562" spans="1:22" s="91" customFormat="1" ht="34.5" customHeight="1">
      <c r="A562" s="251" t="s">
        <v>872</v>
      </c>
      <c r="B562" s="119"/>
      <c r="C562" s="209"/>
      <c r="D562" s="331" t="s">
        <v>993</v>
      </c>
      <c r="E562" s="342"/>
      <c r="F562" s="342"/>
      <c r="G562" s="342"/>
      <c r="H562" s="332"/>
      <c r="I562" s="343"/>
      <c r="J562" s="207"/>
      <c r="K562" s="210"/>
      <c r="L562" s="211">
        <v>25.3</v>
      </c>
      <c r="M562" s="211">
        <v>1.5</v>
      </c>
      <c r="N562" s="211">
        <v>15.7</v>
      </c>
      <c r="O562" s="211">
        <v>7.8</v>
      </c>
      <c r="P562" s="211">
        <v>11.4</v>
      </c>
      <c r="Q562" s="211">
        <v>32.4</v>
      </c>
      <c r="R562" s="211">
        <v>19.2</v>
      </c>
      <c r="S562" s="211">
        <v>22.3</v>
      </c>
      <c r="T562" s="211" t="s">
        <v>533</v>
      </c>
      <c r="U562" s="211">
        <v>31.3</v>
      </c>
      <c r="V562" s="211" t="s">
        <v>533</v>
      </c>
    </row>
    <row r="563" spans="1:22" s="91" customFormat="1" ht="34.5" customHeight="1">
      <c r="A563" s="251" t="s">
        <v>873</v>
      </c>
      <c r="B563" s="119"/>
      <c r="C563" s="209"/>
      <c r="D563" s="331" t="s">
        <v>379</v>
      </c>
      <c r="E563" s="342"/>
      <c r="F563" s="342"/>
      <c r="G563" s="342"/>
      <c r="H563" s="332"/>
      <c r="I563" s="343"/>
      <c r="J563" s="207"/>
      <c r="K563" s="210"/>
      <c r="L563" s="211">
        <v>15.2</v>
      </c>
      <c r="M563" s="211">
        <v>6.2</v>
      </c>
      <c r="N563" s="211">
        <v>19.3</v>
      </c>
      <c r="O563" s="211">
        <v>2.9</v>
      </c>
      <c r="P563" s="211">
        <v>5.6</v>
      </c>
      <c r="Q563" s="211">
        <v>18.5</v>
      </c>
      <c r="R563" s="211">
        <v>12.2</v>
      </c>
      <c r="S563" s="211">
        <v>5</v>
      </c>
      <c r="T563" s="211" t="s">
        <v>533</v>
      </c>
      <c r="U563" s="211">
        <v>20.6</v>
      </c>
      <c r="V563" s="211" t="s">
        <v>533</v>
      </c>
    </row>
    <row r="564" spans="1:22" s="91" customFormat="1" ht="34.5" customHeight="1">
      <c r="A564" s="251" t="s">
        <v>874</v>
      </c>
      <c r="B564" s="119"/>
      <c r="C564" s="209"/>
      <c r="D564" s="331" t="s">
        <v>380</v>
      </c>
      <c r="E564" s="342"/>
      <c r="F564" s="342"/>
      <c r="G564" s="342"/>
      <c r="H564" s="332"/>
      <c r="I564" s="343"/>
      <c r="J564" s="207"/>
      <c r="K564" s="210"/>
      <c r="L564" s="211">
        <v>4</v>
      </c>
      <c r="M564" s="211">
        <v>7.7</v>
      </c>
      <c r="N564" s="211">
        <v>8.8000000000000007</v>
      </c>
      <c r="O564" s="211">
        <v>13.3</v>
      </c>
      <c r="P564" s="211">
        <v>6.4</v>
      </c>
      <c r="Q564" s="211">
        <v>0.2</v>
      </c>
      <c r="R564" s="211">
        <v>0.2</v>
      </c>
      <c r="S564" s="211">
        <v>2.2000000000000002</v>
      </c>
      <c r="T564" s="211" t="s">
        <v>533</v>
      </c>
      <c r="U564" s="211">
        <v>0</v>
      </c>
      <c r="V564" s="211" t="s">
        <v>533</v>
      </c>
    </row>
    <row r="565" spans="1:22" s="91" customFormat="1" ht="34.5" customHeight="1">
      <c r="A565" s="251" t="s">
        <v>875</v>
      </c>
      <c r="B565" s="119"/>
      <c r="C565" s="280"/>
      <c r="D565" s="331" t="s">
        <v>869</v>
      </c>
      <c r="E565" s="342"/>
      <c r="F565" s="342"/>
      <c r="G565" s="342"/>
      <c r="H565" s="332"/>
      <c r="I565" s="343"/>
      <c r="J565" s="207"/>
      <c r="K565" s="210"/>
      <c r="L565" s="211">
        <v>23</v>
      </c>
      <c r="M565" s="211">
        <v>0</v>
      </c>
      <c r="N565" s="211">
        <v>2.2000000000000002</v>
      </c>
      <c r="O565" s="211">
        <v>2.2000000000000002</v>
      </c>
      <c r="P565" s="211">
        <v>18.2</v>
      </c>
      <c r="Q565" s="211">
        <v>39.700000000000003</v>
      </c>
      <c r="R565" s="211">
        <v>17.399999999999999</v>
      </c>
      <c r="S565" s="211">
        <v>17.3</v>
      </c>
      <c r="T565" s="211" t="s">
        <v>533</v>
      </c>
      <c r="U565" s="211">
        <v>12.2</v>
      </c>
      <c r="V565" s="211" t="s">
        <v>533</v>
      </c>
    </row>
    <row r="566" spans="1:22" s="91" customFormat="1" ht="34.5" customHeight="1">
      <c r="A566" s="251" t="s">
        <v>876</v>
      </c>
      <c r="B566" s="119"/>
      <c r="C566" s="285"/>
      <c r="D566" s="331" t="s">
        <v>994</v>
      </c>
      <c r="E566" s="342"/>
      <c r="F566" s="342"/>
      <c r="G566" s="342"/>
      <c r="H566" s="332"/>
      <c r="I566" s="343"/>
      <c r="J566" s="213"/>
      <c r="K566" s="214"/>
      <c r="L566" s="211">
        <v>67.5</v>
      </c>
      <c r="M566" s="211">
        <v>15.4</v>
      </c>
      <c r="N566" s="211">
        <v>46</v>
      </c>
      <c r="O566" s="211">
        <v>26.2</v>
      </c>
      <c r="P566" s="211">
        <v>41.6</v>
      </c>
      <c r="Q566" s="211">
        <v>90.8</v>
      </c>
      <c r="R566" s="211">
        <v>48.9</v>
      </c>
      <c r="S566" s="211">
        <v>46.8</v>
      </c>
      <c r="T566" s="211" t="s">
        <v>533</v>
      </c>
      <c r="U566" s="211">
        <v>64.099999999999994</v>
      </c>
      <c r="V566" s="211" t="s">
        <v>533</v>
      </c>
    </row>
    <row r="567" spans="1:22"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v>24.2</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v>10.3</v>
      </c>
      <c r="U569" s="211" t="s">
        <v>533</v>
      </c>
      <c r="V569" s="211" t="s">
        <v>533</v>
      </c>
    </row>
    <row r="570" spans="1:22"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v>2.6</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v>0</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1057</v>
      </c>
      <c r="P588" s="66" t="s">
        <v>1060</v>
      </c>
      <c r="Q588" s="66" t="s">
        <v>1063</v>
      </c>
      <c r="R588" s="66" t="s">
        <v>1065</v>
      </c>
      <c r="S588" s="66" t="s">
        <v>1067</v>
      </c>
      <c r="T588" s="66" t="s">
        <v>1070</v>
      </c>
      <c r="U588" s="66" t="s">
        <v>1073</v>
      </c>
      <c r="V588" s="66" t="s">
        <v>1074</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1071</v>
      </c>
      <c r="U589" s="70" t="s">
        <v>1050</v>
      </c>
      <c r="V589" s="70" t="s">
        <v>1075</v>
      </c>
    </row>
    <row r="590" spans="1:22" s="115" customFormat="1" ht="69.95"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v>
      </c>
      <c r="L590" s="117">
        <v>0</v>
      </c>
      <c r="M590" s="117">
        <v>0</v>
      </c>
      <c r="N590" s="117">
        <v>0</v>
      </c>
      <c r="O590" s="117">
        <v>0</v>
      </c>
      <c r="P590" s="117">
        <v>0</v>
      </c>
      <c r="Q590" s="117">
        <v>0</v>
      </c>
      <c r="R590" s="117">
        <v>0</v>
      </c>
      <c r="S590" s="117">
        <v>0</v>
      </c>
      <c r="T590" s="117" t="s">
        <v>1069</v>
      </c>
      <c r="U590" s="117" t="s">
        <v>1069</v>
      </c>
      <c r="V590" s="117">
        <v>0</v>
      </c>
    </row>
    <row r="591" spans="1:22" s="115" customFormat="1" ht="69.95" customHeight="1">
      <c r="A591" s="252" t="s">
        <v>892</v>
      </c>
      <c r="B591" s="84"/>
      <c r="C591" s="320" t="s">
        <v>388</v>
      </c>
      <c r="D591" s="321"/>
      <c r="E591" s="321"/>
      <c r="F591" s="321"/>
      <c r="G591" s="321"/>
      <c r="H591" s="322"/>
      <c r="I591" s="134" t="s">
        <v>389</v>
      </c>
      <c r="J591" s="116" t="str">
        <f>IF(SUM(L591:V591)=0,IF(COUNTIF(L591:V591,"未確認")&gt;0,"未確認",IF(COUNTIF(L591:V591,"~*")&gt;0,"*",SUM(L591:V591))),SUM(L591:V591))</f>
        <v>*</v>
      </c>
      <c r="K591" s="201" t="str">
        <f>IF(OR(COUNTIF(L591:V591,"未確認")&gt;0,COUNTIF(L591:V591,"*")&gt;0),"※","")</f>
        <v>※</v>
      </c>
      <c r="L591" s="117">
        <v>0</v>
      </c>
      <c r="M591" s="117" t="s">
        <v>541</v>
      </c>
      <c r="N591" s="117" t="s">
        <v>541</v>
      </c>
      <c r="O591" s="117" t="s">
        <v>541</v>
      </c>
      <c r="P591" s="117">
        <v>0</v>
      </c>
      <c r="Q591" s="117">
        <v>0</v>
      </c>
      <c r="R591" s="117">
        <v>0</v>
      </c>
      <c r="S591" s="117" t="s">
        <v>541</v>
      </c>
      <c r="T591" s="117" t="s">
        <v>1069</v>
      </c>
      <c r="U591" s="117" t="s">
        <v>1069</v>
      </c>
      <c r="V591" s="117" t="s">
        <v>541</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v>
      </c>
      <c r="L592" s="117">
        <v>0</v>
      </c>
      <c r="M592" s="117">
        <v>0</v>
      </c>
      <c r="N592" s="117">
        <v>0</v>
      </c>
      <c r="O592" s="117">
        <v>0</v>
      </c>
      <c r="P592" s="117">
        <v>0</v>
      </c>
      <c r="Q592" s="117">
        <v>0</v>
      </c>
      <c r="R592" s="117">
        <v>0</v>
      </c>
      <c r="S592" s="117">
        <v>0</v>
      </c>
      <c r="T592" s="117" t="s">
        <v>1069</v>
      </c>
      <c r="U592" s="117" t="s">
        <v>1069</v>
      </c>
      <c r="V592" s="117">
        <v>0</v>
      </c>
    </row>
    <row r="593" spans="1:22" s="115" customFormat="1" ht="56.1" customHeight="1">
      <c r="A593" s="252" t="s">
        <v>893</v>
      </c>
      <c r="B593" s="84"/>
      <c r="C593" s="320" t="s">
        <v>392</v>
      </c>
      <c r="D593" s="321"/>
      <c r="E593" s="321"/>
      <c r="F593" s="321"/>
      <c r="G593" s="321"/>
      <c r="H593" s="322"/>
      <c r="I593" s="294" t="s">
        <v>393</v>
      </c>
      <c r="J593" s="116">
        <f>IF(SUM(L593:V593)=0,IF(COUNTIF(L593:V593,"未確認")&gt;0,"未確認",IF(COUNTIF(L593:V593,"~*")&gt;0,"*",SUM(L593:V593))),SUM(L593:V593))</f>
        <v>379</v>
      </c>
      <c r="K593" s="201" t="str">
        <f>IF(OR(COUNTIF(L593:V593,"未確認")&gt;0,COUNTIF(L593:V593,"*")&gt;0),"※","")</f>
        <v>※</v>
      </c>
      <c r="L593" s="117">
        <v>43</v>
      </c>
      <c r="M593" s="117">
        <v>12</v>
      </c>
      <c r="N593" s="117">
        <v>51</v>
      </c>
      <c r="O593" s="117">
        <v>22</v>
      </c>
      <c r="P593" s="117">
        <v>35</v>
      </c>
      <c r="Q593" s="117">
        <v>42</v>
      </c>
      <c r="R593" s="117">
        <v>42</v>
      </c>
      <c r="S593" s="117">
        <v>45</v>
      </c>
      <c r="T593" s="117" t="s">
        <v>1069</v>
      </c>
      <c r="U593" s="117" t="s">
        <v>1069</v>
      </c>
      <c r="V593" s="117">
        <v>87</v>
      </c>
    </row>
    <row r="594" spans="1:22" s="115" customFormat="1" ht="84" customHeight="1">
      <c r="A594" s="252" t="s">
        <v>894</v>
      </c>
      <c r="B594" s="84"/>
      <c r="C594" s="320" t="s">
        <v>394</v>
      </c>
      <c r="D594" s="321"/>
      <c r="E594" s="321"/>
      <c r="F594" s="321"/>
      <c r="G594" s="321"/>
      <c r="H594" s="322"/>
      <c r="I594" s="134" t="s">
        <v>395</v>
      </c>
      <c r="J594" s="116" t="str">
        <f>IF(SUM(L594:V594)=0,IF(COUNTIF(L594:V594,"未確認")&gt;0,"未確認",IF(COUNTIF(L594:V594,"~*")&gt;0,"*",SUM(L594:V594))),SUM(L594:V594))</f>
        <v>*</v>
      </c>
      <c r="K594" s="201" t="str">
        <f>IF(OR(COUNTIF(L594:V594,"未確認")&gt;0,COUNTIF(L594:V594,"*")&gt;0),"※","")</f>
        <v>※</v>
      </c>
      <c r="L594" s="117">
        <v>0</v>
      </c>
      <c r="M594" s="117">
        <v>0</v>
      </c>
      <c r="N594" s="117">
        <v>0</v>
      </c>
      <c r="O594" s="117">
        <v>0</v>
      </c>
      <c r="P594" s="117" t="s">
        <v>541</v>
      </c>
      <c r="Q594" s="117">
        <v>0</v>
      </c>
      <c r="R594" s="117">
        <v>0</v>
      </c>
      <c r="S594" s="117">
        <v>0</v>
      </c>
      <c r="T594" s="117" t="s">
        <v>1069</v>
      </c>
      <c r="U594" s="117" t="s">
        <v>1069</v>
      </c>
      <c r="V594" s="117">
        <v>0</v>
      </c>
    </row>
    <row r="595" spans="1:22" s="115" customFormat="1" ht="35.1" customHeight="1">
      <c r="A595" s="251" t="s">
        <v>895</v>
      </c>
      <c r="B595" s="84"/>
      <c r="C595" s="323" t="s">
        <v>995</v>
      </c>
      <c r="D595" s="324"/>
      <c r="E595" s="324"/>
      <c r="F595" s="324"/>
      <c r="G595" s="324"/>
      <c r="H595" s="325"/>
      <c r="I595" s="340" t="s">
        <v>397</v>
      </c>
      <c r="J595" s="140">
        <v>4511</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7" t="s">
        <v>398</v>
      </c>
      <c r="F596" s="318"/>
      <c r="G596" s="318"/>
      <c r="H596" s="319"/>
      <c r="I596" s="341"/>
      <c r="J596" s="140">
        <v>434</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3" t="s">
        <v>996</v>
      </c>
      <c r="D597" s="324"/>
      <c r="E597" s="324"/>
      <c r="F597" s="324"/>
      <c r="G597" s="324"/>
      <c r="H597" s="325"/>
      <c r="I597" s="326" t="s">
        <v>400</v>
      </c>
      <c r="J597" s="140">
        <v>7506</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7" t="s">
        <v>398</v>
      </c>
      <c r="F598" s="318"/>
      <c r="G598" s="318"/>
      <c r="H598" s="319"/>
      <c r="I598" s="328"/>
      <c r="J598" s="140">
        <v>1065</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997</v>
      </c>
      <c r="D599" s="318"/>
      <c r="E599" s="318"/>
      <c r="F599" s="318"/>
      <c r="G599" s="318"/>
      <c r="H599" s="319"/>
      <c r="I599" s="122" t="s">
        <v>402</v>
      </c>
      <c r="J599" s="116">
        <v>3068</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t="s">
        <v>541</v>
      </c>
      <c r="N600" s="117">
        <v>0</v>
      </c>
      <c r="O600" s="117">
        <v>0</v>
      </c>
      <c r="P600" s="117">
        <v>0</v>
      </c>
      <c r="Q600" s="117" t="s">
        <v>541</v>
      </c>
      <c r="R600" s="117" t="s">
        <v>541</v>
      </c>
      <c r="S600" s="117">
        <v>0</v>
      </c>
      <c r="T600" s="117" t="s">
        <v>1069</v>
      </c>
      <c r="U600" s="117" t="s">
        <v>1069</v>
      </c>
      <c r="V600" s="117" t="s">
        <v>541</v>
      </c>
    </row>
    <row r="601" spans="1:22"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v>0</v>
      </c>
      <c r="Q601" s="117">
        <v>0</v>
      </c>
      <c r="R601" s="117">
        <v>0</v>
      </c>
      <c r="S601" s="117">
        <v>0</v>
      </c>
      <c r="T601" s="117" t="s">
        <v>1069</v>
      </c>
      <c r="U601" s="117" t="s">
        <v>1069</v>
      </c>
      <c r="V601" s="117">
        <v>0</v>
      </c>
    </row>
    <row r="602" spans="1:22"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c r="R602" s="117">
        <v>0</v>
      </c>
      <c r="S602" s="117">
        <v>0</v>
      </c>
      <c r="T602" s="117" t="s">
        <v>1069</v>
      </c>
      <c r="U602" s="117" t="s">
        <v>1069</v>
      </c>
      <c r="V602" s="117" t="s">
        <v>541</v>
      </c>
    </row>
    <row r="603" spans="1:22"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v>0</v>
      </c>
      <c r="P603" s="117">
        <v>0</v>
      </c>
      <c r="Q603" s="117">
        <v>0</v>
      </c>
      <c r="R603" s="117">
        <v>0</v>
      </c>
      <c r="S603" s="117">
        <v>0</v>
      </c>
      <c r="T603" s="117" t="s">
        <v>1069</v>
      </c>
      <c r="U603" s="117" t="s">
        <v>1069</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v>0</v>
      </c>
      <c r="P604" s="117">
        <v>0</v>
      </c>
      <c r="Q604" s="117">
        <v>0</v>
      </c>
      <c r="R604" s="117">
        <v>0</v>
      </c>
      <c r="S604" s="117">
        <v>0</v>
      </c>
      <c r="T604" s="117" t="s">
        <v>1069</v>
      </c>
      <c r="U604" s="117" t="s">
        <v>1069</v>
      </c>
      <c r="V604" s="117">
        <v>0</v>
      </c>
    </row>
    <row r="605" spans="1:22"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v>0</v>
      </c>
      <c r="Q605" s="117">
        <v>0</v>
      </c>
      <c r="R605" s="117">
        <v>0</v>
      </c>
      <c r="S605" s="117">
        <v>0</v>
      </c>
      <c r="T605" s="117" t="s">
        <v>1069</v>
      </c>
      <c r="U605" s="117" t="s">
        <v>1069</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1057</v>
      </c>
      <c r="P611" s="66" t="s">
        <v>1060</v>
      </c>
      <c r="Q611" s="66" t="s">
        <v>1063</v>
      </c>
      <c r="R611" s="66" t="s">
        <v>1065</v>
      </c>
      <c r="S611" s="66" t="s">
        <v>1067</v>
      </c>
      <c r="T611" s="66" t="s">
        <v>1070</v>
      </c>
      <c r="U611" s="66" t="s">
        <v>1073</v>
      </c>
      <c r="V611" s="66" t="s">
        <v>1074</v>
      </c>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1071</v>
      </c>
      <c r="U612" s="70" t="s">
        <v>1050</v>
      </c>
      <c r="V612" s="70" t="s">
        <v>1075</v>
      </c>
    </row>
    <row r="613" spans="1:22" s="118" customFormat="1" ht="71.25" customHeight="1">
      <c r="A613" s="252" t="s">
        <v>906</v>
      </c>
      <c r="B613" s="115"/>
      <c r="C613" s="317" t="s">
        <v>998</v>
      </c>
      <c r="D613" s="318"/>
      <c r="E613" s="318"/>
      <c r="F613" s="318"/>
      <c r="G613" s="318"/>
      <c r="H613" s="319"/>
      <c r="I613" s="337" t="s">
        <v>1035</v>
      </c>
      <c r="J613" s="116">
        <f t="shared" ref="J613:J623" si="28">IF(SUM(L613:V613)=0,IF(COUNTIF(L613:V613,"未確認")&gt;0,"未確認",IF(COUNTIF(L613:V613,"~*")&gt;0,"*",SUM(L613:V613))),SUM(L613:V613))</f>
        <v>97</v>
      </c>
      <c r="K613" s="201" t="str">
        <f t="shared" ref="K613:K623" si="29">IF(OR(COUNTIF(L613:V613,"未確認")&gt;0,COUNTIF(L613:V613,"*")&gt;0),"※","")</f>
        <v>※</v>
      </c>
      <c r="L613" s="117">
        <v>16</v>
      </c>
      <c r="M613" s="117">
        <v>0</v>
      </c>
      <c r="N613" s="117">
        <v>15</v>
      </c>
      <c r="O613" s="117" t="s">
        <v>541</v>
      </c>
      <c r="P613" s="117">
        <v>15</v>
      </c>
      <c r="Q613" s="117">
        <v>27</v>
      </c>
      <c r="R613" s="117">
        <v>24</v>
      </c>
      <c r="S613" s="117" t="s">
        <v>541</v>
      </c>
      <c r="T613" s="117" t="s">
        <v>1069</v>
      </c>
      <c r="U613" s="117" t="s">
        <v>1069</v>
      </c>
      <c r="V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v>0</v>
      </c>
      <c r="P614" s="117">
        <v>0</v>
      </c>
      <c r="Q614" s="117">
        <v>0</v>
      </c>
      <c r="R614" s="117">
        <v>0</v>
      </c>
      <c r="S614" s="117">
        <v>0</v>
      </c>
      <c r="T614" s="117" t="s">
        <v>1069</v>
      </c>
      <c r="U614" s="117" t="s">
        <v>1069</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v>0</v>
      </c>
      <c r="P615" s="117">
        <v>0</v>
      </c>
      <c r="Q615" s="117">
        <v>0</v>
      </c>
      <c r="R615" s="117">
        <v>0</v>
      </c>
      <c r="S615" s="117">
        <v>0</v>
      </c>
      <c r="T615" s="117" t="s">
        <v>1069</v>
      </c>
      <c r="U615" s="117" t="s">
        <v>1069</v>
      </c>
      <c r="V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v>0</v>
      </c>
      <c r="P616" s="117">
        <v>0</v>
      </c>
      <c r="Q616" s="117">
        <v>0</v>
      </c>
      <c r="R616" s="117">
        <v>0</v>
      </c>
      <c r="S616" s="117">
        <v>0</v>
      </c>
      <c r="T616" s="117" t="s">
        <v>1069</v>
      </c>
      <c r="U616" s="117" t="s">
        <v>1069</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v>0</v>
      </c>
      <c r="Q617" s="117">
        <v>0</v>
      </c>
      <c r="R617" s="117">
        <v>0</v>
      </c>
      <c r="S617" s="117">
        <v>0</v>
      </c>
      <c r="T617" s="117" t="s">
        <v>1069</v>
      </c>
      <c r="U617" s="117" t="s">
        <v>1069</v>
      </c>
      <c r="V617" s="117">
        <v>0</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v>0</v>
      </c>
      <c r="P618" s="117">
        <v>0</v>
      </c>
      <c r="Q618" s="117">
        <v>0</v>
      </c>
      <c r="R618" s="117">
        <v>0</v>
      </c>
      <c r="S618" s="117">
        <v>0</v>
      </c>
      <c r="T618" s="117" t="s">
        <v>1069</v>
      </c>
      <c r="U618" s="117" t="s">
        <v>1069</v>
      </c>
      <c r="V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v>0</v>
      </c>
      <c r="P619" s="117">
        <v>0</v>
      </c>
      <c r="Q619" s="117">
        <v>0</v>
      </c>
      <c r="R619" s="117">
        <v>0</v>
      </c>
      <c r="S619" s="117">
        <v>0</v>
      </c>
      <c r="T619" s="117" t="s">
        <v>1069</v>
      </c>
      <c r="U619" s="117" t="s">
        <v>1069</v>
      </c>
      <c r="V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v>0</v>
      </c>
      <c r="P620" s="117">
        <v>0</v>
      </c>
      <c r="Q620" s="117">
        <v>0</v>
      </c>
      <c r="R620" s="117">
        <v>0</v>
      </c>
      <c r="S620" s="117">
        <v>0</v>
      </c>
      <c r="T620" s="117" t="s">
        <v>1069</v>
      </c>
      <c r="U620" s="117" t="s">
        <v>1069</v>
      </c>
      <c r="V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t="s">
        <v>541</v>
      </c>
      <c r="R621" s="117" t="s">
        <v>541</v>
      </c>
      <c r="S621" s="117" t="s">
        <v>541</v>
      </c>
      <c r="T621" s="117" t="s">
        <v>1069</v>
      </c>
      <c r="U621" s="117" t="s">
        <v>1069</v>
      </c>
      <c r="V621" s="117">
        <v>0</v>
      </c>
    </row>
    <row r="622" spans="1:22" s="118" customFormat="1" ht="69.95" customHeight="1">
      <c r="A622" s="252" t="s">
        <v>915</v>
      </c>
      <c r="B622" s="119"/>
      <c r="C622" s="320" t="s">
        <v>427</v>
      </c>
      <c r="D622" s="321"/>
      <c r="E622" s="321"/>
      <c r="F622" s="321"/>
      <c r="G622" s="321"/>
      <c r="H622" s="322"/>
      <c r="I622" s="122" t="s">
        <v>428</v>
      </c>
      <c r="J622" s="116">
        <f t="shared" si="28"/>
        <v>17</v>
      </c>
      <c r="K622" s="201" t="str">
        <f t="shared" si="29"/>
        <v>※</v>
      </c>
      <c r="L622" s="117" t="s">
        <v>541</v>
      </c>
      <c r="M622" s="117" t="s">
        <v>541</v>
      </c>
      <c r="N622" s="117" t="s">
        <v>541</v>
      </c>
      <c r="O622" s="117">
        <v>17</v>
      </c>
      <c r="P622" s="117" t="s">
        <v>541</v>
      </c>
      <c r="Q622" s="117" t="s">
        <v>541</v>
      </c>
      <c r="R622" s="117" t="s">
        <v>541</v>
      </c>
      <c r="S622" s="117" t="s">
        <v>541</v>
      </c>
      <c r="T622" s="117" t="s">
        <v>1069</v>
      </c>
      <c r="U622" s="117" t="s">
        <v>1069</v>
      </c>
      <c r="V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v>0</v>
      </c>
      <c r="Q623" s="117">
        <v>0</v>
      </c>
      <c r="R623" s="117">
        <v>0</v>
      </c>
      <c r="S623" s="117">
        <v>0</v>
      </c>
      <c r="T623" s="117" t="s">
        <v>1069</v>
      </c>
      <c r="U623" s="117" t="s">
        <v>1069</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1057</v>
      </c>
      <c r="P629" s="66" t="s">
        <v>1060</v>
      </c>
      <c r="Q629" s="66" t="s">
        <v>1063</v>
      </c>
      <c r="R629" s="66" t="s">
        <v>1065</v>
      </c>
      <c r="S629" s="66" t="s">
        <v>1067</v>
      </c>
      <c r="T629" s="66" t="s">
        <v>1070</v>
      </c>
      <c r="U629" s="66" t="s">
        <v>1073</v>
      </c>
      <c r="V629" s="66" t="s">
        <v>1074</v>
      </c>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1071</v>
      </c>
      <c r="U630" s="70" t="s">
        <v>1050</v>
      </c>
      <c r="V630" s="70" t="s">
        <v>1075</v>
      </c>
    </row>
    <row r="631" spans="1:22" s="118" customFormat="1" ht="69.95"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30</v>
      </c>
      <c r="K631" s="201" t="str">
        <f t="shared" ref="K631:K638" si="31">IF(OR(COUNTIF(L631:V631,"未確認")&gt;0,COUNTIF(L631:V631,"*")&gt;0),"※","")</f>
        <v>※</v>
      </c>
      <c r="L631" s="117">
        <v>15</v>
      </c>
      <c r="M631" s="117">
        <v>0</v>
      </c>
      <c r="N631" s="117">
        <v>15</v>
      </c>
      <c r="O631" s="117">
        <v>0</v>
      </c>
      <c r="P631" s="117" t="s">
        <v>541</v>
      </c>
      <c r="Q631" s="117" t="s">
        <v>541</v>
      </c>
      <c r="R631" s="117" t="s">
        <v>541</v>
      </c>
      <c r="S631" s="117" t="s">
        <v>541</v>
      </c>
      <c r="T631" s="117" t="s">
        <v>1069</v>
      </c>
      <c r="U631" s="117" t="s">
        <v>1069</v>
      </c>
      <c r="V631" s="117">
        <v>0</v>
      </c>
    </row>
    <row r="632" spans="1:22" s="118" customFormat="1" ht="56.1" customHeight="1">
      <c r="A632" s="252" t="s">
        <v>918</v>
      </c>
      <c r="B632" s="119"/>
      <c r="C632" s="320" t="s">
        <v>434</v>
      </c>
      <c r="D632" s="321"/>
      <c r="E632" s="321"/>
      <c r="F632" s="321"/>
      <c r="G632" s="321"/>
      <c r="H632" s="322"/>
      <c r="I632" s="122" t="s">
        <v>435</v>
      </c>
      <c r="J632" s="116">
        <f t="shared" si="30"/>
        <v>210</v>
      </c>
      <c r="K632" s="201" t="str">
        <f t="shared" si="31"/>
        <v>※</v>
      </c>
      <c r="L632" s="117">
        <v>77</v>
      </c>
      <c r="M632" s="117" t="s">
        <v>541</v>
      </c>
      <c r="N632" s="117" t="s">
        <v>541</v>
      </c>
      <c r="O632" s="117">
        <v>11</v>
      </c>
      <c r="P632" s="117">
        <v>29</v>
      </c>
      <c r="Q632" s="117">
        <v>33</v>
      </c>
      <c r="R632" s="117">
        <v>16</v>
      </c>
      <c r="S632" s="117">
        <v>11</v>
      </c>
      <c r="T632" s="117" t="s">
        <v>1069</v>
      </c>
      <c r="U632" s="117" t="s">
        <v>1069</v>
      </c>
      <c r="V632" s="117">
        <v>33</v>
      </c>
    </row>
    <row r="633" spans="1:22" s="118" customFormat="1" ht="57">
      <c r="A633" s="252" t="s">
        <v>919</v>
      </c>
      <c r="B633" s="119"/>
      <c r="C633" s="320" t="s">
        <v>436</v>
      </c>
      <c r="D633" s="321"/>
      <c r="E633" s="321"/>
      <c r="F633" s="321"/>
      <c r="G633" s="321"/>
      <c r="H633" s="322"/>
      <c r="I633" s="122" t="s">
        <v>437</v>
      </c>
      <c r="J633" s="116">
        <f t="shared" si="30"/>
        <v>193</v>
      </c>
      <c r="K633" s="201" t="str">
        <f t="shared" si="31"/>
        <v>※</v>
      </c>
      <c r="L633" s="117">
        <v>35</v>
      </c>
      <c r="M633" s="117" t="s">
        <v>541</v>
      </c>
      <c r="N633" s="117">
        <v>42</v>
      </c>
      <c r="O633" s="117">
        <v>11</v>
      </c>
      <c r="P633" s="117">
        <v>16</v>
      </c>
      <c r="Q633" s="117">
        <v>13</v>
      </c>
      <c r="R633" s="117">
        <v>33</v>
      </c>
      <c r="S633" s="117">
        <v>18</v>
      </c>
      <c r="T633" s="117" t="s">
        <v>1069</v>
      </c>
      <c r="U633" s="117" t="s">
        <v>1069</v>
      </c>
      <c r="V633" s="117">
        <v>25</v>
      </c>
    </row>
    <row r="634" spans="1:22" s="118" customFormat="1" ht="56.1" customHeight="1">
      <c r="A634" s="252" t="s">
        <v>920</v>
      </c>
      <c r="B634" s="119"/>
      <c r="C634" s="317" t="s">
        <v>1027</v>
      </c>
      <c r="D634" s="318"/>
      <c r="E634" s="318"/>
      <c r="F634" s="318"/>
      <c r="G634" s="318"/>
      <c r="H634" s="319"/>
      <c r="I634" s="122" t="s">
        <v>439</v>
      </c>
      <c r="J634" s="116">
        <f t="shared" si="30"/>
        <v>33</v>
      </c>
      <c r="K634" s="201" t="str">
        <f t="shared" si="31"/>
        <v>※</v>
      </c>
      <c r="L634" s="117">
        <v>0</v>
      </c>
      <c r="M634" s="117" t="s">
        <v>541</v>
      </c>
      <c r="N634" s="117">
        <v>14</v>
      </c>
      <c r="O634" s="117">
        <v>19</v>
      </c>
      <c r="P634" s="117" t="s">
        <v>541</v>
      </c>
      <c r="Q634" s="117" t="s">
        <v>541</v>
      </c>
      <c r="R634" s="117" t="s">
        <v>541</v>
      </c>
      <c r="S634" s="117">
        <v>0</v>
      </c>
      <c r="T634" s="117" t="s">
        <v>1069</v>
      </c>
      <c r="U634" s="117" t="s">
        <v>1069</v>
      </c>
      <c r="V634" s="117">
        <v>0</v>
      </c>
    </row>
    <row r="635" spans="1:22" s="118" customFormat="1" ht="84" customHeight="1">
      <c r="A635" s="252" t="s">
        <v>921</v>
      </c>
      <c r="B635" s="119"/>
      <c r="C635" s="320" t="s">
        <v>440</v>
      </c>
      <c r="D635" s="321"/>
      <c r="E635" s="321"/>
      <c r="F635" s="321"/>
      <c r="G635" s="321"/>
      <c r="H635" s="322"/>
      <c r="I635" s="122" t="s">
        <v>441</v>
      </c>
      <c r="J635" s="116">
        <f t="shared" si="30"/>
        <v>62</v>
      </c>
      <c r="K635" s="201" t="str">
        <f t="shared" si="31"/>
        <v>※</v>
      </c>
      <c r="L635" s="117" t="s">
        <v>541</v>
      </c>
      <c r="M635" s="117">
        <v>0</v>
      </c>
      <c r="N635" s="117">
        <v>29</v>
      </c>
      <c r="O635" s="117">
        <v>33</v>
      </c>
      <c r="P635" s="117" t="s">
        <v>541</v>
      </c>
      <c r="Q635" s="117" t="s">
        <v>541</v>
      </c>
      <c r="R635" s="117" t="s">
        <v>541</v>
      </c>
      <c r="S635" s="117" t="s">
        <v>541</v>
      </c>
      <c r="T635" s="117" t="s">
        <v>1069</v>
      </c>
      <c r="U635" s="117" t="s">
        <v>1069</v>
      </c>
      <c r="V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t="s">
        <v>541</v>
      </c>
      <c r="R636" s="117" t="s">
        <v>541</v>
      </c>
      <c r="S636" s="117">
        <v>0</v>
      </c>
      <c r="T636" s="117" t="s">
        <v>1069</v>
      </c>
      <c r="U636" s="117" t="s">
        <v>1069</v>
      </c>
      <c r="V636" s="117">
        <v>0</v>
      </c>
    </row>
    <row r="637" spans="1:22" s="118" customFormat="1" ht="98.1" customHeight="1">
      <c r="A637" s="252" t="s">
        <v>923</v>
      </c>
      <c r="B637" s="119"/>
      <c r="C637" s="320" t="s">
        <v>444</v>
      </c>
      <c r="D637" s="321"/>
      <c r="E637" s="321"/>
      <c r="F637" s="321"/>
      <c r="G637" s="321"/>
      <c r="H637" s="322"/>
      <c r="I637" s="122" t="s">
        <v>445</v>
      </c>
      <c r="J637" s="116">
        <f t="shared" si="30"/>
        <v>15</v>
      </c>
      <c r="K637" s="201" t="str">
        <f t="shared" si="31"/>
        <v>※</v>
      </c>
      <c r="L637" s="117" t="s">
        <v>541</v>
      </c>
      <c r="M637" s="117">
        <v>0</v>
      </c>
      <c r="N637" s="117" t="s">
        <v>541</v>
      </c>
      <c r="O637" s="117">
        <v>0</v>
      </c>
      <c r="P637" s="117">
        <v>15</v>
      </c>
      <c r="Q637" s="117">
        <v>0</v>
      </c>
      <c r="R637" s="117" t="s">
        <v>541</v>
      </c>
      <c r="S637" s="117" t="s">
        <v>541</v>
      </c>
      <c r="T637" s="117" t="s">
        <v>1069</v>
      </c>
      <c r="U637" s="117" t="s">
        <v>1069</v>
      </c>
      <c r="V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v>0</v>
      </c>
      <c r="O638" s="117">
        <v>0</v>
      </c>
      <c r="P638" s="117">
        <v>0</v>
      </c>
      <c r="Q638" s="117">
        <v>0</v>
      </c>
      <c r="R638" s="117">
        <v>0</v>
      </c>
      <c r="S638" s="117">
        <v>0</v>
      </c>
      <c r="T638" s="117" t="s">
        <v>1069</v>
      </c>
      <c r="U638" s="117" t="s">
        <v>1069</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1057</v>
      </c>
      <c r="P644" s="66" t="s">
        <v>1060</v>
      </c>
      <c r="Q644" s="66" t="s">
        <v>1063</v>
      </c>
      <c r="R644" s="66" t="s">
        <v>1065</v>
      </c>
      <c r="S644" s="66" t="s">
        <v>1067</v>
      </c>
      <c r="T644" s="66" t="s">
        <v>1070</v>
      </c>
      <c r="U644" s="66" t="s">
        <v>1073</v>
      </c>
      <c r="V644" s="66" t="s">
        <v>1074</v>
      </c>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1071</v>
      </c>
      <c r="U645" s="70" t="s">
        <v>1050</v>
      </c>
      <c r="V645" s="70" t="s">
        <v>1075</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326</v>
      </c>
      <c r="K646" s="201" t="str">
        <f t="shared" ref="K646:K660" si="33">IF(OR(COUNTIF(L646:V646,"未確認")&gt;0,COUNTIF(L646:V646,"*")&gt;0),"※","")</f>
        <v>※</v>
      </c>
      <c r="L646" s="117">
        <v>48</v>
      </c>
      <c r="M646" s="117" t="s">
        <v>541</v>
      </c>
      <c r="N646" s="117">
        <v>39</v>
      </c>
      <c r="O646" s="117">
        <v>68</v>
      </c>
      <c r="P646" s="117">
        <v>43</v>
      </c>
      <c r="Q646" s="117">
        <v>66</v>
      </c>
      <c r="R646" s="117">
        <v>47</v>
      </c>
      <c r="S646" s="117">
        <v>15</v>
      </c>
      <c r="T646" s="117" t="s">
        <v>1069</v>
      </c>
      <c r="U646" s="117" t="s">
        <v>1069</v>
      </c>
      <c r="V646" s="117">
        <v>0</v>
      </c>
    </row>
    <row r="647" spans="1:22" s="118" customFormat="1" ht="69.95" customHeight="1">
      <c r="A647" s="252" t="s">
        <v>926</v>
      </c>
      <c r="B647" s="84"/>
      <c r="C647" s="188"/>
      <c r="D647" s="221"/>
      <c r="E647" s="320" t="s">
        <v>938</v>
      </c>
      <c r="F647" s="321"/>
      <c r="G647" s="321"/>
      <c r="H647" s="322"/>
      <c r="I647" s="122" t="s">
        <v>452</v>
      </c>
      <c r="J647" s="116">
        <f t="shared" si="32"/>
        <v>37</v>
      </c>
      <c r="K647" s="201" t="str">
        <f t="shared" si="33"/>
        <v>※</v>
      </c>
      <c r="L647" s="117">
        <v>37</v>
      </c>
      <c r="M647" s="117">
        <v>0</v>
      </c>
      <c r="N647" s="117">
        <v>0</v>
      </c>
      <c r="O647" s="117">
        <v>0</v>
      </c>
      <c r="P647" s="117" t="s">
        <v>541</v>
      </c>
      <c r="Q647" s="117">
        <v>0</v>
      </c>
      <c r="R647" s="117">
        <v>0</v>
      </c>
      <c r="S647" s="117">
        <v>0</v>
      </c>
      <c r="T647" s="117" t="s">
        <v>1069</v>
      </c>
      <c r="U647" s="117" t="s">
        <v>1069</v>
      </c>
      <c r="V647" s="117">
        <v>0</v>
      </c>
    </row>
    <row r="648" spans="1:22" s="118" customFormat="1" ht="69.95" customHeight="1">
      <c r="A648" s="252" t="s">
        <v>927</v>
      </c>
      <c r="B648" s="84"/>
      <c r="C648" s="188"/>
      <c r="D648" s="221"/>
      <c r="E648" s="320" t="s">
        <v>939</v>
      </c>
      <c r="F648" s="321"/>
      <c r="G648" s="321"/>
      <c r="H648" s="322"/>
      <c r="I648" s="122" t="s">
        <v>454</v>
      </c>
      <c r="J648" s="116">
        <f t="shared" si="32"/>
        <v>52</v>
      </c>
      <c r="K648" s="201" t="str">
        <f t="shared" si="33"/>
        <v>※</v>
      </c>
      <c r="L648" s="117" t="s">
        <v>541</v>
      </c>
      <c r="M648" s="117">
        <v>0</v>
      </c>
      <c r="N648" s="117" t="s">
        <v>541</v>
      </c>
      <c r="O648" s="117">
        <v>0</v>
      </c>
      <c r="P648" s="117" t="s">
        <v>541</v>
      </c>
      <c r="Q648" s="117">
        <v>52</v>
      </c>
      <c r="R648" s="117" t="s">
        <v>541</v>
      </c>
      <c r="S648" s="117" t="s">
        <v>541</v>
      </c>
      <c r="T648" s="117" t="s">
        <v>1069</v>
      </c>
      <c r="U648" s="117" t="s">
        <v>1069</v>
      </c>
      <c r="V648" s="117">
        <v>0</v>
      </c>
    </row>
    <row r="649" spans="1:22" s="118" customFormat="1" ht="69.95" customHeight="1">
      <c r="A649" s="252" t="s">
        <v>928</v>
      </c>
      <c r="B649" s="84"/>
      <c r="C649" s="295"/>
      <c r="D649" s="297"/>
      <c r="E649" s="320" t="s">
        <v>940</v>
      </c>
      <c r="F649" s="321"/>
      <c r="G649" s="321"/>
      <c r="H649" s="322"/>
      <c r="I649" s="122" t="s">
        <v>456</v>
      </c>
      <c r="J649" s="116">
        <f t="shared" si="32"/>
        <v>78</v>
      </c>
      <c r="K649" s="201" t="str">
        <f t="shared" si="33"/>
        <v>※</v>
      </c>
      <c r="L649" s="117" t="s">
        <v>541</v>
      </c>
      <c r="M649" s="117" t="s">
        <v>541</v>
      </c>
      <c r="N649" s="117">
        <v>21</v>
      </c>
      <c r="O649" s="117">
        <v>0</v>
      </c>
      <c r="P649" s="117">
        <v>10</v>
      </c>
      <c r="Q649" s="117">
        <v>10</v>
      </c>
      <c r="R649" s="117">
        <v>26</v>
      </c>
      <c r="S649" s="117">
        <v>11</v>
      </c>
      <c r="T649" s="117" t="s">
        <v>1069</v>
      </c>
      <c r="U649" s="117" t="s">
        <v>1069</v>
      </c>
      <c r="V649" s="117">
        <v>0</v>
      </c>
    </row>
    <row r="650" spans="1:22" s="118" customFormat="1" ht="84" customHeight="1">
      <c r="A650" s="252" t="s">
        <v>929</v>
      </c>
      <c r="B650" s="84"/>
      <c r="C650" s="295"/>
      <c r="D650" s="297"/>
      <c r="E650" s="320" t="s">
        <v>941</v>
      </c>
      <c r="F650" s="321"/>
      <c r="G650" s="321"/>
      <c r="H650" s="322"/>
      <c r="I650" s="122" t="s">
        <v>458</v>
      </c>
      <c r="J650" s="116">
        <f t="shared" si="32"/>
        <v>96</v>
      </c>
      <c r="K650" s="201" t="str">
        <f t="shared" si="33"/>
        <v>※</v>
      </c>
      <c r="L650" s="117" t="s">
        <v>541</v>
      </c>
      <c r="M650" s="117" t="s">
        <v>541</v>
      </c>
      <c r="N650" s="117" t="s">
        <v>541</v>
      </c>
      <c r="O650" s="117">
        <v>68</v>
      </c>
      <c r="P650" s="117">
        <v>28</v>
      </c>
      <c r="Q650" s="117" t="s">
        <v>541</v>
      </c>
      <c r="R650" s="117" t="s">
        <v>541</v>
      </c>
      <c r="S650" s="117">
        <v>0</v>
      </c>
      <c r="T650" s="117" t="s">
        <v>1069</v>
      </c>
      <c r="U650" s="117" t="s">
        <v>1069</v>
      </c>
      <c r="V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v>0</v>
      </c>
      <c r="P651" s="117">
        <v>0</v>
      </c>
      <c r="Q651" s="117" t="s">
        <v>541</v>
      </c>
      <c r="R651" s="117" t="s">
        <v>541</v>
      </c>
      <c r="S651" s="117">
        <v>0</v>
      </c>
      <c r="T651" s="117" t="s">
        <v>1069</v>
      </c>
      <c r="U651" s="117" t="s">
        <v>1069</v>
      </c>
      <c r="V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v>0</v>
      </c>
      <c r="Q652" s="117">
        <v>0</v>
      </c>
      <c r="R652" s="117">
        <v>0</v>
      </c>
      <c r="S652" s="117">
        <v>0</v>
      </c>
      <c r="T652" s="117" t="s">
        <v>1069</v>
      </c>
      <c r="U652" s="117" t="s">
        <v>1069</v>
      </c>
      <c r="V652" s="117">
        <v>0</v>
      </c>
    </row>
    <row r="653" spans="1:22" s="118" customFormat="1" ht="69.95" customHeight="1">
      <c r="A653" s="252" t="s">
        <v>932</v>
      </c>
      <c r="B653" s="84"/>
      <c r="C653" s="188"/>
      <c r="D653" s="221"/>
      <c r="E653" s="320" t="s">
        <v>944</v>
      </c>
      <c r="F653" s="321"/>
      <c r="G653" s="321"/>
      <c r="H653" s="322"/>
      <c r="I653" s="122" t="s">
        <v>464</v>
      </c>
      <c r="J653" s="116">
        <f t="shared" si="32"/>
        <v>13</v>
      </c>
      <c r="K653" s="201" t="str">
        <f t="shared" si="33"/>
        <v>※</v>
      </c>
      <c r="L653" s="117">
        <v>0</v>
      </c>
      <c r="M653" s="117" t="s">
        <v>541</v>
      </c>
      <c r="N653" s="117">
        <v>13</v>
      </c>
      <c r="O653" s="117">
        <v>0</v>
      </c>
      <c r="P653" s="117">
        <v>0</v>
      </c>
      <c r="Q653" s="117">
        <v>0</v>
      </c>
      <c r="R653" s="117" t="s">
        <v>541</v>
      </c>
      <c r="S653" s="117" t="s">
        <v>541</v>
      </c>
      <c r="T653" s="117" t="s">
        <v>1069</v>
      </c>
      <c r="U653" s="117" t="s">
        <v>1069</v>
      </c>
      <c r="V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v>0</v>
      </c>
      <c r="Q654" s="117">
        <v>0</v>
      </c>
      <c r="R654" s="117">
        <v>0</v>
      </c>
      <c r="S654" s="117">
        <v>0</v>
      </c>
      <c r="T654" s="117" t="s">
        <v>1069</v>
      </c>
      <c r="U654" s="117" t="s">
        <v>1069</v>
      </c>
      <c r="V654" s="117">
        <v>0</v>
      </c>
    </row>
    <row r="655" spans="1:22" s="118" customFormat="1" ht="69.95" customHeight="1">
      <c r="A655" s="252" t="s">
        <v>934</v>
      </c>
      <c r="B655" s="84"/>
      <c r="C655" s="320" t="s">
        <v>937</v>
      </c>
      <c r="D655" s="321"/>
      <c r="E655" s="321"/>
      <c r="F655" s="321"/>
      <c r="G655" s="321"/>
      <c r="H655" s="322"/>
      <c r="I655" s="122" t="s">
        <v>468</v>
      </c>
      <c r="J655" s="116">
        <f t="shared" si="32"/>
        <v>266</v>
      </c>
      <c r="K655" s="201" t="str">
        <f t="shared" si="33"/>
        <v>※</v>
      </c>
      <c r="L655" s="117">
        <v>44</v>
      </c>
      <c r="M655" s="117" t="s">
        <v>541</v>
      </c>
      <c r="N655" s="117">
        <v>24</v>
      </c>
      <c r="O655" s="117">
        <v>65</v>
      </c>
      <c r="P655" s="117">
        <v>37</v>
      </c>
      <c r="Q655" s="117">
        <v>49</v>
      </c>
      <c r="R655" s="117">
        <v>34</v>
      </c>
      <c r="S655" s="117">
        <v>13</v>
      </c>
      <c r="T655" s="117" t="s">
        <v>1069</v>
      </c>
      <c r="U655" s="117" t="s">
        <v>1069</v>
      </c>
      <c r="V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v>0</v>
      </c>
      <c r="Q656" s="117">
        <v>0</v>
      </c>
      <c r="R656" s="117">
        <v>0</v>
      </c>
      <c r="S656" s="117">
        <v>0</v>
      </c>
      <c r="T656" s="117" t="s">
        <v>1069</v>
      </c>
      <c r="U656" s="117" t="s">
        <v>1069</v>
      </c>
      <c r="V656" s="117">
        <v>0</v>
      </c>
    </row>
    <row r="657" spans="1:22" s="118" customFormat="1" ht="69.95" customHeight="1">
      <c r="A657" s="252" t="s">
        <v>936</v>
      </c>
      <c r="B657" s="84"/>
      <c r="C657" s="320" t="s">
        <v>469</v>
      </c>
      <c r="D657" s="321"/>
      <c r="E657" s="321"/>
      <c r="F657" s="321"/>
      <c r="G657" s="321"/>
      <c r="H657" s="322"/>
      <c r="I657" s="122" t="s">
        <v>470</v>
      </c>
      <c r="J657" s="116">
        <f t="shared" si="32"/>
        <v>221</v>
      </c>
      <c r="K657" s="201" t="str">
        <f t="shared" si="33"/>
        <v>※</v>
      </c>
      <c r="L657" s="117">
        <v>35</v>
      </c>
      <c r="M657" s="117" t="s">
        <v>541</v>
      </c>
      <c r="N657" s="117">
        <v>22</v>
      </c>
      <c r="O657" s="117">
        <v>58</v>
      </c>
      <c r="P657" s="117">
        <v>29</v>
      </c>
      <c r="Q657" s="117">
        <v>38</v>
      </c>
      <c r="R657" s="117">
        <v>28</v>
      </c>
      <c r="S657" s="117">
        <v>11</v>
      </c>
      <c r="T657" s="117" t="s">
        <v>1069</v>
      </c>
      <c r="U657" s="117" t="s">
        <v>1069</v>
      </c>
      <c r="V657" s="117">
        <v>0</v>
      </c>
    </row>
    <row r="658" spans="1:22" s="118" customFormat="1" ht="56.1" customHeight="1">
      <c r="A658" s="252" t="s">
        <v>946</v>
      </c>
      <c r="B658" s="84"/>
      <c r="C658" s="320" t="s">
        <v>471</v>
      </c>
      <c r="D658" s="321"/>
      <c r="E658" s="321"/>
      <c r="F658" s="321"/>
      <c r="G658" s="321"/>
      <c r="H658" s="322"/>
      <c r="I658" s="122" t="s">
        <v>472</v>
      </c>
      <c r="J658" s="116">
        <f t="shared" si="32"/>
        <v>13</v>
      </c>
      <c r="K658" s="201" t="str">
        <f t="shared" si="33"/>
        <v>※</v>
      </c>
      <c r="L658" s="117" t="s">
        <v>541</v>
      </c>
      <c r="M658" s="117">
        <v>0</v>
      </c>
      <c r="N658" s="117" t="s">
        <v>541</v>
      </c>
      <c r="O658" s="117">
        <v>0</v>
      </c>
      <c r="P658" s="117" t="s">
        <v>541</v>
      </c>
      <c r="Q658" s="117">
        <v>13</v>
      </c>
      <c r="R658" s="117" t="s">
        <v>541</v>
      </c>
      <c r="S658" s="117" t="s">
        <v>541</v>
      </c>
      <c r="T658" s="117" t="s">
        <v>1069</v>
      </c>
      <c r="U658" s="117" t="s">
        <v>1069</v>
      </c>
      <c r="V658" s="117">
        <v>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v>0</v>
      </c>
      <c r="Q659" s="117">
        <v>0</v>
      </c>
      <c r="R659" s="117">
        <v>0</v>
      </c>
      <c r="S659" s="117">
        <v>0</v>
      </c>
      <c r="T659" s="117" t="s">
        <v>1069</v>
      </c>
      <c r="U659" s="117" t="s">
        <v>1069</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v>0</v>
      </c>
      <c r="Q660" s="117">
        <v>0</v>
      </c>
      <c r="R660" s="117">
        <v>0</v>
      </c>
      <c r="S660" s="117">
        <v>0</v>
      </c>
      <c r="T660" s="117" t="s">
        <v>1069</v>
      </c>
      <c r="U660" s="117" t="s">
        <v>1069</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1057</v>
      </c>
      <c r="P665" s="66" t="s">
        <v>1060</v>
      </c>
      <c r="Q665" s="66" t="s">
        <v>1063</v>
      </c>
      <c r="R665" s="66" t="s">
        <v>1065</v>
      </c>
      <c r="S665" s="66" t="s">
        <v>1067</v>
      </c>
      <c r="T665" s="66" t="s">
        <v>1070</v>
      </c>
      <c r="U665" s="66" t="s">
        <v>1073</v>
      </c>
      <c r="V665" s="66" t="s">
        <v>1074</v>
      </c>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1071</v>
      </c>
      <c r="U666" s="70" t="s">
        <v>1050</v>
      </c>
      <c r="V666" s="70" t="s">
        <v>1075</v>
      </c>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1057</v>
      </c>
      <c r="P681" s="66" t="s">
        <v>1060</v>
      </c>
      <c r="Q681" s="66" t="s">
        <v>1063</v>
      </c>
      <c r="R681" s="66" t="s">
        <v>1065</v>
      </c>
      <c r="S681" s="66" t="s">
        <v>1067</v>
      </c>
      <c r="T681" s="66" t="s">
        <v>1070</v>
      </c>
      <c r="U681" s="66" t="s">
        <v>1073</v>
      </c>
      <c r="V681" s="66" t="s">
        <v>1074</v>
      </c>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1071</v>
      </c>
      <c r="U682" s="70" t="s">
        <v>1050</v>
      </c>
      <c r="V682" s="70" t="s">
        <v>1075</v>
      </c>
    </row>
    <row r="683" spans="1:22" s="118" customFormat="1" ht="111.95" customHeight="1">
      <c r="A683" s="252" t="s">
        <v>962</v>
      </c>
      <c r="B683" s="119"/>
      <c r="C683" s="317" t="s">
        <v>961</v>
      </c>
      <c r="D683" s="318"/>
      <c r="E683" s="318"/>
      <c r="F683" s="318"/>
      <c r="G683" s="318"/>
      <c r="H683" s="319"/>
      <c r="I683" s="138" t="s">
        <v>1033</v>
      </c>
      <c r="J683" s="205">
        <f>IF(SUM(L683:V683)=0,IF(COUNTIF(L683:V683,"未確認")&gt;0,"未確認",IF(COUNTIF(L683:V683,"~*")&gt;0,"*",SUM(L683:V683))),SUM(L683:V683))</f>
        <v>0</v>
      </c>
      <c r="K683" s="201" t="str">
        <f>IF(OR(COUNTIF(L683:V683,"未確認")&gt;0,COUNTIF(L683:V683,"*")&gt;0),"※","")</f>
        <v>※</v>
      </c>
      <c r="L683" s="117">
        <v>0</v>
      </c>
      <c r="M683" s="117">
        <v>0</v>
      </c>
      <c r="N683" s="117">
        <v>0</v>
      </c>
      <c r="O683" s="117">
        <v>0</v>
      </c>
      <c r="P683" s="117">
        <v>0</v>
      </c>
      <c r="Q683" s="117">
        <v>0</v>
      </c>
      <c r="R683" s="117">
        <v>0</v>
      </c>
      <c r="S683" s="117">
        <v>0</v>
      </c>
      <c r="T683" s="117" t="s">
        <v>1069</v>
      </c>
      <c r="U683" s="117" t="s">
        <v>1069</v>
      </c>
      <c r="V683" s="117">
        <v>0</v>
      </c>
    </row>
    <row r="684" spans="1:22" s="118" customFormat="1" ht="42" customHeight="1">
      <c r="A684" s="252" t="s">
        <v>960</v>
      </c>
      <c r="B684" s="119"/>
      <c r="C684" s="320" t="s">
        <v>498</v>
      </c>
      <c r="D684" s="321"/>
      <c r="E684" s="321"/>
      <c r="F684" s="321"/>
      <c r="G684" s="321"/>
      <c r="H684" s="322"/>
      <c r="I684" s="122" t="s">
        <v>499</v>
      </c>
      <c r="J684" s="205">
        <f>IF(SUM(L684:V684)=0,IF(COUNTIF(L684:V684,"未確認")&gt;0,"未確認",IF(COUNTIF(L684:V684,"~*")&gt;0,"*",SUM(L684:V684))),SUM(L684:V684))</f>
        <v>0</v>
      </c>
      <c r="K684" s="201" t="str">
        <f>IF(OR(COUNTIF(L684:V684,"未確認")&gt;0,COUNTIF(L684:V684,"*")&gt;0),"※","")</f>
        <v>※</v>
      </c>
      <c r="L684" s="117">
        <v>0</v>
      </c>
      <c r="M684" s="117">
        <v>0</v>
      </c>
      <c r="N684" s="117">
        <v>0</v>
      </c>
      <c r="O684" s="117">
        <v>0</v>
      </c>
      <c r="P684" s="117">
        <v>0</v>
      </c>
      <c r="Q684" s="117">
        <v>0</v>
      </c>
      <c r="R684" s="117">
        <v>0</v>
      </c>
      <c r="S684" s="117">
        <v>0</v>
      </c>
      <c r="T684" s="117" t="s">
        <v>1069</v>
      </c>
      <c r="U684" s="117" t="s">
        <v>1069</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v>
      </c>
      <c r="L685" s="117">
        <v>0</v>
      </c>
      <c r="M685" s="117">
        <v>0</v>
      </c>
      <c r="N685" s="117">
        <v>0</v>
      </c>
      <c r="O685" s="117">
        <v>0</v>
      </c>
      <c r="P685" s="117">
        <v>0</v>
      </c>
      <c r="Q685" s="117">
        <v>0</v>
      </c>
      <c r="R685" s="117">
        <v>0</v>
      </c>
      <c r="S685" s="117">
        <v>0</v>
      </c>
      <c r="T685" s="117" t="s">
        <v>1069</v>
      </c>
      <c r="U685" s="117" t="s">
        <v>1069</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1057</v>
      </c>
      <c r="P691" s="66" t="s">
        <v>1060</v>
      </c>
      <c r="Q691" s="66" t="s">
        <v>1063</v>
      </c>
      <c r="R691" s="66" t="s">
        <v>1065</v>
      </c>
      <c r="S691" s="66" t="s">
        <v>1067</v>
      </c>
      <c r="T691" s="66" t="s">
        <v>1070</v>
      </c>
      <c r="U691" s="66" t="s">
        <v>1073</v>
      </c>
      <c r="V691" s="66" t="s">
        <v>1074</v>
      </c>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1071</v>
      </c>
      <c r="U692" s="70" t="s">
        <v>1050</v>
      </c>
      <c r="V692" s="70" t="s">
        <v>1075</v>
      </c>
    </row>
    <row r="693" spans="1:22" s="118" customFormat="1" ht="56.1"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v>0</v>
      </c>
      <c r="N693" s="117">
        <v>0</v>
      </c>
      <c r="O693" s="117">
        <v>0</v>
      </c>
      <c r="P693" s="117">
        <v>0</v>
      </c>
      <c r="Q693" s="117" t="s">
        <v>541</v>
      </c>
      <c r="R693" s="117">
        <v>0</v>
      </c>
      <c r="S693" s="117">
        <v>0</v>
      </c>
      <c r="T693" s="117" t="s">
        <v>1069</v>
      </c>
      <c r="U693" s="117" t="s">
        <v>1069</v>
      </c>
      <c r="V693" s="117">
        <v>0</v>
      </c>
    </row>
    <row r="694" spans="1:22" s="118" customFormat="1" ht="56.1"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v>
      </c>
      <c r="L694" s="117">
        <v>0</v>
      </c>
      <c r="M694" s="117">
        <v>0</v>
      </c>
      <c r="N694" s="117">
        <v>0</v>
      </c>
      <c r="O694" s="117">
        <v>0</v>
      </c>
      <c r="P694" s="117">
        <v>0</v>
      </c>
      <c r="Q694" s="117">
        <v>0</v>
      </c>
      <c r="R694" s="117">
        <v>0</v>
      </c>
      <c r="S694" s="117">
        <v>0</v>
      </c>
      <c r="T694" s="117" t="s">
        <v>1069</v>
      </c>
      <c r="U694" s="117" t="s">
        <v>1069</v>
      </c>
      <c r="V694" s="117">
        <v>0</v>
      </c>
    </row>
    <row r="695" spans="1:22" s="118" customFormat="1" ht="69.95" customHeight="1">
      <c r="A695" s="252" t="s">
        <v>965</v>
      </c>
      <c r="B695" s="119"/>
      <c r="C695" s="317" t="s">
        <v>1007</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v>
      </c>
      <c r="L695" s="117">
        <v>0</v>
      </c>
      <c r="M695" s="117">
        <v>0</v>
      </c>
      <c r="N695" s="117">
        <v>0</v>
      </c>
      <c r="O695" s="117">
        <v>0</v>
      </c>
      <c r="P695" s="117">
        <v>0</v>
      </c>
      <c r="Q695" s="117">
        <v>0</v>
      </c>
      <c r="R695" s="117">
        <v>0</v>
      </c>
      <c r="S695" s="117">
        <v>0</v>
      </c>
      <c r="T695" s="117" t="s">
        <v>1069</v>
      </c>
      <c r="U695" s="117" t="s">
        <v>1069</v>
      </c>
      <c r="V695" s="117">
        <v>0</v>
      </c>
    </row>
    <row r="696" spans="1:22" s="118" customFormat="1" ht="56.1"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v>
      </c>
      <c r="L696" s="117">
        <v>0</v>
      </c>
      <c r="M696" s="117">
        <v>0</v>
      </c>
      <c r="N696" s="117">
        <v>0</v>
      </c>
      <c r="O696" s="117">
        <v>0</v>
      </c>
      <c r="P696" s="117">
        <v>0</v>
      </c>
      <c r="Q696" s="117">
        <v>0</v>
      </c>
      <c r="R696" s="117">
        <v>0</v>
      </c>
      <c r="S696" s="117">
        <v>0</v>
      </c>
      <c r="T696" s="117" t="s">
        <v>1069</v>
      </c>
      <c r="U696" s="117" t="s">
        <v>1069</v>
      </c>
      <c r="V696" s="117">
        <v>0</v>
      </c>
    </row>
    <row r="697" spans="1:22" s="118" customFormat="1" ht="69.95"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v>
      </c>
      <c r="L697" s="117">
        <v>0</v>
      </c>
      <c r="M697" s="117">
        <v>0</v>
      </c>
      <c r="N697" s="117">
        <v>0</v>
      </c>
      <c r="O697" s="117">
        <v>0</v>
      </c>
      <c r="P697" s="117">
        <v>0</v>
      </c>
      <c r="Q697" s="117">
        <v>0</v>
      </c>
      <c r="R697" s="117">
        <v>0</v>
      </c>
      <c r="S697" s="117">
        <v>0</v>
      </c>
      <c r="T697" s="117" t="s">
        <v>1069</v>
      </c>
      <c r="U697" s="117" t="s">
        <v>1069</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1057</v>
      </c>
      <c r="P704" s="66" t="s">
        <v>1060</v>
      </c>
      <c r="Q704" s="66" t="s">
        <v>1063</v>
      </c>
      <c r="R704" s="66" t="s">
        <v>1065</v>
      </c>
      <c r="S704" s="66" t="s">
        <v>1067</v>
      </c>
      <c r="T704" s="66" t="s">
        <v>1070</v>
      </c>
      <c r="U704" s="66" t="s">
        <v>1073</v>
      </c>
      <c r="V704" s="66" t="s">
        <v>1074</v>
      </c>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1071</v>
      </c>
      <c r="U705" s="70" t="s">
        <v>1050</v>
      </c>
      <c r="V705" s="70" t="s">
        <v>1075</v>
      </c>
    </row>
    <row r="706" spans="1:23" s="118" customFormat="1" ht="56.1"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v>
      </c>
      <c r="L706" s="117">
        <v>0</v>
      </c>
      <c r="M706" s="117">
        <v>0</v>
      </c>
      <c r="N706" s="117">
        <v>0</v>
      </c>
      <c r="O706" s="117">
        <v>0</v>
      </c>
      <c r="P706" s="117">
        <v>0</v>
      </c>
      <c r="Q706" s="117">
        <v>0</v>
      </c>
      <c r="R706" s="117">
        <v>0</v>
      </c>
      <c r="S706" s="117">
        <v>0</v>
      </c>
      <c r="T706" s="117" t="s">
        <v>1069</v>
      </c>
      <c r="U706" s="117" t="s">
        <v>1069</v>
      </c>
      <c r="V706" s="117">
        <v>0</v>
      </c>
    </row>
    <row r="707" spans="1:23" s="118" customFormat="1" ht="69.95"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v>
      </c>
      <c r="L707" s="117">
        <v>0</v>
      </c>
      <c r="M707" s="117">
        <v>0</v>
      </c>
      <c r="N707" s="117">
        <v>0</v>
      </c>
      <c r="O707" s="117">
        <v>0</v>
      </c>
      <c r="P707" s="117">
        <v>0</v>
      </c>
      <c r="Q707" s="117">
        <v>0</v>
      </c>
      <c r="R707" s="117">
        <v>0</v>
      </c>
      <c r="S707" s="117">
        <v>0</v>
      </c>
      <c r="T707" s="117" t="s">
        <v>1069</v>
      </c>
      <c r="U707" s="117" t="s">
        <v>1069</v>
      </c>
      <c r="V707" s="117">
        <v>0</v>
      </c>
    </row>
    <row r="708" spans="1:23" s="118" customFormat="1" ht="69.95" customHeight="1">
      <c r="A708" s="252" t="s">
        <v>970</v>
      </c>
      <c r="B708" s="119"/>
      <c r="C708" s="317" t="s">
        <v>1008</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v>
      </c>
      <c r="L708" s="117">
        <v>0</v>
      </c>
      <c r="M708" s="117">
        <v>0</v>
      </c>
      <c r="N708" s="117">
        <v>0</v>
      </c>
      <c r="O708" s="117">
        <v>0</v>
      </c>
      <c r="P708" s="117">
        <v>0</v>
      </c>
      <c r="Q708" s="117">
        <v>0</v>
      </c>
      <c r="R708" s="117">
        <v>0</v>
      </c>
      <c r="S708" s="117">
        <v>0</v>
      </c>
      <c r="T708" s="117" t="s">
        <v>1069</v>
      </c>
      <c r="U708" s="117" t="s">
        <v>1069</v>
      </c>
      <c r="V708" s="117">
        <v>0</v>
      </c>
    </row>
    <row r="709" spans="1:23" s="118" customFormat="1" ht="69.95" customHeight="1">
      <c r="A709" s="252" t="s">
        <v>971</v>
      </c>
      <c r="B709" s="119"/>
      <c r="C709" s="317" t="s">
        <v>1009</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v>
      </c>
      <c r="L709" s="117">
        <v>0</v>
      </c>
      <c r="M709" s="117">
        <v>0</v>
      </c>
      <c r="N709" s="117">
        <v>0</v>
      </c>
      <c r="O709" s="117">
        <v>0</v>
      </c>
      <c r="P709" s="117">
        <v>0</v>
      </c>
      <c r="Q709" s="117">
        <v>0</v>
      </c>
      <c r="R709" s="117">
        <v>0</v>
      </c>
      <c r="S709" s="117">
        <v>0</v>
      </c>
      <c r="T709" s="117" t="s">
        <v>1069</v>
      </c>
      <c r="U709" s="117" t="s">
        <v>1069</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83E7EDB-D7C0-4455-8981-925B06CBA07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2019-12-23T01:40:07Z</dcterms:modified>
</cp:coreProperties>
</file>