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345" yWindow="-15" windowWidth="9390" windowHeight="7440" tabRatio="633"/>
  </bookViews>
  <sheets>
    <sheet name="1" sheetId="2" r:id="rId1"/>
    <sheet name="2" sheetId="3" r:id="rId2"/>
    <sheet name="3-(1)(2)" sheetId="4" r:id="rId3"/>
    <sheet name="4" sheetId="6" r:id="rId4"/>
    <sheet name="5" sheetId="7" r:id="rId5"/>
    <sheet name="6" sheetId="8" r:id="rId6"/>
    <sheet name="7" sheetId="10" r:id="rId7"/>
    <sheet name="8" sheetId="11" r:id="rId8"/>
    <sheet name="9" sheetId="12" r:id="rId9"/>
    <sheet name="10" sheetId="13" r:id="rId10"/>
    <sheet name="11" sheetId="14" r:id="rId11"/>
  </sheets>
  <definedNames>
    <definedName name="_xlnm._FilterDatabase" localSheetId="8" hidden="1">'9'!$G$5:$K$33</definedName>
    <definedName name="_Key1" localSheetId="0" hidden="1">#REF!</definedName>
    <definedName name="_Key1" localSheetId="9" hidden="1">#REF!</definedName>
    <definedName name="_Key1" localSheetId="1" hidden="1">#REF!</definedName>
    <definedName name="_Key1" localSheetId="2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0</definedName>
    <definedName name="_xlnm.Print_Area" localSheetId="3">'4'!$B$1:$E$10</definedName>
    <definedName name="バージョンアップ">#REF!</definedName>
    <definedName name="移行手順">#REF!</definedName>
    <definedName name="符号表">#REF!</definedName>
    <definedName name="要望">#REF!</definedName>
    <definedName name="_xlnm.Print_Area" localSheetId="1">'2'!$A$1:$O$15</definedName>
    <definedName name="_xlnm.Print_Area" localSheetId="2">'3-(1)(2)'!$A$1:$X$23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<sst xmlns="http://schemas.openxmlformats.org/spreadsheetml/2006/main" xmlns:r="http://schemas.openxmlformats.org/officeDocument/2006/relationships" count="226" uniqueCount="226">
  <si>
    <t>資料：県都市計画課「秋田県の都市計画」</t>
    <rPh sb="10" eb="13">
      <t>アキタケン</t>
    </rPh>
    <rPh sb="14" eb="16">
      <t>トシ</t>
    </rPh>
    <rPh sb="16" eb="18">
      <t>ケイカク</t>
    </rPh>
    <phoneticPr fontId="21"/>
  </si>
  <si>
    <t>道路</t>
    <rPh sb="0" eb="2">
      <t>ドウロ</t>
    </rPh>
    <phoneticPr fontId="21"/>
  </si>
  <si>
    <t>平成24年度</t>
    <rPh sb="0" eb="2">
      <t>ヘイセイ</t>
    </rPh>
    <rPh sb="4" eb="6">
      <t>ネンド</t>
    </rPh>
    <phoneticPr fontId="22"/>
  </si>
  <si>
    <t>賀茂川</t>
  </si>
  <si>
    <t>平成25年度</t>
    <rPh sb="0" eb="2">
      <t>ヘイセイ</t>
    </rPh>
    <rPh sb="4" eb="6">
      <t>ネンド</t>
    </rPh>
    <phoneticPr fontId="22"/>
  </si>
  <si>
    <t>他に分類されない工事</t>
    <rPh sb="2" eb="4">
      <t>ブンルイ</t>
    </rPh>
    <rPh sb="8" eb="10">
      <t>コウジ</t>
    </rPh>
    <phoneticPr fontId="22"/>
  </si>
  <si>
    <t>平成10年</t>
    <rPh sb="0" eb="2">
      <t>ヘイセイ</t>
    </rPh>
    <rPh sb="4" eb="5">
      <t>ネン</t>
    </rPh>
    <phoneticPr fontId="22"/>
  </si>
  <si>
    <t>農林水産</t>
  </si>
  <si>
    <t>庁舎</t>
  </si>
  <si>
    <t>未舗装道延長</t>
  </si>
  <si>
    <t>平成26年度</t>
    <rPh sb="0" eb="2">
      <t>ヘイセイ</t>
    </rPh>
    <rPh sb="4" eb="6">
      <t>ネンド</t>
    </rPh>
    <phoneticPr fontId="22"/>
  </si>
  <si>
    <t>居住産業併用建築物</t>
  </si>
  <si>
    <t>県管理</t>
  </si>
  <si>
    <t>10-10　住宅の状況</t>
  </si>
  <si>
    <t>奈曽川</t>
  </si>
  <si>
    <t>平成27年度</t>
    <rPh sb="0" eb="2">
      <t>ヘイセイ</t>
    </rPh>
    <rPh sb="4" eb="6">
      <t>ネンド</t>
    </rPh>
    <phoneticPr fontId="22"/>
  </si>
  <si>
    <t>下水道</t>
  </si>
  <si>
    <t>道路(含共同溝工事）</t>
    <rPh sb="3" eb="4">
      <t>フク</t>
    </rPh>
    <rPh sb="4" eb="6">
      <t>キョウドウ</t>
    </rPh>
    <rPh sb="6" eb="7">
      <t>ミゾ</t>
    </rPh>
    <rPh sb="7" eb="9">
      <t>コウジ</t>
    </rPh>
    <phoneticPr fontId="22"/>
  </si>
  <si>
    <t>公園・運動競技場施設</t>
    <rPh sb="3" eb="5">
      <t>ウンドウ</t>
    </rPh>
    <rPh sb="5" eb="8">
      <t>キョウギジョウ</t>
    </rPh>
    <rPh sb="8" eb="10">
      <t>シセツ</t>
    </rPh>
    <phoneticPr fontId="22"/>
  </si>
  <si>
    <t>再開発ビル等建設</t>
    <rPh sb="0" eb="3">
      <t>サイカイハツ</t>
    </rPh>
    <rPh sb="5" eb="6">
      <t>トウ</t>
    </rPh>
    <rPh sb="6" eb="8">
      <t>ケンセツ</t>
    </rPh>
    <phoneticPr fontId="22"/>
  </si>
  <si>
    <t>白雪川</t>
  </si>
  <si>
    <t>土地造成</t>
  </si>
  <si>
    <t>馬場目川</t>
  </si>
  <si>
    <t>鉄道等交通事業用施設</t>
    <rPh sb="2" eb="3">
      <t>トウ</t>
    </rPh>
    <rPh sb="3" eb="5">
      <t>コウツウ</t>
    </rPh>
    <rPh sb="5" eb="7">
      <t>ジギョウ</t>
    </rPh>
    <rPh sb="7" eb="8">
      <t>ヨウ</t>
    </rPh>
    <rPh sb="8" eb="10">
      <t>シセツ</t>
    </rPh>
    <phoneticPr fontId="22"/>
  </si>
  <si>
    <t>実延長の種類別内訳</t>
  </si>
  <si>
    <t>郵政事業用施設</t>
    <rPh sb="0" eb="2">
      <t>ユウセイ</t>
    </rPh>
    <rPh sb="2" eb="4">
      <t>ジギョウ</t>
    </rPh>
    <rPh sb="4" eb="5">
      <t>ヨウ</t>
    </rPh>
    <rPh sb="5" eb="7">
      <t>シセツ</t>
    </rPh>
    <phoneticPr fontId="22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</si>
  <si>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22"/>
  </si>
  <si>
    <t>区　　分</t>
    <rPh sb="0" eb="1">
      <t>ク</t>
    </rPh>
    <rPh sb="3" eb="4">
      <t>ブン</t>
    </rPh>
    <phoneticPr fontId="22"/>
  </si>
  <si>
    <t>電気・ガス事業用施設</t>
    <rPh sb="5" eb="8">
      <t>ジギョウヨウ</t>
    </rPh>
    <rPh sb="8" eb="10">
      <t>シセツ</t>
    </rPh>
    <phoneticPr fontId="22"/>
  </si>
  <si>
    <t>再掲</t>
    <rPh sb="0" eb="1">
      <t>サイ</t>
    </rPh>
    <phoneticPr fontId="22"/>
  </si>
  <si>
    <t>持ち家</t>
  </si>
  <si>
    <t>総計</t>
    <rPh sb="0" eb="2">
      <t>ソウケイ</t>
    </rPh>
    <phoneticPr fontId="23"/>
  </si>
  <si>
    <t>災害復旧</t>
    <rPh sb="0" eb="2">
      <t>サイガイ</t>
    </rPh>
    <rPh sb="2" eb="4">
      <t>フッキュウ</t>
    </rPh>
    <phoneticPr fontId="22"/>
  </si>
  <si>
    <t>資料：国土交通省「建設工事受注動態統計調査報告」</t>
    <rPh sb="9" eb="11">
      <t>ケンセツ</t>
    </rPh>
    <rPh sb="11" eb="13">
      <t>コウジ</t>
    </rPh>
    <rPh sb="13" eb="15">
      <t>ジュチュウ</t>
    </rPh>
    <rPh sb="15" eb="17">
      <t>ドウタイ</t>
    </rPh>
    <rPh sb="17" eb="19">
      <t>トウケイ</t>
    </rPh>
    <rPh sb="19" eb="21">
      <t>チョウサ</t>
    </rPh>
    <rPh sb="21" eb="23">
      <t>ホウコク</t>
    </rPh>
    <phoneticPr fontId="22"/>
  </si>
  <si>
    <t>湖沼</t>
  </si>
  <si>
    <t>実延長</t>
    <rPh sb="0" eb="1">
      <t>ジツ</t>
    </rPh>
    <rPh sb="1" eb="3">
      <t>エンチョウ</t>
    </rPh>
    <phoneticPr fontId="21"/>
  </si>
  <si>
    <t>分 譲 住 宅</t>
  </si>
  <si>
    <t>（各年10月１日）</t>
    <rPh sb="1" eb="3">
      <t>カクネン</t>
    </rPh>
    <rPh sb="5" eb="6">
      <t>ガツ</t>
    </rPh>
    <rPh sb="7" eb="8">
      <t>ニチ</t>
    </rPh>
    <phoneticPr fontId="21"/>
  </si>
  <si>
    <t>実延長の路面種別内訳</t>
  </si>
  <si>
    <t>県道</t>
  </si>
  <si>
    <t>橋梁</t>
  </si>
  <si>
    <t>資料：県河川砂防課「河川表」</t>
    <rPh sb="6" eb="8">
      <t>サボウ</t>
    </rPh>
    <phoneticPr fontId="22"/>
  </si>
  <si>
    <t>トンネル</t>
  </si>
  <si>
    <t>舗装済延長</t>
  </si>
  <si>
    <t>指定区間</t>
  </si>
  <si>
    <t>未改良</t>
    <rPh sb="0" eb="1">
      <t>ミ</t>
    </rPh>
    <rPh sb="1" eb="3">
      <t>カイリョウ</t>
    </rPh>
    <phoneticPr fontId="21"/>
  </si>
  <si>
    <t>延長</t>
    <rPh sb="0" eb="2">
      <t>エンチョウ</t>
    </rPh>
    <phoneticPr fontId="21"/>
  </si>
  <si>
    <t>延長</t>
  </si>
  <si>
    <t>資料：県道路課「秋田のみちの現況」</t>
    <rPh sb="6" eb="7">
      <t>カ</t>
    </rPh>
    <phoneticPr fontId="22"/>
  </si>
  <si>
    <t>一般国道</t>
  </si>
  <si>
    <t>指定区間外</t>
  </si>
  <si>
    <t>計</t>
  </si>
  <si>
    <t>主要地方道</t>
  </si>
  <si>
    <t>一般県道</t>
  </si>
  <si>
    <t>市町村道</t>
  </si>
  <si>
    <t>13市4町1村</t>
  </si>
  <si>
    <t>「道路施設現況調査」による</t>
    <rPh sb="1" eb="3">
      <t>ドウロ</t>
    </rPh>
    <rPh sb="3" eb="5">
      <t>シセツ</t>
    </rPh>
    <rPh sb="5" eb="7">
      <t>ゲンキョウ</t>
    </rPh>
    <rPh sb="7" eb="9">
      <t>チョウサ</t>
    </rPh>
    <phoneticPr fontId="21"/>
  </si>
  <si>
    <t>計画決定</t>
  </si>
  <si>
    <t>級　　別</t>
  </si>
  <si>
    <t>流路延長(m)</t>
  </si>
  <si>
    <t>平成29年度</t>
  </si>
  <si>
    <t>国直轄管理</t>
  </si>
  <si>
    <t>河川数</t>
  </si>
  <si>
    <t xml:space="preserve">
―級河川</t>
  </si>
  <si>
    <t>雄物川</t>
  </si>
  <si>
    <t>米代川</t>
  </si>
  <si>
    <t>子吉川</t>
  </si>
  <si>
    <t xml:space="preserve">
二級河川</t>
  </si>
  <si>
    <t>摘要</t>
  </si>
  <si>
    <t>衣川</t>
    <rPh sb="1" eb="2">
      <t>カワ</t>
    </rPh>
    <phoneticPr fontId="22"/>
  </si>
  <si>
    <t>その他</t>
  </si>
  <si>
    <t>区分</t>
    <rPh sb="0" eb="2">
      <t>クブン</t>
    </rPh>
    <phoneticPr fontId="22"/>
  </si>
  <si>
    <t>合　　計</t>
  </si>
  <si>
    <t>改良済</t>
  </si>
  <si>
    <t>改良率</t>
  </si>
  <si>
    <t>規　格
改良済</t>
    <rPh sb="0" eb="1">
      <t>タダシ</t>
    </rPh>
    <rPh sb="2" eb="3">
      <t>カク</t>
    </rPh>
    <rPh sb="4" eb="6">
      <t>カイリョウ</t>
    </rPh>
    <rPh sb="6" eb="7">
      <t>ズ</t>
    </rPh>
    <phoneticPr fontId="21"/>
  </si>
  <si>
    <t>都市公園整備状況</t>
    <rPh sb="0" eb="2">
      <t>トシ</t>
    </rPh>
    <rPh sb="2" eb="4">
      <t>コウエン</t>
    </rPh>
    <rPh sb="4" eb="6">
      <t>セイビ</t>
    </rPh>
    <rPh sb="6" eb="8">
      <t>ジョウキョウ</t>
    </rPh>
    <phoneticPr fontId="22"/>
  </si>
  <si>
    <t>空き家</t>
  </si>
  <si>
    <t>箇所数</t>
  </si>
  <si>
    <t>面積</t>
  </si>
  <si>
    <t>10-1 公共工事受注状況－目的別工事分類別、工事件数・請負契約額（１件500万円以上）</t>
    <rPh sb="9" eb="11">
      <t>ジュチュウ</t>
    </rPh>
    <phoneticPr fontId="22"/>
  </si>
  <si>
    <t>平成25年</t>
    <rPh sb="0" eb="2">
      <t>ヘイセイ</t>
    </rPh>
    <rPh sb="4" eb="5">
      <t>ネン</t>
    </rPh>
    <phoneticPr fontId="22"/>
  </si>
  <si>
    <t>13市4町</t>
  </si>
  <si>
    <t>種　　別</t>
    <rPh sb="0" eb="1">
      <t>タネ</t>
    </rPh>
    <rPh sb="3" eb="4">
      <t>ベツ</t>
    </rPh>
    <phoneticPr fontId="23"/>
  </si>
  <si>
    <t>床面積の合計（㎡）</t>
    <rPh sb="0" eb="3">
      <t>ユカメンセキ</t>
    </rPh>
    <rPh sb="4" eb="6">
      <t>ゴウケイ</t>
    </rPh>
    <phoneticPr fontId="23"/>
  </si>
  <si>
    <t>工事費予定額（万円）</t>
    <rPh sb="0" eb="3">
      <t>コウジヒ</t>
    </rPh>
    <rPh sb="3" eb="5">
      <t>ヨテイ</t>
    </rPh>
    <rPh sb="5" eb="6">
      <t>ガク</t>
    </rPh>
    <rPh sb="7" eb="8">
      <t>マン</t>
    </rPh>
    <rPh sb="8" eb="9">
      <t>エン</t>
    </rPh>
    <phoneticPr fontId="23"/>
  </si>
  <si>
    <t>建築主別</t>
    <rPh sb="0" eb="3">
      <t>ケンチクヌシ</t>
    </rPh>
    <rPh sb="3" eb="4">
      <t>ベツ</t>
    </rPh>
    <phoneticPr fontId="23"/>
  </si>
  <si>
    <t>総計</t>
    <rPh sb="0" eb="1">
      <t>フサ</t>
    </rPh>
    <rPh sb="1" eb="2">
      <t>ケイ</t>
    </rPh>
    <phoneticPr fontId="23"/>
  </si>
  <si>
    <t>請負総額</t>
    <rPh sb="0" eb="2">
      <t>ウケオイ</t>
    </rPh>
    <rPh sb="2" eb="4">
      <t>ソウガク</t>
    </rPh>
    <phoneticPr fontId="22"/>
  </si>
  <si>
    <t>国</t>
    <rPh sb="0" eb="1">
      <t>クニ</t>
    </rPh>
    <phoneticPr fontId="23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</si>
  <si>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23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</si>
  <si>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23"/>
  </si>
  <si>
    <t>10-4 都市計画事業　都市計画道路整備</t>
  </si>
  <si>
    <t>会社</t>
    <rPh sb="0" eb="1">
      <t>カイ</t>
    </rPh>
    <rPh sb="1" eb="2">
      <t>シャ</t>
    </rPh>
    <phoneticPr fontId="23"/>
  </si>
  <si>
    <t>会社でない団体</t>
    <rPh sb="0" eb="2">
      <t>カイシャ</t>
    </rPh>
    <rPh sb="5" eb="7">
      <t>ダンタイ</t>
    </rPh>
    <phoneticPr fontId="23"/>
  </si>
  <si>
    <t>個人</t>
    <rPh sb="0" eb="1">
      <t>コ</t>
    </rPh>
    <rPh sb="1" eb="2">
      <t>ヒト</t>
    </rPh>
    <phoneticPr fontId="23"/>
  </si>
  <si>
    <t>その他</t>
    <rPh sb="2" eb="3">
      <t>タ</t>
    </rPh>
    <phoneticPr fontId="23"/>
  </si>
  <si>
    <t>構造別</t>
    <rPh sb="0" eb="2">
      <t>コウゾウ</t>
    </rPh>
    <rPh sb="2" eb="3">
      <t>ベツ</t>
    </rPh>
    <phoneticPr fontId="23"/>
  </si>
  <si>
    <t>木造</t>
    <rPh sb="0" eb="1">
      <t>キ</t>
    </rPh>
    <rPh sb="1" eb="2">
      <t>ヅクリ</t>
    </rPh>
    <phoneticPr fontId="23"/>
  </si>
  <si>
    <t>鉄骨鉄筋コンクリート造</t>
    <rPh sb="0" eb="1">
      <t>テツ</t>
    </rPh>
    <rPh sb="1" eb="2">
      <t>ホネ</t>
    </rPh>
    <rPh sb="2" eb="3">
      <t>テツ</t>
    </rPh>
    <rPh sb="3" eb="4">
      <t>スジ</t>
    </rPh>
    <rPh sb="10" eb="11">
      <t>ツク</t>
    </rPh>
    <phoneticPr fontId="23"/>
  </si>
  <si>
    <t>鉄筋コンクリート造</t>
    <rPh sb="0" eb="1">
      <t>テツ</t>
    </rPh>
    <rPh sb="1" eb="2">
      <t>スジ</t>
    </rPh>
    <rPh sb="8" eb="9">
      <t>ツク</t>
    </rPh>
    <phoneticPr fontId="23"/>
  </si>
  <si>
    <t>鉄骨造</t>
    <rPh sb="0" eb="1">
      <t>テツ</t>
    </rPh>
    <rPh sb="1" eb="2">
      <t>ホネ</t>
    </rPh>
    <rPh sb="2" eb="3">
      <t>ヅクリ</t>
    </rPh>
    <phoneticPr fontId="23"/>
  </si>
  <si>
    <t>コンクリートブロック造</t>
    <rPh sb="10" eb="11">
      <t>ツク</t>
    </rPh>
    <phoneticPr fontId="23"/>
  </si>
  <si>
    <t>注　総数は四捨五入により内訳の積み上げと一致しない。</t>
    <rPh sb="0" eb="1">
      <t>チュウ</t>
    </rPh>
    <phoneticPr fontId="22"/>
  </si>
  <si>
    <t>卸売業，小売業用建築物</t>
  </si>
  <si>
    <t>総数</t>
  </si>
  <si>
    <t>専用住宅</t>
  </si>
  <si>
    <t>併用住宅及びその他の住宅</t>
    <rPh sb="4" eb="5">
      <t>オヨ</t>
    </rPh>
    <rPh sb="8" eb="9">
      <t>タ</t>
    </rPh>
    <rPh sb="10" eb="12">
      <t>ジュウタク</t>
    </rPh>
    <phoneticPr fontId="22"/>
  </si>
  <si>
    <t>床面積の合計</t>
    <rPh sb="0" eb="3">
      <t>ユカメンセキ</t>
    </rPh>
    <rPh sb="4" eb="6">
      <t>ゴウケイ</t>
    </rPh>
    <phoneticPr fontId="22"/>
  </si>
  <si>
    <t>年  度</t>
  </si>
  <si>
    <t>計</t>
    <rPh sb="0" eb="1">
      <t>ケイ</t>
    </rPh>
    <phoneticPr fontId="23"/>
  </si>
  <si>
    <t>持　　　家</t>
  </si>
  <si>
    <t>10-3 河川－河川数、管理者別流路延長</t>
  </si>
  <si>
    <t>戸数</t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</si>
  <si>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phoneticPr fontId="22"/>
  </si>
  <si>
    <t>区　分</t>
  </si>
  <si>
    <t>計</t>
    <rPh sb="0" eb="1">
      <t>ケイ</t>
    </rPh>
    <phoneticPr fontId="22"/>
  </si>
  <si>
    <t>公営住宅</t>
  </si>
  <si>
    <t>住宅金融公庫融資住宅</t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</si>
  <si>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22"/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</si>
  <si>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rPh sb="17" eb="19">
      <t>ケンチク</t>
    </rPh>
    <rPh sb="19" eb="21">
      <t>トウケイ</t>
    </rPh>
    <rPh sb="21" eb="23">
      <t>ネンポウ</t>
    </rPh>
    <phoneticPr fontId="22"/>
  </si>
  <si>
    <t>10-7 新設住宅着工状況　種類別</t>
  </si>
  <si>
    <t>住　　　宅　　　数</t>
  </si>
  <si>
    <t>居住している</t>
  </si>
  <si>
    <t>居住していない</t>
  </si>
  <si>
    <t>昭和63年</t>
    <rPh sb="0" eb="2">
      <t>ショウワ</t>
    </rPh>
    <rPh sb="4" eb="5">
      <t>ネン</t>
    </rPh>
    <phoneticPr fontId="22"/>
  </si>
  <si>
    <t>平成 5年</t>
    <rPh sb="0" eb="2">
      <t>ヘイセイ</t>
    </rPh>
    <rPh sb="4" eb="5">
      <t>ネン</t>
    </rPh>
    <phoneticPr fontId="22"/>
  </si>
  <si>
    <t>平成15年</t>
    <rPh sb="0" eb="2">
      <t>ヘイセイ</t>
    </rPh>
    <rPh sb="4" eb="5">
      <t>ネン</t>
    </rPh>
    <phoneticPr fontId="22"/>
  </si>
  <si>
    <t>資料：国土交通省「建築着工統計調査」</t>
  </si>
  <si>
    <t>(令和元年12月31日)</t>
    <rPh sb="1" eb="3">
      <t>レイワ</t>
    </rPh>
    <rPh sb="3" eb="4">
      <t>モト</t>
    </rPh>
    <phoneticPr fontId="6"/>
  </si>
  <si>
    <t>平成20年</t>
    <rPh sb="0" eb="2">
      <t>ヘイセイ</t>
    </rPh>
    <rPh sb="4" eb="5">
      <t>ネン</t>
    </rPh>
    <phoneticPr fontId="22"/>
  </si>
  <si>
    <t>10-11 住居所有関係別世帯数及び世帯人員</t>
    <rPh sb="8" eb="10">
      <t>ショユウ</t>
    </rPh>
    <rPh sb="10" eb="12">
      <t>カンケイ</t>
    </rPh>
    <rPh sb="12" eb="13">
      <t>ベツ</t>
    </rPh>
    <rPh sb="13" eb="16">
      <t>セタイスウ</t>
    </rPh>
    <rPh sb="16" eb="17">
      <t>オヨ</t>
    </rPh>
    <rPh sb="18" eb="20">
      <t>セタイ</t>
    </rPh>
    <rPh sb="20" eb="22">
      <t>ジンイン</t>
    </rPh>
    <phoneticPr fontId="21"/>
  </si>
  <si>
    <t>(単位：件、百万円)</t>
    <rPh sb="4" eb="5">
      <t>ケン</t>
    </rPh>
    <phoneticPr fontId="22"/>
  </si>
  <si>
    <t>平成22年</t>
    <rPh sb="0" eb="2">
      <t>ヘイセイ</t>
    </rPh>
    <rPh sb="4" eb="5">
      <t>ネン</t>
    </rPh>
    <phoneticPr fontId="21"/>
  </si>
  <si>
    <t>平成27年</t>
    <rPh sb="0" eb="2">
      <t>ヘイセイ</t>
    </rPh>
    <rPh sb="4" eb="5">
      <t>ネン</t>
    </rPh>
    <phoneticPr fontId="21"/>
  </si>
  <si>
    <t>世帯数</t>
    <rPh sb="0" eb="3">
      <t>セタイスウ</t>
    </rPh>
    <phoneticPr fontId="22"/>
  </si>
  <si>
    <t>世帯人員</t>
    <rPh sb="0" eb="2">
      <t>セタイ</t>
    </rPh>
    <rPh sb="2" eb="4">
      <t>ジンイン</t>
    </rPh>
    <phoneticPr fontId="22"/>
  </si>
  <si>
    <t>1世帯当たり人員</t>
    <rPh sb="3" eb="4">
      <t>ア</t>
    </rPh>
    <rPh sb="6" eb="7">
      <t>ヒト</t>
    </rPh>
    <rPh sb="7" eb="8">
      <t>イン</t>
    </rPh>
    <phoneticPr fontId="22"/>
  </si>
  <si>
    <t>公営の借家</t>
  </si>
  <si>
    <t>10-6 着工建築物－建築主別、構造別、用途別</t>
    <rPh sb="7" eb="10">
      <t>ケンチクブツ</t>
    </rPh>
    <rPh sb="11" eb="14">
      <t>ケンチクヌシ</t>
    </rPh>
    <rPh sb="14" eb="15">
      <t>ベツ</t>
    </rPh>
    <rPh sb="16" eb="19">
      <t>コウゾウベツ</t>
    </rPh>
    <rPh sb="20" eb="23">
      <t>ヨウトベツ</t>
    </rPh>
    <phoneticPr fontId="22"/>
  </si>
  <si>
    <t>世帯</t>
  </si>
  <si>
    <t>人</t>
  </si>
  <si>
    <t>農林水産業用建築物</t>
  </si>
  <si>
    <t>一般世帯</t>
    <rPh sb="0" eb="2">
      <t>イッパン</t>
    </rPh>
    <rPh sb="2" eb="4">
      <t>セタイ</t>
    </rPh>
    <phoneticPr fontId="22"/>
  </si>
  <si>
    <t>うち住宅に住む一般世帯</t>
    <rPh sb="2" eb="4">
      <t>ジュウタク</t>
    </rPh>
    <rPh sb="5" eb="6">
      <t>ス</t>
    </rPh>
    <phoneticPr fontId="22"/>
  </si>
  <si>
    <t>主世帯</t>
  </si>
  <si>
    <t>都市機構・公社の借家</t>
    <rPh sb="0" eb="2">
      <t>トシ</t>
    </rPh>
    <rPh sb="2" eb="4">
      <t>キコウ</t>
    </rPh>
    <rPh sb="5" eb="7">
      <t>コウシャ</t>
    </rPh>
    <phoneticPr fontId="22"/>
  </si>
  <si>
    <t>民営の借家</t>
  </si>
  <si>
    <t xml:space="preserve"> </t>
  </si>
  <si>
    <t>給与住宅</t>
  </si>
  <si>
    <t>間借り</t>
  </si>
  <si>
    <t>資料：総務省統計局「国勢調査」</t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1"/>
  </si>
  <si>
    <t>平成28年度</t>
    <rPh sb="0" eb="2">
      <t>ヘイセイ</t>
    </rPh>
    <rPh sb="4" eb="6">
      <t>ネンド</t>
    </rPh>
    <phoneticPr fontId="22"/>
  </si>
  <si>
    <t>時点</t>
    <rPh sb="0" eb="2">
      <t>ジテン</t>
    </rPh>
    <phoneticPr fontId="21"/>
  </si>
  <si>
    <t>時点</t>
    <rPh sb="0" eb="2">
      <t>ジテン</t>
    </rPh>
    <phoneticPr fontId="22"/>
  </si>
  <si>
    <t>平成26年3月31日</t>
    <rPh sb="0" eb="2">
      <t>ヘイセイ</t>
    </rPh>
    <rPh sb="4" eb="5">
      <t>ネン</t>
    </rPh>
    <rPh sb="6" eb="7">
      <t>ガツ</t>
    </rPh>
    <rPh sb="9" eb="10">
      <t>ニチ</t>
    </rPh>
    <phoneticPr fontId="22"/>
  </si>
  <si>
    <t>平成27年3月31日</t>
    <rPh sb="0" eb="2">
      <t>ヘイセイ</t>
    </rPh>
    <rPh sb="4" eb="5">
      <t>ネン</t>
    </rPh>
    <rPh sb="6" eb="7">
      <t>ガツ</t>
    </rPh>
    <rPh sb="9" eb="10">
      <t>ニチ</t>
    </rPh>
    <phoneticPr fontId="22"/>
  </si>
  <si>
    <t>平成28年3月31日</t>
    <rPh sb="0" eb="2">
      <t>ヘイセイ</t>
    </rPh>
    <rPh sb="4" eb="5">
      <t>ネン</t>
    </rPh>
    <rPh sb="6" eb="7">
      <t>ガツ</t>
    </rPh>
    <rPh sb="9" eb="10">
      <t>ニチ</t>
    </rPh>
    <phoneticPr fontId="22"/>
  </si>
  <si>
    <t>平成29年3月31日</t>
    <rPh sb="0" eb="2">
      <t>ヘイセイ</t>
    </rPh>
    <rPh sb="4" eb="5">
      <t>ネン</t>
    </rPh>
    <rPh sb="6" eb="7">
      <t>ガツ</t>
    </rPh>
    <rPh sb="9" eb="10">
      <t>ニチ</t>
    </rPh>
    <phoneticPr fontId="22"/>
  </si>
  <si>
    <t>資料：総務省統計局「住宅・土地統計調査」（平成５年までは「住宅統計調査」）</t>
    <rPh sb="3" eb="6">
      <t>ソウムショウ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phoneticPr fontId="22"/>
  </si>
  <si>
    <t>注  四捨五入のため合計と一致しない場合がある。</t>
    <rPh sb="0" eb="1">
      <t>チュウ</t>
    </rPh>
    <rPh sb="3" eb="7">
      <t>シシャゴニュウ</t>
    </rPh>
    <rPh sb="10" eb="12">
      <t>ゴウケイ</t>
    </rPh>
    <rPh sb="13" eb="15">
      <t>イッチ</t>
    </rPh>
    <rPh sb="18" eb="20">
      <t>バアイ</t>
    </rPh>
    <phoneticPr fontId="22"/>
  </si>
  <si>
    <t>う　　ち
交通不能</t>
    <rPh sb="5" eb="7">
      <t>コウツウ</t>
    </rPh>
    <rPh sb="7" eb="9">
      <t>フノウ</t>
    </rPh>
    <phoneticPr fontId="21"/>
  </si>
  <si>
    <t>(1)一級河川・二級河川</t>
    <rPh sb="3" eb="5">
      <t>イッキュウ</t>
    </rPh>
    <rPh sb="5" eb="7">
      <t>カセン</t>
    </rPh>
    <rPh sb="8" eb="10">
      <t>ニキュウ</t>
    </rPh>
    <rPh sb="10" eb="12">
      <t>カセン</t>
    </rPh>
    <phoneticPr fontId="6"/>
  </si>
  <si>
    <t>（２）準用河川</t>
    <rPh sb="3" eb="5">
      <t>ジュンヨウ</t>
    </rPh>
    <rPh sb="5" eb="7">
      <t>カセン</t>
    </rPh>
    <phoneticPr fontId="6"/>
  </si>
  <si>
    <t>民間資金住宅</t>
  </si>
  <si>
    <t>注　国直轄管理河川数34河川のうち、24河川が県管理河川と重複している。</t>
    <rPh sb="0" eb="1">
      <t>チュウ</t>
    </rPh>
    <rPh sb="2" eb="3">
      <t>クニ</t>
    </rPh>
    <phoneticPr fontId="6"/>
  </si>
  <si>
    <t>建築物の  数（棟）</t>
    <rPh sb="0" eb="3">
      <t>ケンチクブツ</t>
    </rPh>
    <rPh sb="6" eb="7">
      <t>スウ</t>
    </rPh>
    <rPh sb="8" eb="9">
      <t>ムネ</t>
    </rPh>
    <phoneticPr fontId="23"/>
  </si>
  <si>
    <t>床面積の合    計</t>
    <rPh sb="0" eb="3">
      <t>ユカメンセキ</t>
    </rPh>
    <rPh sb="4" eb="5">
      <t>ガッ</t>
    </rPh>
    <rPh sb="9" eb="10">
      <t>ケイ</t>
    </rPh>
    <phoneticPr fontId="22"/>
  </si>
  <si>
    <t>その他のサービス業用建築物</t>
  </si>
  <si>
    <t>工事件数</t>
    <rPh sb="0" eb="2">
      <t>コウジ</t>
    </rPh>
    <rPh sb="2" eb="4">
      <t>ケンスウ</t>
    </rPh>
    <phoneticPr fontId="6"/>
  </si>
  <si>
    <t>目的別工事分類別</t>
  </si>
  <si>
    <t>平成29年度</t>
    <rPh sb="0" eb="2">
      <t>ヘイセイ</t>
    </rPh>
    <rPh sb="4" eb="6">
      <t>ネンド</t>
    </rPh>
    <phoneticPr fontId="22"/>
  </si>
  <si>
    <t>治山・治水</t>
  </si>
  <si>
    <t>港湾・空港</t>
  </si>
  <si>
    <t>教育・病院</t>
  </si>
  <si>
    <t>住宅・宿舎</t>
  </si>
  <si>
    <t>上・工業水道</t>
  </si>
  <si>
    <t>維持・補修</t>
  </si>
  <si>
    <t>10-2 道路－種類別、路面種別、改良済未改良別実延長</t>
  </si>
  <si>
    <t>公務用建築物</t>
  </si>
  <si>
    <t>実延長の改良済未改良別内訳</t>
  </si>
  <si>
    <t>簡 舗 を
含まない</t>
  </si>
  <si>
    <t>簡　舗
を含む</t>
  </si>
  <si>
    <t>-</t>
  </si>
  <si>
    <t>総計</t>
  </si>
  <si>
    <t>内　　訳</t>
  </si>
  <si>
    <t>(単位：ｍ、％)</t>
  </si>
  <si>
    <t>実 延 長</t>
  </si>
  <si>
    <t>10-5 都市計画事業　都市公園整備</t>
  </si>
  <si>
    <t>(単位：ha)</t>
  </si>
  <si>
    <t>平成30年3月31日</t>
    <rPh sb="0" eb="2">
      <t>ヘイセイ</t>
    </rPh>
    <rPh sb="4" eb="5">
      <t>ネン</t>
    </rPh>
    <rPh sb="6" eb="7">
      <t>ガツ</t>
    </rPh>
    <rPh sb="9" eb="10">
      <t>ニチ</t>
    </rPh>
    <phoneticPr fontId="22"/>
  </si>
  <si>
    <t>用途別</t>
  </si>
  <si>
    <t>居住専用住宅</t>
  </si>
  <si>
    <t>金融業，保険業用建築物</t>
  </si>
  <si>
    <t>居住専用準住宅</t>
  </si>
  <si>
    <t>鉱業，採石業，砂利採取業，建設業用建築物</t>
  </si>
  <si>
    <t>製造業用建築物</t>
  </si>
  <si>
    <t>電気・ガス・熱供給・水道業用建築物</t>
  </si>
  <si>
    <t>区  分</t>
  </si>
  <si>
    <t>情報通信業用建築物</t>
  </si>
  <si>
    <t>運輸業用建築物</t>
  </si>
  <si>
    <t>不動産業用建築物</t>
  </si>
  <si>
    <t>宿泊業，飲食サービス業用建築物</t>
  </si>
  <si>
    <t>教育，学習支援業用建築物</t>
  </si>
  <si>
    <t>医療，福祉用建築物</t>
  </si>
  <si>
    <t>他に分類されない建築物</t>
  </si>
  <si>
    <t>(単位：戸、㎡)</t>
  </si>
  <si>
    <t>資料：国土交通省「住宅着工統計」</t>
  </si>
  <si>
    <t>10-8 新設住宅着工状況　利用関係別</t>
  </si>
  <si>
    <t>貸　　　家</t>
  </si>
  <si>
    <t>給 与 住 宅</t>
  </si>
  <si>
    <t>10-9 新設住宅着工状況　資金別</t>
  </si>
  <si>
    <t>床面積
の合計</t>
  </si>
  <si>
    <t>総　　数</t>
  </si>
  <si>
    <t>同居世帯
な　　し</t>
  </si>
  <si>
    <t>同居世帯
あ　　り</t>
  </si>
  <si>
    <t>一時現在者
の　　　み</t>
  </si>
  <si>
    <t>建築中</t>
  </si>
  <si>
    <t>注　四捨五入により総数と一致しない。</t>
  </si>
  <si>
    <t>(各年10月1日)(単位：戸)</t>
  </si>
  <si>
    <t>平成30年度</t>
    <rPh sb="0" eb="2">
      <t>ヘイセイ</t>
    </rPh>
    <rPh sb="4" eb="6">
      <t>ネンド</t>
    </rPh>
    <phoneticPr fontId="22"/>
  </si>
  <si>
    <t>平成30年</t>
    <rPh sb="0" eb="2">
      <t>ヘイセイ</t>
    </rPh>
    <rPh sb="4" eb="5">
      <t>ネン</t>
    </rPh>
    <phoneticPr fontId="22"/>
  </si>
  <si>
    <t>平成31年3月31日</t>
    <rPh sb="0" eb="2">
      <t>ヘイセイ</t>
    </rPh>
    <rPh sb="4" eb="5">
      <t>ネン</t>
    </rPh>
    <rPh sb="6" eb="7">
      <t>ガツ</t>
    </rPh>
    <rPh sb="9" eb="10">
      <t>ニチ</t>
    </rPh>
    <phoneticPr fontId="22"/>
  </si>
  <si>
    <t>平成30年度</t>
  </si>
  <si>
    <t>(令和元年12月31日)</t>
    <rPh sb="1" eb="3">
      <t>レイワ</t>
    </rPh>
    <rPh sb="3" eb="5">
      <t>ガンネン</t>
    </rPh>
    <rPh sb="7" eb="8">
      <t>ガツ</t>
    </rPh>
    <phoneticPr fontId="6"/>
  </si>
  <si>
    <t>(平31年4月1日現在 単位：kｍ)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</si>
</sst>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80" formatCode="#,##0.00_ "/>
    <numFmt numFmtId="179" formatCode="#,##0.0_ "/>
    <numFmt numFmtId="177" formatCode="#,##0_ "/>
    <numFmt numFmtId="181" formatCode="#,##0_ ;[Red]\-#,##0\ "/>
    <numFmt numFmtId="176" formatCode="#,##0_);[Red]\(#,##0\)"/>
    <numFmt numFmtId="182" formatCode="0.00_ "/>
    <numFmt numFmtId="178" formatCode="0_ "/>
  </numFmts>
  <fonts count="24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1"/>
      <color auto="1"/>
      <name val="ＭＳ Ｐゴシック"/>
      <family val="3"/>
    </font>
    <font>
      <sz val="11"/>
      <color auto="1"/>
      <name val="明朝"/>
      <family val="1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1"/>
      <color theme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theme="1"/>
      <name val="ＭＳ ゴシック"/>
      <family val="3"/>
    </font>
    <font>
      <sz val="10.5"/>
      <color theme="1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游ゴシック"/>
    </font>
    <font>
      <sz val="12"/>
      <color theme="1"/>
      <name val="ＭＳ Ｐゴシック"/>
      <family val="3"/>
    </font>
    <font>
      <b/>
      <sz val="12"/>
      <color theme="1"/>
      <name val="ＭＳ Ｐゴシック"/>
      <family val="3"/>
    </font>
    <font>
      <u/>
      <sz val="11"/>
      <color theme="1"/>
      <name val="ＭＳ Ｐゴシック"/>
      <family val="3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u/>
      <sz val="11"/>
      <color theme="10"/>
      <name val="ＭＳ ゴシック"/>
      <family val="3"/>
    </font>
    <font>
      <sz val="6"/>
      <color auto="1"/>
      <name val="ＭＳ ゴシック"/>
      <family val="3"/>
    </font>
    <font>
      <sz val="6"/>
      <color auto="1"/>
      <name val="ＭＳ Ｐ明朝"/>
      <family val="1"/>
    </font>
    <font>
      <sz val="11"/>
      <color auto="1"/>
      <name val="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7" fillId="0" borderId="0" xfId="10" applyFont="1" applyAlignment="1">
      <alignment vertical="center"/>
    </xf>
    <xf numFmtId="0" fontId="7" fillId="0" borderId="0" xfId="10" applyFont="1" applyAlignment="1">
      <alignment horizontal="left" vertical="center"/>
    </xf>
    <xf numFmtId="0" fontId="7" fillId="0" borderId="0" xfId="0" applyFont="1" applyFill="1">
      <alignment vertical="center"/>
    </xf>
    <xf numFmtId="0" fontId="8" fillId="0" borderId="0" xfId="10" applyFont="1" applyAlignment="1">
      <alignment vertical="center"/>
    </xf>
    <xf numFmtId="0" fontId="7" fillId="2" borderId="1" xfId="10" applyFont="1" applyFill="1" applyBorder="1" applyAlignment="1">
      <alignment horizontal="center" vertical="center"/>
    </xf>
    <xf numFmtId="0" fontId="7" fillId="0" borderId="2" xfId="10" applyFont="1" applyFill="1" applyBorder="1" applyAlignment="1">
      <alignment vertical="center"/>
    </xf>
    <xf numFmtId="0" fontId="7" fillId="0" borderId="3" xfId="10" applyFont="1" applyFill="1" applyBorder="1" applyAlignment="1">
      <alignment vertical="center"/>
    </xf>
    <xf numFmtId="0" fontId="7" fillId="0" borderId="4" xfId="10" applyFont="1" applyFill="1" applyBorder="1" applyAlignment="1">
      <alignment vertical="center"/>
    </xf>
    <xf numFmtId="0" fontId="7" fillId="0" borderId="5" xfId="10" applyFont="1" applyFill="1" applyBorder="1" applyAlignment="1">
      <alignment vertical="center"/>
    </xf>
    <xf numFmtId="0" fontId="7" fillId="0" borderId="6" xfId="10" applyFont="1" applyFill="1" applyBorder="1" applyAlignment="1">
      <alignment horizontal="center" vertical="center" textRotation="255"/>
    </xf>
    <xf numFmtId="0" fontId="7" fillId="0" borderId="7" xfId="10" applyFont="1" applyFill="1" applyBorder="1" applyAlignment="1">
      <alignment horizontal="center" vertical="center" textRotation="255"/>
    </xf>
    <xf numFmtId="0" fontId="1" fillId="0" borderId="0" xfId="10" applyFont="1" applyAlignment="1">
      <alignment vertical="center"/>
    </xf>
    <xf numFmtId="0" fontId="1" fillId="0" borderId="0" xfId="10" applyFont="1" applyAlignment="1">
      <alignment vertical="top"/>
    </xf>
    <xf numFmtId="0" fontId="1" fillId="0" borderId="0" xfId="10" applyFont="1" applyAlignment="1">
      <alignment vertical="center" wrapText="1" shrinkToFit="1"/>
    </xf>
    <xf numFmtId="0" fontId="7" fillId="2" borderId="8" xfId="10" applyFont="1" applyFill="1" applyBorder="1" applyAlignment="1">
      <alignment horizontal="center" vertical="center"/>
    </xf>
    <xf numFmtId="0" fontId="7" fillId="0" borderId="9" xfId="10" applyFont="1" applyFill="1" applyBorder="1" applyAlignment="1">
      <alignment horizontal="left" vertical="center"/>
    </xf>
    <xf numFmtId="0" fontId="7" fillId="0" borderId="10" xfId="10" applyFont="1" applyFill="1" applyBorder="1" applyAlignment="1">
      <alignment vertical="center"/>
    </xf>
    <xf numFmtId="0" fontId="7" fillId="0" borderId="11" xfId="10" applyFont="1" applyFill="1" applyBorder="1" applyAlignment="1">
      <alignment vertical="center"/>
    </xf>
    <xf numFmtId="0" fontId="7" fillId="0" borderId="12" xfId="10" applyFont="1" applyFill="1" applyBorder="1" applyAlignment="1">
      <alignment vertical="center"/>
    </xf>
    <xf numFmtId="0" fontId="7" fillId="0" borderId="6" xfId="10" applyFont="1" applyFill="1" applyBorder="1" applyAlignment="1">
      <alignment vertical="center"/>
    </xf>
    <xf numFmtId="0" fontId="7" fillId="0" borderId="7" xfId="10" applyFont="1" applyFill="1" applyBorder="1" applyAlignment="1">
      <alignment vertical="center"/>
    </xf>
    <xf numFmtId="0" fontId="7" fillId="2" borderId="13" xfId="10" applyFont="1" applyFill="1" applyBorder="1" applyAlignment="1">
      <alignment horizontal="center" vertical="center"/>
    </xf>
    <xf numFmtId="176" fontId="7" fillId="0" borderId="14" xfId="10" applyNumberFormat="1" applyFont="1" applyFill="1" applyBorder="1" applyAlignment="1">
      <alignment horizontal="right" vertical="center"/>
    </xf>
    <xf numFmtId="177" fontId="7" fillId="0" borderId="14" xfId="10" applyNumberFormat="1" applyFont="1" applyFill="1" applyBorder="1" applyAlignment="1">
      <alignment vertical="center"/>
    </xf>
    <xf numFmtId="177" fontId="7" fillId="0" borderId="0" xfId="10" applyNumberFormat="1" applyFont="1" applyFill="1" applyBorder="1" applyAlignment="1">
      <alignment vertical="center"/>
    </xf>
    <xf numFmtId="177" fontId="7" fillId="0" borderId="15" xfId="10" applyNumberFormat="1" applyFont="1" applyFill="1" applyBorder="1" applyAlignment="1">
      <alignment vertical="center"/>
    </xf>
    <xf numFmtId="177" fontId="7" fillId="0" borderId="16" xfId="10" applyNumberFormat="1" applyFont="1" applyFill="1" applyBorder="1" applyAlignment="1">
      <alignment vertical="center"/>
    </xf>
    <xf numFmtId="0" fontId="7" fillId="2" borderId="10" xfId="10" applyFont="1" applyFill="1" applyBorder="1" applyAlignment="1">
      <alignment horizontal="center" vertical="center"/>
    </xf>
    <xf numFmtId="0" fontId="7" fillId="0" borderId="0" xfId="10" applyFont="1" applyAlignment="1">
      <alignment horizontal="right" vertical="center"/>
    </xf>
    <xf numFmtId="176" fontId="7" fillId="0" borderId="10" xfId="10" applyNumberFormat="1" applyFont="1" applyFill="1" applyBorder="1" applyAlignment="1">
      <alignment horizontal="right" vertical="center"/>
    </xf>
    <xf numFmtId="177" fontId="7" fillId="0" borderId="10" xfId="10" applyNumberFormat="1" applyFont="1" applyFill="1" applyBorder="1" applyAlignment="1">
      <alignment vertical="center"/>
    </xf>
    <xf numFmtId="177" fontId="7" fillId="0" borderId="11" xfId="10" applyNumberFormat="1" applyFont="1" applyFill="1" applyBorder="1" applyAlignment="1">
      <alignment vertical="center"/>
    </xf>
    <xf numFmtId="177" fontId="7" fillId="0" borderId="12" xfId="10" applyNumberFormat="1" applyFont="1" applyFill="1" applyBorder="1" applyAlignment="1">
      <alignment vertical="center"/>
    </xf>
    <xf numFmtId="177" fontId="7" fillId="0" borderId="9" xfId="10" applyNumberFormat="1" applyFont="1" applyFill="1" applyBorder="1" applyAlignment="1">
      <alignment vertical="center"/>
    </xf>
    <xf numFmtId="0" fontId="7" fillId="0" borderId="0" xfId="10" applyFont="1"/>
    <xf numFmtId="177" fontId="7" fillId="0" borderId="0" xfId="10" applyNumberFormat="1" applyFont="1" applyFill="1"/>
    <xf numFmtId="0" fontId="7" fillId="2" borderId="2" xfId="11" applyFont="1" applyFill="1" applyBorder="1" applyAlignment="1">
      <alignment horizontal="center" vertical="center"/>
    </xf>
    <xf numFmtId="0" fontId="7" fillId="2" borderId="4" xfId="11" applyFont="1" applyFill="1" applyBorder="1" applyAlignment="1">
      <alignment horizontal="center" vertical="center"/>
    </xf>
    <xf numFmtId="0" fontId="7" fillId="2" borderId="5" xfId="11" applyFont="1" applyFill="1" applyBorder="1" applyAlignment="1">
      <alignment horizontal="center" vertical="center"/>
    </xf>
    <xf numFmtId="0" fontId="7" fillId="0" borderId="17" xfId="11" applyFont="1" applyFill="1" applyBorder="1">
      <alignment vertical="center"/>
    </xf>
    <xf numFmtId="0" fontId="7" fillId="0" borderId="1" xfId="11" applyFont="1" applyFill="1" applyBorder="1">
      <alignment vertical="center"/>
    </xf>
    <xf numFmtId="0" fontId="7" fillId="2" borderId="9" xfId="11" applyFont="1" applyFill="1" applyBorder="1" applyAlignment="1">
      <alignment horizontal="center" vertical="center"/>
    </xf>
    <xf numFmtId="0" fontId="7" fillId="2" borderId="11" xfId="11" applyFont="1" applyFill="1" applyBorder="1" applyAlignment="1">
      <alignment horizontal="center" vertical="center"/>
    </xf>
    <xf numFmtId="0" fontId="7" fillId="2" borderId="12" xfId="11" applyFont="1" applyFill="1" applyBorder="1" applyAlignment="1">
      <alignment horizontal="center" vertical="center"/>
    </xf>
    <xf numFmtId="0" fontId="7" fillId="0" borderId="9" xfId="11" applyFont="1" applyFill="1" applyBorder="1">
      <alignment vertical="center"/>
    </xf>
    <xf numFmtId="0" fontId="7" fillId="0" borderId="18" xfId="11" applyFont="1" applyFill="1" applyBorder="1">
      <alignment vertical="center"/>
    </xf>
    <xf numFmtId="0" fontId="7" fillId="0" borderId="19" xfId="11" applyFont="1" applyFill="1" applyBorder="1">
      <alignment vertical="center"/>
    </xf>
    <xf numFmtId="0" fontId="7" fillId="0" borderId="8" xfId="11" applyFont="1" applyFill="1" applyBorder="1">
      <alignment vertical="center"/>
    </xf>
    <xf numFmtId="0" fontId="9" fillId="0" borderId="0" xfId="10" applyFont="1" applyAlignment="1">
      <alignment vertical="center"/>
    </xf>
    <xf numFmtId="0" fontId="7" fillId="2" borderId="6" xfId="11" applyFont="1" applyFill="1" applyBorder="1" applyAlignment="1">
      <alignment horizontal="center" vertical="center"/>
    </xf>
    <xf numFmtId="0" fontId="7" fillId="2" borderId="20" xfId="11" applyFont="1" applyFill="1" applyBorder="1" applyAlignment="1">
      <alignment horizontal="center" vertical="center"/>
    </xf>
    <xf numFmtId="0" fontId="7" fillId="2" borderId="7" xfId="11" applyFont="1" applyFill="1" applyBorder="1" applyAlignment="1">
      <alignment horizontal="center" vertical="center"/>
    </xf>
    <xf numFmtId="3" fontId="7" fillId="0" borderId="2" xfId="11" applyNumberFormat="1" applyFont="1" applyFill="1" applyBorder="1">
      <alignment vertical="center"/>
    </xf>
    <xf numFmtId="3" fontId="7" fillId="0" borderId="21" xfId="11" applyNumberFormat="1" applyFont="1" applyFill="1" applyBorder="1">
      <alignment vertical="center"/>
    </xf>
    <xf numFmtId="3" fontId="7" fillId="0" borderId="22" xfId="11" applyNumberFormat="1" applyFont="1" applyFill="1" applyBorder="1">
      <alignment vertical="center"/>
    </xf>
    <xf numFmtId="3" fontId="7" fillId="0" borderId="4" xfId="11" applyNumberFormat="1" applyFont="1" applyFill="1" applyBorder="1">
      <alignment vertical="center"/>
    </xf>
    <xf numFmtId="3" fontId="7" fillId="0" borderId="5" xfId="11" applyNumberFormat="1" applyFont="1" applyFill="1" applyBorder="1">
      <alignment vertical="center"/>
    </xf>
    <xf numFmtId="3" fontId="7" fillId="0" borderId="1" xfId="11" applyNumberFormat="1" applyFont="1" applyFill="1" applyBorder="1">
      <alignment vertical="center"/>
    </xf>
    <xf numFmtId="0" fontId="7" fillId="2" borderId="23" xfId="1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7" fillId="0" borderId="16" xfId="11" applyNumberFormat="1" applyFont="1" applyFill="1" applyBorder="1">
      <alignment vertical="center"/>
    </xf>
    <xf numFmtId="3" fontId="7" fillId="0" borderId="24" xfId="11" applyNumberFormat="1" applyFont="1" applyFill="1" applyBorder="1">
      <alignment vertical="center"/>
    </xf>
    <xf numFmtId="3" fontId="7" fillId="0" borderId="25" xfId="11" applyNumberFormat="1" applyFont="1" applyFill="1" applyBorder="1">
      <alignment vertical="center"/>
    </xf>
    <xf numFmtId="3" fontId="7" fillId="0" borderId="0" xfId="11" applyNumberFormat="1" applyFont="1" applyFill="1" applyBorder="1">
      <alignment vertical="center"/>
    </xf>
    <xf numFmtId="3" fontId="7" fillId="0" borderId="15" xfId="11" applyNumberFormat="1" applyFont="1" applyFill="1" applyBorder="1">
      <alignment vertical="center"/>
    </xf>
    <xf numFmtId="3" fontId="7" fillId="0" borderId="26" xfId="11" applyNumberFormat="1" applyFont="1" applyFill="1" applyBorder="1">
      <alignment vertical="center"/>
    </xf>
    <xf numFmtId="0" fontId="11" fillId="0" borderId="0" xfId="13" applyFont="1" applyFill="1" applyAlignment="1" applyProtection="1">
      <alignment vertical="center"/>
    </xf>
    <xf numFmtId="9" fontId="7" fillId="2" borderId="1" xfId="1" applyFont="1" applyFill="1" applyBorder="1" applyAlignment="1">
      <alignment horizontal="center" vertical="center"/>
    </xf>
    <xf numFmtId="0" fontId="12" fillId="2" borderId="23" xfId="11" applyFont="1" applyFill="1" applyBorder="1" applyAlignment="1">
      <alignment horizontal="center" vertical="center" wrapText="1"/>
    </xf>
    <xf numFmtId="0" fontId="7" fillId="2" borderId="26" xfId="11" applyFont="1" applyFill="1" applyBorder="1" applyAlignment="1">
      <alignment horizontal="center" vertical="center"/>
    </xf>
    <xf numFmtId="9" fontId="7" fillId="2" borderId="26" xfId="1" applyFont="1" applyFill="1" applyBorder="1" applyAlignment="1">
      <alignment horizontal="center" vertical="center"/>
    </xf>
    <xf numFmtId="0" fontId="7" fillId="2" borderId="23" xfId="11" applyFont="1" applyFill="1" applyBorder="1" applyAlignment="1">
      <alignment horizontal="center" vertical="center" wrapText="1"/>
    </xf>
    <xf numFmtId="0" fontId="7" fillId="0" borderId="0" xfId="10" applyFont="1" applyFill="1" applyAlignment="1"/>
    <xf numFmtId="0" fontId="7" fillId="2" borderId="6" xfId="11" applyFont="1" applyFill="1" applyBorder="1" applyAlignment="1">
      <alignment horizontal="center" vertical="center" wrapText="1"/>
    </xf>
    <xf numFmtId="0" fontId="7" fillId="2" borderId="7" xfId="11" applyFont="1" applyFill="1" applyBorder="1" applyAlignment="1">
      <alignment horizontal="center" vertical="center" wrapText="1"/>
    </xf>
    <xf numFmtId="0" fontId="7" fillId="0" borderId="16" xfId="1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25" xfId="11" applyFont="1" applyFill="1" applyBorder="1" applyAlignment="1">
      <alignment horizontal="right" vertical="center"/>
    </xf>
    <xf numFmtId="0" fontId="12" fillId="2" borderId="1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 wrapText="1"/>
    </xf>
    <xf numFmtId="0" fontId="12" fillId="2" borderId="26" xfId="11" applyFont="1" applyFill="1" applyBorder="1" applyAlignment="1">
      <alignment horizontal="center" vertical="center"/>
    </xf>
    <xf numFmtId="0" fontId="7" fillId="0" borderId="0" xfId="10" applyFont="1" applyFill="1" applyAlignment="1">
      <alignment horizontal="right"/>
    </xf>
    <xf numFmtId="0" fontId="12" fillId="2" borderId="8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right" vertical="center"/>
    </xf>
    <xf numFmtId="0" fontId="7" fillId="0" borderId="27" xfId="11" applyFont="1" applyFill="1" applyBorder="1" applyAlignment="1">
      <alignment horizontal="right" vertical="center"/>
    </xf>
    <xf numFmtId="0" fontId="7" fillId="0" borderId="28" xfId="11" applyFont="1" applyFill="1" applyBorder="1" applyAlignment="1">
      <alignment horizontal="right" vertical="center"/>
    </xf>
    <xf numFmtId="3" fontId="7" fillId="0" borderId="11" xfId="11" applyNumberFormat="1" applyFont="1" applyFill="1" applyBorder="1">
      <alignment vertical="center"/>
    </xf>
    <xf numFmtId="3" fontId="7" fillId="0" borderId="28" xfId="11" applyNumberFormat="1" applyFont="1" applyFill="1" applyBorder="1">
      <alignment vertical="center"/>
    </xf>
    <xf numFmtId="3" fontId="7" fillId="0" borderId="12" xfId="11" applyNumberFormat="1" applyFont="1" applyFill="1" applyBorder="1">
      <alignment vertical="center"/>
    </xf>
    <xf numFmtId="3" fontId="7" fillId="0" borderId="8" xfId="11" applyNumberFormat="1" applyFont="1" applyFill="1" applyBorder="1">
      <alignment vertical="center"/>
    </xf>
    <xf numFmtId="0" fontId="7" fillId="0" borderId="0" xfId="12" applyFont="1" applyAlignment="1">
      <alignment horizontal="center" vertical="center"/>
    </xf>
    <xf numFmtId="0" fontId="7" fillId="2" borderId="29" xfId="5" applyFont="1" applyFill="1" applyBorder="1" applyAlignment="1">
      <alignment horizontal="center" vertical="center" wrapText="1"/>
    </xf>
    <xf numFmtId="0" fontId="7" fillId="2" borderId="30" xfId="5" applyFont="1" applyFill="1" applyBorder="1" applyAlignment="1">
      <alignment horizontal="center" vertical="center"/>
    </xf>
    <xf numFmtId="0" fontId="7" fillId="2" borderId="31" xfId="5" applyFont="1" applyFill="1" applyBorder="1" applyAlignment="1">
      <alignment horizontal="center" vertical="center"/>
    </xf>
    <xf numFmtId="0" fontId="7" fillId="0" borderId="32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0" fontId="7" fillId="0" borderId="34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" vertical="center"/>
    </xf>
    <xf numFmtId="0" fontId="1" fillId="0" borderId="0" xfId="5" applyFont="1" applyAlignment="1">
      <alignment horizontal="left" vertical="center" readingOrder="1"/>
    </xf>
    <xf numFmtId="0" fontId="1" fillId="0" borderId="0" xfId="5" applyFont="1" applyFill="1" applyAlignment="1">
      <alignment horizontal="left" readingOrder="1"/>
    </xf>
    <xf numFmtId="0" fontId="7" fillId="0" borderId="35" xfId="5" applyFont="1" applyFill="1" applyBorder="1" applyAlignment="1">
      <alignment horizontal="center" vertical="center" wrapText="1"/>
    </xf>
    <xf numFmtId="178" fontId="7" fillId="0" borderId="36" xfId="5" applyNumberFormat="1" applyFont="1" applyFill="1" applyBorder="1" applyAlignment="1">
      <alignment horizontal="right" vertical="center" wrapText="1"/>
    </xf>
    <xf numFmtId="0" fontId="7" fillId="0" borderId="16" xfId="12" applyFont="1" applyBorder="1" applyAlignment="1">
      <alignment vertical="center"/>
    </xf>
    <xf numFmtId="0" fontId="7" fillId="0" borderId="0" xfId="5" applyFont="1" applyAlignment="1">
      <alignment horizontal="left" vertical="center" readingOrder="1"/>
    </xf>
    <xf numFmtId="0" fontId="7" fillId="2" borderId="37" xfId="5" applyFont="1" applyFill="1" applyBorder="1" applyAlignment="1">
      <alignment horizontal="center" vertical="center"/>
    </xf>
    <xf numFmtId="0" fontId="7" fillId="2" borderId="38" xfId="5" applyFont="1" applyFill="1" applyBorder="1" applyAlignment="1">
      <alignment horizontal="center" vertical="center"/>
    </xf>
    <xf numFmtId="0" fontId="7" fillId="2" borderId="39" xfId="5" applyFont="1" applyFill="1" applyBorder="1" applyAlignment="1">
      <alignment horizontal="center" vertical="center"/>
    </xf>
    <xf numFmtId="0" fontId="7" fillId="0" borderId="40" xfId="5" applyFont="1" applyFill="1" applyBorder="1" applyAlignment="1">
      <alignment horizontal="center" vertical="center"/>
    </xf>
    <xf numFmtId="0" fontId="7" fillId="0" borderId="41" xfId="5" applyFont="1" applyFill="1" applyBorder="1" applyAlignment="1">
      <alignment horizontal="center" vertical="center"/>
    </xf>
    <xf numFmtId="0" fontId="13" fillId="0" borderId="0" xfId="5" applyFont="1">
      <alignment vertical="center"/>
    </xf>
    <xf numFmtId="0" fontId="13" fillId="0" borderId="0" xfId="5" applyFont="1" applyFill="1" applyAlignment="1">
      <alignment readingOrder="1"/>
    </xf>
    <xf numFmtId="0" fontId="7" fillId="0" borderId="41" xfId="5" applyFont="1" applyFill="1" applyBorder="1" applyAlignment="1">
      <alignment horizontal="center" vertical="center" wrapText="1"/>
    </xf>
    <xf numFmtId="178" fontId="7" fillId="0" borderId="42" xfId="5" applyNumberFormat="1" applyFont="1" applyFill="1" applyBorder="1" applyAlignment="1">
      <alignment horizontal="right" vertical="center" wrapText="1"/>
    </xf>
    <xf numFmtId="0" fontId="7" fillId="0" borderId="16" xfId="12" applyFont="1" applyBorder="1" applyAlignment="1">
      <alignment horizontal="center" vertical="center"/>
    </xf>
    <xf numFmtId="0" fontId="7" fillId="2" borderId="32" xfId="5" applyFont="1" applyFill="1" applyBorder="1" applyAlignment="1">
      <alignment horizontal="center" vertical="center"/>
    </xf>
    <xf numFmtId="0" fontId="7" fillId="2" borderId="33" xfId="5" applyFont="1" applyFill="1" applyBorder="1" applyAlignment="1">
      <alignment horizontal="center" vertical="center"/>
    </xf>
    <xf numFmtId="0" fontId="7" fillId="2" borderId="34" xfId="5" applyFont="1" applyFill="1" applyBorder="1" applyAlignment="1">
      <alignment horizontal="right" vertical="center"/>
    </xf>
    <xf numFmtId="178" fontId="7" fillId="0" borderId="40" xfId="5" applyNumberFormat="1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right" vertical="center" wrapText="1"/>
    </xf>
    <xf numFmtId="0" fontId="7" fillId="0" borderId="0" xfId="12" applyFont="1" applyBorder="1" applyAlignment="1">
      <alignment vertical="center"/>
    </xf>
    <xf numFmtId="0" fontId="7" fillId="2" borderId="29" xfId="5" applyFont="1" applyFill="1" applyBorder="1" applyAlignment="1">
      <alignment horizontal="center" vertical="center"/>
    </xf>
    <xf numFmtId="3" fontId="7" fillId="0" borderId="35" xfId="5" applyNumberFormat="1" applyFont="1" applyFill="1" applyBorder="1" applyAlignment="1">
      <alignment horizontal="right" vertical="center"/>
    </xf>
    <xf numFmtId="38" fontId="7" fillId="0" borderId="40" xfId="14" applyFont="1" applyFill="1" applyBorder="1" applyAlignment="1">
      <alignment horizontal="right" vertical="center"/>
    </xf>
    <xf numFmtId="3" fontId="7" fillId="0" borderId="42" xfId="5" applyNumberFormat="1" applyFont="1" applyFill="1" applyBorder="1" applyAlignment="1">
      <alignment horizontal="right" vertical="center" wrapText="1"/>
    </xf>
    <xf numFmtId="0" fontId="7" fillId="2" borderId="35" xfId="5" applyFont="1" applyFill="1" applyBorder="1" applyAlignment="1">
      <alignment horizontal="center" vertical="center"/>
    </xf>
    <xf numFmtId="0" fontId="7" fillId="2" borderId="40" xfId="5" applyFont="1" applyFill="1" applyBorder="1" applyAlignment="1">
      <alignment horizontal="center" vertical="center"/>
    </xf>
    <xf numFmtId="0" fontId="7" fillId="0" borderId="40" xfId="5" applyFont="1" applyFill="1" applyBorder="1" applyAlignment="1">
      <alignment horizontal="right" vertical="center"/>
    </xf>
    <xf numFmtId="0" fontId="13" fillId="0" borderId="30" xfId="5" applyFont="1" applyFill="1" applyBorder="1">
      <alignment vertical="center"/>
    </xf>
    <xf numFmtId="0" fontId="7" fillId="2" borderId="43" xfId="5" applyFont="1" applyFill="1" applyBorder="1" applyAlignment="1">
      <alignment horizontal="center" vertical="center"/>
    </xf>
    <xf numFmtId="0" fontId="7" fillId="2" borderId="41" xfId="5" applyFont="1" applyFill="1" applyBorder="1" applyAlignment="1">
      <alignment horizontal="center" vertical="center"/>
    </xf>
    <xf numFmtId="3" fontId="7" fillId="0" borderId="40" xfId="5" applyNumberFormat="1" applyFont="1" applyFill="1" applyBorder="1" applyAlignment="1">
      <alignment horizontal="right" vertical="center"/>
    </xf>
    <xf numFmtId="0" fontId="13" fillId="0" borderId="0" xfId="5" applyFont="1" applyFill="1" applyBorder="1">
      <alignment vertical="center"/>
    </xf>
    <xf numFmtId="3" fontId="7" fillId="0" borderId="44" xfId="5" applyNumberFormat="1" applyFont="1" applyFill="1" applyBorder="1" applyAlignment="1">
      <alignment horizontal="right" vertical="center"/>
    </xf>
    <xf numFmtId="0" fontId="7" fillId="2" borderId="6" xfId="10" applyFont="1" applyFill="1" applyBorder="1" applyAlignment="1">
      <alignment horizontal="right" vertical="center"/>
    </xf>
    <xf numFmtId="0" fontId="7" fillId="2" borderId="5" xfId="10" applyFont="1" applyFill="1" applyBorder="1" applyAlignment="1">
      <alignment vertical="center"/>
    </xf>
    <xf numFmtId="58" fontId="7" fillId="0" borderId="20" xfId="10" applyNumberFormat="1" applyFont="1" applyFill="1" applyBorder="1" applyAlignment="1">
      <alignment horizontal="centerContinuous" vertical="center"/>
    </xf>
    <xf numFmtId="58" fontId="7" fillId="0" borderId="7" xfId="10" applyNumberFormat="1" applyFont="1" applyFill="1" applyBorder="1" applyAlignment="1">
      <alignment horizontal="centerContinuous" vertical="center"/>
    </xf>
    <xf numFmtId="49" fontId="7" fillId="0" borderId="0" xfId="10" applyNumberFormat="1" applyFont="1" applyFill="1" applyBorder="1" applyAlignment="1">
      <alignment vertical="center"/>
    </xf>
    <xf numFmtId="177" fontId="7" fillId="0" borderId="20" xfId="10" applyNumberFormat="1" applyFont="1" applyFill="1" applyBorder="1" applyAlignment="1">
      <alignment vertical="center"/>
    </xf>
    <xf numFmtId="177" fontId="7" fillId="0" borderId="7" xfId="10" applyNumberFormat="1" applyFont="1" applyFill="1" applyBorder="1" applyAlignment="1">
      <alignment vertical="center"/>
    </xf>
    <xf numFmtId="179" fontId="7" fillId="0" borderId="11" xfId="10" applyNumberFormat="1" applyFont="1" applyFill="1" applyBorder="1" applyAlignment="1">
      <alignment vertical="center"/>
    </xf>
    <xf numFmtId="179" fontId="7" fillId="0" borderId="12" xfId="10" applyNumberFormat="1" applyFont="1" applyFill="1" applyBorder="1" applyAlignment="1">
      <alignment vertical="center"/>
    </xf>
    <xf numFmtId="0" fontId="11" fillId="0" borderId="0" xfId="13" applyFont="1" applyFill="1" applyBorder="1" applyAlignment="1" applyProtection="1">
      <alignment vertical="center"/>
    </xf>
    <xf numFmtId="56" fontId="7" fillId="0" borderId="0" xfId="10" applyNumberFormat="1" applyFont="1" applyFill="1" applyAlignment="1">
      <alignment vertical="center"/>
    </xf>
    <xf numFmtId="0" fontId="7" fillId="2" borderId="7" xfId="10" applyFont="1" applyFill="1" applyBorder="1" applyAlignment="1">
      <alignment vertical="center"/>
    </xf>
    <xf numFmtId="49" fontId="7" fillId="0" borderId="20" xfId="10" applyNumberFormat="1" applyFont="1" applyFill="1" applyBorder="1" applyAlignment="1">
      <alignment horizontal="center" vertical="center"/>
    </xf>
    <xf numFmtId="49" fontId="7" fillId="0" borderId="7" xfId="10" applyNumberFormat="1" applyFont="1" applyFill="1" applyBorder="1" applyAlignment="1">
      <alignment horizontal="center" vertical="center"/>
    </xf>
    <xf numFmtId="178" fontId="7" fillId="0" borderId="0" xfId="10" applyNumberFormat="1" applyFont="1" applyFill="1" applyBorder="1" applyAlignment="1">
      <alignment vertical="center"/>
    </xf>
    <xf numFmtId="178" fontId="7" fillId="0" borderId="0" xfId="10" applyNumberFormat="1" applyFont="1" applyFill="1" applyAlignment="1">
      <alignment vertical="center"/>
    </xf>
    <xf numFmtId="178" fontId="7" fillId="0" borderId="15" xfId="10" applyNumberFormat="1" applyFont="1" applyFill="1" applyBorder="1" applyAlignment="1">
      <alignment vertical="center"/>
    </xf>
    <xf numFmtId="180" fontId="7" fillId="0" borderId="11" xfId="10" applyNumberFormat="1" applyFont="1" applyFill="1" applyBorder="1" applyAlignment="1">
      <alignment vertical="center"/>
    </xf>
    <xf numFmtId="180" fontId="7" fillId="0" borderId="12" xfId="10" applyNumberFormat="1" applyFont="1" applyFill="1" applyBorder="1" applyAlignment="1">
      <alignment vertical="center"/>
    </xf>
    <xf numFmtId="0" fontId="7" fillId="0" borderId="11" xfId="10" applyFont="1" applyFill="1" applyBorder="1" applyAlignment="1">
      <alignment horizontal="center" vertical="center"/>
    </xf>
    <xf numFmtId="0" fontId="7" fillId="0" borderId="12" xfId="10" applyFont="1" applyFill="1" applyBorder="1" applyAlignment="1">
      <alignment horizontal="center" vertical="center"/>
    </xf>
    <xf numFmtId="180" fontId="7" fillId="0" borderId="0" xfId="10" applyNumberFormat="1" applyFont="1" applyFill="1" applyBorder="1" applyAlignment="1">
      <alignment vertical="center"/>
    </xf>
    <xf numFmtId="0" fontId="0" fillId="0" borderId="0" xfId="10" applyFont="1" applyAlignment="1">
      <alignment vertical="center"/>
    </xf>
    <xf numFmtId="0" fontId="15" fillId="0" borderId="0" xfId="10" applyFont="1" applyBorder="1" applyAlignment="1">
      <alignment vertical="center"/>
    </xf>
    <xf numFmtId="0" fontId="0" fillId="0" borderId="0" xfId="10" applyFont="1" applyBorder="1" applyAlignment="1">
      <alignment vertical="center"/>
    </xf>
    <xf numFmtId="49" fontId="0" fillId="0" borderId="0" xfId="10" applyNumberFormat="1" applyFont="1" applyBorder="1" applyAlignment="1">
      <alignment horizontal="center" vertical="center"/>
    </xf>
    <xf numFmtId="179" fontId="0" fillId="0" borderId="11" xfId="10" applyNumberFormat="1" applyFont="1" applyBorder="1" applyAlignment="1">
      <alignment vertical="center"/>
    </xf>
    <xf numFmtId="177" fontId="0" fillId="0" borderId="11" xfId="10" applyNumberFormat="1" applyFont="1" applyBorder="1" applyAlignment="1">
      <alignment vertical="center"/>
    </xf>
    <xf numFmtId="179" fontId="0" fillId="0" borderId="0" xfId="10" applyNumberFormat="1" applyFont="1" applyBorder="1" applyAlignment="1">
      <alignment vertical="center"/>
    </xf>
    <xf numFmtId="179" fontId="0" fillId="0" borderId="0" xfId="10" applyNumberFormat="1" applyFont="1" applyAlignment="1">
      <alignment vertical="center"/>
    </xf>
    <xf numFmtId="0" fontId="16" fillId="0" borderId="0" xfId="10" applyFont="1" applyBorder="1" applyAlignment="1">
      <alignment vertical="center"/>
    </xf>
    <xf numFmtId="0" fontId="0" fillId="2" borderId="2" xfId="10" applyFont="1" applyFill="1" applyBorder="1" applyAlignment="1">
      <alignment horizontal="center" vertical="center"/>
    </xf>
    <xf numFmtId="0" fontId="0" fillId="2" borderId="5" xfId="10" applyFont="1" applyFill="1" applyBorder="1" applyAlignment="1">
      <alignment horizontal="center" vertical="center"/>
    </xf>
    <xf numFmtId="179" fontId="0" fillId="0" borderId="6" xfId="10" applyNumberFormat="1" applyFont="1" applyBorder="1" applyAlignment="1">
      <alignment horizontal="center" vertical="center" textRotation="255"/>
    </xf>
    <xf numFmtId="179" fontId="0" fillId="0" borderId="20" xfId="10" applyNumberFormat="1" applyFont="1" applyBorder="1" applyAlignment="1">
      <alignment horizontal="center" vertical="center" textRotation="255"/>
    </xf>
    <xf numFmtId="179" fontId="0" fillId="0" borderId="7" xfId="10" applyNumberFormat="1" applyFont="1" applyBorder="1" applyAlignment="1">
      <alignment horizontal="center" vertical="center" textRotation="255"/>
    </xf>
    <xf numFmtId="0" fontId="0" fillId="2" borderId="9" xfId="10" applyFont="1" applyFill="1" applyBorder="1" applyAlignment="1">
      <alignment horizontal="center" vertical="center"/>
    </xf>
    <xf numFmtId="0" fontId="0" fillId="2" borderId="12" xfId="10" applyFont="1" applyFill="1" applyBorder="1" applyAlignment="1">
      <alignment horizontal="center" vertical="center"/>
    </xf>
    <xf numFmtId="0" fontId="0" fillId="0" borderId="13" xfId="10" applyFont="1" applyBorder="1" applyAlignment="1">
      <alignment vertical="center"/>
    </xf>
    <xf numFmtId="0" fontId="0" fillId="0" borderId="20" xfId="10" applyFont="1" applyBorder="1" applyAlignment="1">
      <alignment vertical="center"/>
    </xf>
    <xf numFmtId="0" fontId="0" fillId="0" borderId="7" xfId="10" applyFont="1" applyBorder="1" applyAlignment="1">
      <alignment vertical="center"/>
    </xf>
    <xf numFmtId="0" fontId="0" fillId="0" borderId="20" xfId="10" applyFont="1" applyBorder="1" applyAlignment="1">
      <alignment vertical="center" shrinkToFit="1"/>
    </xf>
    <xf numFmtId="0" fontId="0" fillId="0" borderId="7" xfId="10" applyFont="1" applyBorder="1" applyAlignment="1">
      <alignment vertical="center" shrinkToFit="1"/>
    </xf>
    <xf numFmtId="0" fontId="17" fillId="0" borderId="0" xfId="13" applyFont="1" applyFill="1" applyAlignment="1" applyProtection="1">
      <alignment vertical="center"/>
    </xf>
    <xf numFmtId="3" fontId="0" fillId="2" borderId="1" xfId="10" applyNumberFormat="1" applyFont="1" applyFill="1" applyBorder="1" applyAlignment="1">
      <alignment horizontal="center" vertical="center"/>
    </xf>
    <xf numFmtId="0" fontId="0" fillId="2" borderId="1" xfId="10" applyFont="1" applyFill="1" applyBorder="1" applyAlignment="1">
      <alignment horizontal="center" vertical="center" wrapText="1"/>
    </xf>
    <xf numFmtId="38" fontId="0" fillId="0" borderId="3" xfId="3" applyFont="1" applyFill="1" applyBorder="1" applyAlignment="1">
      <alignment vertical="center"/>
    </xf>
    <xf numFmtId="38" fontId="0" fillId="0" borderId="4" xfId="3" applyFont="1" applyFill="1" applyBorder="1" applyAlignment="1">
      <alignment vertical="center"/>
    </xf>
    <xf numFmtId="38" fontId="0" fillId="0" borderId="5" xfId="3" applyFont="1" applyFill="1" applyBorder="1" applyAlignment="1">
      <alignment vertical="center"/>
    </xf>
    <xf numFmtId="38" fontId="0" fillId="0" borderId="5" xfId="3" applyFont="1" applyFill="1" applyBorder="1" applyAlignment="1">
      <alignment horizontal="right" vertical="center"/>
    </xf>
    <xf numFmtId="3" fontId="0" fillId="2" borderId="26" xfId="10" applyNumberFormat="1" applyFont="1" applyFill="1" applyBorder="1" applyAlignment="1">
      <alignment horizontal="center" vertical="center"/>
    </xf>
    <xf numFmtId="0" fontId="0" fillId="2" borderId="45" xfId="10" applyFont="1" applyFill="1" applyBorder="1" applyAlignment="1">
      <alignment horizontal="center" vertical="center" wrapText="1"/>
    </xf>
    <xf numFmtId="38" fontId="0" fillId="0" borderId="46" xfId="3" applyFont="1" applyFill="1" applyBorder="1" applyAlignment="1">
      <alignment vertical="center"/>
    </xf>
    <xf numFmtId="38" fontId="0" fillId="0" borderId="47" xfId="3" applyFont="1" applyFill="1" applyBorder="1" applyAlignment="1">
      <alignment vertical="center"/>
    </xf>
    <xf numFmtId="38" fontId="0" fillId="0" borderId="48" xfId="3" applyFont="1" applyFill="1" applyBorder="1" applyAlignment="1">
      <alignment vertical="center"/>
    </xf>
    <xf numFmtId="38" fontId="0" fillId="0" borderId="48" xfId="3" applyFont="1" applyFill="1" applyBorder="1" applyAlignment="1">
      <alignment horizontal="right" vertical="center"/>
    </xf>
    <xf numFmtId="3" fontId="0" fillId="2" borderId="8" xfId="10" applyNumberFormat="1" applyFont="1" applyFill="1" applyBorder="1" applyAlignment="1">
      <alignment horizontal="center" vertical="center"/>
    </xf>
    <xf numFmtId="0" fontId="0" fillId="2" borderId="8" xfId="10" applyFont="1" applyFill="1" applyBorder="1" applyAlignment="1">
      <alignment horizontal="center" vertical="center" wrapText="1"/>
    </xf>
    <xf numFmtId="38" fontId="0" fillId="0" borderId="10" xfId="3" applyFont="1" applyFill="1" applyBorder="1" applyAlignment="1">
      <alignment vertical="center"/>
    </xf>
    <xf numFmtId="38" fontId="0" fillId="0" borderId="11" xfId="3" applyFont="1" applyFill="1" applyBorder="1" applyAlignment="1">
      <alignment vertical="center"/>
    </xf>
    <xf numFmtId="38" fontId="0" fillId="0" borderId="12" xfId="3" applyFont="1" applyFill="1" applyBorder="1" applyAlignment="1">
      <alignment vertical="center"/>
    </xf>
    <xf numFmtId="38" fontId="0" fillId="0" borderId="12" xfId="3" applyFont="1" applyFill="1" applyBorder="1" applyAlignment="1">
      <alignment horizontal="right" vertical="center"/>
    </xf>
    <xf numFmtId="38" fontId="2" fillId="0" borderId="3" xfId="3" applyFont="1" applyFill="1" applyBorder="1" applyAlignment="1">
      <alignment vertical="center"/>
    </xf>
    <xf numFmtId="38" fontId="2" fillId="0" borderId="4" xfId="3" applyFont="1" applyFill="1" applyBorder="1" applyAlignment="1">
      <alignment vertical="center"/>
    </xf>
    <xf numFmtId="38" fontId="2" fillId="0" borderId="5" xfId="3" applyFont="1" applyFill="1" applyBorder="1" applyAlignment="1">
      <alignment vertical="center"/>
    </xf>
    <xf numFmtId="38" fontId="2" fillId="0" borderId="4" xfId="3" applyFont="1" applyFill="1" applyBorder="1" applyAlignment="1">
      <alignment horizontal="right" vertical="center"/>
    </xf>
    <xf numFmtId="38" fontId="2" fillId="0" borderId="5" xfId="3" applyFont="1" applyFill="1" applyBorder="1" applyAlignment="1">
      <alignment horizontal="right" vertical="center"/>
    </xf>
    <xf numFmtId="38" fontId="2" fillId="0" borderId="46" xfId="3" applyFont="1" applyFill="1" applyBorder="1" applyAlignment="1">
      <alignment vertical="center"/>
    </xf>
    <xf numFmtId="38" fontId="2" fillId="0" borderId="47" xfId="3" applyFont="1" applyFill="1" applyBorder="1" applyAlignment="1">
      <alignment vertical="center"/>
    </xf>
    <xf numFmtId="38" fontId="2" fillId="0" borderId="48" xfId="3" applyFont="1" applyFill="1" applyBorder="1" applyAlignment="1">
      <alignment vertical="center"/>
    </xf>
    <xf numFmtId="38" fontId="2" fillId="0" borderId="47" xfId="3" applyFont="1" applyFill="1" applyBorder="1" applyAlignment="1">
      <alignment horizontal="right" vertical="center"/>
    </xf>
    <xf numFmtId="38" fontId="2" fillId="0" borderId="48" xfId="3" applyFont="1" applyFill="1" applyBorder="1" applyAlignment="1">
      <alignment horizontal="right" vertical="center"/>
    </xf>
    <xf numFmtId="38" fontId="2" fillId="0" borderId="10" xfId="3" applyFont="1" applyFill="1" applyBorder="1" applyAlignment="1">
      <alignment vertical="center"/>
    </xf>
    <xf numFmtId="38" fontId="2" fillId="0" borderId="11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" fillId="0" borderId="11" xfId="3" applyFont="1" applyFill="1" applyBorder="1" applyAlignment="1">
      <alignment horizontal="right" vertical="center"/>
    </xf>
    <xf numFmtId="38" fontId="2" fillId="0" borderId="12" xfId="3" applyFont="1" applyFill="1" applyBorder="1" applyAlignment="1">
      <alignment horizontal="right" vertical="center"/>
    </xf>
    <xf numFmtId="0" fontId="7" fillId="0" borderId="4" xfId="10" applyFont="1" applyFill="1" applyBorder="1" applyAlignment="1">
      <alignment horizontal="center" vertical="center"/>
    </xf>
    <xf numFmtId="0" fontId="7" fillId="0" borderId="20" xfId="10" applyFont="1" applyFill="1" applyBorder="1" applyAlignment="1">
      <alignment horizontal="center" vertical="center"/>
    </xf>
    <xf numFmtId="0" fontId="7" fillId="0" borderId="7" xfId="10" applyFont="1" applyFill="1" applyBorder="1" applyAlignment="1">
      <alignment horizontal="center" vertical="center"/>
    </xf>
    <xf numFmtId="38" fontId="7" fillId="0" borderId="20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0" fontId="11" fillId="0" borderId="0" xfId="13" applyFont="1" applyFill="1" applyAlignment="1" applyProtection="1">
      <alignment vertical="center" shrinkToFit="1"/>
    </xf>
    <xf numFmtId="0" fontId="7" fillId="2" borderId="1" xfId="10" applyFont="1" applyFill="1" applyBorder="1" applyAlignment="1">
      <alignment horizontal="center" vertical="center" wrapText="1" shrinkToFit="1"/>
    </xf>
    <xf numFmtId="38" fontId="7" fillId="0" borderId="0" xfId="3" applyFont="1" applyFill="1" applyBorder="1" applyAlignment="1">
      <alignment horizontal="right" vertical="center" shrinkToFit="1"/>
    </xf>
    <xf numFmtId="38" fontId="7" fillId="0" borderId="0" xfId="3" applyFont="1" applyFill="1" applyAlignment="1">
      <alignment horizontal="right" vertical="center" shrinkToFit="1"/>
    </xf>
    <xf numFmtId="38" fontId="7" fillId="0" borderId="15" xfId="3" applyFont="1" applyFill="1" applyBorder="1" applyAlignment="1">
      <alignment horizontal="right" vertical="center" shrinkToFit="1"/>
    </xf>
    <xf numFmtId="0" fontId="13" fillId="0" borderId="0" xfId="5" applyFont="1" applyAlignment="1">
      <alignment vertical="center" shrinkToFit="1"/>
    </xf>
    <xf numFmtId="0" fontId="7" fillId="2" borderId="26" xfId="10" applyFont="1" applyFill="1" applyBorder="1" applyAlignment="1">
      <alignment horizontal="center" vertical="center" wrapText="1" shrinkToFit="1"/>
    </xf>
    <xf numFmtId="0" fontId="7" fillId="2" borderId="1" xfId="10" applyFont="1" applyFill="1" applyBorder="1" applyAlignment="1">
      <alignment horizontal="center" vertical="center" shrinkToFit="1"/>
    </xf>
    <xf numFmtId="0" fontId="7" fillId="2" borderId="8" xfId="10" applyFont="1" applyFill="1" applyBorder="1" applyAlignment="1">
      <alignment horizontal="center" vertical="center" shrinkToFit="1"/>
    </xf>
    <xf numFmtId="0" fontId="7" fillId="2" borderId="23" xfId="10" applyFont="1" applyFill="1" applyBorder="1" applyAlignment="1">
      <alignment horizontal="center" vertical="center" wrapText="1" shrinkToFit="1"/>
    </xf>
    <xf numFmtId="38" fontId="7" fillId="0" borderId="11" xfId="3" applyFont="1" applyFill="1" applyBorder="1" applyAlignment="1">
      <alignment horizontal="right" vertical="center" shrinkToFit="1"/>
    </xf>
    <xf numFmtId="38" fontId="7" fillId="0" borderId="12" xfId="3" applyFont="1" applyFill="1" applyBorder="1" applyAlignment="1">
      <alignment horizontal="right" vertical="center" shrinkToFit="1"/>
    </xf>
    <xf numFmtId="0" fontId="7" fillId="0" borderId="5" xfId="10" applyNumberFormat="1" applyFont="1" applyFill="1" applyBorder="1" applyAlignment="1">
      <alignment horizontal="center" vertical="center"/>
    </xf>
    <xf numFmtId="177" fontId="7" fillId="0" borderId="6" xfId="10" applyNumberFormat="1" applyFont="1" applyFill="1" applyBorder="1" applyAlignment="1">
      <alignment vertical="center"/>
    </xf>
    <xf numFmtId="177" fontId="7" fillId="0" borderId="0" xfId="10" applyNumberFormat="1" applyFont="1" applyFill="1" applyAlignment="1">
      <alignment vertical="center"/>
    </xf>
    <xf numFmtId="0" fontId="7" fillId="0" borderId="6" xfId="10" applyFont="1" applyBorder="1" applyAlignment="1">
      <alignment horizontal="left" vertical="center" wrapText="1"/>
    </xf>
    <xf numFmtId="49" fontId="7" fillId="0" borderId="20" xfId="10" applyNumberFormat="1" applyFont="1" applyBorder="1" applyAlignment="1">
      <alignment horizontal="left" vertical="center" wrapText="1"/>
    </xf>
    <xf numFmtId="49" fontId="7" fillId="0" borderId="7" xfId="10" applyNumberFormat="1" applyFont="1" applyBorder="1" applyAlignment="1">
      <alignment horizontal="left" vertical="center" wrapText="1"/>
    </xf>
    <xf numFmtId="0" fontId="7" fillId="0" borderId="23" xfId="10" applyFont="1" applyBorder="1" applyAlignment="1">
      <alignment horizontal="center" vertical="center"/>
    </xf>
    <xf numFmtId="181" fontId="7" fillId="0" borderId="6" xfId="3" applyNumberFormat="1" applyFont="1" applyFill="1" applyBorder="1" applyAlignment="1">
      <alignment vertical="center"/>
    </xf>
    <xf numFmtId="181" fontId="7" fillId="0" borderId="20" xfId="3" applyNumberFormat="1" applyFont="1" applyFill="1" applyBorder="1" applyAlignment="1">
      <alignment vertical="center"/>
    </xf>
    <xf numFmtId="42" fontId="7" fillId="0" borderId="20" xfId="3" applyNumberFormat="1" applyFont="1" applyFill="1" applyBorder="1" applyAlignment="1">
      <alignment horizontal="right" vertical="center"/>
    </xf>
    <xf numFmtId="181" fontId="7" fillId="0" borderId="7" xfId="3" applyNumberFormat="1" applyFont="1" applyFill="1" applyBorder="1" applyAlignment="1">
      <alignment vertical="center"/>
    </xf>
    <xf numFmtId="181" fontId="7" fillId="0" borderId="23" xfId="3" applyNumberFormat="1" applyFont="1" applyFill="1" applyBorder="1" applyAlignment="1">
      <alignment vertical="center"/>
    </xf>
    <xf numFmtId="181" fontId="7" fillId="0" borderId="9" xfId="3" applyNumberFormat="1" applyFont="1" applyFill="1" applyBorder="1" applyAlignment="1">
      <alignment vertical="center"/>
    </xf>
    <xf numFmtId="181" fontId="7" fillId="0" borderId="11" xfId="3" applyNumberFormat="1" applyFont="1" applyFill="1" applyBorder="1" applyAlignment="1">
      <alignment vertical="center"/>
    </xf>
    <xf numFmtId="181" fontId="7" fillId="0" borderId="12" xfId="3" applyNumberFormat="1" applyFont="1" applyFill="1" applyBorder="1" applyAlignment="1">
      <alignment vertical="center"/>
    </xf>
    <xf numFmtId="181" fontId="7" fillId="0" borderId="8" xfId="3" applyNumberFormat="1" applyFont="1" applyFill="1" applyBorder="1" applyAlignment="1">
      <alignment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 wrapText="1"/>
    </xf>
    <xf numFmtId="49" fontId="7" fillId="2" borderId="8" xfId="10" applyNumberFormat="1" applyFont="1" applyFill="1" applyBorder="1" applyAlignment="1">
      <alignment horizontal="center" vertical="center"/>
    </xf>
    <xf numFmtId="181" fontId="18" fillId="0" borderId="6" xfId="3" applyNumberFormat="1" applyFont="1" applyFill="1" applyBorder="1" applyAlignment="1">
      <alignment vertical="center"/>
    </xf>
    <xf numFmtId="181" fontId="18" fillId="0" borderId="20" xfId="3" applyNumberFormat="1" applyFont="1" applyFill="1" applyBorder="1" applyAlignment="1">
      <alignment vertical="center"/>
    </xf>
    <xf numFmtId="41" fontId="18" fillId="0" borderId="20" xfId="3" applyNumberFormat="1" applyFont="1" applyFill="1" applyBorder="1" applyAlignment="1">
      <alignment horizontal="right" vertical="center"/>
    </xf>
    <xf numFmtId="181" fontId="18" fillId="0" borderId="7" xfId="3" applyNumberFormat="1" applyFont="1" applyFill="1" applyBorder="1" applyAlignment="1">
      <alignment vertical="center"/>
    </xf>
    <xf numFmtId="181" fontId="18" fillId="0" borderId="23" xfId="3" applyNumberFormat="1" applyFont="1" applyFill="1" applyBorder="1" applyAlignment="1">
      <alignment vertical="center"/>
    </xf>
    <xf numFmtId="181" fontId="18" fillId="0" borderId="9" xfId="3" applyNumberFormat="1" applyFont="1" applyFill="1" applyBorder="1" applyAlignment="1">
      <alignment vertical="center"/>
    </xf>
    <xf numFmtId="181" fontId="18" fillId="0" borderId="11" xfId="3" applyNumberFormat="1" applyFont="1" applyFill="1" applyBorder="1" applyAlignment="1">
      <alignment vertical="center"/>
    </xf>
    <xf numFmtId="41" fontId="18" fillId="0" borderId="11" xfId="3" applyNumberFormat="1" applyFont="1" applyFill="1" applyBorder="1" applyAlignment="1">
      <alignment horizontal="right" vertical="center"/>
    </xf>
    <xf numFmtId="181" fontId="18" fillId="0" borderId="12" xfId="3" applyNumberFormat="1" applyFont="1" applyFill="1" applyBorder="1" applyAlignment="1">
      <alignment vertical="center"/>
    </xf>
    <xf numFmtId="181" fontId="18" fillId="0" borderId="8" xfId="3" applyNumberFormat="1" applyFont="1" applyFill="1" applyBorder="1" applyAlignment="1">
      <alignment vertical="center"/>
    </xf>
    <xf numFmtId="3" fontId="7" fillId="0" borderId="0" xfId="10" applyNumberFormat="1" applyFont="1" applyAlignment="1">
      <alignment vertical="center"/>
    </xf>
    <xf numFmtId="0" fontId="7" fillId="3" borderId="6" xfId="10" applyFont="1" applyFill="1" applyBorder="1" applyAlignment="1">
      <alignment horizontal="center" vertical="center"/>
    </xf>
    <xf numFmtId="0" fontId="7" fillId="2" borderId="20" xfId="10" applyFont="1" applyFill="1" applyBorder="1" applyAlignment="1">
      <alignment vertical="center"/>
    </xf>
    <xf numFmtId="0" fontId="7" fillId="3" borderId="7" xfId="10" applyFont="1" applyFill="1" applyBorder="1" applyAlignment="1">
      <alignment vertical="center"/>
    </xf>
    <xf numFmtId="49" fontId="7" fillId="0" borderId="4" xfId="10" applyNumberFormat="1" applyFont="1" applyFill="1" applyBorder="1" applyAlignment="1">
      <alignment horizontal="center" vertical="center"/>
    </xf>
    <xf numFmtId="0" fontId="7" fillId="3" borderId="2" xfId="10" applyFont="1" applyFill="1" applyBorder="1" applyAlignment="1">
      <alignment horizontal="center" vertical="center"/>
    </xf>
    <xf numFmtId="0" fontId="7" fillId="3" borderId="5" xfId="10" applyFont="1" applyFill="1" applyBorder="1" applyAlignment="1">
      <alignment horizontal="center" vertical="center"/>
    </xf>
    <xf numFmtId="177" fontId="7" fillId="0" borderId="4" xfId="10" applyNumberFormat="1" applyFont="1" applyBorder="1" applyAlignment="1">
      <alignment vertical="center"/>
    </xf>
    <xf numFmtId="0" fontId="7" fillId="3" borderId="16" xfId="10" applyFont="1" applyFill="1" applyBorder="1" applyAlignment="1">
      <alignment horizontal="center" vertical="center"/>
    </xf>
    <xf numFmtId="0" fontId="7" fillId="3" borderId="1" xfId="10" applyFont="1" applyFill="1" applyBorder="1" applyAlignment="1">
      <alignment horizontal="center" vertical="center"/>
    </xf>
    <xf numFmtId="0" fontId="7" fillId="3" borderId="23" xfId="10" applyFont="1" applyFill="1" applyBorder="1" applyAlignment="1">
      <alignment horizontal="center" vertical="center" wrapText="1"/>
    </xf>
    <xf numFmtId="177" fontId="7" fillId="0" borderId="5" xfId="10" applyNumberFormat="1" applyFont="1" applyFill="1" applyBorder="1" applyAlignment="1">
      <alignment vertical="center"/>
    </xf>
    <xf numFmtId="0" fontId="7" fillId="3" borderId="8" xfId="10" applyFont="1" applyFill="1" applyBorder="1" applyAlignment="1">
      <alignment horizontal="center" vertical="center"/>
    </xf>
    <xf numFmtId="0" fontId="7" fillId="3" borderId="26" xfId="10" applyFont="1" applyFill="1" applyBorder="1" applyAlignment="1">
      <alignment horizontal="center" vertical="center"/>
    </xf>
    <xf numFmtId="0" fontId="7" fillId="3" borderId="9" xfId="10" applyFont="1" applyFill="1" applyBorder="1" applyAlignment="1">
      <alignment horizontal="center" vertical="center"/>
    </xf>
    <xf numFmtId="0" fontId="18" fillId="0" borderId="0" xfId="10" applyFont="1" applyAlignment="1">
      <alignment vertical="center"/>
    </xf>
    <xf numFmtId="38" fontId="18" fillId="0" borderId="0" xfId="4" applyFont="1" applyAlignment="1">
      <alignment vertical="center"/>
    </xf>
    <xf numFmtId="0" fontId="19" fillId="0" borderId="0" xfId="10" applyFont="1" applyAlignment="1">
      <alignment vertical="center"/>
    </xf>
    <xf numFmtId="0" fontId="18" fillId="2" borderId="2" xfId="10" applyFont="1" applyFill="1" applyBorder="1" applyAlignment="1">
      <alignment horizontal="center" vertical="center"/>
    </xf>
    <xf numFmtId="0" fontId="18" fillId="2" borderId="5" xfId="10" applyFont="1" applyFill="1" applyBorder="1" applyAlignment="1">
      <alignment horizontal="center" vertical="center"/>
    </xf>
    <xf numFmtId="0" fontId="18" fillId="0" borderId="4" xfId="10" applyFont="1" applyBorder="1" applyAlignment="1">
      <alignment vertical="center"/>
    </xf>
    <xf numFmtId="0" fontId="18" fillId="0" borderId="5" xfId="10" applyFont="1" applyBorder="1" applyAlignment="1">
      <alignment vertical="center"/>
    </xf>
    <xf numFmtId="0" fontId="18" fillId="0" borderId="3" xfId="10" applyFont="1" applyBorder="1" applyAlignment="1">
      <alignment horizontal="left" vertical="center"/>
    </xf>
    <xf numFmtId="0" fontId="18" fillId="0" borderId="0" xfId="7" applyFont="1" applyAlignment="1">
      <alignment vertical="center" wrapText="1"/>
    </xf>
    <xf numFmtId="0" fontId="18" fillId="2" borderId="16" xfId="10" applyFont="1" applyFill="1" applyBorder="1" applyAlignment="1">
      <alignment horizontal="center" vertical="center"/>
    </xf>
    <xf numFmtId="0" fontId="18" fillId="2" borderId="15" xfId="10" applyFont="1" applyFill="1" applyBorder="1" applyAlignment="1">
      <alignment horizontal="center" vertical="center"/>
    </xf>
    <xf numFmtId="0" fontId="18" fillId="0" borderId="0" xfId="10" applyFont="1" applyBorder="1" applyAlignment="1">
      <alignment vertical="center"/>
    </xf>
    <xf numFmtId="0" fontId="18" fillId="0" borderId="15" xfId="10" applyFont="1" applyBorder="1" applyAlignment="1">
      <alignment vertical="center"/>
    </xf>
    <xf numFmtId="0" fontId="18" fillId="0" borderId="14" xfId="10" applyFont="1" applyBorder="1" applyAlignment="1">
      <alignment horizontal="left" vertical="center"/>
    </xf>
    <xf numFmtId="0" fontId="18" fillId="0" borderId="24" xfId="10" applyFont="1" applyBorder="1" applyAlignment="1">
      <alignment vertical="center"/>
    </xf>
    <xf numFmtId="0" fontId="18" fillId="2" borderId="9" xfId="10" applyFont="1" applyFill="1" applyBorder="1" applyAlignment="1">
      <alignment horizontal="center" vertical="center"/>
    </xf>
    <xf numFmtId="0" fontId="18" fillId="2" borderId="12" xfId="10" applyFont="1" applyFill="1" applyBorder="1" applyAlignment="1">
      <alignment horizontal="center" vertical="center"/>
    </xf>
    <xf numFmtId="0" fontId="18" fillId="0" borderId="12" xfId="10" applyFont="1" applyBorder="1" applyAlignment="1">
      <alignment vertical="center"/>
    </xf>
    <xf numFmtId="0" fontId="18" fillId="0" borderId="10" xfId="10" applyFont="1" applyBorder="1" applyAlignment="1">
      <alignment horizontal="left" vertical="center"/>
    </xf>
    <xf numFmtId="0" fontId="18" fillId="0" borderId="27" xfId="10" applyFont="1" applyBorder="1" applyAlignment="1">
      <alignment vertical="center"/>
    </xf>
    <xf numFmtId="177" fontId="18" fillId="0" borderId="0" xfId="7" applyNumberFormat="1" applyFont="1" applyAlignment="1">
      <alignment vertical="center"/>
    </xf>
    <xf numFmtId="0" fontId="18" fillId="2" borderId="1" xfId="10" applyFont="1" applyFill="1" applyBorder="1" applyAlignment="1">
      <alignment horizontal="center" vertical="center"/>
    </xf>
    <xf numFmtId="0" fontId="18" fillId="2" borderId="23" xfId="10" applyFont="1" applyFill="1" applyBorder="1" applyAlignment="1">
      <alignment horizontal="center" vertical="center"/>
    </xf>
    <xf numFmtId="0" fontId="18" fillId="0" borderId="4" xfId="10" applyFont="1" applyBorder="1" applyAlignment="1">
      <alignment horizontal="right" vertical="center"/>
    </xf>
    <xf numFmtId="177" fontId="18" fillId="0" borderId="5" xfId="10" applyNumberFormat="1" applyFont="1" applyBorder="1" applyAlignment="1">
      <alignment horizontal="right" vertical="center"/>
    </xf>
    <xf numFmtId="177" fontId="18" fillId="0" borderId="3" xfId="10" applyNumberFormat="1" applyFont="1" applyBorder="1" applyAlignment="1">
      <alignment vertical="center"/>
    </xf>
    <xf numFmtId="177" fontId="18" fillId="0" borderId="4" xfId="10" applyNumberFormat="1" applyFont="1" applyBorder="1" applyAlignment="1">
      <alignment vertical="center"/>
    </xf>
    <xf numFmtId="177" fontId="18" fillId="0" borderId="5" xfId="10" applyNumberFormat="1" applyFont="1" applyBorder="1" applyAlignment="1">
      <alignment vertical="center"/>
    </xf>
    <xf numFmtId="0" fontId="20" fillId="0" borderId="0" xfId="13" applyFont="1" applyAlignment="1" applyProtection="1">
      <alignment vertical="center"/>
    </xf>
    <xf numFmtId="0" fontId="18" fillId="2" borderId="26" xfId="10" applyFont="1" applyFill="1" applyBorder="1" applyAlignment="1">
      <alignment horizontal="center" vertical="center"/>
    </xf>
    <xf numFmtId="0" fontId="18" fillId="0" borderId="0" xfId="10" applyFont="1" applyBorder="1" applyAlignment="1">
      <alignment horizontal="right" vertical="center"/>
    </xf>
    <xf numFmtId="177" fontId="18" fillId="0" borderId="15" xfId="10" applyNumberFormat="1" applyFont="1" applyBorder="1" applyAlignment="1">
      <alignment horizontal="right" vertical="center"/>
    </xf>
    <xf numFmtId="177" fontId="18" fillId="0" borderId="14" xfId="10" applyNumberFormat="1" applyFont="1" applyBorder="1" applyAlignment="1">
      <alignment vertical="center"/>
    </xf>
    <xf numFmtId="177" fontId="18" fillId="0" borderId="0" xfId="10" applyNumberFormat="1" applyFont="1" applyBorder="1" applyAlignment="1">
      <alignment vertical="center"/>
    </xf>
    <xf numFmtId="177" fontId="18" fillId="0" borderId="15" xfId="10" applyNumberFormat="1" applyFont="1" applyBorder="1" applyAlignment="1">
      <alignment vertical="center"/>
    </xf>
    <xf numFmtId="0" fontId="18" fillId="2" borderId="8" xfId="10" applyFont="1" applyFill="1" applyBorder="1" applyAlignment="1">
      <alignment horizontal="center" vertical="center"/>
    </xf>
    <xf numFmtId="0" fontId="18" fillId="2" borderId="23" xfId="10" applyFont="1" applyFill="1" applyBorder="1" applyAlignment="1">
      <alignment horizontal="center" vertical="center" wrapText="1"/>
    </xf>
    <xf numFmtId="0" fontId="18" fillId="0" borderId="11" xfId="10" applyFont="1" applyBorder="1" applyAlignment="1">
      <alignment horizontal="right" vertical="center"/>
    </xf>
    <xf numFmtId="182" fontId="18" fillId="0" borderId="12" xfId="10" applyNumberFormat="1" applyFont="1" applyBorder="1" applyAlignment="1">
      <alignment horizontal="right" vertical="center"/>
    </xf>
    <xf numFmtId="180" fontId="18" fillId="0" borderId="10" xfId="10" applyNumberFormat="1" applyFont="1" applyBorder="1" applyAlignment="1">
      <alignment vertical="center"/>
    </xf>
    <xf numFmtId="180" fontId="18" fillId="0" borderId="11" xfId="10" applyNumberFormat="1" applyFont="1" applyBorder="1" applyAlignment="1">
      <alignment vertical="center"/>
    </xf>
    <xf numFmtId="180" fontId="18" fillId="0" borderId="12" xfId="10" applyNumberFormat="1" applyFont="1" applyBorder="1" applyAlignment="1">
      <alignment vertical="center"/>
    </xf>
    <xf numFmtId="0" fontId="18" fillId="0" borderId="0" xfId="10" applyFont="1" applyAlignment="1">
      <alignment horizontal="right"/>
    </xf>
  </cellXfs>
  <cellStyles count="15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2 3" xfId="7"/>
    <cellStyle name="標準 3" xfId="8"/>
    <cellStyle name="標準 3 2" xfId="9"/>
    <cellStyle name="標準 4" xfId="10"/>
    <cellStyle name="標準 5" xfId="11"/>
    <cellStyle name="標準_10_建設" xfId="12"/>
    <cellStyle name="ハイパーリンク" xfId="13" builtinId="8"/>
    <cellStyle name="桁区切り" xfId="1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8890</xdr:colOff>
      <xdr:row>1</xdr:row>
      <xdr:rowOff>19050</xdr:rowOff>
    </xdr:from>
    <xdr:to xmlns:xdr="http://schemas.openxmlformats.org/drawingml/2006/spreadsheetDrawing">
      <xdr:col>2</xdr:col>
      <xdr:colOff>9525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132715" y="247650"/>
          <a:ext cx="156273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8890</xdr:colOff>
      <xdr:row>1</xdr:row>
      <xdr:rowOff>19050</xdr:rowOff>
    </xdr:from>
    <xdr:to xmlns:xdr="http://schemas.openxmlformats.org/drawingml/2006/spreadsheetDrawing">
      <xdr:col>2</xdr:col>
      <xdr:colOff>9525</xdr:colOff>
      <xdr:row>3</xdr:row>
      <xdr:rowOff>0</xdr:rowOff>
    </xdr:to>
    <xdr:cxnSp macro="">
      <xdr:nvCxnSpPr>
        <xdr:cNvPr id="3" name="直線コネクタ 2"/>
        <xdr:cNvCxnSpPr/>
      </xdr:nvCxnSpPr>
      <xdr:spPr>
        <a:xfrm>
          <a:off x="132715" y="247650"/>
          <a:ext cx="156273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8890</xdr:colOff>
      <xdr:row>1</xdr:row>
      <xdr:rowOff>19050</xdr:rowOff>
    </xdr:from>
    <xdr:to xmlns:xdr="http://schemas.openxmlformats.org/drawingml/2006/spreadsheetDrawing">
      <xdr:col>2</xdr:col>
      <xdr:colOff>9525</xdr:colOff>
      <xdr:row>3</xdr:row>
      <xdr:rowOff>0</xdr:rowOff>
    </xdr:to>
    <xdr:cxnSp macro="">
      <xdr:nvCxnSpPr>
        <xdr:cNvPr id="4" name="直線コネクタ 3"/>
        <xdr:cNvCxnSpPr/>
      </xdr:nvCxnSpPr>
      <xdr:spPr>
        <a:xfrm>
          <a:off x="132715" y="247650"/>
          <a:ext cx="156273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18415</xdr:colOff>
      <xdr:row>1</xdr:row>
      <xdr:rowOff>10160</xdr:rowOff>
    </xdr:from>
    <xdr:to xmlns:xdr="http://schemas.openxmlformats.org/drawingml/2006/spreadsheetDrawing">
      <xdr:col>2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142240" y="295910"/>
          <a:ext cx="152463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18415</xdr:colOff>
      <xdr:row>1</xdr:row>
      <xdr:rowOff>10160</xdr:rowOff>
    </xdr:from>
    <xdr:to xmlns:xdr="http://schemas.openxmlformats.org/drawingml/2006/spreadsheetDrawing">
      <xdr:col>2</xdr:col>
      <xdr:colOff>0</xdr:colOff>
      <xdr:row>3</xdr:row>
      <xdr:rowOff>0</xdr:rowOff>
    </xdr:to>
    <xdr:cxnSp macro="">
      <xdr:nvCxnSpPr>
        <xdr:cNvPr id="3" name="直線コネクタ 2"/>
        <xdr:cNvCxnSpPr/>
      </xdr:nvCxnSpPr>
      <xdr:spPr>
        <a:xfrm>
          <a:off x="142240" y="295910"/>
          <a:ext cx="152463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18415</xdr:colOff>
      <xdr:row>1</xdr:row>
      <xdr:rowOff>10160</xdr:rowOff>
    </xdr:from>
    <xdr:to xmlns:xdr="http://schemas.openxmlformats.org/drawingml/2006/spreadsheetDrawing">
      <xdr:col>2</xdr:col>
      <xdr:colOff>0</xdr:colOff>
      <xdr:row>3</xdr:row>
      <xdr:rowOff>0</xdr:rowOff>
    </xdr:to>
    <xdr:cxnSp macro="">
      <xdr:nvCxnSpPr>
        <xdr:cNvPr id="4" name="直線コネクタ 3"/>
        <xdr:cNvCxnSpPr/>
      </xdr:nvCxnSpPr>
      <xdr:spPr>
        <a:xfrm>
          <a:off x="142240" y="295910"/>
          <a:ext cx="152463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2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L48"/>
  <sheetViews>
    <sheetView showGridLines="0" tabSelected="1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1" customWidth="1"/>
    <col min="2" max="2" width="2.5" style="1" customWidth="1"/>
    <col min="3" max="3" width="22.75" style="2" customWidth="1"/>
    <col min="4" max="8" width="10.625" style="1" customWidth="1"/>
    <col min="9" max="9" width="11.5" style="1" customWidth="1"/>
    <col min="10" max="10" width="9" style="1" customWidth="1"/>
    <col min="11" max="11" width="7.75" style="1" customWidth="1"/>
    <col min="12" max="16384" width="9" style="1" customWidth="1"/>
  </cols>
  <sheetData>
    <row r="1" spans="2:12" ht="14.25">
      <c r="B1" s="4" t="s">
        <v>80</v>
      </c>
      <c r="G1" s="29"/>
      <c r="H1" s="29"/>
    </row>
    <row r="2" spans="2:12" ht="18" customHeight="1">
      <c r="G2" s="29"/>
      <c r="H2" s="29"/>
      <c r="I2" s="29" t="s">
        <v>132</v>
      </c>
    </row>
    <row r="3" spans="2:12" ht="18" customHeight="1">
      <c r="B3" s="5" t="s">
        <v>170</v>
      </c>
      <c r="C3" s="15"/>
      <c r="D3" s="22" t="s">
        <v>4</v>
      </c>
      <c r="E3" s="22" t="s">
        <v>10</v>
      </c>
      <c r="F3" s="28" t="s">
        <v>15</v>
      </c>
      <c r="G3" s="28" t="s">
        <v>152</v>
      </c>
      <c r="H3" s="28" t="s">
        <v>171</v>
      </c>
      <c r="I3" s="28" t="s">
        <v>220</v>
      </c>
    </row>
    <row r="4" spans="2:12" s="3" customFormat="1" ht="18" customHeight="1">
      <c r="B4" s="6" t="s">
        <v>169</v>
      </c>
      <c r="C4" s="16"/>
      <c r="D4" s="23">
        <v>3096</v>
      </c>
      <c r="E4" s="23">
        <v>3518</v>
      </c>
      <c r="F4" s="23">
        <v>2920</v>
      </c>
      <c r="G4" s="23">
        <v>3396</v>
      </c>
      <c r="H4" s="23">
        <v>3412.9491999999996</v>
      </c>
      <c r="I4" s="30">
        <v>3781.8236999999995</v>
      </c>
    </row>
    <row r="5" spans="2:12" s="3" customFormat="1" ht="18" customHeight="1">
      <c r="B5" s="7" t="s">
        <v>88</v>
      </c>
      <c r="C5" s="17"/>
      <c r="D5" s="24">
        <v>175223</v>
      </c>
      <c r="E5" s="24">
        <v>168444.45099999991</v>
      </c>
      <c r="F5" s="24">
        <v>160692.47089999999</v>
      </c>
      <c r="G5" s="24">
        <v>158890</v>
      </c>
      <c r="H5" s="24">
        <v>186439.34230000002</v>
      </c>
      <c r="I5" s="31">
        <v>266796</v>
      </c>
    </row>
    <row r="6" spans="2:12" s="3" customFormat="1" ht="18" customHeight="1">
      <c r="B6" s="8"/>
      <c r="C6" s="18" t="s">
        <v>172</v>
      </c>
      <c r="D6" s="25">
        <v>23929</v>
      </c>
      <c r="E6" s="25">
        <v>21239.819799999994</v>
      </c>
      <c r="F6" s="25">
        <v>19961.069599999999</v>
      </c>
      <c r="G6" s="25">
        <v>23169</v>
      </c>
      <c r="H6" s="25">
        <v>31603.131899999997</v>
      </c>
      <c r="I6" s="32">
        <v>113756.28630000001</v>
      </c>
      <c r="J6" s="35"/>
      <c r="K6" s="35"/>
      <c r="L6" s="36"/>
    </row>
    <row r="7" spans="2:12" s="3" customFormat="1" ht="18" customHeight="1">
      <c r="B7" s="8"/>
      <c r="C7" s="18" t="s">
        <v>7</v>
      </c>
      <c r="D7" s="25">
        <v>20075</v>
      </c>
      <c r="E7" s="25">
        <v>33009.594899999982</v>
      </c>
      <c r="F7" s="25">
        <v>25628.923999999992</v>
      </c>
      <c r="G7" s="25">
        <v>19333</v>
      </c>
      <c r="H7" s="25">
        <v>25781.142599999996</v>
      </c>
      <c r="I7" s="32">
        <v>26859</v>
      </c>
      <c r="J7" s="35"/>
      <c r="K7" s="35"/>
      <c r="L7" s="36"/>
    </row>
    <row r="8" spans="2:12" s="3" customFormat="1" ht="18" customHeight="1">
      <c r="B8" s="8"/>
      <c r="C8" s="18" t="s">
        <v>17</v>
      </c>
      <c r="D8" s="25">
        <v>36446</v>
      </c>
      <c r="E8" s="25">
        <v>41118.942900000002</v>
      </c>
      <c r="F8" s="25">
        <v>36317.482099999994</v>
      </c>
      <c r="G8" s="25">
        <v>40013.128899999989</v>
      </c>
      <c r="H8" s="25">
        <v>39702.578299999994</v>
      </c>
      <c r="I8" s="32">
        <v>52003</v>
      </c>
      <c r="J8" s="35"/>
      <c r="K8" s="35"/>
      <c r="L8" s="36"/>
    </row>
    <row r="9" spans="2:12" s="3" customFormat="1" ht="18" customHeight="1">
      <c r="B9" s="8"/>
      <c r="C9" s="18" t="s">
        <v>173</v>
      </c>
      <c r="D9" s="25">
        <v>4535</v>
      </c>
      <c r="E9" s="25">
        <v>7030.4951000000001</v>
      </c>
      <c r="F9" s="25">
        <v>7100.6524999999974</v>
      </c>
      <c r="G9" s="25">
        <v>7828</v>
      </c>
      <c r="H9" s="25">
        <v>20067.907999999996</v>
      </c>
      <c r="I9" s="32">
        <v>2283.3220999999999</v>
      </c>
      <c r="J9" s="35"/>
      <c r="K9" s="35"/>
      <c r="L9" s="36"/>
    </row>
    <row r="10" spans="2:12" s="3" customFormat="1" ht="18" customHeight="1">
      <c r="B10" s="8"/>
      <c r="C10" s="18" t="s">
        <v>16</v>
      </c>
      <c r="D10" s="25">
        <v>4824</v>
      </c>
      <c r="E10" s="25">
        <v>5118.8581999999997</v>
      </c>
      <c r="F10" s="25">
        <v>10737.553199999997</v>
      </c>
      <c r="G10" s="25">
        <v>11915.762299999999</v>
      </c>
      <c r="H10" s="25">
        <v>10077.913299999997</v>
      </c>
      <c r="I10" s="32">
        <v>9524</v>
      </c>
      <c r="J10" s="35"/>
      <c r="K10" s="35"/>
      <c r="L10" s="36"/>
    </row>
    <row r="11" spans="2:12" s="3" customFormat="1" ht="18" customHeight="1">
      <c r="B11" s="8"/>
      <c r="C11" s="18" t="s">
        <v>18</v>
      </c>
      <c r="D11" s="25">
        <v>2684</v>
      </c>
      <c r="E11" s="25">
        <v>2489.7042999999999</v>
      </c>
      <c r="F11" s="25">
        <v>10090.030699999998</v>
      </c>
      <c r="G11" s="25">
        <v>12488.220300000001</v>
      </c>
      <c r="H11" s="25">
        <v>2137.0772000000002</v>
      </c>
      <c r="I11" s="32">
        <v>2183</v>
      </c>
      <c r="J11" s="35"/>
      <c r="K11" s="35"/>
      <c r="L11" s="36"/>
    </row>
    <row r="12" spans="2:12" s="3" customFormat="1" ht="18" customHeight="1">
      <c r="B12" s="8"/>
      <c r="C12" s="18" t="s">
        <v>174</v>
      </c>
      <c r="D12" s="25">
        <v>21063</v>
      </c>
      <c r="E12" s="25">
        <v>34936.345499999996</v>
      </c>
      <c r="F12" s="25">
        <v>18899.143899999992</v>
      </c>
      <c r="G12" s="25">
        <v>14887</v>
      </c>
      <c r="H12" s="25">
        <v>24657.809499999996</v>
      </c>
      <c r="I12" s="32">
        <v>20442</v>
      </c>
      <c r="J12" s="35"/>
      <c r="K12" s="35"/>
      <c r="L12" s="36"/>
    </row>
    <row r="13" spans="2:12" s="3" customFormat="1" ht="18" customHeight="1">
      <c r="B13" s="8"/>
      <c r="C13" s="18" t="s">
        <v>175</v>
      </c>
      <c r="D13" s="25">
        <v>1484</v>
      </c>
      <c r="E13" s="25">
        <v>1362.1813</v>
      </c>
      <c r="F13" s="25">
        <v>1190.5065</v>
      </c>
      <c r="G13" s="25">
        <v>1602.5426</v>
      </c>
      <c r="H13" s="25">
        <v>1167.8692000000001</v>
      </c>
      <c r="I13" s="32">
        <v>598</v>
      </c>
      <c r="J13" s="35"/>
      <c r="K13" s="35"/>
      <c r="L13" s="36"/>
    </row>
    <row r="14" spans="2:12" s="3" customFormat="1" ht="18" customHeight="1">
      <c r="B14" s="8"/>
      <c r="C14" s="18" t="s">
        <v>8</v>
      </c>
      <c r="D14" s="25">
        <v>28839</v>
      </c>
      <c r="E14" s="25">
        <v>5273.1492999999973</v>
      </c>
      <c r="F14" s="25">
        <v>10508.8879</v>
      </c>
      <c r="G14" s="25">
        <v>5748.04</v>
      </c>
      <c r="H14" s="25">
        <v>4691.4042999999974</v>
      </c>
      <c r="I14" s="32">
        <v>8053</v>
      </c>
      <c r="K14" s="35"/>
      <c r="L14" s="36"/>
    </row>
    <row r="15" spans="2:12" s="3" customFormat="1" ht="18" customHeight="1">
      <c r="B15" s="8"/>
      <c r="C15" s="18" t="s">
        <v>19</v>
      </c>
      <c r="D15" s="25">
        <v>165</v>
      </c>
      <c r="E15" s="25">
        <v>16.249499999999998</v>
      </c>
      <c r="F15" s="25">
        <v>0</v>
      </c>
      <c r="G15" s="25">
        <v>0</v>
      </c>
      <c r="H15" s="25">
        <v>0</v>
      </c>
      <c r="I15" s="32">
        <v>0</v>
      </c>
      <c r="J15" s="35"/>
      <c r="K15" s="35"/>
      <c r="L15" s="36"/>
    </row>
    <row r="16" spans="2:12" s="3" customFormat="1" ht="18" customHeight="1">
      <c r="B16" s="8"/>
      <c r="C16" s="18" t="s">
        <v>21</v>
      </c>
      <c r="D16" s="25">
        <v>592</v>
      </c>
      <c r="E16" s="25">
        <v>513.4301999999999</v>
      </c>
      <c r="F16" s="25">
        <v>232.7944</v>
      </c>
      <c r="G16" s="25">
        <v>873.97230000000002</v>
      </c>
      <c r="H16" s="25">
        <v>1082.5531000000001</v>
      </c>
      <c r="I16" s="32">
        <v>11073</v>
      </c>
      <c r="J16" s="35"/>
      <c r="K16" s="35"/>
      <c r="L16" s="36"/>
    </row>
    <row r="17" spans="2:12" s="3" customFormat="1" ht="18" customHeight="1">
      <c r="B17" s="8"/>
      <c r="C17" s="18" t="s">
        <v>23</v>
      </c>
      <c r="D17" s="25">
        <v>13</v>
      </c>
      <c r="E17" s="25">
        <v>104.41699999999999</v>
      </c>
      <c r="F17" s="25">
        <v>198.05429999999996</v>
      </c>
      <c r="G17" s="25">
        <v>63.8157</v>
      </c>
      <c r="H17" s="25">
        <v>296.9117</v>
      </c>
      <c r="I17" s="32">
        <v>42</v>
      </c>
      <c r="J17" s="35"/>
      <c r="K17" s="35"/>
      <c r="L17" s="36"/>
    </row>
    <row r="18" spans="2:12" s="3" customFormat="1" ht="18" customHeight="1">
      <c r="B18" s="8"/>
      <c r="C18" s="18" t="s">
        <v>25</v>
      </c>
      <c r="D18" s="25">
        <v>0</v>
      </c>
      <c r="E18" s="25">
        <v>151.78769999999992</v>
      </c>
      <c r="F18" s="25">
        <v>153.73589999999999</v>
      </c>
      <c r="G18" s="25">
        <v>204.28469999999999</v>
      </c>
      <c r="H18" s="25">
        <v>294.82549999999998</v>
      </c>
      <c r="I18" s="32">
        <v>0</v>
      </c>
      <c r="J18" s="35"/>
      <c r="K18" s="35"/>
      <c r="L18" s="36"/>
    </row>
    <row r="19" spans="2:12" s="3" customFormat="1" ht="18" customHeight="1">
      <c r="B19" s="8"/>
      <c r="C19" s="18" t="s">
        <v>28</v>
      </c>
      <c r="D19" s="25">
        <v>447</v>
      </c>
      <c r="E19" s="25">
        <v>1976.8183999999999</v>
      </c>
      <c r="F19" s="25">
        <v>378.82850000000002</v>
      </c>
      <c r="G19" s="25">
        <v>935.64509999999996</v>
      </c>
      <c r="H19" s="25">
        <v>379.9803</v>
      </c>
      <c r="I19" s="32">
        <v>3351</v>
      </c>
      <c r="J19" s="35"/>
      <c r="K19" s="35"/>
      <c r="L19" s="36"/>
    </row>
    <row r="20" spans="2:12" s="3" customFormat="1" ht="18" customHeight="1">
      <c r="B20" s="8"/>
      <c r="C20" s="18" t="s">
        <v>176</v>
      </c>
      <c r="D20" s="25">
        <v>5163</v>
      </c>
      <c r="E20" s="25">
        <v>8679.5673999999981</v>
      </c>
      <c r="F20" s="25">
        <v>7986.0783999999976</v>
      </c>
      <c r="G20" s="25">
        <v>13297</v>
      </c>
      <c r="H20" s="25">
        <v>5332.7050999999974</v>
      </c>
      <c r="I20" s="32">
        <v>10833</v>
      </c>
      <c r="J20" s="35"/>
      <c r="K20" s="35"/>
      <c r="L20" s="36"/>
    </row>
    <row r="21" spans="2:12" s="3" customFormat="1" ht="18" customHeight="1">
      <c r="B21" s="8"/>
      <c r="C21" s="18" t="s">
        <v>26</v>
      </c>
      <c r="D21" s="25">
        <v>15227</v>
      </c>
      <c r="E21" s="25">
        <v>1295.9433999999999</v>
      </c>
      <c r="F21" s="25">
        <v>7436.7764999999972</v>
      </c>
      <c r="G21" s="25">
        <v>782.38289999999995</v>
      </c>
      <c r="H21" s="25">
        <v>7551.1950999999981</v>
      </c>
      <c r="I21" s="32">
        <v>3332</v>
      </c>
      <c r="J21" s="35"/>
      <c r="K21" s="35"/>
      <c r="L21" s="36"/>
    </row>
    <row r="22" spans="2:12" s="3" customFormat="1" ht="18" customHeight="1">
      <c r="B22" s="9"/>
      <c r="C22" s="19" t="s">
        <v>5</v>
      </c>
      <c r="D22" s="26">
        <v>9738</v>
      </c>
      <c r="E22" s="26">
        <v>4127.1460999999972</v>
      </c>
      <c r="F22" s="26">
        <v>3871.9524999999999</v>
      </c>
      <c r="G22" s="26">
        <v>5746.6549000000005</v>
      </c>
      <c r="H22" s="26">
        <v>11614.3372</v>
      </c>
      <c r="I22" s="33">
        <v>2465</v>
      </c>
      <c r="K22" s="35"/>
      <c r="L22" s="36"/>
    </row>
    <row r="23" spans="2:12" s="3" customFormat="1" ht="18" customHeight="1">
      <c r="B23" s="10" t="s">
        <v>29</v>
      </c>
      <c r="C23" s="20" t="s">
        <v>32</v>
      </c>
      <c r="D23" s="27">
        <v>5617</v>
      </c>
      <c r="E23" s="27">
        <v>6222.1366999999982</v>
      </c>
      <c r="F23" s="27">
        <v>2407.0414000000001</v>
      </c>
      <c r="G23" s="27">
        <v>1930</v>
      </c>
      <c r="H23" s="27">
        <v>9553.2767999999942</v>
      </c>
      <c r="I23" s="34">
        <v>25479.700799999999</v>
      </c>
      <c r="J23" s="35"/>
      <c r="K23" s="35"/>
      <c r="L23" s="35"/>
    </row>
    <row r="24" spans="2:12" s="3" customFormat="1" ht="18" customHeight="1">
      <c r="B24" s="11"/>
      <c r="C24" s="21" t="s">
        <v>177</v>
      </c>
      <c r="D24" s="26">
        <v>23580</v>
      </c>
      <c r="E24" s="26">
        <v>25315.198099999998</v>
      </c>
      <c r="F24" s="26">
        <v>29652.9303</v>
      </c>
      <c r="G24" s="26">
        <v>30091</v>
      </c>
      <c r="H24" s="26">
        <v>21475.832499999997</v>
      </c>
      <c r="I24" s="33">
        <v>48271.042099999999</v>
      </c>
      <c r="J24" s="35"/>
      <c r="K24" s="35"/>
      <c r="L24" s="35"/>
    </row>
    <row r="25" spans="2:12" ht="18" customHeight="1">
      <c r="B25" s="12" t="s">
        <v>160</v>
      </c>
      <c r="I25" s="35"/>
      <c r="J25" s="35"/>
      <c r="K25" s="35"/>
      <c r="L25" s="35"/>
    </row>
    <row r="26" spans="2:12" ht="18" customHeight="1">
      <c r="B26" s="13" t="s">
        <v>33</v>
      </c>
      <c r="K26" s="35"/>
      <c r="L26" s="35"/>
    </row>
    <row r="27" spans="2:12" ht="36.75" customHeight="1">
      <c r="B27" s="14"/>
      <c r="C27" s="14"/>
      <c r="D27" s="14"/>
      <c r="E27" s="14"/>
      <c r="F27" s="14"/>
      <c r="G27" s="14"/>
      <c r="H27" s="14"/>
      <c r="I27" s="14"/>
      <c r="K27" s="35"/>
      <c r="L27" s="35"/>
    </row>
    <row r="28" spans="2:12" ht="18" customHeight="1">
      <c r="K28" s="35"/>
      <c r="L28" s="35"/>
    </row>
    <row r="29" spans="2:12" ht="18" customHeight="1">
      <c r="K29" s="35"/>
      <c r="L29" s="35"/>
    </row>
    <row r="30" spans="2:12" ht="18" customHeight="1">
      <c r="K30" s="35"/>
      <c r="L30" s="35"/>
    </row>
    <row r="31" spans="2:12" ht="18" customHeight="1">
      <c r="K31" s="35"/>
      <c r="L31" s="35"/>
    </row>
    <row r="32" spans="2:12" ht="18" customHeight="1">
      <c r="K32" s="35"/>
      <c r="L32" s="35"/>
    </row>
    <row r="33" spans="11:12" s="1" customFormat="1" ht="18" customHeight="1">
      <c r="K33" s="35"/>
      <c r="L33" s="35"/>
    </row>
    <row r="34" spans="11:12" s="1" customFormat="1" ht="18" customHeight="1">
      <c r="K34" s="35"/>
      <c r="L34" s="35"/>
    </row>
    <row r="35" spans="11:12" s="1" customFormat="1" ht="18" customHeight="1"/>
    <row r="36" spans="11:12" s="1" customFormat="1" ht="18" customHeight="1"/>
    <row r="37" spans="11:12" s="1" customFormat="1" ht="18" customHeight="1"/>
    <row r="38" spans="11:12" s="1" customFormat="1" ht="18" customHeight="1"/>
    <row r="39" spans="11:12" s="1" customFormat="1" ht="18" customHeight="1"/>
    <row r="40" spans="11:12" s="1" customFormat="1" ht="18" customHeight="1"/>
    <row r="41" spans="11:12" s="1" customFormat="1" ht="18" customHeight="1"/>
    <row r="42" spans="11:12" s="1" customFormat="1" ht="18" customHeight="1"/>
    <row r="43" spans="11:12" s="1" customFormat="1" ht="18" customHeight="1"/>
    <row r="44" spans="11:12" s="1" customFormat="1" ht="18" customHeight="1"/>
    <row r="45" spans="11:12" s="1" customFormat="1" ht="18" customHeight="1"/>
    <row r="46" spans="11:12" s="1" customFormat="1" ht="18" customHeight="1"/>
    <row r="47" spans="11:12" s="1" customFormat="1" ht="18" customHeight="1"/>
    <row r="48" spans="11:12" s="1" customFormat="1" ht="18" customHeight="1"/>
  </sheetData>
  <mergeCells count="3">
    <mergeCell ref="B3:C3"/>
    <mergeCell ref="B27:I27"/>
    <mergeCell ref="B23:B24"/>
  </mergeCells>
  <phoneticPr fontId="6"/>
  <pageMargins left="0.7874015748031491" right="0.7874015748031491" top="0.59055118110236193" bottom="0.59055118110236193" header="0.31496062992125984" footer="0.31496062992125984"/>
  <pageSetup paperSize="9" scale="95" firstPageNumber="69" fitToWidth="1" fitToHeight="0" orientation="portrait" usePrinterDefaults="1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13"/>
  <sheetViews>
    <sheetView showGridLines="0" zoomScale="70" zoomScaleNormal="70" workbookViewId="0">
      <selection activeCell="B1" sqref="B1"/>
    </sheetView>
  </sheetViews>
  <sheetFormatPr defaultRowHeight="15.8" customHeight="1"/>
  <cols>
    <col min="1" max="1" width="1.625" style="1" customWidth="1"/>
    <col min="2" max="2" width="12.625" style="1" customWidth="1"/>
    <col min="3" max="8" width="11.625" style="1" customWidth="1"/>
    <col min="9" max="257" width="9" style="1" customWidth="1"/>
    <col min="258" max="258" width="12.625" style="1" customWidth="1"/>
    <col min="259" max="264" width="11.625" style="1" customWidth="1"/>
    <col min="265" max="513" width="9" style="1" customWidth="1"/>
    <col min="514" max="514" width="12.625" style="1" customWidth="1"/>
    <col min="515" max="520" width="11.625" style="1" customWidth="1"/>
    <col min="521" max="769" width="9" style="1" customWidth="1"/>
    <col min="770" max="770" width="12.625" style="1" customWidth="1"/>
    <col min="771" max="776" width="11.625" style="1" customWidth="1"/>
    <col min="777" max="1025" width="9" style="1" customWidth="1"/>
    <col min="1026" max="1026" width="12.625" style="1" customWidth="1"/>
    <col min="1027" max="1032" width="11.625" style="1" customWidth="1"/>
    <col min="1033" max="1281" width="9" style="1" customWidth="1"/>
    <col min="1282" max="1282" width="12.625" style="1" customWidth="1"/>
    <col min="1283" max="1288" width="11.625" style="1" customWidth="1"/>
    <col min="1289" max="1537" width="9" style="1" customWidth="1"/>
    <col min="1538" max="1538" width="12.625" style="1" customWidth="1"/>
    <col min="1539" max="1544" width="11.625" style="1" customWidth="1"/>
    <col min="1545" max="1793" width="9" style="1" customWidth="1"/>
    <col min="1794" max="1794" width="12.625" style="1" customWidth="1"/>
    <col min="1795" max="1800" width="11.625" style="1" customWidth="1"/>
    <col min="1801" max="2049" width="9" style="1" customWidth="1"/>
    <col min="2050" max="2050" width="12.625" style="1" customWidth="1"/>
    <col min="2051" max="2056" width="11.625" style="1" customWidth="1"/>
    <col min="2057" max="2305" width="9" style="1" customWidth="1"/>
    <col min="2306" max="2306" width="12.625" style="1" customWidth="1"/>
    <col min="2307" max="2312" width="11.625" style="1" customWidth="1"/>
    <col min="2313" max="2561" width="9" style="1" customWidth="1"/>
    <col min="2562" max="2562" width="12.625" style="1" customWidth="1"/>
    <col min="2563" max="2568" width="11.625" style="1" customWidth="1"/>
    <col min="2569" max="2817" width="9" style="1" customWidth="1"/>
    <col min="2818" max="2818" width="12.625" style="1" customWidth="1"/>
    <col min="2819" max="2824" width="11.625" style="1" customWidth="1"/>
    <col min="2825" max="3073" width="9" style="1" customWidth="1"/>
    <col min="3074" max="3074" width="12.625" style="1" customWidth="1"/>
    <col min="3075" max="3080" width="11.625" style="1" customWidth="1"/>
    <col min="3081" max="3329" width="9" style="1" customWidth="1"/>
    <col min="3330" max="3330" width="12.625" style="1" customWidth="1"/>
    <col min="3331" max="3336" width="11.625" style="1" customWidth="1"/>
    <col min="3337" max="3585" width="9" style="1" customWidth="1"/>
    <col min="3586" max="3586" width="12.625" style="1" customWidth="1"/>
    <col min="3587" max="3592" width="11.625" style="1" customWidth="1"/>
    <col min="3593" max="3841" width="9" style="1" customWidth="1"/>
    <col min="3842" max="3842" width="12.625" style="1" customWidth="1"/>
    <col min="3843" max="3848" width="11.625" style="1" customWidth="1"/>
    <col min="3849" max="4097" width="9" style="1" customWidth="1"/>
    <col min="4098" max="4098" width="12.625" style="1" customWidth="1"/>
    <col min="4099" max="4104" width="11.625" style="1" customWidth="1"/>
    <col min="4105" max="4353" width="9" style="1" customWidth="1"/>
    <col min="4354" max="4354" width="12.625" style="1" customWidth="1"/>
    <col min="4355" max="4360" width="11.625" style="1" customWidth="1"/>
    <col min="4361" max="4609" width="9" style="1" customWidth="1"/>
    <col min="4610" max="4610" width="12.625" style="1" customWidth="1"/>
    <col min="4611" max="4616" width="11.625" style="1" customWidth="1"/>
    <col min="4617" max="4865" width="9" style="1" customWidth="1"/>
    <col min="4866" max="4866" width="12.625" style="1" customWidth="1"/>
    <col min="4867" max="4872" width="11.625" style="1" customWidth="1"/>
    <col min="4873" max="5121" width="9" style="1" customWidth="1"/>
    <col min="5122" max="5122" width="12.625" style="1" customWidth="1"/>
    <col min="5123" max="5128" width="11.625" style="1" customWidth="1"/>
    <col min="5129" max="5377" width="9" style="1" customWidth="1"/>
    <col min="5378" max="5378" width="12.625" style="1" customWidth="1"/>
    <col min="5379" max="5384" width="11.625" style="1" customWidth="1"/>
    <col min="5385" max="5633" width="9" style="1" customWidth="1"/>
    <col min="5634" max="5634" width="12.625" style="1" customWidth="1"/>
    <col min="5635" max="5640" width="11.625" style="1" customWidth="1"/>
    <col min="5641" max="5889" width="9" style="1" customWidth="1"/>
    <col min="5890" max="5890" width="12.625" style="1" customWidth="1"/>
    <col min="5891" max="5896" width="11.625" style="1" customWidth="1"/>
    <col min="5897" max="6145" width="9" style="1" customWidth="1"/>
    <col min="6146" max="6146" width="12.625" style="1" customWidth="1"/>
    <col min="6147" max="6152" width="11.625" style="1" customWidth="1"/>
    <col min="6153" max="6401" width="9" style="1" customWidth="1"/>
    <col min="6402" max="6402" width="12.625" style="1" customWidth="1"/>
    <col min="6403" max="6408" width="11.625" style="1" customWidth="1"/>
    <col min="6409" max="6657" width="9" style="1" customWidth="1"/>
    <col min="6658" max="6658" width="12.625" style="1" customWidth="1"/>
    <col min="6659" max="6664" width="11.625" style="1" customWidth="1"/>
    <col min="6665" max="6913" width="9" style="1" customWidth="1"/>
    <col min="6914" max="6914" width="12.625" style="1" customWidth="1"/>
    <col min="6915" max="6920" width="11.625" style="1" customWidth="1"/>
    <col min="6921" max="7169" width="9" style="1" customWidth="1"/>
    <col min="7170" max="7170" width="12.625" style="1" customWidth="1"/>
    <col min="7171" max="7176" width="11.625" style="1" customWidth="1"/>
    <col min="7177" max="7425" width="9" style="1" customWidth="1"/>
    <col min="7426" max="7426" width="12.625" style="1" customWidth="1"/>
    <col min="7427" max="7432" width="11.625" style="1" customWidth="1"/>
    <col min="7433" max="7681" width="9" style="1" customWidth="1"/>
    <col min="7682" max="7682" width="12.625" style="1" customWidth="1"/>
    <col min="7683" max="7688" width="11.625" style="1" customWidth="1"/>
    <col min="7689" max="7937" width="9" style="1" customWidth="1"/>
    <col min="7938" max="7938" width="12.625" style="1" customWidth="1"/>
    <col min="7939" max="7944" width="11.625" style="1" customWidth="1"/>
    <col min="7945" max="8193" width="9" style="1" customWidth="1"/>
    <col min="8194" max="8194" width="12.625" style="1" customWidth="1"/>
    <col min="8195" max="8200" width="11.625" style="1" customWidth="1"/>
    <col min="8201" max="8449" width="9" style="1" customWidth="1"/>
    <col min="8450" max="8450" width="12.625" style="1" customWidth="1"/>
    <col min="8451" max="8456" width="11.625" style="1" customWidth="1"/>
    <col min="8457" max="8705" width="9" style="1" customWidth="1"/>
    <col min="8706" max="8706" width="12.625" style="1" customWidth="1"/>
    <col min="8707" max="8712" width="11.625" style="1" customWidth="1"/>
    <col min="8713" max="8961" width="9" style="1" customWidth="1"/>
    <col min="8962" max="8962" width="12.625" style="1" customWidth="1"/>
    <col min="8963" max="8968" width="11.625" style="1" customWidth="1"/>
    <col min="8969" max="9217" width="9" style="1" customWidth="1"/>
    <col min="9218" max="9218" width="12.625" style="1" customWidth="1"/>
    <col min="9219" max="9224" width="11.625" style="1" customWidth="1"/>
    <col min="9225" max="9473" width="9" style="1" customWidth="1"/>
    <col min="9474" max="9474" width="12.625" style="1" customWidth="1"/>
    <col min="9475" max="9480" width="11.625" style="1" customWidth="1"/>
    <col min="9481" max="9729" width="9" style="1" customWidth="1"/>
    <col min="9730" max="9730" width="12.625" style="1" customWidth="1"/>
    <col min="9731" max="9736" width="11.625" style="1" customWidth="1"/>
    <col min="9737" max="9985" width="9" style="1" customWidth="1"/>
    <col min="9986" max="9986" width="12.625" style="1" customWidth="1"/>
    <col min="9987" max="9992" width="11.625" style="1" customWidth="1"/>
    <col min="9993" max="10241" width="9" style="1" customWidth="1"/>
    <col min="10242" max="10242" width="12.625" style="1" customWidth="1"/>
    <col min="10243" max="10248" width="11.625" style="1" customWidth="1"/>
    <col min="10249" max="10497" width="9" style="1" customWidth="1"/>
    <col min="10498" max="10498" width="12.625" style="1" customWidth="1"/>
    <col min="10499" max="10504" width="11.625" style="1" customWidth="1"/>
    <col min="10505" max="10753" width="9" style="1" customWidth="1"/>
    <col min="10754" max="10754" width="12.625" style="1" customWidth="1"/>
    <col min="10755" max="10760" width="11.625" style="1" customWidth="1"/>
    <col min="10761" max="11009" width="9" style="1" customWidth="1"/>
    <col min="11010" max="11010" width="12.625" style="1" customWidth="1"/>
    <col min="11011" max="11016" width="11.625" style="1" customWidth="1"/>
    <col min="11017" max="11265" width="9" style="1" customWidth="1"/>
    <col min="11266" max="11266" width="12.625" style="1" customWidth="1"/>
    <col min="11267" max="11272" width="11.625" style="1" customWidth="1"/>
    <col min="11273" max="11521" width="9" style="1" customWidth="1"/>
    <col min="11522" max="11522" width="12.625" style="1" customWidth="1"/>
    <col min="11523" max="11528" width="11.625" style="1" customWidth="1"/>
    <col min="11529" max="11777" width="9" style="1" customWidth="1"/>
    <col min="11778" max="11778" width="12.625" style="1" customWidth="1"/>
    <col min="11779" max="11784" width="11.625" style="1" customWidth="1"/>
    <col min="11785" max="12033" width="9" style="1" customWidth="1"/>
    <col min="12034" max="12034" width="12.625" style="1" customWidth="1"/>
    <col min="12035" max="12040" width="11.625" style="1" customWidth="1"/>
    <col min="12041" max="12289" width="9" style="1" customWidth="1"/>
    <col min="12290" max="12290" width="12.625" style="1" customWidth="1"/>
    <col min="12291" max="12296" width="11.625" style="1" customWidth="1"/>
    <col min="12297" max="12545" width="9" style="1" customWidth="1"/>
    <col min="12546" max="12546" width="12.625" style="1" customWidth="1"/>
    <col min="12547" max="12552" width="11.625" style="1" customWidth="1"/>
    <col min="12553" max="12801" width="9" style="1" customWidth="1"/>
    <col min="12802" max="12802" width="12.625" style="1" customWidth="1"/>
    <col min="12803" max="12808" width="11.625" style="1" customWidth="1"/>
    <col min="12809" max="13057" width="9" style="1" customWidth="1"/>
    <col min="13058" max="13058" width="12.625" style="1" customWidth="1"/>
    <col min="13059" max="13064" width="11.625" style="1" customWidth="1"/>
    <col min="13065" max="13313" width="9" style="1" customWidth="1"/>
    <col min="13314" max="13314" width="12.625" style="1" customWidth="1"/>
    <col min="13315" max="13320" width="11.625" style="1" customWidth="1"/>
    <col min="13321" max="13569" width="9" style="1" customWidth="1"/>
    <col min="13570" max="13570" width="12.625" style="1" customWidth="1"/>
    <col min="13571" max="13576" width="11.625" style="1" customWidth="1"/>
    <col min="13577" max="13825" width="9" style="1" customWidth="1"/>
    <col min="13826" max="13826" width="12.625" style="1" customWidth="1"/>
    <col min="13827" max="13832" width="11.625" style="1" customWidth="1"/>
    <col min="13833" max="14081" width="9" style="1" customWidth="1"/>
    <col min="14082" max="14082" width="12.625" style="1" customWidth="1"/>
    <col min="14083" max="14088" width="11.625" style="1" customWidth="1"/>
    <col min="14089" max="14337" width="9" style="1" customWidth="1"/>
    <col min="14338" max="14338" width="12.625" style="1" customWidth="1"/>
    <col min="14339" max="14344" width="11.625" style="1" customWidth="1"/>
    <col min="14345" max="14593" width="9" style="1" customWidth="1"/>
    <col min="14594" max="14594" width="12.625" style="1" customWidth="1"/>
    <col min="14595" max="14600" width="11.625" style="1" customWidth="1"/>
    <col min="14601" max="14849" width="9" style="1" customWidth="1"/>
    <col min="14850" max="14850" width="12.625" style="1" customWidth="1"/>
    <col min="14851" max="14856" width="11.625" style="1" customWidth="1"/>
    <col min="14857" max="15105" width="9" style="1" customWidth="1"/>
    <col min="15106" max="15106" width="12.625" style="1" customWidth="1"/>
    <col min="15107" max="15112" width="11.625" style="1" customWidth="1"/>
    <col min="15113" max="15361" width="9" style="1" customWidth="1"/>
    <col min="15362" max="15362" width="12.625" style="1" customWidth="1"/>
    <col min="15363" max="15368" width="11.625" style="1" customWidth="1"/>
    <col min="15369" max="15617" width="9" style="1" customWidth="1"/>
    <col min="15618" max="15618" width="12.625" style="1" customWidth="1"/>
    <col min="15619" max="15624" width="11.625" style="1" customWidth="1"/>
    <col min="15625" max="15873" width="9" style="1" customWidth="1"/>
    <col min="15874" max="15874" width="12.625" style="1" customWidth="1"/>
    <col min="15875" max="15880" width="11.625" style="1" customWidth="1"/>
    <col min="15881" max="16129" width="9" style="1" customWidth="1"/>
    <col min="16130" max="16130" width="12.625" style="1" customWidth="1"/>
    <col min="16131" max="16136" width="11.625" style="1" customWidth="1"/>
    <col min="16137" max="16384" width="9" style="1" customWidth="1"/>
  </cols>
  <sheetData>
    <row r="1" spans="2:10" s="1" customFormat="1" ht="15.8" customHeight="1">
      <c r="B1" s="4" t="s">
        <v>13</v>
      </c>
      <c r="H1" s="29" t="s">
        <v>219</v>
      </c>
    </row>
    <row r="2" spans="2:10" ht="15.8" customHeight="1">
      <c r="B2" s="258" t="s">
        <v>198</v>
      </c>
      <c r="C2" s="262" t="s">
        <v>122</v>
      </c>
      <c r="D2" s="265"/>
      <c r="E2" s="265"/>
      <c r="F2" s="265"/>
      <c r="G2" s="265"/>
      <c r="H2" s="271"/>
    </row>
    <row r="3" spans="2:10" ht="15.8" customHeight="1">
      <c r="B3" s="259"/>
      <c r="C3" s="258" t="s">
        <v>213</v>
      </c>
      <c r="D3" s="266" t="s">
        <v>123</v>
      </c>
      <c r="E3" s="269"/>
      <c r="F3" s="266" t="s">
        <v>124</v>
      </c>
      <c r="G3" s="270"/>
      <c r="H3" s="269"/>
    </row>
    <row r="4" spans="2:10" ht="32" customHeight="1">
      <c r="B4" s="260"/>
      <c r="C4" s="263"/>
      <c r="D4" s="267" t="s">
        <v>214</v>
      </c>
      <c r="E4" s="267" t="s">
        <v>215</v>
      </c>
      <c r="F4" s="267" t="s">
        <v>216</v>
      </c>
      <c r="G4" s="269" t="s">
        <v>77</v>
      </c>
      <c r="H4" s="269" t="s">
        <v>217</v>
      </c>
    </row>
    <row r="5" spans="2:10" ht="0.75" customHeight="1">
      <c r="B5" s="211" t="s">
        <v>125</v>
      </c>
      <c r="C5" s="264">
        <v>369400</v>
      </c>
      <c r="D5" s="264">
        <v>338300</v>
      </c>
      <c r="E5" s="34">
        <v>1000</v>
      </c>
      <c r="F5" s="25">
        <v>1400</v>
      </c>
      <c r="G5" s="25">
        <v>27800</v>
      </c>
      <c r="H5" s="32">
        <v>800</v>
      </c>
      <c r="I5" s="230"/>
    </row>
    <row r="6" spans="2:10" s="1" customFormat="1" ht="15.8" customHeight="1">
      <c r="B6" s="261" t="s">
        <v>126</v>
      </c>
      <c r="C6" s="264">
        <v>383400</v>
      </c>
      <c r="D6" s="264">
        <v>350200</v>
      </c>
      <c r="E6" s="32">
        <v>1200</v>
      </c>
      <c r="F6" s="25">
        <v>1100</v>
      </c>
      <c r="G6" s="25">
        <v>29300</v>
      </c>
      <c r="H6" s="32">
        <v>1700</v>
      </c>
      <c r="I6" s="230"/>
    </row>
    <row r="7" spans="2:10" s="1" customFormat="1" ht="15.8" customHeight="1">
      <c r="B7" s="211" t="s">
        <v>6</v>
      </c>
      <c r="C7" s="264">
        <v>413300</v>
      </c>
      <c r="D7" s="264">
        <v>372300</v>
      </c>
      <c r="E7" s="32">
        <v>1400</v>
      </c>
      <c r="F7" s="25">
        <v>1500</v>
      </c>
      <c r="G7" s="25">
        <v>37200</v>
      </c>
      <c r="H7" s="32">
        <v>900</v>
      </c>
      <c r="I7" s="230"/>
    </row>
    <row r="8" spans="2:10" s="1" customFormat="1" ht="15.8" customHeight="1">
      <c r="B8" s="212" t="s">
        <v>127</v>
      </c>
      <c r="C8" s="264">
        <v>428600</v>
      </c>
      <c r="D8" s="264">
        <v>381100</v>
      </c>
      <c r="E8" s="32">
        <v>1200</v>
      </c>
      <c r="F8" s="25">
        <v>1100</v>
      </c>
      <c r="G8" s="25">
        <v>44200</v>
      </c>
      <c r="H8" s="32">
        <v>1000</v>
      </c>
      <c r="I8" s="230"/>
    </row>
    <row r="9" spans="2:10" s="1" customFormat="1" ht="15.8" customHeight="1">
      <c r="B9" s="212" t="s">
        <v>130</v>
      </c>
      <c r="C9" s="264">
        <v>437400</v>
      </c>
      <c r="D9" s="264">
        <v>378600</v>
      </c>
      <c r="E9" s="32">
        <v>1600</v>
      </c>
      <c r="F9" s="25">
        <v>1300</v>
      </c>
      <c r="G9" s="25">
        <v>55300</v>
      </c>
      <c r="H9" s="32">
        <v>500</v>
      </c>
      <c r="I9" s="230"/>
      <c r="J9" s="230"/>
    </row>
    <row r="10" spans="2:10" s="1" customFormat="1" ht="15.8" customHeight="1">
      <c r="B10" s="212" t="s">
        <v>81</v>
      </c>
      <c r="C10" s="230">
        <v>446900</v>
      </c>
      <c r="D10" s="264">
        <v>388000</v>
      </c>
      <c r="E10" s="32">
        <v>1000</v>
      </c>
      <c r="F10" s="230">
        <v>900</v>
      </c>
      <c r="G10" s="230">
        <v>56600</v>
      </c>
      <c r="H10" s="32">
        <v>400</v>
      </c>
      <c r="I10" s="230"/>
      <c r="J10" s="230"/>
    </row>
    <row r="11" spans="2:10" s="1" customFormat="1" ht="15.8" customHeight="1">
      <c r="B11" s="213" t="s">
        <v>221</v>
      </c>
      <c r="C11" s="26">
        <v>445700</v>
      </c>
      <c r="D11" s="268">
        <v>381600</v>
      </c>
      <c r="E11" s="33">
        <v>2100</v>
      </c>
      <c r="F11" s="26">
        <v>600</v>
      </c>
      <c r="G11" s="26">
        <v>60800</v>
      </c>
      <c r="H11" s="33">
        <v>500</v>
      </c>
      <c r="I11" s="230"/>
      <c r="J11" s="230"/>
    </row>
    <row r="12" spans="2:10" s="1" customFormat="1" ht="14" customHeight="1">
      <c r="B12" s="1" t="s">
        <v>218</v>
      </c>
    </row>
    <row r="13" spans="2:10" s="1" customFormat="1" ht="14" customHeight="1">
      <c r="B13" s="1" t="s">
        <v>159</v>
      </c>
    </row>
  </sheetData>
  <mergeCells count="5">
    <mergeCell ref="C2:H2"/>
    <mergeCell ref="D3:E3"/>
    <mergeCell ref="F3:H3"/>
    <mergeCell ref="B2:B4"/>
    <mergeCell ref="C3:C4"/>
  </mergeCells>
  <phoneticPr fontId="6"/>
  <pageMargins left="0.7874015748031491" right="0.7874015748031491" top="0.59055118110236193" bottom="0.59055118110236193" header="0.31496062992125984" footer="0.31496062992125984"/>
  <pageSetup paperSize="9" scale="130" firstPageNumber="69" fitToWidth="1" fitToHeight="1" orientation="landscape" usePrinterDefaults="1" useFirstPageNumber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X19"/>
  <sheetViews>
    <sheetView showGridLines="0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272" customWidth="1"/>
    <col min="2" max="2" width="2.125" style="272" customWidth="1"/>
    <col min="3" max="3" width="2.5" style="272" customWidth="1"/>
    <col min="4" max="4" width="25.25" style="272" customWidth="1"/>
    <col min="5" max="10" width="12.75" style="272" customWidth="1"/>
    <col min="11" max="11" width="3.75" style="272" customWidth="1"/>
    <col min="12" max="12" width="7.5" style="272" customWidth="1"/>
    <col min="13" max="13" width="12.375" style="273" customWidth="1"/>
    <col min="14" max="14" width="8.125" style="273" customWidth="1"/>
    <col min="15" max="20" width="9" style="273" customWidth="1"/>
    <col min="21" max="24" width="6.125" style="273" customWidth="1"/>
    <col min="25" max="16384" width="9" style="272" customWidth="1"/>
  </cols>
  <sheetData>
    <row r="1" spans="2:10" ht="27.75" customHeight="1">
      <c r="B1" s="274" t="s">
        <v>131</v>
      </c>
      <c r="J1" s="314" t="s">
        <v>37</v>
      </c>
    </row>
    <row r="2" spans="2:10" ht="18" customHeight="1">
      <c r="B2" s="275" t="s">
        <v>27</v>
      </c>
      <c r="C2" s="281"/>
      <c r="D2" s="287"/>
      <c r="E2" s="293" t="s">
        <v>133</v>
      </c>
      <c r="F2" s="301"/>
      <c r="G2" s="307"/>
      <c r="H2" s="293" t="s">
        <v>134</v>
      </c>
      <c r="I2" s="301"/>
      <c r="J2" s="307"/>
    </row>
    <row r="3" spans="2:10" ht="27">
      <c r="B3" s="276"/>
      <c r="C3" s="282"/>
      <c r="D3" s="288"/>
      <c r="E3" s="294" t="s">
        <v>135</v>
      </c>
      <c r="F3" s="294" t="s">
        <v>136</v>
      </c>
      <c r="G3" s="308" t="s">
        <v>137</v>
      </c>
      <c r="H3" s="294" t="s">
        <v>135</v>
      </c>
      <c r="I3" s="294" t="s">
        <v>136</v>
      </c>
      <c r="J3" s="308" t="s">
        <v>137</v>
      </c>
    </row>
    <row r="4" spans="2:10" ht="13.5">
      <c r="B4" s="277"/>
      <c r="C4" s="283"/>
      <c r="D4" s="283"/>
      <c r="E4" s="295" t="s">
        <v>140</v>
      </c>
      <c r="F4" s="302" t="s">
        <v>141</v>
      </c>
      <c r="G4" s="309" t="s">
        <v>141</v>
      </c>
      <c r="H4" s="295" t="s">
        <v>140</v>
      </c>
      <c r="I4" s="302" t="s">
        <v>141</v>
      </c>
      <c r="J4" s="309" t="s">
        <v>141</v>
      </c>
    </row>
    <row r="5" spans="2:10" ht="18" customHeight="1">
      <c r="B5" s="278" t="s">
        <v>143</v>
      </c>
      <c r="C5" s="284"/>
      <c r="D5" s="289"/>
      <c r="E5" s="296">
        <v>389095</v>
      </c>
      <c r="F5" s="303">
        <v>1055592</v>
      </c>
      <c r="G5" s="310">
        <v>2.7129415695395727</v>
      </c>
      <c r="H5" s="296">
        <v>387392</v>
      </c>
      <c r="I5" s="303">
        <v>989313</v>
      </c>
      <c r="J5" s="310">
        <v>2.5537775690000002</v>
      </c>
    </row>
    <row r="6" spans="2:10" ht="18" customHeight="1">
      <c r="B6" s="279" t="s">
        <v>144</v>
      </c>
      <c r="C6" s="285"/>
      <c r="D6" s="290"/>
      <c r="E6" s="297">
        <v>385611</v>
      </c>
      <c r="F6" s="304">
        <v>1051216</v>
      </c>
      <c r="G6" s="311">
        <v>2.7261048051015138</v>
      </c>
      <c r="H6" s="297">
        <v>383734</v>
      </c>
      <c r="I6" s="304">
        <v>983464</v>
      </c>
      <c r="J6" s="311">
        <v>2.5628794946000002</v>
      </c>
    </row>
    <row r="7" spans="2:10" ht="18" customHeight="1">
      <c r="B7" s="277"/>
      <c r="C7" s="286" t="s">
        <v>145</v>
      </c>
      <c r="D7" s="291"/>
      <c r="E7" s="298">
        <v>381909</v>
      </c>
      <c r="F7" s="305">
        <v>1042929</v>
      </c>
      <c r="G7" s="312">
        <v>2.7308311665868046</v>
      </c>
      <c r="H7" s="298">
        <v>381096</v>
      </c>
      <c r="I7" s="305">
        <v>977670</v>
      </c>
      <c r="J7" s="312">
        <v>2.5654165879000002</v>
      </c>
    </row>
    <row r="8" spans="2:10" ht="18" customHeight="1">
      <c r="B8" s="277"/>
      <c r="C8" s="283"/>
      <c r="D8" s="283" t="s">
        <v>30</v>
      </c>
      <c r="E8" s="298">
        <v>302095</v>
      </c>
      <c r="F8" s="305">
        <v>889283</v>
      </c>
      <c r="G8" s="312">
        <v>2.9437196908257324</v>
      </c>
      <c r="H8" s="298">
        <v>299230</v>
      </c>
      <c r="I8" s="305">
        <v>831373</v>
      </c>
      <c r="J8" s="312">
        <v>2.7783744945</v>
      </c>
    </row>
    <row r="9" spans="2:10" ht="18" customHeight="1">
      <c r="B9" s="277"/>
      <c r="C9" s="283"/>
      <c r="D9" s="283" t="s">
        <v>138</v>
      </c>
      <c r="E9" s="298">
        <v>12201</v>
      </c>
      <c r="F9" s="305">
        <v>29046</v>
      </c>
      <c r="G9" s="312">
        <v>2.3806245389722154</v>
      </c>
      <c r="H9" s="298">
        <v>11739</v>
      </c>
      <c r="I9" s="305">
        <v>25872</v>
      </c>
      <c r="J9" s="312">
        <v>2.2039355992999994</v>
      </c>
    </row>
    <row r="10" spans="2:10" ht="18" customHeight="1">
      <c r="B10" s="277"/>
      <c r="C10" s="283"/>
      <c r="D10" s="283" t="s">
        <v>146</v>
      </c>
      <c r="E10" s="298">
        <v>680</v>
      </c>
      <c r="F10" s="305">
        <v>1562</v>
      </c>
      <c r="G10" s="312">
        <v>2.2970588235294116</v>
      </c>
      <c r="H10" s="298">
        <v>431</v>
      </c>
      <c r="I10" s="305">
        <v>835</v>
      </c>
      <c r="J10" s="312">
        <v>1.9373549883999996</v>
      </c>
    </row>
    <row r="11" spans="2:10" ht="18" customHeight="1">
      <c r="B11" s="277"/>
      <c r="C11" s="283"/>
      <c r="D11" s="283" t="s">
        <v>147</v>
      </c>
      <c r="E11" s="298">
        <v>58111</v>
      </c>
      <c r="F11" s="305">
        <v>104582</v>
      </c>
      <c r="G11" s="312">
        <v>1.7996936896628866</v>
      </c>
      <c r="H11" s="298">
        <v>61749</v>
      </c>
      <c r="I11" s="305">
        <v>103766</v>
      </c>
      <c r="J11" s="312">
        <v>1.6804482663999998</v>
      </c>
    </row>
    <row r="12" spans="2:10" ht="18" customHeight="1">
      <c r="B12" s="277"/>
      <c r="C12" s="283"/>
      <c r="D12" s="283" t="s">
        <v>149</v>
      </c>
      <c r="E12" s="298">
        <v>8822</v>
      </c>
      <c r="F12" s="305">
        <v>18456</v>
      </c>
      <c r="G12" s="312">
        <v>2.0920426207209251</v>
      </c>
      <c r="H12" s="298">
        <v>7947</v>
      </c>
      <c r="I12" s="305">
        <v>15824</v>
      </c>
      <c r="J12" s="312">
        <v>1.9911916446</v>
      </c>
    </row>
    <row r="13" spans="2:10" ht="18" customHeight="1">
      <c r="B13" s="278"/>
      <c r="C13" s="284" t="s">
        <v>150</v>
      </c>
      <c r="D13" s="289"/>
      <c r="E13" s="299">
        <v>3702</v>
      </c>
      <c r="F13" s="306">
        <v>8287</v>
      </c>
      <c r="G13" s="313">
        <v>2.238519719070772</v>
      </c>
      <c r="H13" s="299">
        <v>2638</v>
      </c>
      <c r="I13" s="306">
        <v>5794</v>
      </c>
      <c r="J13" s="313">
        <v>2.1963608794999994</v>
      </c>
    </row>
    <row r="14" spans="2:10" ht="13.5">
      <c r="B14" s="272" t="s">
        <v>151</v>
      </c>
      <c r="E14" s="300"/>
      <c r="H14" s="300"/>
    </row>
    <row r="15" spans="2:10" ht="13.5">
      <c r="E15" s="300"/>
      <c r="H15" s="300"/>
    </row>
    <row r="16" spans="2:10" ht="13.5">
      <c r="D16" s="292"/>
    </row>
    <row r="17" spans="2:10" ht="30.75" customHeight="1">
      <c r="B17" s="280"/>
      <c r="C17" s="280"/>
      <c r="D17" s="280"/>
      <c r="E17" s="280"/>
      <c r="F17" s="280"/>
      <c r="G17" s="280"/>
      <c r="H17" s="280"/>
      <c r="I17" s="280"/>
      <c r="J17" s="280"/>
    </row>
    <row r="18" spans="2:10" ht="18" customHeight="1">
      <c r="D18" s="292"/>
    </row>
    <row r="19" spans="2:10" ht="18" customHeight="1">
      <c r="B19" s="272" t="s">
        <v>148</v>
      </c>
    </row>
    <row r="20" spans="2:10" ht="18" customHeight="1"/>
    <row r="21" spans="2:10" ht="18" customHeight="1"/>
    <row r="22" spans="2:10" ht="18" customHeight="1"/>
    <row r="23" spans="2:10" ht="18" customHeight="1"/>
    <row r="24" spans="2:10" ht="18" customHeight="1"/>
    <row r="25" spans="2:10" ht="18" customHeight="1"/>
    <row r="26" spans="2:10" ht="18" customHeight="1"/>
    <row r="27" spans="2:10" ht="18" customHeight="1"/>
    <row r="28" spans="2:10" ht="18" customHeight="1"/>
    <row r="29" spans="2:10" ht="18" customHeight="1"/>
    <row r="30" spans="2:10" ht="18" customHeight="1"/>
    <row r="31" spans="2:10" ht="18" customHeight="1"/>
    <row r="32" spans="2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4">
    <mergeCell ref="E2:G2"/>
    <mergeCell ref="H2:J2"/>
    <mergeCell ref="B6:D6"/>
    <mergeCell ref="B2:D3"/>
  </mergeCells>
  <phoneticPr fontId="6"/>
  <pageMargins left="0.7874015748031491" right="0.7874015748031491" top="0.59055118110236193" bottom="0.59055118110236193" header="0.31496062992125984" footer="0.31496062992125984"/>
  <pageSetup paperSize="9" firstPageNumber="69" fitToWidth="1" fitToHeight="0" orientation="landscape" usePrinterDefaults="1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M14"/>
  <sheetViews>
    <sheetView showGridLines="0" zoomScale="70" zoomScaleNormal="70" zoomScaleSheetLayoutView="70" workbookViewId="0">
      <selection activeCell="B1" sqref="B1"/>
    </sheetView>
  </sheetViews>
  <sheetFormatPr defaultRowHeight="15.8" customHeight="1"/>
  <cols>
    <col min="1" max="1" width="1.625" style="1" customWidth="1"/>
    <col min="2" max="2" width="2.5" style="1" customWidth="1"/>
    <col min="3" max="3" width="12" style="1" customWidth="1"/>
    <col min="4" max="13" width="8.625" style="1" customWidth="1"/>
    <col min="14" max="14" width="2" style="1" customWidth="1"/>
    <col min="15" max="16384" width="9" style="1" customWidth="1"/>
  </cols>
  <sheetData>
    <row r="1" spans="2:13" ht="24" customHeight="1">
      <c r="B1" s="4" t="s">
        <v>178</v>
      </c>
      <c r="C1" s="4"/>
      <c r="D1" s="49"/>
      <c r="I1" s="67"/>
      <c r="J1" s="73"/>
      <c r="K1" s="73"/>
      <c r="L1" s="73"/>
      <c r="M1" s="82" t="s">
        <v>225</v>
      </c>
    </row>
    <row r="2" spans="2:13" ht="26.25" customHeight="1">
      <c r="B2" s="37"/>
      <c r="C2" s="42"/>
      <c r="D2" s="50" t="s">
        <v>35</v>
      </c>
      <c r="E2" s="59" t="s">
        <v>24</v>
      </c>
      <c r="F2" s="59"/>
      <c r="G2" s="59"/>
      <c r="H2" s="5" t="s">
        <v>38</v>
      </c>
      <c r="I2" s="70"/>
      <c r="J2" s="15"/>
      <c r="K2" s="79" t="s">
        <v>180</v>
      </c>
      <c r="L2" s="81"/>
      <c r="M2" s="83"/>
    </row>
    <row r="3" spans="2:13" ht="26.25" customHeight="1">
      <c r="B3" s="38"/>
      <c r="C3" s="43"/>
      <c r="D3" s="51"/>
      <c r="E3" s="50" t="s">
        <v>1</v>
      </c>
      <c r="F3" s="50" t="s">
        <v>40</v>
      </c>
      <c r="G3" s="50" t="s">
        <v>42</v>
      </c>
      <c r="H3" s="68" t="s">
        <v>43</v>
      </c>
      <c r="I3" s="71"/>
      <c r="J3" s="74" t="s">
        <v>9</v>
      </c>
      <c r="K3" s="80" t="s">
        <v>75</v>
      </c>
      <c r="L3" s="5" t="s">
        <v>45</v>
      </c>
      <c r="M3" s="15"/>
    </row>
    <row r="4" spans="2:13" ht="32.25" customHeight="1">
      <c r="B4" s="39"/>
      <c r="C4" s="44"/>
      <c r="D4" s="52"/>
      <c r="E4" s="60"/>
      <c r="F4" s="52"/>
      <c r="G4" s="52"/>
      <c r="H4" s="69" t="s">
        <v>181</v>
      </c>
      <c r="I4" s="72" t="s">
        <v>182</v>
      </c>
      <c r="J4" s="75"/>
      <c r="K4" s="59" t="s">
        <v>46</v>
      </c>
      <c r="L4" s="59" t="s">
        <v>46</v>
      </c>
      <c r="M4" s="69" t="s">
        <v>161</v>
      </c>
    </row>
    <row r="5" spans="2:13" s="3" customFormat="1" ht="18" customHeight="1">
      <c r="B5" s="6" t="s">
        <v>49</v>
      </c>
      <c r="C5" s="45"/>
      <c r="D5" s="53">
        <v>1339</v>
      </c>
      <c r="E5" s="61">
        <v>1255</v>
      </c>
      <c r="F5" s="61">
        <v>48</v>
      </c>
      <c r="G5" s="61">
        <v>36</v>
      </c>
      <c r="H5" s="61">
        <v>1286</v>
      </c>
      <c r="I5" s="61">
        <v>1339</v>
      </c>
      <c r="J5" s="76" t="s">
        <v>183</v>
      </c>
      <c r="K5" s="61">
        <v>1286</v>
      </c>
      <c r="L5" s="61">
        <v>54</v>
      </c>
      <c r="M5" s="84" t="s">
        <v>183</v>
      </c>
    </row>
    <row r="6" spans="2:13" s="3" customFormat="1" ht="18" customHeight="1">
      <c r="B6" s="8"/>
      <c r="C6" s="46" t="s">
        <v>44</v>
      </c>
      <c r="D6" s="54">
        <v>463</v>
      </c>
      <c r="E6" s="62">
        <v>431</v>
      </c>
      <c r="F6" s="62">
        <v>17</v>
      </c>
      <c r="G6" s="62">
        <v>16</v>
      </c>
      <c r="H6" s="62">
        <v>463</v>
      </c>
      <c r="I6" s="62">
        <v>463</v>
      </c>
      <c r="J6" s="77" t="s">
        <v>183</v>
      </c>
      <c r="K6" s="62">
        <v>463</v>
      </c>
      <c r="L6" s="77" t="s">
        <v>183</v>
      </c>
      <c r="M6" s="85" t="s">
        <v>183</v>
      </c>
    </row>
    <row r="7" spans="2:13" s="3" customFormat="1" ht="18" customHeight="1">
      <c r="B7" s="40"/>
      <c r="C7" s="47" t="s">
        <v>50</v>
      </c>
      <c r="D7" s="55">
        <v>876</v>
      </c>
      <c r="E7" s="63">
        <v>824</v>
      </c>
      <c r="F7" s="63">
        <v>31</v>
      </c>
      <c r="G7" s="63">
        <v>20</v>
      </c>
      <c r="H7" s="63">
        <v>822</v>
      </c>
      <c r="I7" s="63">
        <v>876</v>
      </c>
      <c r="J7" s="78" t="s">
        <v>183</v>
      </c>
      <c r="K7" s="63">
        <v>822</v>
      </c>
      <c r="L7" s="63">
        <v>54</v>
      </c>
      <c r="M7" s="86" t="s">
        <v>183</v>
      </c>
    </row>
    <row r="8" spans="2:13" s="3" customFormat="1" ht="18" customHeight="1">
      <c r="B8" s="8" t="s">
        <v>39</v>
      </c>
      <c r="C8" s="18"/>
      <c r="D8" s="56">
        <v>2429</v>
      </c>
      <c r="E8" s="64">
        <v>2365</v>
      </c>
      <c r="F8" s="64">
        <v>53</v>
      </c>
      <c r="G8" s="64">
        <v>11</v>
      </c>
      <c r="H8" s="64">
        <v>1501</v>
      </c>
      <c r="I8" s="64">
        <v>2399</v>
      </c>
      <c r="J8" s="64">
        <v>91</v>
      </c>
      <c r="K8" s="64">
        <v>1788</v>
      </c>
      <c r="L8" s="64">
        <v>642</v>
      </c>
      <c r="M8" s="87">
        <v>10</v>
      </c>
    </row>
    <row r="9" spans="2:13" s="3" customFormat="1" ht="18" customHeight="1">
      <c r="B9" s="8"/>
      <c r="C9" s="46" t="s">
        <v>52</v>
      </c>
      <c r="D9" s="54">
        <v>1258</v>
      </c>
      <c r="E9" s="62">
        <v>1222</v>
      </c>
      <c r="F9" s="62">
        <v>28</v>
      </c>
      <c r="G9" s="62">
        <v>8</v>
      </c>
      <c r="H9" s="62">
        <v>926</v>
      </c>
      <c r="I9" s="62">
        <v>1248</v>
      </c>
      <c r="J9" s="62">
        <v>11</v>
      </c>
      <c r="K9" s="62">
        <v>1072</v>
      </c>
      <c r="L9" s="62">
        <v>186</v>
      </c>
      <c r="M9" s="85" t="s">
        <v>183</v>
      </c>
    </row>
    <row r="10" spans="2:13" s="3" customFormat="1" ht="18" customHeight="1">
      <c r="B10" s="40"/>
      <c r="C10" s="47" t="s">
        <v>53</v>
      </c>
      <c r="D10" s="55">
        <v>1171</v>
      </c>
      <c r="E10" s="63">
        <v>1143</v>
      </c>
      <c r="F10" s="63">
        <v>25</v>
      </c>
      <c r="G10" s="63">
        <v>3</v>
      </c>
      <c r="H10" s="63">
        <v>575</v>
      </c>
      <c r="I10" s="63">
        <v>1091</v>
      </c>
      <c r="J10" s="63">
        <v>80</v>
      </c>
      <c r="K10" s="63">
        <v>716</v>
      </c>
      <c r="L10" s="63">
        <v>456</v>
      </c>
      <c r="M10" s="88">
        <v>10</v>
      </c>
    </row>
    <row r="11" spans="2:13" s="3" customFormat="1" ht="18" customHeight="1">
      <c r="B11" s="9" t="s">
        <v>54</v>
      </c>
      <c r="C11" s="19"/>
      <c r="D11" s="57">
        <v>19936</v>
      </c>
      <c r="E11" s="65">
        <v>19810</v>
      </c>
      <c r="F11" s="65">
        <v>118</v>
      </c>
      <c r="G11" s="65">
        <v>8</v>
      </c>
      <c r="H11" s="65">
        <v>1740</v>
      </c>
      <c r="I11" s="65">
        <v>13022</v>
      </c>
      <c r="J11" s="65">
        <v>6914</v>
      </c>
      <c r="K11" s="65">
        <v>4026</v>
      </c>
      <c r="L11" s="65">
        <v>15910</v>
      </c>
      <c r="M11" s="89">
        <v>1060</v>
      </c>
    </row>
    <row r="12" spans="2:13" s="3" customFormat="1" ht="18" customHeight="1">
      <c r="B12" s="41" t="s">
        <v>184</v>
      </c>
      <c r="C12" s="48"/>
      <c r="D12" s="58">
        <v>23706</v>
      </c>
      <c r="E12" s="66">
        <v>23431</v>
      </c>
      <c r="F12" s="66">
        <v>219</v>
      </c>
      <c r="G12" s="66">
        <v>56</v>
      </c>
      <c r="H12" s="66">
        <v>4527</v>
      </c>
      <c r="I12" s="66">
        <v>16701</v>
      </c>
      <c r="J12" s="66">
        <v>7004</v>
      </c>
      <c r="K12" s="66">
        <v>7100</v>
      </c>
      <c r="L12" s="66">
        <v>16605</v>
      </c>
      <c r="M12" s="90">
        <v>1070</v>
      </c>
    </row>
    <row r="13" spans="2:13" ht="13.5">
      <c r="B13" s="1" t="s">
        <v>56</v>
      </c>
    </row>
    <row r="14" spans="2:13" ht="18" customHeight="1">
      <c r="B14" s="1" t="s">
        <v>48</v>
      </c>
      <c r="G14" s="67"/>
    </row>
    <row r="15" spans="2:13" ht="18" customHeight="1"/>
  </sheetData>
  <mergeCells count="12">
    <mergeCell ref="E2:G2"/>
    <mergeCell ref="H2:J2"/>
    <mergeCell ref="K2:M2"/>
    <mergeCell ref="H3:I3"/>
    <mergeCell ref="L3:M3"/>
    <mergeCell ref="B2:B4"/>
    <mergeCell ref="C2:C4"/>
    <mergeCell ref="D2:D4"/>
    <mergeCell ref="E3:E4"/>
    <mergeCell ref="F3:F4"/>
    <mergeCell ref="G3:G4"/>
    <mergeCell ref="J3:J4"/>
  </mergeCells>
  <phoneticPr fontId="6"/>
  <pageMargins left="0.7874015748031491" right="0.7874015748031491" top="0.59055118110236193" bottom="0.59055118110236193" header="0.31496062992125984" footer="0.31496062992125984"/>
  <pageSetup paperSize="9" scale="112" firstPageNumber="69" fitToWidth="1" fitToHeight="0" orientation="landscape" usePrinterDefaults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R34"/>
  <sheetViews>
    <sheetView showGridLines="0" zoomScale="70" zoomScaleNormal="70" zoomScaleSheetLayoutView="50" workbookViewId="0">
      <selection activeCell="B1" sqref="B1"/>
    </sheetView>
  </sheetViews>
  <sheetFormatPr defaultRowHeight="15.8" customHeight="1"/>
  <cols>
    <col min="1" max="1" width="1.625" style="1" customWidth="1"/>
    <col min="2" max="2" width="12.375" style="1" customWidth="1"/>
    <col min="3" max="3" width="9.625" style="91" customWidth="1"/>
    <col min="4" max="4" width="10.625" style="1" customWidth="1"/>
    <col min="5" max="5" width="11.875" style="1" customWidth="1"/>
    <col min="6" max="6" width="10.625" style="1" customWidth="1"/>
    <col min="7" max="7" width="12.5" style="1" customWidth="1"/>
    <col min="8" max="8" width="10.625" style="1" customWidth="1"/>
    <col min="9" max="9" width="12.5" style="1" customWidth="1"/>
    <col min="10" max="10" width="2.75" style="1" customWidth="1"/>
    <col min="11" max="14" width="4.375" style="1" customWidth="1"/>
    <col min="15" max="15" width="12.875" style="1" customWidth="1"/>
    <col min="16" max="16" width="5.75" style="1" customWidth="1"/>
    <col min="17" max="17" width="5.25" style="1" customWidth="1"/>
    <col min="18" max="16384" width="9" style="1" customWidth="1"/>
  </cols>
  <sheetData>
    <row r="1" spans="2:18" ht="18" customHeight="1">
      <c r="B1" s="4" t="s">
        <v>112</v>
      </c>
      <c r="R1" s="67"/>
    </row>
    <row r="2" spans="2:18" s="3" customFormat="1" ht="18" customHeight="1">
      <c r="B2" s="12" t="s">
        <v>162</v>
      </c>
      <c r="C2" s="91"/>
      <c r="H2" s="1"/>
      <c r="I2" s="29" t="s">
        <v>129</v>
      </c>
      <c r="R2" s="67"/>
    </row>
    <row r="3" spans="2:18" ht="18" customHeight="1">
      <c r="B3" s="92"/>
      <c r="C3" s="105"/>
      <c r="D3" s="115"/>
      <c r="E3" s="121"/>
      <c r="F3" s="125" t="s">
        <v>185</v>
      </c>
      <c r="G3" s="129"/>
      <c r="H3" s="129"/>
      <c r="I3" s="130"/>
    </row>
    <row r="4" spans="2:18" ht="18" customHeight="1">
      <c r="B4" s="93" t="s">
        <v>58</v>
      </c>
      <c r="C4" s="106"/>
      <c r="D4" s="116" t="s">
        <v>62</v>
      </c>
      <c r="E4" s="93" t="s">
        <v>59</v>
      </c>
      <c r="F4" s="125" t="s">
        <v>61</v>
      </c>
      <c r="G4" s="130"/>
      <c r="H4" s="125" t="s">
        <v>12</v>
      </c>
      <c r="I4" s="130"/>
    </row>
    <row r="5" spans="2:18" ht="18" customHeight="1">
      <c r="B5" s="94"/>
      <c r="C5" s="107"/>
      <c r="D5" s="117"/>
      <c r="E5" s="94"/>
      <c r="F5" s="126" t="s">
        <v>62</v>
      </c>
      <c r="G5" s="126" t="s">
        <v>59</v>
      </c>
      <c r="H5" s="126" t="s">
        <v>62</v>
      </c>
      <c r="I5" s="126" t="s">
        <v>59</v>
      </c>
    </row>
    <row r="6" spans="2:18" s="3" customFormat="1" ht="18" customHeight="1">
      <c r="B6" s="95" t="s">
        <v>63</v>
      </c>
      <c r="C6" s="108" t="s">
        <v>64</v>
      </c>
      <c r="D6" s="118">
        <v>173</v>
      </c>
      <c r="E6" s="122">
        <v>1420183</v>
      </c>
      <c r="F6" s="118">
        <v>21</v>
      </c>
      <c r="G6" s="131">
        <v>181788</v>
      </c>
      <c r="H6" s="118">
        <v>166</v>
      </c>
      <c r="I6" s="131">
        <v>1238395</v>
      </c>
      <c r="O6" s="1"/>
    </row>
    <row r="7" spans="2:18" s="3" customFormat="1" ht="18" customHeight="1">
      <c r="B7" s="96"/>
      <c r="C7" s="108" t="s">
        <v>65</v>
      </c>
      <c r="D7" s="118">
        <v>83</v>
      </c>
      <c r="E7" s="122">
        <v>905144</v>
      </c>
      <c r="F7" s="118">
        <v>8</v>
      </c>
      <c r="G7" s="131">
        <v>91800</v>
      </c>
      <c r="H7" s="118">
        <v>80</v>
      </c>
      <c r="I7" s="131">
        <v>813344</v>
      </c>
      <c r="O7" s="1"/>
    </row>
    <row r="8" spans="2:18" s="3" customFormat="1" ht="18" customHeight="1">
      <c r="B8" s="96"/>
      <c r="C8" s="108" t="s">
        <v>66</v>
      </c>
      <c r="D8" s="118">
        <v>45</v>
      </c>
      <c r="E8" s="122">
        <v>408463</v>
      </c>
      <c r="F8" s="118">
        <v>5</v>
      </c>
      <c r="G8" s="131">
        <v>36220</v>
      </c>
      <c r="H8" s="118">
        <v>45</v>
      </c>
      <c r="I8" s="131">
        <v>372243</v>
      </c>
    </row>
    <row r="9" spans="2:18" s="3" customFormat="1" ht="18" customHeight="1">
      <c r="B9" s="97"/>
      <c r="C9" s="108" t="s">
        <v>51</v>
      </c>
      <c r="D9" s="118">
        <f t="shared" ref="D9:I9" si="0">SUM(D6:D8)</f>
        <v>301</v>
      </c>
      <c r="E9" s="123">
        <f t="shared" si="0"/>
        <v>2733790</v>
      </c>
      <c r="F9" s="118">
        <f t="shared" si="0"/>
        <v>34</v>
      </c>
      <c r="G9" s="123">
        <f t="shared" si="0"/>
        <v>309808</v>
      </c>
      <c r="H9" s="123">
        <f t="shared" si="0"/>
        <v>291</v>
      </c>
      <c r="I9" s="123">
        <f t="shared" si="0"/>
        <v>2423982</v>
      </c>
    </row>
    <row r="10" spans="2:18" s="3" customFormat="1" ht="18" customHeight="1">
      <c r="B10" s="95" t="s">
        <v>67</v>
      </c>
      <c r="C10" s="108" t="s">
        <v>22</v>
      </c>
      <c r="D10" s="118">
        <v>23</v>
      </c>
      <c r="E10" s="122">
        <v>246765</v>
      </c>
      <c r="F10" s="127" t="s">
        <v>183</v>
      </c>
      <c r="G10" s="127" t="s">
        <v>183</v>
      </c>
      <c r="H10" s="118">
        <v>23</v>
      </c>
      <c r="I10" s="131">
        <f t="shared" ref="I10:I16" si="1">E10</f>
        <v>246765</v>
      </c>
    </row>
    <row r="11" spans="2:18" s="3" customFormat="1" ht="18" customHeight="1">
      <c r="B11" s="96"/>
      <c r="C11" s="108" t="s">
        <v>20</v>
      </c>
      <c r="D11" s="118">
        <v>3</v>
      </c>
      <c r="E11" s="122">
        <v>29455</v>
      </c>
      <c r="F11" s="127" t="s">
        <v>183</v>
      </c>
      <c r="G11" s="127" t="s">
        <v>183</v>
      </c>
      <c r="H11" s="118">
        <v>3</v>
      </c>
      <c r="I11" s="131">
        <f t="shared" si="1"/>
        <v>29455</v>
      </c>
    </row>
    <row r="12" spans="2:18" s="3" customFormat="1" ht="18" customHeight="1">
      <c r="B12" s="96"/>
      <c r="C12" s="108" t="s">
        <v>69</v>
      </c>
      <c r="D12" s="118">
        <v>4</v>
      </c>
      <c r="E12" s="122">
        <v>28850</v>
      </c>
      <c r="F12" s="127" t="s">
        <v>183</v>
      </c>
      <c r="G12" s="127" t="s">
        <v>183</v>
      </c>
      <c r="H12" s="118">
        <v>4</v>
      </c>
      <c r="I12" s="131">
        <f t="shared" si="1"/>
        <v>28850</v>
      </c>
    </row>
    <row r="13" spans="2:18" s="3" customFormat="1" ht="18" customHeight="1">
      <c r="B13" s="96"/>
      <c r="C13" s="108" t="s">
        <v>14</v>
      </c>
      <c r="D13" s="118">
        <v>2</v>
      </c>
      <c r="E13" s="122">
        <v>17318</v>
      </c>
      <c r="F13" s="127" t="s">
        <v>183</v>
      </c>
      <c r="G13" s="127" t="s">
        <v>183</v>
      </c>
      <c r="H13" s="118">
        <v>2</v>
      </c>
      <c r="I13" s="131">
        <f t="shared" si="1"/>
        <v>17318</v>
      </c>
    </row>
    <row r="14" spans="2:18" s="3" customFormat="1" ht="18" customHeight="1">
      <c r="B14" s="96"/>
      <c r="C14" s="108" t="s">
        <v>3</v>
      </c>
      <c r="D14" s="118">
        <v>3</v>
      </c>
      <c r="E14" s="122">
        <v>7532</v>
      </c>
      <c r="F14" s="127" t="s">
        <v>183</v>
      </c>
      <c r="G14" s="127" t="s">
        <v>183</v>
      </c>
      <c r="H14" s="118">
        <v>3</v>
      </c>
      <c r="I14" s="131">
        <f t="shared" si="1"/>
        <v>7532</v>
      </c>
    </row>
    <row r="15" spans="2:18" s="3" customFormat="1" ht="18" customHeight="1">
      <c r="B15" s="96"/>
      <c r="C15" s="108" t="s">
        <v>34</v>
      </c>
      <c r="D15" s="118">
        <v>1</v>
      </c>
      <c r="E15" s="122">
        <v>10255</v>
      </c>
      <c r="F15" s="127" t="s">
        <v>183</v>
      </c>
      <c r="G15" s="127" t="s">
        <v>183</v>
      </c>
      <c r="H15" s="118">
        <v>1</v>
      </c>
      <c r="I15" s="131">
        <f t="shared" si="1"/>
        <v>10255</v>
      </c>
    </row>
    <row r="16" spans="2:18" s="3" customFormat="1" ht="18" customHeight="1">
      <c r="B16" s="96"/>
      <c r="C16" s="108" t="s">
        <v>70</v>
      </c>
      <c r="D16" s="118">
        <v>15</v>
      </c>
      <c r="E16" s="122">
        <v>111122</v>
      </c>
      <c r="F16" s="127" t="s">
        <v>183</v>
      </c>
      <c r="G16" s="127" t="s">
        <v>183</v>
      </c>
      <c r="H16" s="118">
        <v>15</v>
      </c>
      <c r="I16" s="131">
        <f t="shared" si="1"/>
        <v>111122</v>
      </c>
    </row>
    <row r="17" spans="2:16" s="3" customFormat="1" ht="18" customHeight="1">
      <c r="B17" s="97"/>
      <c r="C17" s="108" t="s">
        <v>51</v>
      </c>
      <c r="D17" s="118">
        <f>SUM(D10:D16)</f>
        <v>51</v>
      </c>
      <c r="E17" s="123">
        <f>SUM(E10:E16)</f>
        <v>451297</v>
      </c>
      <c r="F17" s="127" t="s">
        <v>183</v>
      </c>
      <c r="G17" s="127" t="s">
        <v>183</v>
      </c>
      <c r="H17" s="118">
        <f>SUM(H10:H16)</f>
        <v>51</v>
      </c>
      <c r="I17" s="123">
        <f>SUM(I10:I16)</f>
        <v>451297</v>
      </c>
    </row>
    <row r="18" spans="2:16" s="3" customFormat="1" ht="18" customHeight="1">
      <c r="B18" s="98" t="s">
        <v>72</v>
      </c>
      <c r="C18" s="109"/>
      <c r="D18" s="118">
        <f>D17+D9</f>
        <v>352</v>
      </c>
      <c r="E18" s="122">
        <f>E9+E17</f>
        <v>3185087</v>
      </c>
      <c r="F18" s="122">
        <f>F9</f>
        <v>34</v>
      </c>
      <c r="G18" s="122">
        <f>G9</f>
        <v>309808</v>
      </c>
      <c r="H18" s="122">
        <f>H9+H17</f>
        <v>342</v>
      </c>
      <c r="I18" s="133">
        <f>I9+I17</f>
        <v>2875279</v>
      </c>
    </row>
    <row r="19" spans="2:16" ht="18" customHeight="1">
      <c r="B19" s="99" t="s">
        <v>165</v>
      </c>
      <c r="C19" s="110"/>
      <c r="D19" s="110"/>
      <c r="E19" s="110"/>
      <c r="F19" s="110"/>
      <c r="G19" s="110"/>
      <c r="H19" s="110"/>
      <c r="I19" s="110"/>
      <c r="J19" s="110"/>
    </row>
    <row r="20" spans="2:16" s="3" customFormat="1" ht="21" customHeight="1">
      <c r="B20" s="100" t="s">
        <v>163</v>
      </c>
      <c r="C20" s="111"/>
      <c r="D20" s="1"/>
      <c r="E20" s="82" t="s">
        <v>224</v>
      </c>
      <c r="F20" s="110"/>
      <c r="G20" s="110"/>
      <c r="H20" s="110"/>
      <c r="I20" s="110"/>
      <c r="J20" s="110"/>
    </row>
    <row r="21" spans="2:16" s="3" customFormat="1" ht="18" customHeight="1">
      <c r="B21" s="101" t="s">
        <v>62</v>
      </c>
      <c r="C21" s="112"/>
      <c r="D21" s="98" t="s">
        <v>59</v>
      </c>
      <c r="E21" s="109"/>
      <c r="F21" s="110"/>
      <c r="H21" s="110"/>
      <c r="I21" s="110"/>
      <c r="J21" s="110"/>
    </row>
    <row r="22" spans="2:16" s="3" customFormat="1" ht="18" customHeight="1">
      <c r="B22" s="102">
        <v>141</v>
      </c>
      <c r="C22" s="113"/>
      <c r="D22" s="119">
        <v>372572</v>
      </c>
      <c r="E22" s="124"/>
      <c r="F22" s="128"/>
      <c r="G22" s="132"/>
      <c r="H22" s="132"/>
      <c r="I22" s="132"/>
      <c r="J22" s="132"/>
      <c r="K22" s="120"/>
      <c r="L22" s="120"/>
      <c r="M22" s="120"/>
      <c r="N22" s="120"/>
      <c r="O22" s="120"/>
      <c r="P22" s="120"/>
    </row>
    <row r="23" spans="2:16" ht="18" customHeight="1">
      <c r="B23" s="103" t="s">
        <v>41</v>
      </c>
      <c r="C23" s="114"/>
      <c r="D23" s="120"/>
      <c r="E23" s="67"/>
      <c r="F23" s="120"/>
      <c r="G23" s="120"/>
      <c r="H23" s="120"/>
      <c r="I23" s="120"/>
      <c r="J23" s="120"/>
      <c r="K23" s="120"/>
      <c r="L23" s="120"/>
      <c r="M23" s="120"/>
    </row>
    <row r="24" spans="2:16" ht="18" customHeight="1">
      <c r="B24" s="104"/>
      <c r="C24" s="110"/>
      <c r="D24" s="110"/>
      <c r="E24" s="110"/>
      <c r="F24" s="110"/>
      <c r="G24" s="110"/>
      <c r="H24" s="110"/>
      <c r="I24" s="110"/>
      <c r="J24" s="110"/>
    </row>
    <row r="30" spans="2:16" ht="15.8" customHeight="1">
      <c r="C30" s="1"/>
    </row>
    <row r="31" spans="2:16" ht="15.8" customHeight="1">
      <c r="C31" s="1"/>
    </row>
    <row r="32" spans="2:16" ht="15.8" customHeight="1">
      <c r="C32" s="1"/>
    </row>
    <row r="33" spans="3:3" ht="15.8" customHeight="1">
      <c r="C33" s="1"/>
    </row>
    <row r="34" spans="3:3" ht="15.8" customHeight="1">
      <c r="C34" s="1"/>
    </row>
    <row r="47" spans="3:3" ht="3.75" customHeight="1"/>
  </sheetData>
  <mergeCells count="8">
    <mergeCell ref="F3:I3"/>
    <mergeCell ref="B4:C4"/>
    <mergeCell ref="F4:G4"/>
    <mergeCell ref="H4:I4"/>
    <mergeCell ref="B21:C21"/>
    <mergeCell ref="D21:E21"/>
    <mergeCell ref="B22:C22"/>
    <mergeCell ref="D22:E22"/>
  </mergeCells>
  <phoneticPr fontId="6"/>
  <pageMargins left="0.7874015748031491" right="0.7874015748031491" top="0.59055118110236193" bottom="0.59055118110236193" header="0.31496062992125984" footer="0.31496062992125984"/>
  <pageSetup paperSize="9" scale="106" firstPageNumber="69" fitToWidth="1" fitToHeight="0" orientation="landscape" usePrinterDefaults="1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10"/>
  <sheetViews>
    <sheetView showGridLines="0" zoomScale="70" zoomScaleNormal="70" zoomScaleSheetLayoutView="70" workbookViewId="0">
      <selection activeCell="B1" sqref="B1"/>
    </sheetView>
  </sheetViews>
  <sheetFormatPr defaultRowHeight="15.8" customHeight="1"/>
  <cols>
    <col min="1" max="1" width="1.625" style="1" customWidth="1"/>
    <col min="2" max="2" width="20.5" style="1" customWidth="1"/>
    <col min="3" max="5" width="15.625" style="1" customWidth="1"/>
    <col min="6" max="6" width="11" style="1" customWidth="1"/>
    <col min="7" max="16384" width="9" style="1" customWidth="1"/>
  </cols>
  <sheetData>
    <row r="1" spans="2:10" ht="18" customHeight="1">
      <c r="B1" s="4" t="s">
        <v>92</v>
      </c>
      <c r="E1" s="29" t="s">
        <v>186</v>
      </c>
      <c r="J1" s="67"/>
    </row>
    <row r="2" spans="2:10" ht="18" customHeight="1">
      <c r="B2" s="134" t="s">
        <v>71</v>
      </c>
      <c r="C2" s="37" t="s">
        <v>57</v>
      </c>
      <c r="D2" s="5" t="s">
        <v>73</v>
      </c>
      <c r="E2" s="15"/>
    </row>
    <row r="3" spans="2:10" ht="18" customHeight="1">
      <c r="B3" s="135" t="s">
        <v>153</v>
      </c>
      <c r="C3" s="52" t="s">
        <v>187</v>
      </c>
      <c r="D3" s="59" t="s">
        <v>47</v>
      </c>
      <c r="E3" s="15" t="s">
        <v>74</v>
      </c>
    </row>
    <row r="4" spans="2:10" ht="18" customHeight="1">
      <c r="B4" s="136">
        <v>41729</v>
      </c>
      <c r="C4" s="139">
        <v>1026773</v>
      </c>
      <c r="D4" s="139">
        <v>621918</v>
      </c>
      <c r="E4" s="141">
        <v>60.59999999999998</v>
      </c>
    </row>
    <row r="5" spans="2:10" ht="18" customHeight="1">
      <c r="B5" s="136">
        <v>42094</v>
      </c>
      <c r="C5" s="139">
        <v>1024693</v>
      </c>
      <c r="D5" s="139">
        <v>624713</v>
      </c>
      <c r="E5" s="141">
        <v>61</v>
      </c>
    </row>
    <row r="6" spans="2:10" ht="18" customHeight="1">
      <c r="B6" s="136">
        <v>42460</v>
      </c>
      <c r="C6" s="139">
        <v>1024693</v>
      </c>
      <c r="D6" s="139">
        <v>635735</v>
      </c>
      <c r="E6" s="141">
        <v>62</v>
      </c>
    </row>
    <row r="7" spans="2:10" ht="18" customHeight="1">
      <c r="B7" s="136">
        <v>42825</v>
      </c>
      <c r="C7" s="139">
        <v>1020408</v>
      </c>
      <c r="D7" s="139">
        <v>638175</v>
      </c>
      <c r="E7" s="141">
        <v>62.5</v>
      </c>
    </row>
    <row r="8" spans="2:10" ht="18" customHeight="1">
      <c r="B8" s="136">
        <v>43190</v>
      </c>
      <c r="C8" s="139">
        <v>1006003</v>
      </c>
      <c r="D8" s="139">
        <v>642132</v>
      </c>
      <c r="E8" s="141">
        <v>63.79999999999999</v>
      </c>
    </row>
    <row r="9" spans="2:10" ht="18" customHeight="1">
      <c r="B9" s="137">
        <v>43555</v>
      </c>
      <c r="C9" s="140">
        <v>1006003</v>
      </c>
      <c r="D9" s="140">
        <v>651888</v>
      </c>
      <c r="E9" s="142">
        <v>64.799999999999983</v>
      </c>
      <c r="F9" s="144"/>
    </row>
    <row r="10" spans="2:10" ht="18" customHeight="1">
      <c r="B10" s="138" t="s">
        <v>0</v>
      </c>
      <c r="C10" s="120"/>
      <c r="D10" s="120"/>
      <c r="E10" s="143"/>
    </row>
    <row r="11" spans="2:10" ht="18" customHeight="1"/>
    <row r="12" spans="2:10" ht="18" customHeight="1"/>
    <row r="13" spans="2:10" ht="18" customHeight="1"/>
    <row r="14" spans="2:10" ht="18" customHeight="1"/>
    <row r="15" spans="2:10" ht="18" customHeight="1"/>
    <row r="16" spans="2:1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</sheetData>
  <mergeCells count="1">
    <mergeCell ref="D2:E2"/>
  </mergeCells>
  <phoneticPr fontId="6"/>
  <pageMargins left="0.7874015748031491" right="0.7874015748031491" top="0.59055118110236193" bottom="0.59055118110236193" header="0.31496062992125984" footer="0.31496062992125984"/>
  <pageSetup paperSize="9" scale="130" firstPageNumber="69" fitToWidth="1" fitToHeight="1" orientation="landscape" usePrinterDefaults="1" useFirstPageNumber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10"/>
  <sheetViews>
    <sheetView showGridLines="0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1" customWidth="1"/>
    <col min="2" max="2" width="20.25" style="1" customWidth="1"/>
    <col min="3" max="3" width="8.625" style="1" customWidth="1"/>
    <col min="4" max="4" width="12.625" style="1" customWidth="1"/>
    <col min="5" max="5" width="8.625" style="1" customWidth="1"/>
    <col min="6" max="6" width="12.625" style="1" customWidth="1"/>
    <col min="7" max="7" width="14.75" style="1" customWidth="1"/>
    <col min="8" max="8" width="21.25" style="1" customWidth="1"/>
    <col min="9" max="9" width="9" style="1" customWidth="1"/>
    <col min="10" max="10" width="11" style="1" customWidth="1"/>
    <col min="11" max="16384" width="9" style="1" customWidth="1"/>
  </cols>
  <sheetData>
    <row r="1" spans="2:8" ht="22.5" customHeight="1">
      <c r="B1" s="4" t="s">
        <v>188</v>
      </c>
      <c r="G1" s="82" t="s">
        <v>189</v>
      </c>
      <c r="H1" s="67"/>
    </row>
    <row r="2" spans="2:8" ht="18" customHeight="1">
      <c r="B2" s="134" t="s">
        <v>71</v>
      </c>
      <c r="C2" s="5" t="s">
        <v>57</v>
      </c>
      <c r="D2" s="15"/>
      <c r="E2" s="5" t="s">
        <v>76</v>
      </c>
      <c r="F2" s="15"/>
      <c r="G2" s="50" t="s">
        <v>68</v>
      </c>
    </row>
    <row r="3" spans="2:8" ht="18" customHeight="1">
      <c r="B3" s="145" t="s">
        <v>154</v>
      </c>
      <c r="C3" s="5" t="s">
        <v>78</v>
      </c>
      <c r="D3" s="5" t="s">
        <v>79</v>
      </c>
      <c r="E3" s="5" t="s">
        <v>78</v>
      </c>
      <c r="F3" s="59" t="s">
        <v>79</v>
      </c>
      <c r="G3" s="44"/>
    </row>
    <row r="4" spans="2:8" ht="18" customHeight="1">
      <c r="B4" s="146" t="s">
        <v>155</v>
      </c>
      <c r="C4" s="148">
        <v>568</v>
      </c>
      <c r="D4" s="151">
        <v>4355.4299999999994</v>
      </c>
      <c r="E4" s="148">
        <v>560</v>
      </c>
      <c r="F4" s="151">
        <v>1592.76</v>
      </c>
      <c r="G4" s="153" t="s">
        <v>55</v>
      </c>
    </row>
    <row r="5" spans="2:8" ht="18" customHeight="1">
      <c r="B5" s="146" t="s">
        <v>156</v>
      </c>
      <c r="C5" s="148">
        <v>566</v>
      </c>
      <c r="D5" s="151">
        <v>4354.37</v>
      </c>
      <c r="E5" s="148">
        <v>606</v>
      </c>
      <c r="F5" s="151">
        <v>1681.61</v>
      </c>
      <c r="G5" s="153" t="s">
        <v>82</v>
      </c>
    </row>
    <row r="6" spans="2:8" ht="18" customHeight="1">
      <c r="B6" s="146" t="s">
        <v>157</v>
      </c>
      <c r="C6" s="148">
        <v>566</v>
      </c>
      <c r="D6" s="151">
        <v>4354.329999999999</v>
      </c>
      <c r="E6" s="148">
        <v>607</v>
      </c>
      <c r="F6" s="151">
        <v>1681.1799999999994</v>
      </c>
      <c r="G6" s="153" t="s">
        <v>82</v>
      </c>
    </row>
    <row r="7" spans="2:8" ht="18" customHeight="1">
      <c r="B7" s="146" t="s">
        <v>158</v>
      </c>
      <c r="C7" s="148">
        <v>566</v>
      </c>
      <c r="D7" s="151">
        <v>4354.329999999999</v>
      </c>
      <c r="E7" s="148">
        <v>607</v>
      </c>
      <c r="F7" s="151">
        <v>1681.6799999999994</v>
      </c>
      <c r="G7" s="153" t="s">
        <v>82</v>
      </c>
    </row>
    <row r="8" spans="2:8" ht="18" customHeight="1">
      <c r="B8" s="146" t="s">
        <v>190</v>
      </c>
      <c r="C8" s="149">
        <v>566</v>
      </c>
      <c r="D8" s="151">
        <v>4354.4199999999992</v>
      </c>
      <c r="E8" s="149">
        <v>607</v>
      </c>
      <c r="F8" s="151">
        <v>1682.5699999999997</v>
      </c>
      <c r="G8" s="153" t="s">
        <v>82</v>
      </c>
    </row>
    <row r="9" spans="2:8" ht="18" customHeight="1">
      <c r="B9" s="147" t="s">
        <v>222</v>
      </c>
      <c r="C9" s="150">
        <v>566</v>
      </c>
      <c r="D9" s="152">
        <v>4354.4199999999992</v>
      </c>
      <c r="E9" s="150">
        <v>606</v>
      </c>
      <c r="F9" s="152">
        <v>1683.9699999999998</v>
      </c>
      <c r="G9" s="154" t="s">
        <v>82</v>
      </c>
    </row>
    <row r="10" spans="2:8" ht="21" customHeight="1">
      <c r="B10" s="138" t="s">
        <v>0</v>
      </c>
      <c r="C10" s="120"/>
      <c r="D10" s="120"/>
      <c r="E10" s="120"/>
      <c r="F10" s="143"/>
      <c r="G10" s="155"/>
      <c r="H10" s="120"/>
    </row>
    <row r="11" spans="2:8" ht="18" customHeight="1"/>
    <row r="12" spans="2:8" ht="18" customHeight="1"/>
    <row r="13" spans="2:8" ht="18" customHeight="1"/>
    <row r="14" spans="2:8" ht="18" customHeight="1"/>
    <row r="15" spans="2:8" ht="18" customHeight="1"/>
    <row r="16" spans="2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3">
    <mergeCell ref="C2:D2"/>
    <mergeCell ref="E2:F2"/>
    <mergeCell ref="G2:G3"/>
  </mergeCells>
  <phoneticPr fontId="6"/>
  <pageMargins left="0.7874015748031491" right="0.7874015748031491" top="0.59055118110236193" bottom="0.59055118110236193" header="0.31496062992125984" footer="0.31496062992125984"/>
  <pageSetup paperSize="9" scale="130" firstPageNumber="69" fitToWidth="1" fitToHeight="1" orientation="landscape" usePrinterDefaults="1" useFirstPageNumber="1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F38"/>
  <sheetViews>
    <sheetView showGridLines="0" zoomScale="70" zoomScaleNormal="70" zoomScaleSheetLayoutView="100" workbookViewId="0">
      <selection activeCell="B1" sqref="B1"/>
    </sheetView>
  </sheetViews>
  <sheetFormatPr defaultRowHeight="13.5"/>
  <cols>
    <col min="1" max="1" width="1.625" style="156" customWidth="1"/>
    <col min="2" max="2" width="3.25" style="156" customWidth="1"/>
    <col min="3" max="3" width="32.25" style="156" customWidth="1"/>
    <col min="4" max="4" width="7.875" style="156" customWidth="1"/>
    <col min="5" max="5" width="9.875" style="156" customWidth="1"/>
    <col min="6" max="6" width="13.25" style="156" customWidth="1"/>
    <col min="7" max="7" width="7.75" style="156" customWidth="1"/>
    <col min="8" max="8" width="9.875" style="156" customWidth="1"/>
    <col min="9" max="9" width="13.25" style="156" customWidth="1"/>
    <col min="10" max="16384" width="9" style="156" customWidth="1"/>
  </cols>
  <sheetData>
    <row r="1" spans="1:32" ht="18" customHeight="1">
      <c r="A1" s="157"/>
      <c r="B1" s="164" t="s">
        <v>139</v>
      </c>
      <c r="D1" s="177"/>
    </row>
    <row r="2" spans="1:32" ht="18" customHeight="1">
      <c r="A2" s="158"/>
      <c r="B2" s="165" t="s">
        <v>83</v>
      </c>
      <c r="C2" s="170"/>
      <c r="D2" s="178" t="s">
        <v>60</v>
      </c>
      <c r="E2" s="184"/>
      <c r="F2" s="190"/>
      <c r="G2" s="178" t="s">
        <v>223</v>
      </c>
      <c r="H2" s="184"/>
      <c r="I2" s="190"/>
    </row>
    <row r="3" spans="1:32" ht="40.5">
      <c r="A3" s="159"/>
      <c r="B3" s="166"/>
      <c r="C3" s="171"/>
      <c r="D3" s="179" t="s">
        <v>166</v>
      </c>
      <c r="E3" s="185" t="s">
        <v>84</v>
      </c>
      <c r="F3" s="191" t="s">
        <v>85</v>
      </c>
      <c r="G3" s="179" t="s">
        <v>166</v>
      </c>
      <c r="H3" s="185" t="s">
        <v>84</v>
      </c>
      <c r="I3" s="191" t="s">
        <v>85</v>
      </c>
    </row>
    <row r="4" spans="1:32" ht="18" customHeight="1">
      <c r="A4" s="160"/>
      <c r="B4" s="167" t="s">
        <v>86</v>
      </c>
      <c r="C4" s="172" t="s">
        <v>87</v>
      </c>
      <c r="D4" s="180">
        <v>5044</v>
      </c>
      <c r="E4" s="186">
        <v>761815</v>
      </c>
      <c r="F4" s="192">
        <v>13070689</v>
      </c>
      <c r="G4" s="196">
        <v>5358</v>
      </c>
      <c r="H4" s="201">
        <v>849138</v>
      </c>
      <c r="I4" s="206">
        <v>15715658</v>
      </c>
    </row>
    <row r="5" spans="1:32" ht="18" customHeight="1">
      <c r="A5" s="160"/>
      <c r="B5" s="168"/>
      <c r="C5" s="173" t="s">
        <v>89</v>
      </c>
      <c r="D5" s="181">
        <v>5</v>
      </c>
      <c r="E5" s="187">
        <v>455</v>
      </c>
      <c r="F5" s="193">
        <v>7060</v>
      </c>
      <c r="G5" s="197">
        <v>6</v>
      </c>
      <c r="H5" s="202">
        <v>539</v>
      </c>
      <c r="I5" s="207">
        <v>9010</v>
      </c>
      <c r="J5" s="158"/>
      <c r="Q5" s="158"/>
      <c r="R5" s="158"/>
      <c r="S5" s="158"/>
      <c r="AD5" s="158"/>
      <c r="AE5" s="158"/>
      <c r="AF5" s="158"/>
    </row>
    <row r="6" spans="1:32" ht="18" customHeight="1">
      <c r="A6" s="160"/>
      <c r="B6" s="168"/>
      <c r="C6" s="173" t="s">
        <v>90</v>
      </c>
      <c r="D6" s="181">
        <v>24</v>
      </c>
      <c r="E6" s="187">
        <v>11174</v>
      </c>
      <c r="F6" s="193">
        <v>402008</v>
      </c>
      <c r="G6" s="197">
        <v>25</v>
      </c>
      <c r="H6" s="202">
        <v>25792</v>
      </c>
      <c r="I6" s="207">
        <v>614010</v>
      </c>
    </row>
    <row r="7" spans="1:32" ht="18" customHeight="1">
      <c r="A7" s="160"/>
      <c r="B7" s="168"/>
      <c r="C7" s="173" t="s">
        <v>91</v>
      </c>
      <c r="D7" s="181">
        <v>106</v>
      </c>
      <c r="E7" s="187">
        <v>25664</v>
      </c>
      <c r="F7" s="193">
        <v>755757</v>
      </c>
      <c r="G7" s="197">
        <v>115</v>
      </c>
      <c r="H7" s="202">
        <v>32374</v>
      </c>
      <c r="I7" s="207">
        <v>1277496</v>
      </c>
    </row>
    <row r="8" spans="1:32" ht="18" customHeight="1">
      <c r="A8" s="160"/>
      <c r="B8" s="168"/>
      <c r="C8" s="173" t="s">
        <v>93</v>
      </c>
      <c r="D8" s="181">
        <v>1054</v>
      </c>
      <c r="E8" s="187">
        <v>267345</v>
      </c>
      <c r="F8" s="193">
        <v>4239535</v>
      </c>
      <c r="G8" s="197">
        <v>1067</v>
      </c>
      <c r="H8" s="202">
        <v>305451</v>
      </c>
      <c r="I8" s="207">
        <v>5573966</v>
      </c>
    </row>
    <row r="9" spans="1:32" ht="18" customHeight="1">
      <c r="A9" s="160"/>
      <c r="B9" s="168"/>
      <c r="C9" s="173" t="s">
        <v>94</v>
      </c>
      <c r="D9" s="181">
        <v>137</v>
      </c>
      <c r="E9" s="187">
        <v>45051</v>
      </c>
      <c r="F9" s="193">
        <v>999711</v>
      </c>
      <c r="G9" s="197">
        <v>122</v>
      </c>
      <c r="H9" s="202">
        <v>46357</v>
      </c>
      <c r="I9" s="207">
        <v>991548</v>
      </c>
    </row>
    <row r="10" spans="1:32" ht="18" customHeight="1">
      <c r="A10" s="160"/>
      <c r="B10" s="169"/>
      <c r="C10" s="174" t="s">
        <v>95</v>
      </c>
      <c r="D10" s="182">
        <v>3718</v>
      </c>
      <c r="E10" s="188">
        <v>412126</v>
      </c>
      <c r="F10" s="194">
        <v>6666618</v>
      </c>
      <c r="G10" s="198">
        <v>4023</v>
      </c>
      <c r="H10" s="203">
        <v>438625</v>
      </c>
      <c r="I10" s="208">
        <v>7249628</v>
      </c>
    </row>
    <row r="11" spans="1:32" ht="18" customHeight="1">
      <c r="A11" s="161"/>
      <c r="B11" s="167" t="s">
        <v>97</v>
      </c>
      <c r="C11" s="172" t="s">
        <v>87</v>
      </c>
      <c r="D11" s="180">
        <v>5044</v>
      </c>
      <c r="E11" s="186">
        <v>761815</v>
      </c>
      <c r="F11" s="192">
        <v>13070689</v>
      </c>
      <c r="G11" s="196">
        <v>5358</v>
      </c>
      <c r="H11" s="201">
        <v>849138</v>
      </c>
      <c r="I11" s="206">
        <v>15715658</v>
      </c>
    </row>
    <row r="12" spans="1:32" ht="18" customHeight="1">
      <c r="A12" s="161"/>
      <c r="B12" s="168"/>
      <c r="C12" s="173" t="s">
        <v>98</v>
      </c>
      <c r="D12" s="181">
        <v>3989</v>
      </c>
      <c r="E12" s="187">
        <v>527744</v>
      </c>
      <c r="F12" s="193">
        <v>8489705</v>
      </c>
      <c r="G12" s="197">
        <v>4247</v>
      </c>
      <c r="H12" s="202">
        <v>515351</v>
      </c>
      <c r="I12" s="207">
        <v>8387422</v>
      </c>
      <c r="J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</row>
    <row r="13" spans="1:32" ht="18" customHeight="1">
      <c r="A13" s="161"/>
      <c r="B13" s="168"/>
      <c r="C13" s="173" t="s">
        <v>99</v>
      </c>
      <c r="D13" s="181">
        <v>1</v>
      </c>
      <c r="E13" s="187">
        <v>83</v>
      </c>
      <c r="F13" s="193">
        <v>5600</v>
      </c>
      <c r="G13" s="199">
        <v>0</v>
      </c>
      <c r="H13" s="204">
        <v>0</v>
      </c>
      <c r="I13" s="209">
        <v>0</v>
      </c>
    </row>
    <row r="14" spans="1:32" ht="18" customHeight="1">
      <c r="A14" s="161"/>
      <c r="B14" s="168"/>
      <c r="C14" s="173" t="s">
        <v>100</v>
      </c>
      <c r="D14" s="181">
        <v>20</v>
      </c>
      <c r="E14" s="187">
        <v>10382</v>
      </c>
      <c r="F14" s="193">
        <v>326404</v>
      </c>
      <c r="G14" s="197">
        <v>29</v>
      </c>
      <c r="H14" s="202">
        <v>59544</v>
      </c>
      <c r="I14" s="207">
        <v>1614607</v>
      </c>
    </row>
    <row r="15" spans="1:32" ht="18" customHeight="1">
      <c r="A15" s="161"/>
      <c r="B15" s="168"/>
      <c r="C15" s="173" t="s">
        <v>101</v>
      </c>
      <c r="D15" s="181">
        <v>758</v>
      </c>
      <c r="E15" s="187">
        <v>215426</v>
      </c>
      <c r="F15" s="193">
        <v>4215616</v>
      </c>
      <c r="G15" s="197">
        <v>731</v>
      </c>
      <c r="H15" s="202">
        <v>262907</v>
      </c>
      <c r="I15" s="207">
        <v>5658482</v>
      </c>
    </row>
    <row r="16" spans="1:32" ht="18" customHeight="1">
      <c r="A16" s="160"/>
      <c r="B16" s="168"/>
      <c r="C16" s="173" t="s">
        <v>102</v>
      </c>
      <c r="D16" s="181">
        <v>1</v>
      </c>
      <c r="E16" s="187">
        <v>22</v>
      </c>
      <c r="F16" s="193">
        <v>156</v>
      </c>
      <c r="G16" s="197">
        <v>2</v>
      </c>
      <c r="H16" s="202">
        <v>67</v>
      </c>
      <c r="I16" s="207">
        <v>900</v>
      </c>
    </row>
    <row r="17" spans="1:9" ht="18" customHeight="1">
      <c r="A17" s="160"/>
      <c r="B17" s="169"/>
      <c r="C17" s="174" t="s">
        <v>96</v>
      </c>
      <c r="D17" s="183">
        <v>275</v>
      </c>
      <c r="E17" s="189">
        <v>8158</v>
      </c>
      <c r="F17" s="195">
        <v>33208</v>
      </c>
      <c r="G17" s="200">
        <v>349</v>
      </c>
      <c r="H17" s="205">
        <v>11269</v>
      </c>
      <c r="I17" s="210">
        <v>54247</v>
      </c>
    </row>
    <row r="18" spans="1:9" ht="18" customHeight="1">
      <c r="A18" s="162"/>
      <c r="B18" s="167" t="s">
        <v>191</v>
      </c>
      <c r="C18" s="172" t="s">
        <v>31</v>
      </c>
      <c r="D18" s="180">
        <v>5044</v>
      </c>
      <c r="E18" s="186">
        <v>761815</v>
      </c>
      <c r="F18" s="192">
        <v>13070689</v>
      </c>
      <c r="G18" s="196">
        <v>5358</v>
      </c>
      <c r="H18" s="201">
        <v>849138</v>
      </c>
      <c r="I18" s="206">
        <v>15715658</v>
      </c>
    </row>
    <row r="19" spans="1:9" ht="18" customHeight="1">
      <c r="A19" s="162"/>
      <c r="B19" s="168"/>
      <c r="C19" s="175" t="s">
        <v>192</v>
      </c>
      <c r="D19" s="181">
        <v>3969</v>
      </c>
      <c r="E19" s="187">
        <v>440244</v>
      </c>
      <c r="F19" s="193">
        <v>7162506</v>
      </c>
      <c r="G19" s="197">
        <v>4404</v>
      </c>
      <c r="H19" s="202">
        <v>488511</v>
      </c>
      <c r="I19" s="207">
        <v>8122153</v>
      </c>
    </row>
    <row r="20" spans="1:9" ht="18" customHeight="1">
      <c r="A20" s="162"/>
      <c r="B20" s="168"/>
      <c r="C20" s="175" t="s">
        <v>194</v>
      </c>
      <c r="D20" s="181">
        <v>29</v>
      </c>
      <c r="E20" s="187">
        <v>9505</v>
      </c>
      <c r="F20" s="193">
        <v>159290</v>
      </c>
      <c r="G20" s="197">
        <v>22</v>
      </c>
      <c r="H20" s="202">
        <v>6303</v>
      </c>
      <c r="I20" s="207">
        <v>116185</v>
      </c>
    </row>
    <row r="21" spans="1:9" ht="18" customHeight="1">
      <c r="A21" s="162"/>
      <c r="B21" s="168"/>
      <c r="C21" s="175" t="s">
        <v>11</v>
      </c>
      <c r="D21" s="181">
        <v>36</v>
      </c>
      <c r="E21" s="187">
        <v>6829</v>
      </c>
      <c r="F21" s="193">
        <v>116685</v>
      </c>
      <c r="G21" s="197">
        <v>30</v>
      </c>
      <c r="H21" s="202">
        <v>13991</v>
      </c>
      <c r="I21" s="207">
        <v>338776</v>
      </c>
    </row>
    <row r="22" spans="1:9" ht="18" customHeight="1">
      <c r="A22" s="162"/>
      <c r="B22" s="168"/>
      <c r="C22" s="175" t="s">
        <v>142</v>
      </c>
      <c r="D22" s="181">
        <v>250</v>
      </c>
      <c r="E22" s="187">
        <v>71714</v>
      </c>
      <c r="F22" s="193">
        <v>897562</v>
      </c>
      <c r="G22" s="197">
        <v>180</v>
      </c>
      <c r="H22" s="202">
        <v>50154</v>
      </c>
      <c r="I22" s="207">
        <v>634704</v>
      </c>
    </row>
    <row r="23" spans="1:9" ht="18" customHeight="1">
      <c r="A23" s="162"/>
      <c r="B23" s="168"/>
      <c r="C23" s="175" t="s">
        <v>195</v>
      </c>
      <c r="D23" s="181">
        <v>92</v>
      </c>
      <c r="E23" s="187">
        <v>18441</v>
      </c>
      <c r="F23" s="193">
        <v>268539</v>
      </c>
      <c r="G23" s="197">
        <v>55</v>
      </c>
      <c r="H23" s="202">
        <v>13692</v>
      </c>
      <c r="I23" s="207">
        <v>178552</v>
      </c>
    </row>
    <row r="24" spans="1:9" ht="18" customHeight="1">
      <c r="A24" s="162"/>
      <c r="B24" s="168"/>
      <c r="C24" s="175" t="s">
        <v>196</v>
      </c>
      <c r="D24" s="181">
        <v>105</v>
      </c>
      <c r="E24" s="187">
        <v>27297</v>
      </c>
      <c r="F24" s="193">
        <v>432010</v>
      </c>
      <c r="G24" s="197">
        <v>146</v>
      </c>
      <c r="H24" s="202">
        <v>78746</v>
      </c>
      <c r="I24" s="207">
        <v>1571408</v>
      </c>
    </row>
    <row r="25" spans="1:9" ht="18" customHeight="1">
      <c r="A25" s="162"/>
      <c r="B25" s="168"/>
      <c r="C25" s="175" t="s">
        <v>197</v>
      </c>
      <c r="D25" s="181">
        <v>48</v>
      </c>
      <c r="E25" s="187">
        <v>24092</v>
      </c>
      <c r="F25" s="193">
        <v>394426</v>
      </c>
      <c r="G25" s="197">
        <v>31</v>
      </c>
      <c r="H25" s="202">
        <v>5204</v>
      </c>
      <c r="I25" s="207">
        <v>131845</v>
      </c>
    </row>
    <row r="26" spans="1:9" ht="18" customHeight="1">
      <c r="A26" s="162"/>
      <c r="B26" s="168"/>
      <c r="C26" s="175" t="s">
        <v>199</v>
      </c>
      <c r="D26" s="181">
        <v>3</v>
      </c>
      <c r="E26" s="187">
        <v>179</v>
      </c>
      <c r="F26" s="193">
        <v>2180</v>
      </c>
      <c r="G26" s="197">
        <v>8</v>
      </c>
      <c r="H26" s="202">
        <v>10932</v>
      </c>
      <c r="I26" s="207">
        <v>238236</v>
      </c>
    </row>
    <row r="27" spans="1:9" ht="18" customHeight="1">
      <c r="A27" s="162"/>
      <c r="B27" s="168"/>
      <c r="C27" s="175" t="s">
        <v>200</v>
      </c>
      <c r="D27" s="181">
        <v>31</v>
      </c>
      <c r="E27" s="187">
        <v>9937</v>
      </c>
      <c r="F27" s="193">
        <v>181940</v>
      </c>
      <c r="G27" s="197">
        <v>31</v>
      </c>
      <c r="H27" s="202">
        <v>26256</v>
      </c>
      <c r="I27" s="207">
        <v>702234</v>
      </c>
    </row>
    <row r="28" spans="1:9" ht="18" customHeight="1">
      <c r="A28" s="162"/>
      <c r="B28" s="168"/>
      <c r="C28" s="175" t="s">
        <v>104</v>
      </c>
      <c r="D28" s="181">
        <v>90</v>
      </c>
      <c r="E28" s="187">
        <v>39779</v>
      </c>
      <c r="F28" s="193">
        <v>693807</v>
      </c>
      <c r="G28" s="197">
        <v>96</v>
      </c>
      <c r="H28" s="202">
        <v>40706</v>
      </c>
      <c r="I28" s="207">
        <v>642880</v>
      </c>
    </row>
    <row r="29" spans="1:9" ht="18" customHeight="1">
      <c r="A29" s="162"/>
      <c r="B29" s="168"/>
      <c r="C29" s="175" t="s">
        <v>193</v>
      </c>
      <c r="D29" s="181">
        <v>10</v>
      </c>
      <c r="E29" s="187">
        <v>2307</v>
      </c>
      <c r="F29" s="193">
        <v>85660</v>
      </c>
      <c r="G29" s="197">
        <v>7</v>
      </c>
      <c r="H29" s="202">
        <v>3560</v>
      </c>
      <c r="I29" s="207">
        <v>95130</v>
      </c>
    </row>
    <row r="30" spans="1:9" ht="18" customHeight="1">
      <c r="A30" s="162"/>
      <c r="B30" s="168"/>
      <c r="C30" s="175" t="s">
        <v>201</v>
      </c>
      <c r="D30" s="181">
        <v>6</v>
      </c>
      <c r="E30" s="187">
        <v>1125</v>
      </c>
      <c r="F30" s="193">
        <v>16486</v>
      </c>
      <c r="G30" s="197">
        <v>9</v>
      </c>
      <c r="H30" s="202">
        <v>1181</v>
      </c>
      <c r="I30" s="207">
        <v>16140</v>
      </c>
    </row>
    <row r="31" spans="1:9" ht="18" customHeight="1">
      <c r="A31" s="158"/>
      <c r="B31" s="168"/>
      <c r="C31" s="175" t="s">
        <v>202</v>
      </c>
      <c r="D31" s="181">
        <v>34</v>
      </c>
      <c r="E31" s="187">
        <v>4649</v>
      </c>
      <c r="F31" s="193">
        <v>115705</v>
      </c>
      <c r="G31" s="197">
        <v>36</v>
      </c>
      <c r="H31" s="202">
        <v>4988</v>
      </c>
      <c r="I31" s="207">
        <v>100040</v>
      </c>
    </row>
    <row r="32" spans="1:9" ht="18" customHeight="1">
      <c r="A32" s="163"/>
      <c r="B32" s="168"/>
      <c r="C32" s="175" t="s">
        <v>203</v>
      </c>
      <c r="D32" s="181">
        <v>24</v>
      </c>
      <c r="E32" s="187">
        <v>9837</v>
      </c>
      <c r="F32" s="193">
        <v>266373</v>
      </c>
      <c r="G32" s="197">
        <v>41</v>
      </c>
      <c r="H32" s="202">
        <v>37873</v>
      </c>
      <c r="I32" s="207">
        <v>966040</v>
      </c>
    </row>
    <row r="33" spans="2:9" ht="18" customHeight="1">
      <c r="B33" s="168"/>
      <c r="C33" s="175" t="s">
        <v>204</v>
      </c>
      <c r="D33" s="181">
        <v>102</v>
      </c>
      <c r="E33" s="187">
        <v>48339</v>
      </c>
      <c r="F33" s="193">
        <v>1151981</v>
      </c>
      <c r="G33" s="197">
        <v>82</v>
      </c>
      <c r="H33" s="202">
        <v>29825</v>
      </c>
      <c r="I33" s="207">
        <v>676773</v>
      </c>
    </row>
    <row r="34" spans="2:9" ht="18" customHeight="1">
      <c r="B34" s="168"/>
      <c r="C34" s="175" t="s">
        <v>168</v>
      </c>
      <c r="D34" s="181">
        <v>142</v>
      </c>
      <c r="E34" s="187">
        <v>29110</v>
      </c>
      <c r="F34" s="193">
        <v>562473</v>
      </c>
      <c r="G34" s="197">
        <v>120</v>
      </c>
      <c r="H34" s="202">
        <v>18441</v>
      </c>
      <c r="I34" s="207">
        <v>444293</v>
      </c>
    </row>
    <row r="35" spans="2:9" ht="18" customHeight="1">
      <c r="B35" s="168"/>
      <c r="C35" s="175" t="s">
        <v>179</v>
      </c>
      <c r="D35" s="181">
        <v>66</v>
      </c>
      <c r="E35" s="187">
        <v>17856</v>
      </c>
      <c r="F35" s="193">
        <v>554029</v>
      </c>
      <c r="G35" s="197">
        <v>45</v>
      </c>
      <c r="H35" s="202">
        <v>18262</v>
      </c>
      <c r="I35" s="207">
        <v>727504</v>
      </c>
    </row>
    <row r="36" spans="2:9" ht="18" customHeight="1">
      <c r="B36" s="169"/>
      <c r="C36" s="176" t="s">
        <v>205</v>
      </c>
      <c r="D36" s="182">
        <v>7</v>
      </c>
      <c r="E36" s="188">
        <v>575</v>
      </c>
      <c r="F36" s="194">
        <v>9037</v>
      </c>
      <c r="G36" s="198">
        <v>15</v>
      </c>
      <c r="H36" s="203">
        <v>513</v>
      </c>
      <c r="I36" s="208">
        <v>12765</v>
      </c>
    </row>
    <row r="37" spans="2:9" ht="15" customHeight="1">
      <c r="B37" s="158" t="s">
        <v>103</v>
      </c>
    </row>
    <row r="38" spans="2:9" ht="15" customHeight="1">
      <c r="B38" s="156" t="s">
        <v>128</v>
      </c>
    </row>
    <row r="42" spans="2:9" ht="18" customHeight="1"/>
    <row r="43" spans="2:9" ht="18" customHeight="1"/>
  </sheetData>
  <mergeCells count="6">
    <mergeCell ref="D2:F2"/>
    <mergeCell ref="G2:I2"/>
    <mergeCell ref="B2:C3"/>
    <mergeCell ref="B4:B10"/>
    <mergeCell ref="B11:B17"/>
    <mergeCell ref="B18:B36"/>
  </mergeCells>
  <phoneticPr fontId="6"/>
  <printOptions horizontalCentered="1"/>
  <pageMargins left="0.7874015748031491" right="0.59055118110236193" top="0.59055118110236193" bottom="0.59055118110236193" header="0.31496062992125984" footer="0.31496062992125984"/>
  <pageSetup paperSize="9" scale="90" firstPageNumber="69" fitToWidth="1" fitToHeight="0" orientation="portrait" usePrinterDefaults="1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11"/>
  <sheetViews>
    <sheetView showGridLines="0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1" customWidth="1"/>
    <col min="2" max="2" width="11.25" style="1" customWidth="1"/>
    <col min="3" max="3" width="7" style="1" customWidth="1"/>
    <col min="4" max="4" width="13.125" style="1" customWidth="1"/>
    <col min="5" max="5" width="6.5" style="1" customWidth="1"/>
    <col min="6" max="6" width="13.125" style="1" customWidth="1"/>
    <col min="7" max="7" width="6" style="1" customWidth="1"/>
    <col min="8" max="8" width="13.125" style="1" customWidth="1"/>
    <col min="9" max="9" width="9" style="1" customWidth="1"/>
    <col min="10" max="10" width="8.625" style="1" customWidth="1"/>
    <col min="11" max="16384" width="9" style="1" customWidth="1"/>
  </cols>
  <sheetData>
    <row r="1" spans="2:9" ht="17.25" customHeight="1">
      <c r="B1" s="4" t="s">
        <v>121</v>
      </c>
      <c r="H1" s="82" t="s">
        <v>206</v>
      </c>
    </row>
    <row r="2" spans="2:9" ht="18" customHeight="1">
      <c r="B2" s="50" t="s">
        <v>109</v>
      </c>
      <c r="C2" s="5" t="s">
        <v>105</v>
      </c>
      <c r="D2" s="15"/>
      <c r="E2" s="5" t="s">
        <v>106</v>
      </c>
      <c r="F2" s="15"/>
      <c r="G2" s="223" t="s">
        <v>107</v>
      </c>
      <c r="H2" s="224"/>
    </row>
    <row r="3" spans="2:9" ht="17.25" customHeight="1">
      <c r="B3" s="52"/>
      <c r="C3" s="80" t="s">
        <v>113</v>
      </c>
      <c r="D3" s="217" t="s">
        <v>108</v>
      </c>
      <c r="E3" s="72" t="s">
        <v>113</v>
      </c>
      <c r="F3" s="222" t="s">
        <v>108</v>
      </c>
      <c r="G3" s="80" t="s">
        <v>113</v>
      </c>
      <c r="H3" s="225" t="s">
        <v>108</v>
      </c>
    </row>
    <row r="4" spans="2:9" ht="19.5" customHeight="1">
      <c r="B4" s="211" t="s">
        <v>4</v>
      </c>
      <c r="C4" s="214">
        <v>4366</v>
      </c>
      <c r="D4" s="218">
        <v>516563</v>
      </c>
      <c r="E4" s="214">
        <v>4333</v>
      </c>
      <c r="F4" s="218">
        <v>512935</v>
      </c>
      <c r="G4" s="214">
        <v>33</v>
      </c>
      <c r="H4" s="226">
        <v>3628</v>
      </c>
    </row>
    <row r="5" spans="2:9" ht="19.5" customHeight="1">
      <c r="B5" s="211" t="s">
        <v>10</v>
      </c>
      <c r="C5" s="214">
        <v>3951</v>
      </c>
      <c r="D5" s="218">
        <v>426806</v>
      </c>
      <c r="E5" s="214">
        <v>3916</v>
      </c>
      <c r="F5" s="218">
        <v>424333</v>
      </c>
      <c r="G5" s="214">
        <v>35</v>
      </c>
      <c r="H5" s="226">
        <v>2473</v>
      </c>
    </row>
    <row r="6" spans="2:9" ht="19.5" customHeight="1">
      <c r="B6" s="212" t="s">
        <v>15</v>
      </c>
      <c r="C6" s="214">
        <v>3809</v>
      </c>
      <c r="D6" s="218">
        <v>403402</v>
      </c>
      <c r="E6" s="214">
        <v>3759</v>
      </c>
      <c r="F6" s="218">
        <v>398441</v>
      </c>
      <c r="G6" s="214">
        <v>50</v>
      </c>
      <c r="H6" s="226">
        <v>4961</v>
      </c>
    </row>
    <row r="7" spans="2:9" ht="19.5" customHeight="1">
      <c r="B7" s="212" t="s">
        <v>152</v>
      </c>
      <c r="C7" s="214">
        <v>4205</v>
      </c>
      <c r="D7" s="218">
        <v>439131</v>
      </c>
      <c r="E7" s="214">
        <v>4160</v>
      </c>
      <c r="F7" s="218">
        <v>433547</v>
      </c>
      <c r="G7" s="214">
        <v>45</v>
      </c>
      <c r="H7" s="226">
        <v>5584</v>
      </c>
    </row>
    <row r="8" spans="2:9" ht="19.5" customHeight="1">
      <c r="B8" s="212" t="s">
        <v>171</v>
      </c>
      <c r="C8" s="214">
        <v>3961</v>
      </c>
      <c r="D8" s="219">
        <v>409374</v>
      </c>
      <c r="E8" s="214">
        <v>3929</v>
      </c>
      <c r="F8" s="219">
        <v>405147</v>
      </c>
      <c r="G8" s="214">
        <v>32</v>
      </c>
      <c r="H8" s="226">
        <v>4227</v>
      </c>
    </row>
    <row r="9" spans="2:9" ht="19.5" customHeight="1">
      <c r="B9" s="213" t="s">
        <v>220</v>
      </c>
      <c r="C9" s="215">
        <v>4487</v>
      </c>
      <c r="D9" s="220">
        <v>462056</v>
      </c>
      <c r="E9" s="215">
        <v>4441</v>
      </c>
      <c r="F9" s="220">
        <v>457862</v>
      </c>
      <c r="G9" s="215">
        <v>46</v>
      </c>
      <c r="H9" s="227">
        <v>4194</v>
      </c>
    </row>
    <row r="10" spans="2:9" ht="18" customHeight="1">
      <c r="B10" s="1" t="s">
        <v>207</v>
      </c>
      <c r="D10" s="67"/>
      <c r="F10" s="216"/>
      <c r="G10" s="221"/>
      <c r="H10" s="221"/>
      <c r="I10" s="221"/>
    </row>
    <row r="11" spans="2:9" ht="14.25">
      <c r="C11" s="216"/>
      <c r="D11" s="221"/>
      <c r="E11" s="221"/>
      <c r="F11" s="221"/>
      <c r="G11" s="221"/>
      <c r="H11" s="221"/>
    </row>
    <row r="12" spans="2:9" ht="18" customHeight="1"/>
    <row r="13" spans="2:9" ht="18" customHeight="1"/>
    <row r="14" spans="2:9" ht="18" customHeight="1"/>
    <row r="15" spans="2:9" ht="18" customHeight="1"/>
    <row r="16" spans="2: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4">
    <mergeCell ref="C2:D2"/>
    <mergeCell ref="E2:F2"/>
    <mergeCell ref="G2:H2"/>
    <mergeCell ref="B2:B3"/>
  </mergeCells>
  <phoneticPr fontId="6"/>
  <pageMargins left="0.7874015748031491" right="0.7874015748031491" top="0.59055118110236193" bottom="0.59055118110236193" header="0.31496062992125984" footer="0.31496062992125984"/>
  <pageSetup paperSize="9" scale="130" firstPageNumber="69" fitToWidth="1" fitToHeight="1" orientation="landscape" usePrinterDefaults="1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N12"/>
  <sheetViews>
    <sheetView showGridLines="0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1" customWidth="1"/>
    <col min="2" max="2" width="10.875" style="1" customWidth="1"/>
    <col min="3" max="3" width="7.875" style="1" customWidth="1"/>
    <col min="4" max="4" width="9.125" style="1" customWidth="1"/>
    <col min="5" max="5" width="7.875" style="1" customWidth="1"/>
    <col min="6" max="6" width="9.125" style="1" customWidth="1"/>
    <col min="7" max="7" width="7.875" style="1" customWidth="1"/>
    <col min="8" max="8" width="9.125" style="1" customWidth="1"/>
    <col min="9" max="9" width="7.875" style="1" customWidth="1"/>
    <col min="10" max="10" width="9.125" style="1" customWidth="1"/>
    <col min="11" max="11" width="7.875" style="1" customWidth="1"/>
    <col min="12" max="12" width="9.125" style="1" customWidth="1"/>
    <col min="13" max="16384" width="9" style="1" customWidth="1"/>
  </cols>
  <sheetData>
    <row r="1" spans="2:14" ht="21.75" customHeight="1">
      <c r="B1" s="4" t="s">
        <v>208</v>
      </c>
      <c r="L1" s="82" t="s">
        <v>206</v>
      </c>
      <c r="M1" s="67"/>
    </row>
    <row r="2" spans="2:14" ht="18" customHeight="1">
      <c r="B2" s="50" t="s">
        <v>109</v>
      </c>
      <c r="C2" s="5" t="s">
        <v>110</v>
      </c>
      <c r="D2" s="15"/>
      <c r="E2" s="5" t="s">
        <v>111</v>
      </c>
      <c r="F2" s="15"/>
      <c r="G2" s="5" t="s">
        <v>209</v>
      </c>
      <c r="H2" s="15"/>
      <c r="I2" s="5" t="s">
        <v>210</v>
      </c>
      <c r="J2" s="15"/>
      <c r="K2" s="5" t="s">
        <v>36</v>
      </c>
      <c r="L2" s="15"/>
    </row>
    <row r="3" spans="2:14" ht="27">
      <c r="B3" s="52"/>
      <c r="C3" s="80" t="s">
        <v>113</v>
      </c>
      <c r="D3" s="217" t="s">
        <v>167</v>
      </c>
      <c r="E3" s="80" t="s">
        <v>113</v>
      </c>
      <c r="F3" s="217" t="s">
        <v>167</v>
      </c>
      <c r="G3" s="72" t="s">
        <v>113</v>
      </c>
      <c r="H3" s="217" t="s">
        <v>167</v>
      </c>
      <c r="I3" s="72" t="s">
        <v>113</v>
      </c>
      <c r="J3" s="217" t="s">
        <v>167</v>
      </c>
      <c r="K3" s="72" t="s">
        <v>113</v>
      </c>
      <c r="L3" s="225" t="s">
        <v>167</v>
      </c>
    </row>
    <row r="4" spans="2:14" ht="18" customHeight="1">
      <c r="B4" s="211" t="s">
        <v>2</v>
      </c>
      <c r="C4" s="229">
        <v>3761</v>
      </c>
      <c r="D4" s="25">
        <v>431333</v>
      </c>
      <c r="E4" s="229">
        <v>2673</v>
      </c>
      <c r="F4" s="25">
        <v>357709</v>
      </c>
      <c r="G4" s="139">
        <v>709</v>
      </c>
      <c r="H4" s="25">
        <v>36585</v>
      </c>
      <c r="I4" s="139">
        <v>60</v>
      </c>
      <c r="J4" s="25">
        <v>4006</v>
      </c>
      <c r="K4" s="139">
        <v>319</v>
      </c>
      <c r="L4" s="32">
        <v>33033</v>
      </c>
      <c r="M4" s="230"/>
      <c r="N4" s="230"/>
    </row>
    <row r="5" spans="2:14" ht="18" customHeight="1">
      <c r="B5" s="211" t="s">
        <v>4</v>
      </c>
      <c r="C5" s="139">
        <v>4366</v>
      </c>
      <c r="D5" s="25">
        <v>516563</v>
      </c>
      <c r="E5" s="139">
        <v>3193</v>
      </c>
      <c r="F5" s="25">
        <v>433859</v>
      </c>
      <c r="G5" s="139">
        <v>824</v>
      </c>
      <c r="H5" s="25">
        <v>46626</v>
      </c>
      <c r="I5" s="139">
        <v>33</v>
      </c>
      <c r="J5" s="25">
        <v>2608</v>
      </c>
      <c r="K5" s="139">
        <v>316</v>
      </c>
      <c r="L5" s="32">
        <v>33407</v>
      </c>
    </row>
    <row r="6" spans="2:14" ht="18" customHeight="1">
      <c r="B6" s="211" t="s">
        <v>10</v>
      </c>
      <c r="C6" s="139">
        <v>3951</v>
      </c>
      <c r="D6" s="25">
        <v>426806</v>
      </c>
      <c r="E6" s="139">
        <v>2515</v>
      </c>
      <c r="F6" s="25">
        <v>330503</v>
      </c>
      <c r="G6" s="139">
        <v>1108</v>
      </c>
      <c r="H6" s="25">
        <v>62488</v>
      </c>
      <c r="I6" s="139">
        <v>11</v>
      </c>
      <c r="J6" s="25">
        <v>1699</v>
      </c>
      <c r="K6" s="139">
        <v>317</v>
      </c>
      <c r="L6" s="32">
        <v>32116</v>
      </c>
    </row>
    <row r="7" spans="2:14" ht="18" customHeight="1">
      <c r="B7" s="211" t="s">
        <v>15</v>
      </c>
      <c r="C7" s="139">
        <v>3809</v>
      </c>
      <c r="D7" s="25">
        <v>403402</v>
      </c>
      <c r="E7" s="139">
        <v>2527</v>
      </c>
      <c r="F7" s="32">
        <v>319350</v>
      </c>
      <c r="G7" s="139">
        <v>946</v>
      </c>
      <c r="H7" s="25">
        <v>49334</v>
      </c>
      <c r="I7" s="139">
        <v>19</v>
      </c>
      <c r="J7" s="25">
        <v>2005</v>
      </c>
      <c r="K7" s="139">
        <v>317</v>
      </c>
      <c r="L7" s="32">
        <v>32713</v>
      </c>
    </row>
    <row r="8" spans="2:14" ht="18" customHeight="1">
      <c r="B8" s="211" t="s">
        <v>152</v>
      </c>
      <c r="C8" s="139">
        <v>4205</v>
      </c>
      <c r="D8" s="25">
        <v>439131</v>
      </c>
      <c r="E8" s="139">
        <v>2672</v>
      </c>
      <c r="F8" s="32">
        <v>333439</v>
      </c>
      <c r="G8" s="139">
        <v>1126</v>
      </c>
      <c r="H8" s="25">
        <v>63691</v>
      </c>
      <c r="I8" s="139">
        <v>14</v>
      </c>
      <c r="J8" s="25">
        <v>2726</v>
      </c>
      <c r="K8" s="139">
        <v>393</v>
      </c>
      <c r="L8" s="32">
        <v>39275</v>
      </c>
    </row>
    <row r="9" spans="2:14" ht="18" customHeight="1">
      <c r="B9" s="211" t="s">
        <v>171</v>
      </c>
      <c r="C9" s="139">
        <v>3961</v>
      </c>
      <c r="D9" s="230">
        <v>409374</v>
      </c>
      <c r="E9" s="139">
        <v>2524</v>
      </c>
      <c r="F9" s="32">
        <v>313140</v>
      </c>
      <c r="G9" s="139">
        <v>1018</v>
      </c>
      <c r="H9" s="230">
        <v>54176</v>
      </c>
      <c r="I9" s="139">
        <v>33</v>
      </c>
      <c r="J9" s="230">
        <v>3372</v>
      </c>
      <c r="K9" s="139">
        <v>386</v>
      </c>
      <c r="L9" s="32">
        <v>38686</v>
      </c>
    </row>
    <row r="10" spans="2:14" ht="18" customHeight="1">
      <c r="B10" s="228" t="s">
        <v>220</v>
      </c>
      <c r="C10" s="140">
        <v>4487</v>
      </c>
      <c r="D10" s="26">
        <v>462056</v>
      </c>
      <c r="E10" s="140">
        <v>2779</v>
      </c>
      <c r="F10" s="33">
        <v>343128</v>
      </c>
      <c r="G10" s="140">
        <v>1061</v>
      </c>
      <c r="H10" s="26">
        <v>55069</v>
      </c>
      <c r="I10" s="140">
        <v>18</v>
      </c>
      <c r="J10" s="26">
        <v>1902</v>
      </c>
      <c r="K10" s="140">
        <v>629</v>
      </c>
      <c r="L10" s="33">
        <v>61957</v>
      </c>
    </row>
    <row r="11" spans="2:14" ht="18" customHeight="1">
      <c r="B11" s="120" t="s">
        <v>114</v>
      </c>
      <c r="C11" s="120"/>
      <c r="D11" s="120"/>
    </row>
    <row r="12" spans="2:14" ht="13.5">
      <c r="B12" s="67"/>
      <c r="C12" s="120"/>
      <c r="D12" s="120"/>
    </row>
    <row r="13" spans="2:14" ht="13.5"/>
    <row r="14" spans="2:14" ht="18" customHeight="1"/>
    <row r="15" spans="2:14" ht="18" customHeight="1"/>
    <row r="16" spans="2:14" ht="18" customHeight="1"/>
    <row r="17" ht="18" customHeight="1"/>
    <row r="18" ht="18" customHeight="1"/>
    <row r="19" ht="18" customHeight="1"/>
    <row r="20" ht="18.75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</sheetData>
  <mergeCells count="6">
    <mergeCell ref="C2:D2"/>
    <mergeCell ref="E2:F2"/>
    <mergeCell ref="G2:H2"/>
    <mergeCell ref="I2:J2"/>
    <mergeCell ref="K2:L2"/>
    <mergeCell ref="B2:B3"/>
  </mergeCells>
  <phoneticPr fontId="6"/>
  <pageMargins left="0.7874015748031491" right="0.7874015748031491" top="0.59055118110236193" bottom="0.59055118110236193" header="0.31496062992125984" footer="0.31496062992125984"/>
  <pageSetup paperSize="9" scale="130" firstPageNumber="69" fitToWidth="1" fitToHeight="0" orientation="landscape" usePrinterDefaults="1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30"/>
  <sheetViews>
    <sheetView showGridLines="0" zoomScale="70" zoomScaleNormal="70" zoomScaleSheetLayoutView="100" workbookViewId="0">
      <selection activeCell="B1" sqref="B1"/>
    </sheetView>
  </sheetViews>
  <sheetFormatPr defaultRowHeight="15.8" customHeight="1"/>
  <cols>
    <col min="1" max="1" width="1.625" style="1" customWidth="1"/>
    <col min="2" max="2" width="26.75" style="1" customWidth="1"/>
    <col min="3" max="8" width="10.625" style="1" customWidth="1"/>
    <col min="9" max="16384" width="9" style="1" customWidth="1"/>
  </cols>
  <sheetData>
    <row r="1" spans="2:11" ht="14.25">
      <c r="B1" s="4" t="s">
        <v>211</v>
      </c>
      <c r="C1" s="67"/>
      <c r="H1" s="29" t="s">
        <v>206</v>
      </c>
    </row>
    <row r="2" spans="2:11" ht="18" customHeight="1">
      <c r="B2" s="50" t="s">
        <v>115</v>
      </c>
      <c r="C2" s="5" t="s">
        <v>152</v>
      </c>
      <c r="D2" s="15"/>
      <c r="E2" s="244" t="s">
        <v>171</v>
      </c>
      <c r="F2" s="246"/>
      <c r="G2" s="5" t="s">
        <v>223</v>
      </c>
      <c r="H2" s="15"/>
    </row>
    <row r="3" spans="2:11" ht="27">
      <c r="B3" s="52"/>
      <c r="C3" s="37" t="s">
        <v>113</v>
      </c>
      <c r="D3" s="74" t="s">
        <v>212</v>
      </c>
      <c r="E3" s="245" t="s">
        <v>113</v>
      </c>
      <c r="F3" s="245" t="s">
        <v>212</v>
      </c>
      <c r="G3" s="37" t="s">
        <v>113</v>
      </c>
      <c r="H3" s="74" t="s">
        <v>212</v>
      </c>
    </row>
    <row r="4" spans="2:11" ht="18" customHeight="1">
      <c r="B4" s="231" t="s">
        <v>164</v>
      </c>
      <c r="C4" s="235">
        <v>3890</v>
      </c>
      <c r="D4" s="240">
        <v>406380</v>
      </c>
      <c r="E4" s="240">
        <v>3589</v>
      </c>
      <c r="F4" s="240">
        <v>371305</v>
      </c>
      <c r="G4" s="247">
        <v>3955</v>
      </c>
      <c r="H4" s="252">
        <v>409828</v>
      </c>
    </row>
    <row r="5" spans="2:11" ht="18" customHeight="1">
      <c r="B5" s="232" t="s">
        <v>117</v>
      </c>
      <c r="C5" s="236">
        <v>55</v>
      </c>
      <c r="D5" s="241">
        <v>3355</v>
      </c>
      <c r="E5" s="241">
        <v>70</v>
      </c>
      <c r="F5" s="241">
        <v>4492</v>
      </c>
      <c r="G5" s="248">
        <v>41</v>
      </c>
      <c r="H5" s="253">
        <v>2389</v>
      </c>
    </row>
    <row r="6" spans="2:11" ht="18" customHeight="1">
      <c r="B6" s="232" t="s">
        <v>118</v>
      </c>
      <c r="C6" s="236">
        <v>170</v>
      </c>
      <c r="D6" s="241">
        <v>19702</v>
      </c>
      <c r="E6" s="241">
        <v>223</v>
      </c>
      <c r="F6" s="241">
        <v>25881</v>
      </c>
      <c r="G6" s="248">
        <v>334</v>
      </c>
      <c r="H6" s="253">
        <v>33730</v>
      </c>
      <c r="J6" s="257"/>
      <c r="K6" s="257"/>
    </row>
    <row r="7" spans="2:11" ht="18" customHeight="1">
      <c r="B7" s="232" t="s">
        <v>119</v>
      </c>
      <c r="C7" s="237" t="s">
        <v>183</v>
      </c>
      <c r="D7" s="237" t="s">
        <v>183</v>
      </c>
      <c r="E7" s="237" t="s">
        <v>183</v>
      </c>
      <c r="F7" s="237" t="s">
        <v>183</v>
      </c>
      <c r="G7" s="249" t="s">
        <v>183</v>
      </c>
      <c r="H7" s="254" t="s">
        <v>183</v>
      </c>
      <c r="J7" s="257"/>
      <c r="K7" s="257"/>
    </row>
    <row r="8" spans="2:11" ht="18" customHeight="1">
      <c r="B8" s="233" t="s">
        <v>70</v>
      </c>
      <c r="C8" s="238">
        <v>90</v>
      </c>
      <c r="D8" s="242">
        <v>9694</v>
      </c>
      <c r="E8" s="242">
        <v>79</v>
      </c>
      <c r="F8" s="242">
        <v>7696</v>
      </c>
      <c r="G8" s="250">
        <v>157</v>
      </c>
      <c r="H8" s="255">
        <v>16109</v>
      </c>
      <c r="K8" s="257"/>
    </row>
    <row r="9" spans="2:11" ht="18" customHeight="1">
      <c r="B9" s="234" t="s">
        <v>116</v>
      </c>
      <c r="C9" s="239">
        <v>4205</v>
      </c>
      <c r="D9" s="243">
        <v>439131</v>
      </c>
      <c r="E9" s="243">
        <v>3961</v>
      </c>
      <c r="F9" s="243">
        <v>409374</v>
      </c>
      <c r="G9" s="251">
        <v>4487</v>
      </c>
      <c r="H9" s="256">
        <v>462056</v>
      </c>
    </row>
    <row r="10" spans="2:11" ht="20.25" customHeight="1">
      <c r="B10" s="120" t="s">
        <v>120</v>
      </c>
      <c r="K10" s="257"/>
    </row>
    <row r="11" spans="2:11" ht="13.5">
      <c r="K11" s="257"/>
    </row>
    <row r="12" spans="2:11" ht="18" customHeight="1">
      <c r="K12" s="257"/>
    </row>
    <row r="13" spans="2:11" ht="18" customHeight="1">
      <c r="K13" s="257"/>
    </row>
    <row r="14" spans="2:11" ht="18" customHeight="1">
      <c r="K14" s="257"/>
    </row>
    <row r="15" spans="2:11" ht="18" customHeight="1"/>
    <row r="16" spans="2:11" ht="18" customHeight="1">
      <c r="K16" s="257"/>
    </row>
    <row r="17" spans="11:11" ht="18" customHeight="1"/>
    <row r="18" spans="11:11" ht="18" customHeight="1"/>
    <row r="19" spans="11:11" ht="18" customHeight="1">
      <c r="K19" s="257"/>
    </row>
    <row r="20" spans="11:11" ht="18" customHeight="1">
      <c r="K20" s="257"/>
    </row>
    <row r="21" spans="11:11" ht="18" customHeight="1"/>
    <row r="22" spans="11:11" ht="18" customHeight="1"/>
    <row r="23" spans="11:11" ht="18" customHeight="1">
      <c r="K23" s="257"/>
    </row>
    <row r="24" spans="11:11" ht="18" customHeight="1"/>
    <row r="25" spans="11:11" ht="18" customHeight="1"/>
    <row r="26" spans="11:11" ht="18" customHeight="1"/>
    <row r="27" spans="11:11" ht="18" customHeight="1"/>
    <row r="28" spans="11:11" ht="18" customHeight="1"/>
    <row r="29" spans="11:11" ht="18" customHeight="1">
      <c r="K29" s="257"/>
    </row>
    <row r="30" spans="11:11" ht="18" customHeight="1">
      <c r="K30" s="257"/>
    </row>
    <row r="31" spans="11:11" ht="18" customHeight="1"/>
    <row r="32" spans="1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4">
    <mergeCell ref="C2:D2"/>
    <mergeCell ref="E2:F2"/>
    <mergeCell ref="G2:H2"/>
    <mergeCell ref="B2:B3"/>
  </mergeCells>
  <phoneticPr fontId="6"/>
  <pageMargins left="0.7874015748031491" right="0.7874015748031491" top="0.59055118110236193" bottom="0.59055118110236193" header="0.31496062992125984" footer="0.31496062992125984"/>
  <pageSetup paperSize="9" scale="130" firstPageNumber="69" fitToWidth="1" fitToHeight="1" orientation="landscape" usePrinterDefaults="1" useFirstPageNumber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</vt:lpstr>
      <vt:lpstr>2</vt:lpstr>
      <vt:lpstr>3-(1)(2)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赤塚　由次</cp:lastModifiedBy>
  <cp:lastPrinted>2019-04-23T10:36:29Z</cp:lastPrinted>
  <dcterms:created xsi:type="dcterms:W3CDTF">2017-10-05T05:43:38Z</dcterms:created>
  <dcterms:modified xsi:type="dcterms:W3CDTF">2020-03-30T13:02:10Z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2020-03-30T13:02:10Z</vt:filetime>
  </property>
</Properties>
</file>