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3315" windowWidth="27630" windowHeight="3330" tabRatio="8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<sst xmlns="http://schemas.openxmlformats.org/spreadsheetml/2006/main" xmlns:r="http://schemas.openxmlformats.org/officeDocument/2006/relationships" count="541" uniqueCount="541">
  <si>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</si>
  <si>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</si>
  <si>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</si>
  <si>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</si>
  <si>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</si>
  <si>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</si>
  <si>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</si>
  <si>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</si>
  <si>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介護保険事業特別会計（保険事業勘定）</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</si>
  <si>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</si>
  <si>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</si>
  <si>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</si>
  <si>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</si>
  <si>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</si>
  <si>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</si>
  <si>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</si>
  <si>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</si>
  <si>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</si>
  <si>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</si>
  <si>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</si>
  <si>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</si>
  <si>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</si>
  <si>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</si>
  <si>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</si>
  <si>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</si>
  <si>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</si>
  <si>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</si>
  <si>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</si>
  <si>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</si>
  <si>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</si>
  <si>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</si>
  <si>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</si>
  <si>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</si>
  <si>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</si>
  <si>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</si>
  <si>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</si>
  <si>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</si>
  <si>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</si>
  <si>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</si>
  <si>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</si>
  <si>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</si>
  <si>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</si>
  <si>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</si>
  <si>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</si>
  <si>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</si>
  <si>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</si>
  <si>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</si>
  <si>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</si>
  <si>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</si>
  <si>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</si>
  <si>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</si>
  <si>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</si>
  <si>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</si>
  <si>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</si>
  <si>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</si>
  <si>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</si>
  <si>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</si>
  <si>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</si>
  <si>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</si>
  <si>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3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</si>
  <si>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</si>
  <si>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</si>
  <si>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</si>
  <si>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</si>
  <si>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</si>
  <si>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</si>
  <si>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</si>
  <si>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</si>
  <si>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</si>
  <si>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</si>
  <si>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</si>
  <si>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</si>
  <si>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</si>
  <si>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</si>
  <si>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</si>
  <si>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</si>
  <si>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</si>
  <si>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</si>
  <si>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</si>
  <si>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湖東地区行政一部事務組合（一般会計）</t>
    <rPh sb="0" eb="2">
      <t>コトウ</t>
    </rPh>
    <rPh sb="2" eb="4">
      <t>チク</t>
    </rPh>
    <rPh sb="4" eb="6">
      <t>ギョウセイ</t>
    </rPh>
    <rPh sb="6" eb="8">
      <t>イチブ</t>
    </rPh>
    <rPh sb="8" eb="10">
      <t>ジム</t>
    </rPh>
    <rPh sb="10" eb="12">
      <t>クミアイ</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</si>
  <si>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</si>
  <si>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</si>
  <si>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</si>
  <si>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</si>
  <si>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</si>
  <si>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</si>
  <si>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</si>
  <si>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</si>
  <si>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</si>
  <si>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</si>
  <si>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</si>
  <si>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</si>
  <si>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</si>
  <si>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</si>
  <si>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</si>
  <si>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</si>
  <si>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</si>
  <si>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</si>
  <si>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</si>
  <si>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</si>
  <si>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</si>
  <si>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</si>
  <si>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</si>
  <si>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</si>
  <si>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</si>
  <si>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</si>
  <si>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</si>
  <si>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</si>
  <si>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</si>
  <si>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</si>
  <si>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</si>
  <si>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</si>
  <si>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</si>
  <si>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</si>
  <si>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</si>
  <si>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</si>
  <si>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</si>
  <si>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</si>
  <si>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</si>
  <si>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</si>
  <si>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</si>
  <si>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</si>
  <si>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</si>
  <si>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</si>
  <si>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</si>
  <si>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</si>
  <si>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</si>
  <si>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</si>
  <si>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</si>
  <si>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</si>
  <si>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</si>
  <si>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</si>
  <si>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</si>
  <si>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</si>
  <si>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</si>
  <si>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</si>
  <si>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</si>
  <si>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</si>
  <si>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</si>
  <si>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</si>
  <si>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</si>
  <si>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</si>
  <si>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</si>
  <si>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</si>
  <si>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</si>
  <si>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</si>
  <si>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</si>
  <si>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</si>
  <si>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</si>
  <si>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</si>
  <si>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潟上市</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</si>
  <si>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</si>
  <si>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</si>
  <si>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</si>
  <si>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</si>
  <si>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</si>
  <si>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</si>
  <si>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</si>
  <si>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</si>
  <si>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</si>
  <si>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</si>
  <si>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</si>
  <si>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</si>
  <si>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</si>
  <si>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</si>
  <si>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</si>
  <si>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</si>
  <si>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</si>
  <si>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</si>
  <si>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</si>
  <si>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</si>
  <si>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</si>
  <si>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</si>
  <si>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</si>
  <si>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</si>
  <si>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</si>
  <si>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</si>
  <si>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</si>
  <si>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</si>
  <si>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</si>
  <si>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-3.9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</si>
  <si>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</si>
  <si>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</si>
  <si>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</si>
  <si>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</si>
  <si>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</si>
  <si>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</si>
  <si>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</si>
  <si>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</si>
  <si>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</si>
  <si>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</si>
  <si>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</si>
  <si>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</si>
  <si>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</si>
  <si>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</si>
  <si>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</si>
  <si>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</si>
  <si>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</si>
  <si>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</si>
  <si>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</si>
  <si>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</si>
  <si>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</si>
  <si>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</si>
  <si>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参考</t>
    <rPh sb="0" eb="2">
      <t>サンコウ</t>
    </rPh>
    <phoneticPr fontId="6"/>
  </si>
  <si>
    <t>○</t>
  </si>
  <si>
    <t>実質単年度収支</t>
  </si>
  <si>
    <t>▲ 0.66</t>
  </si>
  <si>
    <t>　　軽自動車税</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</si>
  <si>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</si>
  <si>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</si>
  <si>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</si>
  <si>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</si>
  <si>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</si>
  <si>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</si>
  <si>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</si>
  <si>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</si>
  <si>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</si>
  <si>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</si>
  <si>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</si>
  <si>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</si>
  <si>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</si>
  <si>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</si>
  <si>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</si>
  <si>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</si>
  <si>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</si>
  <si>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</si>
  <si>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　実質公債費比率は類似団体より低い水準にあるが、将来負担比率は高い水準となっている。平成29年度は、実質公債費比率と将来負担比率の両方が前年度と比較して上昇している。主な要因は、旧合併特例事業債発行額の増加に加え、充当可能基金が減少したためである。今後も、公共施設等の建設における旧合併特例事業債および公共施設等適正管理推進事業債の活用や、一般単独事業への財政調整基金の活用を予定しており、両比率は上昇していくことが予想されるため、基金の積立や地方債の繰上償還の確実な実施により、公債費及び将来負担額の上昇を抑制していく。</t>
    <rPh sb="42" eb="44">
      <t>ヘイセイ</t>
    </rPh>
    <rPh sb="46" eb="48">
      <t>ネンド</t>
    </rPh>
    <rPh sb="50" eb="52">
      <t>ジッシツ</t>
    </rPh>
    <rPh sb="52" eb="55">
      <t>コウサイヒ</t>
    </rPh>
    <rPh sb="55" eb="57">
      <t>ヒリツ</t>
    </rPh>
    <rPh sb="58" eb="60">
      <t>ショウライ</t>
    </rPh>
    <rPh sb="60" eb="62">
      <t>フタン</t>
    </rPh>
    <rPh sb="62" eb="64">
      <t>ヒリツ</t>
    </rPh>
    <rPh sb="65" eb="67">
      <t>リョウホウ</t>
    </rPh>
    <rPh sb="68" eb="71">
      <t>ゼンネンド</t>
    </rPh>
    <rPh sb="72" eb="74">
      <t>ヒカク</t>
    </rPh>
    <rPh sb="76" eb="78">
      <t>ジョウショウ</t>
    </rPh>
    <rPh sb="89" eb="90">
      <t>キュウ</t>
    </rPh>
    <rPh sb="90" eb="92">
      <t>ガッペイ</t>
    </rPh>
    <rPh sb="92" eb="94">
      <t>トクレイ</t>
    </rPh>
    <rPh sb="94" eb="97">
      <t>ジギョウサイ</t>
    </rPh>
    <rPh sb="97" eb="100">
      <t>ハッコウガク</t>
    </rPh>
    <rPh sb="101" eb="103">
      <t>ゾウカ</t>
    </rPh>
    <rPh sb="104" eb="105">
      <t>クワ</t>
    </rPh>
    <rPh sb="107" eb="109">
      <t>ジュウトウ</t>
    </rPh>
    <rPh sb="109" eb="111">
      <t>カノウ</t>
    </rPh>
    <rPh sb="111" eb="113">
      <t>キキン</t>
    </rPh>
    <rPh sb="114" eb="116">
      <t>ゲンショウ</t>
    </rPh>
    <rPh sb="124" eb="126">
      <t>コンゴ</t>
    </rPh>
    <rPh sb="128" eb="130">
      <t>コウキョウ</t>
    </rPh>
    <rPh sb="130" eb="133">
      <t>シセツトウ</t>
    </rPh>
    <rPh sb="134" eb="136">
      <t>ケンセツ</t>
    </rPh>
    <rPh sb="140" eb="141">
      <t>キュウ</t>
    </rPh>
    <rPh sb="141" eb="143">
      <t>ガッペイ</t>
    </rPh>
    <rPh sb="143" eb="145">
      <t>トクレイ</t>
    </rPh>
    <rPh sb="145" eb="148">
      <t>ジギョウサイ</t>
    </rPh>
    <rPh sb="151" eb="153">
      <t>コウキョウ</t>
    </rPh>
    <rPh sb="153" eb="156">
      <t>シセツトウ</t>
    </rPh>
    <rPh sb="156" eb="158">
      <t>テキセイ</t>
    </rPh>
    <rPh sb="158" eb="160">
      <t>カンリ</t>
    </rPh>
    <rPh sb="160" eb="162">
      <t>スイシン</t>
    </rPh>
    <rPh sb="162" eb="165">
      <t>ジギョウサイ</t>
    </rPh>
    <rPh sb="166" eb="168">
      <t>カツヨウ</t>
    </rPh>
    <rPh sb="170" eb="172">
      <t>イッパン</t>
    </rPh>
    <rPh sb="172" eb="174">
      <t>タンドク</t>
    </rPh>
    <rPh sb="174" eb="176">
      <t>ジギョウ</t>
    </rPh>
    <rPh sb="178" eb="180">
      <t>ザイセイ</t>
    </rPh>
    <rPh sb="180" eb="182">
      <t>チョウセイ</t>
    </rPh>
    <rPh sb="182" eb="184">
      <t>キキン</t>
    </rPh>
    <rPh sb="185" eb="187">
      <t>カツヨウ</t>
    </rPh>
    <rPh sb="188" eb="190">
      <t>ヨテイ</t>
    </rPh>
    <rPh sb="195" eb="196">
      <t>リョウ</t>
    </rPh>
    <rPh sb="196" eb="198">
      <t>ヒリツ</t>
    </rPh>
    <rPh sb="199" eb="201">
      <t>ジョウショウ</t>
    </rPh>
    <rPh sb="208" eb="210">
      <t>ヨソウ</t>
    </rPh>
    <rPh sb="222" eb="225">
      <t>チホウサイ</t>
    </rPh>
    <rPh sb="240" eb="243">
      <t>コウサイヒ</t>
    </rPh>
    <rPh sb="243" eb="244">
      <t>オヨ</t>
    </rPh>
    <rPh sb="245" eb="247">
      <t>ショウライ</t>
    </rPh>
    <rPh sb="247" eb="249">
      <t>フタン</t>
    </rPh>
    <rPh sb="249" eb="250">
      <t>ガク</t>
    </rPh>
    <rPh sb="251" eb="253">
      <t>ジョウショウ</t>
    </rPh>
    <rPh sb="254" eb="256">
      <t>ヨクセイ</t>
    </rPh>
    <phoneticPr fontId="6"/>
  </si>
  <si>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</si>
  <si>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</si>
  <si>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</si>
  <si>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</si>
  <si>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</si>
  <si>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</si>
  <si>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</si>
  <si>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</si>
  <si>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</si>
  <si>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</si>
  <si>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</si>
  <si>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</si>
  <si>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男鹿地区衛生処理一部事務組合（一般会計）</t>
    <rPh sb="0" eb="2">
      <t>オガ</t>
    </rPh>
    <rPh sb="2" eb="4">
      <t>チク</t>
    </rPh>
    <rPh sb="4" eb="6">
      <t>エイセイ</t>
    </rPh>
    <rPh sb="6" eb="8">
      <t>ショリ</t>
    </rPh>
    <rPh sb="8" eb="10">
      <t>イチブ</t>
    </rPh>
    <rPh sb="10" eb="12">
      <t>ジム</t>
    </rPh>
    <rPh sb="12" eb="14">
      <t>クミアイ</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</si>
  <si>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</si>
  <si>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</si>
  <si>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</si>
  <si>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</si>
  <si>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</si>
  <si>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</si>
  <si>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</si>
  <si>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</si>
  <si>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</si>
  <si>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</si>
  <si>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</si>
  <si>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</si>
  <si>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</si>
  <si>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</si>
  <si>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</si>
  <si>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</si>
  <si>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</si>
  <si>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</si>
  <si>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</si>
  <si>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</si>
  <si>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</si>
  <si>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</si>
  <si>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</si>
  <si>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</si>
  <si>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</si>
  <si>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</si>
  <si>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</si>
  <si>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</si>
  <si>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</si>
  <si>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</si>
  <si>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</si>
  <si>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</si>
  <si>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</si>
  <si>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</si>
  <si>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</si>
  <si>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</si>
  <si>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</si>
  <si>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</si>
  <si>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</si>
  <si>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</si>
  <si>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</si>
  <si>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</si>
  <si>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</si>
  <si>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</si>
  <si>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</si>
  <si>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</si>
  <si>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</si>
  <si>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</si>
  <si>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</si>
  <si>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</si>
  <si>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公債費負担の状況</t>
    <rPh sb="0" eb="3">
      <t>コウサイヒ</t>
    </rPh>
    <rPh sb="3" eb="5">
      <t>フタン</t>
    </rPh>
    <rPh sb="6" eb="8">
      <t>ジョウキョウ</t>
    </rPh>
    <phoneticPr fontId="6"/>
  </si>
  <si>
    <t>秋田県潟上市</t>
  </si>
  <si>
    <t>(1) 普通会計の状況（市町村）</t>
    <rPh sb="4" eb="6">
      <t>フツウ</t>
    </rPh>
    <rPh sb="6" eb="8">
      <t>カイケイ</t>
    </rPh>
    <rPh sb="9" eb="11">
      <t>ジョウキョウ</t>
    </rPh>
    <rPh sb="12" eb="15">
      <t>シチョウソン</t>
    </rPh>
    <phoneticPr fontId="6"/>
  </si>
  <si>
    <t>潟上市下水道事業特別会計</t>
  </si>
  <si>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</si>
  <si>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</si>
  <si>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</si>
  <si>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</si>
  <si>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</si>
  <si>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</si>
  <si>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</si>
  <si>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</si>
  <si>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</si>
  <si>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</si>
  <si>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</si>
  <si>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</si>
  <si>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4"/>
  </si>
  <si>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</si>
  <si>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</si>
  <si>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</si>
  <si>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</si>
  <si>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</si>
  <si>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</si>
  <si>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</si>
  <si>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</si>
  <si>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</si>
  <si>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</si>
  <si>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</si>
  <si>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</si>
  <si>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4"/>
  </si>
  <si>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</si>
  <si>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</si>
  <si>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</si>
  <si>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</si>
  <si>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</si>
  <si>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</si>
  <si>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</si>
  <si>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</si>
  <si>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</si>
  <si>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</si>
  <si>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</si>
  <si>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</si>
  <si>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</si>
  <si>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</si>
  <si>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</si>
  <si>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天王グリーンランド株式会社</t>
    <rPh sb="0" eb="2">
      <t>テンノウ</t>
    </rPh>
    <rPh sb="9" eb="11">
      <t>カブシキ</t>
    </rPh>
    <rPh sb="11" eb="13">
      <t>カイシャ</t>
    </rPh>
    <phoneticPr fontId="37"/>
  </si>
  <si>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</si>
  <si>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</si>
  <si>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</si>
  <si>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</si>
  <si>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</si>
  <si>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</si>
  <si>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</si>
  <si>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</si>
  <si>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</si>
  <si>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</si>
  <si>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</si>
  <si>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5"/>
  </si>
  <si>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</si>
  <si>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</si>
  <si>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</si>
  <si>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</si>
  <si>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</si>
  <si>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</si>
  <si>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</si>
  <si>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</si>
  <si>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</si>
  <si>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</si>
  <si>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</si>
  <si>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</si>
  <si>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</si>
  <si>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</si>
  <si>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</si>
  <si>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</si>
  <si>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</si>
  <si>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</si>
  <si>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</si>
  <si>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</si>
  <si>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</si>
  <si>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</si>
  <si>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</si>
  <si>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</si>
  <si>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</si>
  <si>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</si>
  <si>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潟上市合併処理浄化槽事業特別会計</t>
  </si>
  <si>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</si>
  <si>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</si>
  <si>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</si>
  <si>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</si>
  <si>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</si>
  <si>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</si>
  <si>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</si>
  <si>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</si>
  <si>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</si>
  <si>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</si>
  <si>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</si>
  <si>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</si>
  <si>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</si>
  <si>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</si>
  <si>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</si>
  <si>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</si>
  <si>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</si>
  <si>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</si>
  <si>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</si>
  <si>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</si>
  <si>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</si>
  <si>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</si>
  <si>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</si>
  <si>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</si>
  <si>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</si>
  <si>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</si>
  <si>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</si>
  <si>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</si>
  <si>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</si>
  <si>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</si>
  <si>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</si>
  <si>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</si>
  <si>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</si>
  <si>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</si>
  <si>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</si>
  <si>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</si>
  <si>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</si>
  <si>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</si>
  <si>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交通</t>
  </si>
  <si>
    <t>対比（％）</t>
    <rPh sb="0" eb="2">
      <t>タイヒ</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</si>
  <si>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</si>
  <si>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</si>
  <si>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</si>
  <si>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</si>
  <si>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</si>
  <si>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</si>
  <si>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</si>
  <si>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</si>
  <si>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</si>
  <si>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</si>
  <si>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</si>
  <si>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</si>
  <si>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</si>
  <si>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</si>
  <si>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</si>
  <si>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</si>
  <si>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</si>
  <si>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</si>
  <si>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</si>
  <si>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</si>
  <si>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</si>
  <si>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</si>
  <si>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</si>
  <si>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</si>
  <si>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</si>
  <si>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</si>
  <si>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</si>
  <si>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</si>
  <si>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</si>
  <si>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</si>
  <si>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</si>
  <si>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</si>
  <si>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</si>
  <si>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</si>
  <si>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</si>
  <si>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</si>
  <si>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</si>
  <si>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</si>
  <si>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</si>
  <si>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</si>
  <si>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</si>
  <si>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</si>
  <si>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介護保険事業特別会計（サービス事業勘定）</t>
  </si>
  <si>
    <t>水道事業会計</t>
  </si>
  <si>
    <t>潟上市農業集落排水事業特別会計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</si>
  <si>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</si>
  <si>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</si>
  <si>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</si>
  <si>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</si>
  <si>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</si>
  <si>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</si>
  <si>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</si>
  <si>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</si>
  <si>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</si>
  <si>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</si>
  <si>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</si>
  <si>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</si>
  <si>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</si>
  <si>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</si>
  <si>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</si>
  <si>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</si>
  <si>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</si>
  <si>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</si>
  <si>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</si>
  <si>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</si>
  <si>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</si>
  <si>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</si>
  <si>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</si>
  <si>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</si>
  <si>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7"/>
  </si>
  <si>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</si>
  <si>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</si>
  <si>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</si>
  <si>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</si>
  <si>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</si>
  <si>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</si>
  <si>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</si>
  <si>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</si>
  <si>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</si>
  <si>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</si>
  <si>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</si>
  <si>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</si>
  <si>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</si>
  <si>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</si>
  <si>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</si>
  <si>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</si>
  <si>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</si>
  <si>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</si>
  <si>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</si>
  <si>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</si>
  <si>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</si>
  <si>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</si>
  <si>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</si>
  <si>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</si>
  <si>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</si>
  <si>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</si>
  <si>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</si>
  <si>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</si>
  <si>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</si>
  <si>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</si>
  <si>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</si>
  <si>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</si>
  <si>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</si>
  <si>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</si>
  <si>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</si>
  <si>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</si>
  <si>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</si>
  <si>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</si>
  <si>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</si>
  <si>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1.15</t>
  </si>
  <si>
    <t>その他会計（赤字）</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</si>
  <si>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</si>
  <si>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</si>
  <si>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井川町・潟上市共有財産管理組合（一般会計）</t>
    <rPh sb="0" eb="3">
      <t>イカワマチ</t>
    </rPh>
    <rPh sb="4" eb="7">
      <t>カタガミシ</t>
    </rPh>
    <rPh sb="7" eb="9">
      <t>キョウユウ</t>
    </rPh>
    <rPh sb="9" eb="11">
      <t>ザイサン</t>
    </rPh>
    <rPh sb="11" eb="13">
      <t>カンリ</t>
    </rPh>
    <rPh sb="13" eb="15">
      <t>クミアイ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</si>
  <si>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</si>
  <si>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昭和総合開発株式会社</t>
    <rPh sb="0" eb="2">
      <t>ショウワ</t>
    </rPh>
    <rPh sb="2" eb="4">
      <t>ソウゴウ</t>
    </rPh>
    <rPh sb="4" eb="6">
      <t>カイハツ</t>
    </rPh>
    <rPh sb="6" eb="8">
      <t>カブシキ</t>
    </rPh>
    <rPh sb="8" eb="10">
      <t>カイシャ</t>
    </rPh>
    <phoneticPr fontId="37"/>
  </si>
  <si>
    <t>合併振興基金</t>
    <rPh sb="0" eb="2">
      <t>ガッペイ</t>
    </rPh>
    <rPh sb="2" eb="4">
      <t>シンコウ</t>
    </rPh>
    <rPh sb="4" eb="6">
      <t>キキン</t>
    </rPh>
    <phoneticPr fontId="37"/>
  </si>
  <si>
    <t>ふるさと応援基金</t>
    <rPh sb="4" eb="6">
      <t>オウエン</t>
    </rPh>
    <rPh sb="6" eb="8">
      <t>キキン</t>
    </rPh>
    <phoneticPr fontId="37"/>
  </si>
  <si>
    <t>小学校建築基金</t>
    <rPh sb="0" eb="3">
      <t>ショウガッコウ</t>
    </rPh>
    <rPh sb="3" eb="5">
      <t>ケンチク</t>
    </rPh>
    <rPh sb="5" eb="7">
      <t>キキン</t>
    </rPh>
    <phoneticPr fontId="37"/>
  </si>
  <si>
    <t>ふるさと水と土保全基金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</si>
  <si>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</si>
  <si>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</si>
  <si>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</si>
  <si>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</si>
  <si>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</si>
  <si>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類似団体より高い水準にある一方、有形固定資産減価償却率は低い水準となっている。主な要因は、平成29年度に旧昭和町の３つの保育所を統合した新たな認定子ども園の新設によるものである。公共施設等の建設は、地方債残高を増加させ、将来負担比率の上昇につながるが、公共施設等総合管理計画において設定した、向こう１０年間で公共施設等のうち建物施設の延べ床面積を５％減少するという目標に向けて、財政の健全性を維持しながら公共施設等の統廃合並びに老朽化対策を計画的に実施していくこととしている。</t>
    <rPh sb="97" eb="99">
      <t>コウキョウ</t>
    </rPh>
    <rPh sb="101" eb="102">
      <t>トウ</t>
    </rPh>
    <rPh sb="110" eb="112">
      <t>ザンダカ</t>
    </rPh>
    <rPh sb="154" eb="155">
      <t>ム</t>
    </rPh>
    <rPh sb="159" eb="161">
      <t>ネンカン</t>
    </rPh>
    <rPh sb="216" eb="219">
      <t>トウハイゴウ</t>
    </rPh>
    <rPh sb="219" eb="220">
      <t>ナラ</t>
    </rPh>
    <rPh sb="222" eb="225">
      <t>ロウキュウカ</t>
    </rPh>
    <rPh sb="225" eb="227">
      <t>タイサク</t>
    </rPh>
    <rPh sb="228" eb="231">
      <t>ケイカクテキ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</si>
</sst>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6"/>
      <color auto="1"/>
      <name val="游ゴシック"/>
      <family val="2"/>
      <scheme val="minor"/>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9"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106735</c:v>
                </c:pt>
                <c:pt idx="1">
                  <c:v>176498</c:v>
                </c:pt>
                <c:pt idx="2">
                  <c:v>72950</c:v>
                </c:pt>
                <c:pt idx="3">
                  <c:v>63355</c:v>
                </c:pt>
                <c:pt idx="4">
                  <c:v>85601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1974149783006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6.14</c:v>
                </c:pt>
                <c:pt idx="2">
                  <c:v>8.6199999999999992</c:v>
                </c:pt>
                <c:pt idx="3">
                  <c:v>6.84</c:v>
                </c:pt>
                <c:pt idx="4">
                  <c:v>6.49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20.13</c:v>
                </c:pt>
                <c:pt idx="1">
                  <c:v>22.62</c:v>
                </c:pt>
                <c:pt idx="2">
                  <c:v>25.25</c:v>
                </c:pt>
                <c:pt idx="3">
                  <c:v>24.02</c:v>
                </c:pt>
                <c:pt idx="4">
                  <c:v>22.45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4.88</c:v>
                </c:pt>
                <c:pt idx="1">
                  <c:v>3.44</c:v>
                </c:pt>
                <c:pt idx="2">
                  <c:v>7.33</c:v>
                </c:pt>
                <c:pt idx="3">
                  <c:v>-1.1499999999999999</c:v>
                </c:pt>
                <c:pt idx="4">
                  <c:v>-0.66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潟上市合併処理浄化槽事業特別会計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1.e-002</c:v>
                </c:pt>
                <c:pt idx="2">
                  <c:v>#N/A</c:v>
                </c:pt>
                <c:pt idx="3">
                  <c:v>0.1</c:v>
                </c:pt>
                <c:pt idx="4">
                  <c:v>#N/A</c:v>
                </c:pt>
                <c:pt idx="5">
                  <c:v>1.e-002</c:v>
                </c:pt>
                <c:pt idx="6">
                  <c:v>#N/A</c:v>
                </c:pt>
                <c:pt idx="7">
                  <c:v>1.e-002</c:v>
                </c:pt>
                <c:pt idx="8">
                  <c:v>#N/A</c:v>
                </c:pt>
                <c:pt idx="9">
                  <c:v>2.e-002</c:v>
                </c:pt>
              </c:numCache>
            </c:numRef>
          </c:val>
        </c:ser>
        <c:ser>
          <c:idx val="4"/>
          <c:order val="4"/>
          <c:tx>
            <c:strRef>
              <c:f>データシート!$A$31</c:f>
              <c:strCache>
                <c:ptCount val="1"/>
                <c:pt idx="0">
                  <c:v>潟上市農業集落排水事業特別会計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7.0000000000000007e-002</c:v>
                </c:pt>
                <c:pt idx="2">
                  <c:v>#N/A</c:v>
                </c:pt>
                <c:pt idx="3">
                  <c:v>8.e-002</c:v>
                </c:pt>
                <c:pt idx="4">
                  <c:v>#N/A</c:v>
                </c:pt>
                <c:pt idx="5">
                  <c:v>8.e-002</c:v>
                </c:pt>
                <c:pt idx="6">
                  <c:v>#N/A</c:v>
                </c:pt>
                <c:pt idx="7">
                  <c:v>6.e-002</c:v>
                </c:pt>
                <c:pt idx="8">
                  <c:v>#N/A</c:v>
                </c:pt>
                <c:pt idx="9">
                  <c:v>5.e-002</c:v>
                </c:pt>
              </c:numCache>
            </c:numRef>
          </c:val>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0.41</c:v>
                </c:pt>
                <c:pt idx="4">
                  <c:v>#N/A</c:v>
                </c:pt>
                <c:pt idx="5">
                  <c:v>0.66</c:v>
                </c:pt>
                <c:pt idx="6">
                  <c:v>#N/A</c:v>
                </c:pt>
                <c:pt idx="7">
                  <c:v>0.61</c:v>
                </c:pt>
                <c:pt idx="8">
                  <c:v>#N/A</c:v>
                </c:pt>
                <c:pt idx="9">
                  <c:v>0.5</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0.95</c:v>
                </c:pt>
                <c:pt idx="4">
                  <c:v>#N/A</c:v>
                </c:pt>
                <c:pt idx="5">
                  <c:v>1.51</c:v>
                </c:pt>
                <c:pt idx="6">
                  <c:v>#N/A</c:v>
                </c:pt>
                <c:pt idx="7">
                  <c:v>2.85</c:v>
                </c:pt>
                <c:pt idx="8">
                  <c:v>#N/A</c:v>
                </c:pt>
                <c:pt idx="9">
                  <c:v>2.0699999999999998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2.76</c:v>
                </c:pt>
                <c:pt idx="2">
                  <c:v>#N/A</c:v>
                </c:pt>
                <c:pt idx="3">
                  <c:v>3.45</c:v>
                </c:pt>
                <c:pt idx="4">
                  <c:v>#N/A</c:v>
                </c:pt>
                <c:pt idx="5">
                  <c:v>4.0599999999999996</c:v>
                </c:pt>
                <c:pt idx="6">
                  <c:v>#N/A</c:v>
                </c:pt>
                <c:pt idx="7">
                  <c:v>4.3899999999999997</c:v>
                </c:pt>
                <c:pt idx="8">
                  <c:v>#N/A</c:v>
                </c:pt>
                <c:pt idx="9">
                  <c:v>3.97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3.14</c:v>
                </c:pt>
                <c:pt idx="2">
                  <c:v>#N/A</c:v>
                </c:pt>
                <c:pt idx="3">
                  <c:v>3.35</c:v>
                </c:pt>
                <c:pt idx="4">
                  <c:v>#N/A</c:v>
                </c:pt>
                <c:pt idx="5">
                  <c:v>2.06</c:v>
                </c:pt>
                <c:pt idx="6">
                  <c:v>#N/A</c:v>
                </c:pt>
                <c:pt idx="7">
                  <c:v>3.43</c:v>
                </c:pt>
                <c:pt idx="8">
                  <c:v>#N/A</c:v>
                </c:pt>
                <c:pt idx="9">
                  <c:v>4.6100000000000003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6.84</c:v>
                </c:pt>
                <c:pt idx="2">
                  <c:v>#N/A</c:v>
                </c:pt>
                <c:pt idx="3">
                  <c:v>6.14</c:v>
                </c:pt>
                <c:pt idx="4">
                  <c:v>#N/A</c:v>
                </c:pt>
                <c:pt idx="5">
                  <c:v>8.6199999999999992</c:v>
                </c:pt>
                <c:pt idx="6">
                  <c:v>#N/A</c:v>
                </c:pt>
                <c:pt idx="7">
                  <c:v>6.84</c:v>
                </c:pt>
                <c:pt idx="8">
                  <c:v>#N/A</c:v>
                </c:pt>
                <c:pt idx="9">
                  <c:v>6.48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1418</c:v>
                </c:pt>
                <c:pt idx="5">
                  <c:v>1572</c:v>
                </c:pt>
                <c:pt idx="8">
                  <c:v>1602</c:v>
                </c:pt>
                <c:pt idx="11">
                  <c:v>1614</c:v>
                </c:pt>
                <c:pt idx="14">
                  <c:v>1785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57</c:v>
                </c:pt>
                <c:pt idx="6">
                  <c:v>58</c:v>
                </c:pt>
                <c:pt idx="9">
                  <c:v>58</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25</c:v>
                </c:pt>
                <c:pt idx="6">
                  <c:v>33</c:v>
                </c:pt>
                <c:pt idx="9">
                  <c:v>47</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576</c:v>
                </c:pt>
                <c:pt idx="3">
                  <c:v>593</c:v>
                </c:pt>
                <c:pt idx="6">
                  <c:v>577</c:v>
                </c:pt>
                <c:pt idx="9">
                  <c:v>561</c:v>
                </c:pt>
                <c:pt idx="12">
                  <c:v>553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1357</c:v>
                </c:pt>
                <c:pt idx="3">
                  <c:v>1451</c:v>
                </c:pt>
                <c:pt idx="6">
                  <c:v>1454</c:v>
                </c:pt>
                <c:pt idx="9">
                  <c:v>1468</c:v>
                </c:pt>
                <c:pt idx="12">
                  <c:v>1713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589</c:v>
                </c:pt>
                <c:pt idx="2">
                  <c:v>#N/A</c:v>
                </c:pt>
                <c:pt idx="3">
                  <c:v>#N/A</c:v>
                </c:pt>
                <c:pt idx="4">
                  <c:v>554</c:v>
                </c:pt>
                <c:pt idx="5">
                  <c:v>#N/A</c:v>
                </c:pt>
                <c:pt idx="6">
                  <c:v>#N/A</c:v>
                </c:pt>
                <c:pt idx="7">
                  <c:v>520</c:v>
                </c:pt>
                <c:pt idx="8">
                  <c:v>#N/A</c:v>
                </c:pt>
                <c:pt idx="9">
                  <c:v>#N/A</c:v>
                </c:pt>
                <c:pt idx="10">
                  <c:v>520</c:v>
                </c:pt>
                <c:pt idx="11">
                  <c:v>#N/A</c:v>
                </c:pt>
                <c:pt idx="12">
                  <c:v>#N/A</c:v>
                </c:pt>
                <c:pt idx="13">
                  <c:v>559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16536</c:v>
                </c:pt>
                <c:pt idx="5">
                  <c:v>19695</c:v>
                </c:pt>
                <c:pt idx="8">
                  <c:v>20172</c:v>
                </c:pt>
                <c:pt idx="11">
                  <c:v>20184</c:v>
                </c:pt>
                <c:pt idx="14">
                  <c:v>20268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c:v>
                </c:pt>
                <c:pt idx="5">
                  <c:v>107</c:v>
                </c:pt>
                <c:pt idx="8">
                  <c:v>78</c:v>
                </c:pt>
                <c:pt idx="11">
                  <c:v>60</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4193</c:v>
                </c:pt>
                <c:pt idx="5">
                  <c:v>2952</c:v>
                </c:pt>
                <c:pt idx="8">
                  <c:v>2922</c:v>
                </c:pt>
                <c:pt idx="11">
                  <c:v>2776</c:v>
                </c:pt>
                <c:pt idx="14">
                  <c:v>2562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1985</c:v>
                </c:pt>
                <c:pt idx="3">
                  <c:v>1693</c:v>
                </c:pt>
                <c:pt idx="6">
                  <c:v>1518</c:v>
                </c:pt>
                <c:pt idx="9">
                  <c:v>1393</c:v>
                </c:pt>
                <c:pt idx="12">
                  <c:v>1420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189</c:v>
                </c:pt>
                <c:pt idx="3">
                  <c:v>348</c:v>
                </c:pt>
                <c:pt idx="6">
                  <c:v>375</c:v>
                </c:pt>
                <c:pt idx="9">
                  <c:v>358</c:v>
                </c:pt>
                <c:pt idx="12">
                  <c:v>335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7348</c:v>
                </c:pt>
                <c:pt idx="3">
                  <c:v>6952</c:v>
                </c:pt>
                <c:pt idx="6">
                  <c:v>6601</c:v>
                </c:pt>
                <c:pt idx="9">
                  <c:v>6286</c:v>
                </c:pt>
                <c:pt idx="12">
                  <c:v>6002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192</c:v>
                </c:pt>
                <c:pt idx="3">
                  <c:v>137</c:v>
                </c:pt>
                <c:pt idx="6">
                  <c:v>110</c:v>
                </c:pt>
                <c:pt idx="9">
                  <c:v>83</c:v>
                </c:pt>
                <c:pt idx="12">
                  <c:v>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13969</c:v>
                </c:pt>
                <c:pt idx="3">
                  <c:v>18496</c:v>
                </c:pt>
                <c:pt idx="6">
                  <c:v>19294</c:v>
                </c:pt>
                <c:pt idx="9">
                  <c:v>19441</c:v>
                </c:pt>
                <c:pt idx="12">
                  <c:v>19879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2808</c:v>
                </c:pt>
                <c:pt idx="2">
                  <c:v>#N/A</c:v>
                </c:pt>
                <c:pt idx="3">
                  <c:v>#N/A</c:v>
                </c:pt>
                <c:pt idx="4">
                  <c:v>4873</c:v>
                </c:pt>
                <c:pt idx="5">
                  <c:v>#N/A</c:v>
                </c:pt>
                <c:pt idx="6">
                  <c:v>#N/A</c:v>
                </c:pt>
                <c:pt idx="7">
                  <c:v>4726</c:v>
                </c:pt>
                <c:pt idx="8">
                  <c:v>#N/A</c:v>
                </c:pt>
                <c:pt idx="9">
                  <c:v>#N/A</c:v>
                </c:pt>
                <c:pt idx="10">
                  <c:v>4541</c:v>
                </c:pt>
                <c:pt idx="11">
                  <c:v>#N/A</c:v>
                </c:pt>
                <c:pt idx="12">
                  <c:v>#N/A</c:v>
                </c:pt>
                <c:pt idx="13">
                  <c:v>4782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2465</c:v>
                </c:pt>
                <c:pt idx="1">
                  <c:v>2298</c:v>
                </c:pt>
                <c:pt idx="2">
                  <c:v>2151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c:v>
                </c:pt>
                <c:pt idx="1">
                  <c:v>200</c:v>
                </c:pt>
                <c:pt idx="2">
                  <c:v>100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1799</c:v>
                </c:pt>
                <c:pt idx="1">
                  <c:v>1600</c:v>
                </c:pt>
                <c:pt idx="2">
                  <c:v>1425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{10FC687B-D840-4A03-A3DF-5386C0FB0C20}</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{E6FCE295-D379-4B4C-83D7-C2AB22E095DA}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{B973D76B-3342-4CA1-B784-802D7D3C84BC}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{69B02AC1-2A0D-49CE-9387-3CDDBF8DFDEC}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{25CF7145-C8D3-48AF-8C43-952AD6AED1D0}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{11C26E5A-429E-4290-9A1C-DCCDBC6CA166}</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{4F15B2D4-92AC-49DC-A1F8-8BE014E085F5}</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{B52CB756-F5AF-47ED-9A79-CE961E32164A}</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{FB2C1C21-E8B1-4FD3-BAE4-DE628CBDC33E}</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55.1</c:v>
                </c:pt>
                <c:pt idx="24">
                  <c:v>56</c:v>
                </c:pt>
                <c:pt idx="32">
                  <c:v>55.9</c:v>
                </c:pt>
              </c:numCache>
            </c:numRef>
          </c:xVal>
          <c:yVal>
            <c:numRef>
              <c:f>'公会計指標分析・財政指標組合せ分析表'!$BP$51:$DC$51</c:f>
              <c:numCache>
                <c:formatCode>#,##0.0;"▲ "#,##0.0</c:formatCode>
                <c:ptCount val="40"/>
                <c:pt idx="16">
                  <c:v>57.6</c:v>
                </c:pt>
                <c:pt idx="24">
                  <c:v>56.9</c:v>
                </c:pt>
                <c:pt idx="32">
                  <c:v>61.1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{9C09DA18-2F30-428B-8C16-3DF743DABB32}</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{FDD7D988-F69B-4727-B908-57465ADF4B94}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{77A7D334-8E3D-4BAD-9397-42E05A726D57}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{240F9762-29F8-47D5-B973-FDAF47F4C38E}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{EC2AFB8C-F0EA-477B-9B02-8DDA91774F86}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{619B7917-E618-4CCD-96B7-D838646DFFB4}</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{747BC72F-F3CF-4087-B2E8-239376A9D72B}</c15:txfldGUID>
                      <c15:f>'公会計指標分析・財政指標組合せ分析表'!$CF$50</c15:f>
                      <c15:dlblFieldTableCache>
                        <c:ptCount val="1"/>
                        <c:pt idx="0">
                          <c:v>H27</c:v>
                        </c:pt>
                      </c15:dlblFieldTableCache>
                    </c15:dlblFTEntry>
                  </c15:dlblFieldTable>
                </c:ext>
              </c:extLst>
            </c:dLbl>
            <c:dLbl>
              <c:idx val="24"/>
              <c:layout>
                <c:manualLayout>
                  <c:x val="-4.5797569605124176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{86C1C079-DB98-42C2-8788-F0FC7A8CE543}</c15:txfldGUID>
                      <c15:f>'公会計指標分析・財政指標組合せ分析表'!$CN$50</c15:f>
                      <c15:dlblFieldTableCache>
                        <c:ptCount val="1"/>
                        <c:pt idx="0">
                          <c:v>H28</c:v>
                        </c:pt>
                      </c15:dlblFieldTableCache>
                    </c15:dlblFTEntry>
                  </c15:dlblFieldTable>
                </c:ext>
              </c:extLst>
            </c:dLbl>
            <c:dLbl>
              <c:idx val="32"/>
              <c:layout>
                <c:manualLayout>
                  <c:x val="-1.849283133402043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{D4E2CC12-9F4E-41A2-8E05-01CF129748F9}</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2"/>
          <c:min val="5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310896387259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002"/>
              <c:y val="0.250880828262118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{08BA5CB4-DF34-4F11-8851-91D81F50F336}</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{FEECB4D4-6449-498D-9BC9-746503C8C320}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{EBCE4281-11B1-4CE0-B20D-E92772AD6247}</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{620D351A-3026-45B8-803B-505553A51101}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{275394F8-6E84-4BD0-8F5F-0158EFE4D430}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{4CAEC035-C965-42D0-8960-04186C1B941A}</c15:txfldGUID>
                      <c15:f>'公会計指標分析・財政指標組合せ分析表'!$BX$72</c15:f>
                      <c15:dlblFieldTableCache>
                        <c:ptCount val="1"/>
                        <c:pt idx="0">
                          <c:v>H26</c:v>
                        </c:pt>
                      </c15:dlblFieldTableCache>
                    </c15:dlblFTEntry>
                  </c15:dlblFieldTable>
                </c:ext>
              </c:extLst>
            </c:dLbl>
            <c:dLbl>
              <c:idx val="16"/>
              <c:layout>
                <c:manualLayout>
                  <c:x val="-3.147837521480623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{2A740560-AD43-4B07-BBB5-442D76217D4A}</c15:txfldGUID>
                      <c15:f>'公会計指標分析・財政指標組合せ分析表'!$CF$72</c15:f>
                      <c15:dlblFieldTableCache>
                        <c:ptCount val="1"/>
                        <c:pt idx="0">
                          <c:v>H27</c:v>
                        </c:pt>
                      </c15:dlblFieldTableCache>
                    </c15:dlblFTEntry>
                  </c15:dlblFieldTable>
                </c:ext>
              </c:extLst>
            </c:dLbl>
            <c:dLbl>
              <c:idx val="24"/>
              <c:layout>
                <c:manualLayout>
                  <c:x val="-3.191760802341504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{BF289D8F-66BD-47D4-9ABB-41E6F597D63E}</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{0DE746B8-420C-4AE9-8B30-C04F58DAAA45}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9.1999999999999993</c:v>
                </c:pt>
                <c:pt idx="8">
                  <c:v>7.7</c:v>
                </c:pt>
                <c:pt idx="16">
                  <c:v>6.7</c:v>
                </c:pt>
                <c:pt idx="24">
                  <c:v>6.5</c:v>
                </c:pt>
                <c:pt idx="32">
                  <c:v>6.6</c:v>
                </c:pt>
              </c:numCache>
            </c:numRef>
          </c:xVal>
          <c:yVal>
            <c:numRef>
              <c:f>'公会計指標分析・財政指標組合せ分析表'!$BP$73:$DC$73</c:f>
              <c:numCache>
                <c:formatCode>#,##0.0;"▲ "#,##0.0</c:formatCode>
                <c:ptCount val="40"/>
                <c:pt idx="0">
                  <c:v>34</c:v>
                </c:pt>
                <c:pt idx="8">
                  <c:v>59.8</c:v>
                </c:pt>
                <c:pt idx="16">
                  <c:v>57.6</c:v>
                </c:pt>
                <c:pt idx="24">
                  <c:v>56.9</c:v>
                </c:pt>
                <c:pt idx="32">
                  <c:v>61.1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{0D8973A0-BCF5-4A61-BA9F-AE3AE2A5CCA3}</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{DBA0D078-95DB-45C0-BB0A-3C1D33F403D5}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{2087E6DC-6444-4D7B-A7A3-91AAB229D3E5}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{7DDA89D0-3E6E-42B3-952D-7CD6A3A29D80}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{2651A4FF-D263-4ED7-9EED-68D15B979B9C}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{BA6A2B58-56AD-4B03-ACBA-43E46BE87531}</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{943C55EE-FA92-4A25-B203-35B38568E06D}</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{F687488C-1C02-4F25-A4FD-BE0FFFBC9DB2}</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{F2725EC8-5E05-4C91-B479-8DC31908595F}</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5"/>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1"/>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002"/>
              <c:y val="0.251155838140553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038725" y="4448175"/>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000875" y="5743575"/>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元利償還金</a:t>
          </a:r>
          <a:r>
            <a:rPr lang="ja-JP" altLang="ja-JP" sz="1000">
              <a:solidFill>
                <a:schemeClr val="dk1"/>
              </a:solidFill>
              <a:effectLst/>
              <a:latin typeface="ＭＳ ゴシック"/>
              <a:ea typeface="ＭＳ ゴシック"/>
              <a:cs typeface="+mn-cs"/>
            </a:rPr>
            <a:t>は、</a:t>
          </a:r>
          <a:r>
            <a:rPr lang="ja-JP" altLang="en-US" sz="1000">
              <a:solidFill>
                <a:schemeClr val="dk1"/>
              </a:solidFill>
              <a:effectLst/>
              <a:latin typeface="ＭＳ ゴシック"/>
              <a:ea typeface="ＭＳ ゴシック"/>
              <a:cs typeface="+mn-cs"/>
            </a:rPr>
            <a:t>新庁舎整備事業に係る償還の開始などにより、前年度から２４５百万円増加した。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・公営企業債の元利償還金に対する繰入金は、</a:t>
          </a:r>
          <a:r>
            <a:rPr lang="ja-JP" altLang="ja-JP" sz="1000">
              <a:solidFill>
                <a:schemeClr val="dk1"/>
              </a:solidFill>
              <a:effectLst/>
              <a:latin typeface="ＭＳ ゴシック"/>
              <a:ea typeface="ＭＳ ゴシック"/>
              <a:cs typeface="+mn-cs"/>
            </a:rPr>
            <a:t>下水道事業の定時償還が進</a:t>
          </a:r>
          <a:r>
            <a:rPr lang="ja-JP" altLang="en-US" sz="1000">
              <a:solidFill>
                <a:schemeClr val="dk1"/>
              </a:solidFill>
              <a:effectLst/>
              <a:latin typeface="ＭＳ ゴシック"/>
              <a:ea typeface="ＭＳ ゴシック"/>
              <a:cs typeface="+mn-cs"/>
            </a:rPr>
            <a:t>んだことで、前年度から８百万円減少した。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・算入公債費等は、合併特例事業債を活用した</a:t>
          </a:r>
          <a:r>
            <a:rPr lang="ja-JP" altLang="ja-JP" sz="1000">
              <a:solidFill>
                <a:schemeClr val="dk1"/>
              </a:solidFill>
              <a:effectLst/>
              <a:latin typeface="ＭＳ ゴシック"/>
              <a:ea typeface="ＭＳ ゴシック"/>
              <a:cs typeface="+mn-cs"/>
            </a:rPr>
            <a:t>新庁舎整備事業に係る</a:t>
          </a:r>
          <a:r>
            <a:rPr lang="ja-JP" altLang="en-US" sz="1000">
              <a:solidFill>
                <a:schemeClr val="dk1"/>
              </a:solidFill>
              <a:effectLst/>
              <a:latin typeface="ＭＳ ゴシック"/>
              <a:ea typeface="ＭＳ ゴシック"/>
              <a:cs typeface="+mn-cs"/>
            </a:rPr>
            <a:t>元金</a:t>
          </a:r>
          <a:r>
            <a:rPr lang="ja-JP" altLang="ja-JP" sz="1000">
              <a:solidFill>
                <a:schemeClr val="dk1"/>
              </a:solidFill>
              <a:effectLst/>
              <a:latin typeface="ＭＳ ゴシック"/>
              <a:ea typeface="ＭＳ ゴシック"/>
              <a:cs typeface="+mn-cs"/>
            </a:rPr>
            <a:t>償還の開始</a:t>
          </a:r>
          <a:r>
            <a:rPr lang="ja-JP" altLang="en-US" sz="1000">
              <a:solidFill>
                <a:schemeClr val="dk1"/>
              </a:solidFill>
              <a:effectLst/>
              <a:latin typeface="ＭＳ ゴシック"/>
              <a:ea typeface="ＭＳ ゴシック"/>
              <a:cs typeface="+mn-cs"/>
            </a:rPr>
            <a:t>など</a:t>
          </a:r>
          <a:r>
            <a:rPr lang="ja-JP" altLang="ja-JP" sz="1000">
              <a:solidFill>
                <a:schemeClr val="dk1"/>
              </a:solidFill>
              <a:effectLst/>
              <a:latin typeface="ＭＳ ゴシック"/>
              <a:ea typeface="ＭＳ ゴシック"/>
              <a:cs typeface="+mn-cs"/>
            </a:rPr>
            <a:t>に</a:t>
          </a:r>
          <a:r>
            <a:rPr lang="ja-JP" altLang="en-US" sz="1000">
              <a:solidFill>
                <a:schemeClr val="dk1"/>
              </a:solidFill>
              <a:effectLst/>
              <a:latin typeface="ＭＳ ゴシック"/>
              <a:ea typeface="ＭＳ ゴシック"/>
              <a:cs typeface="+mn-cs"/>
            </a:rPr>
            <a:t>より</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前年度から１７１百万円増加した。</a:t>
          </a:r>
          <a:endParaRPr lang="ja-JP" altLang="ja-JP" sz="1000">
            <a:effectLst/>
            <a:latin typeface="ＭＳ ゴシック"/>
            <a:ea typeface="ＭＳ ゴシック"/>
          </a:endParaRPr>
        </a:p>
        <a:p>
          <a:r>
            <a:rPr lang="ja-JP" altLang="en-US" sz="1000">
              <a:solidFill>
                <a:schemeClr val="dk1"/>
              </a:solidFill>
              <a:effectLst/>
              <a:latin typeface="ＭＳ ゴシック"/>
              <a:ea typeface="ＭＳ ゴシック"/>
              <a:cs typeface="+mn-cs"/>
            </a:rPr>
            <a:t>・今後も、</a:t>
          </a:r>
          <a:r>
            <a:rPr lang="ja-JP" altLang="ja-JP" sz="1000">
              <a:solidFill>
                <a:schemeClr val="dk1"/>
              </a:solidFill>
              <a:effectLst/>
              <a:latin typeface="ＭＳ ゴシック"/>
              <a:ea typeface="ＭＳ ゴシック"/>
              <a:cs typeface="+mn-cs"/>
            </a:rPr>
            <a:t>主に合併特例事業債を活用した地方債の借入を予定して</a:t>
          </a:r>
          <a:r>
            <a:rPr lang="ja-JP" altLang="en-US" sz="1000">
              <a:solidFill>
                <a:schemeClr val="dk1"/>
              </a:solidFill>
              <a:effectLst/>
              <a:latin typeface="ＭＳ ゴシック"/>
              <a:ea typeface="ＭＳ ゴシック"/>
              <a:cs typeface="+mn-cs"/>
            </a:rPr>
            <a:t>おり</a:t>
          </a:r>
          <a:r>
            <a:rPr lang="ja-JP" altLang="ja-JP" sz="1000">
              <a:solidFill>
                <a:schemeClr val="dk1"/>
              </a:solidFill>
              <a:effectLst/>
              <a:latin typeface="ＭＳ ゴシック"/>
              <a:ea typeface="ＭＳ ゴシック"/>
              <a:cs typeface="+mn-cs"/>
            </a:rPr>
            <a:t>、元利償還金</a:t>
          </a:r>
          <a:r>
            <a:rPr lang="ja-JP" altLang="en-US" sz="1000">
              <a:solidFill>
                <a:schemeClr val="dk1"/>
              </a:solidFill>
              <a:effectLst/>
              <a:latin typeface="ＭＳ ゴシック"/>
              <a:ea typeface="ＭＳ ゴシック"/>
              <a:cs typeface="+mn-cs"/>
            </a:rPr>
            <a:t>等の</a:t>
          </a:r>
          <a:r>
            <a:rPr lang="ja-JP" altLang="ja-JP" sz="1000">
              <a:solidFill>
                <a:schemeClr val="dk1"/>
              </a:solidFill>
              <a:effectLst/>
              <a:latin typeface="ＭＳ ゴシック"/>
              <a:ea typeface="ＭＳ ゴシック"/>
              <a:cs typeface="+mn-cs"/>
            </a:rPr>
            <a:t>増加</a:t>
          </a:r>
          <a:r>
            <a:rPr lang="ja-JP" altLang="en-US" sz="1000">
              <a:solidFill>
                <a:schemeClr val="dk1"/>
              </a:solidFill>
              <a:effectLst/>
              <a:latin typeface="ＭＳ ゴシック"/>
              <a:ea typeface="ＭＳ ゴシック"/>
              <a:cs typeface="+mn-cs"/>
            </a:rPr>
            <a:t>に伴い</a:t>
          </a:r>
          <a:r>
            <a:rPr lang="ja-JP" altLang="ja-JP" sz="1000">
              <a:solidFill>
                <a:schemeClr val="dk1"/>
              </a:solidFill>
              <a:effectLst/>
              <a:latin typeface="ＭＳ ゴシック"/>
              <a:ea typeface="ＭＳ ゴシック"/>
              <a:cs typeface="+mn-cs"/>
            </a:rPr>
            <a:t>分子は増加すると見込まれる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繰上償還を着実に実施することで財政の健全化に努めていく。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a:ea typeface="ＭＳ ゴシック"/>
              <a:cs typeface="+mn-cs"/>
            </a:rPr>
            <a:t>・</a:t>
          </a:r>
          <a:r>
            <a:rPr lang="ja-JP" altLang="ja-JP" sz="1100">
              <a:solidFill>
                <a:schemeClr val="dk1"/>
              </a:solidFill>
              <a:effectLst/>
              <a:latin typeface="ＭＳ ゴシック"/>
              <a:ea typeface="ＭＳ ゴシック"/>
              <a:cs typeface="+mn-cs"/>
            </a:rPr>
            <a:t>一般会計等に係る地方債現在高は、</a:t>
          </a:r>
          <a:r>
            <a:rPr lang="ja-JP" altLang="en-US" sz="1100">
              <a:solidFill>
                <a:schemeClr val="dk1"/>
              </a:solidFill>
              <a:effectLst/>
              <a:latin typeface="ＭＳ ゴシック"/>
              <a:ea typeface="ＭＳ ゴシック"/>
              <a:cs typeface="+mn-cs"/>
            </a:rPr>
            <a:t>中学校大規模改修</a:t>
          </a:r>
          <a:r>
            <a:rPr lang="ja-JP" altLang="ja-JP" sz="1100">
              <a:solidFill>
                <a:schemeClr val="dk1"/>
              </a:solidFill>
              <a:effectLst/>
              <a:latin typeface="ＭＳ ゴシック"/>
              <a:ea typeface="ＭＳ ゴシック"/>
              <a:cs typeface="+mn-cs"/>
            </a:rPr>
            <a:t>事業</a:t>
          </a:r>
          <a:r>
            <a:rPr lang="ja-JP" altLang="en-US" sz="1100">
              <a:solidFill>
                <a:schemeClr val="dk1"/>
              </a:solidFill>
              <a:effectLst/>
              <a:latin typeface="ＭＳ ゴシック"/>
              <a:ea typeface="ＭＳ ゴシック"/>
              <a:cs typeface="+mn-cs"/>
            </a:rPr>
            <a:t>等</a:t>
          </a:r>
          <a:r>
            <a:rPr lang="ja-JP" altLang="ja-JP" sz="1100">
              <a:solidFill>
                <a:schemeClr val="dk1"/>
              </a:solidFill>
              <a:effectLst/>
              <a:latin typeface="ＭＳ ゴシック"/>
              <a:ea typeface="ＭＳ ゴシック"/>
              <a:cs typeface="+mn-cs"/>
            </a:rPr>
            <a:t>の実施により、</a:t>
          </a:r>
          <a:r>
            <a:rPr lang="ja-JP" altLang="en-US" sz="1100">
              <a:solidFill>
                <a:schemeClr val="dk1"/>
              </a:solidFill>
              <a:effectLst/>
              <a:latin typeface="ＭＳ ゴシック"/>
              <a:ea typeface="ＭＳ ゴシック"/>
              <a:cs typeface="+mn-cs"/>
            </a:rPr>
            <a:t>前年度から４３８百万円増加した。</a:t>
          </a:r>
          <a:endParaRPr lang="en-US" altLang="ja-JP" sz="1100">
            <a:solidFill>
              <a:schemeClr val="dk1"/>
            </a:solidFill>
            <a:effectLst/>
            <a:latin typeface="ＭＳ ゴシック"/>
            <a:ea typeface="ＭＳ ゴシック"/>
            <a:cs typeface="+mn-cs"/>
          </a:endParaRPr>
        </a:p>
        <a:p>
          <a:r>
            <a:rPr lang="ja-JP" altLang="ja-JP" sz="1100">
              <a:solidFill>
                <a:schemeClr val="dk1"/>
              </a:solidFill>
              <a:effectLst/>
              <a:latin typeface="ＭＳ ゴシック"/>
              <a:ea typeface="ＭＳ ゴシック"/>
              <a:cs typeface="+mn-cs"/>
            </a:rPr>
            <a:t>・公営企業債等繰入見込額は、下水道事業の</a:t>
          </a:r>
          <a:r>
            <a:rPr lang="ja-JP" altLang="en-US" sz="1100">
              <a:solidFill>
                <a:schemeClr val="dk1"/>
              </a:solidFill>
              <a:effectLst/>
              <a:latin typeface="ＭＳ ゴシック"/>
              <a:ea typeface="ＭＳ ゴシック"/>
              <a:cs typeface="+mn-cs"/>
            </a:rPr>
            <a:t>定時償還が進んだことで、前年度から２８４百万円</a:t>
          </a:r>
          <a:r>
            <a:rPr lang="ja-JP" altLang="ja-JP" sz="1100">
              <a:solidFill>
                <a:schemeClr val="dk1"/>
              </a:solidFill>
              <a:effectLst/>
              <a:latin typeface="ＭＳ ゴシック"/>
              <a:ea typeface="ＭＳ ゴシック"/>
              <a:cs typeface="+mn-cs"/>
            </a:rPr>
            <a:t>減少</a:t>
          </a:r>
          <a:r>
            <a:rPr lang="ja-JP" altLang="en-US" sz="1100">
              <a:solidFill>
                <a:schemeClr val="dk1"/>
              </a:solidFill>
              <a:effectLst/>
              <a:latin typeface="ＭＳ ゴシック"/>
              <a:ea typeface="ＭＳ ゴシック"/>
              <a:cs typeface="+mn-cs"/>
            </a:rPr>
            <a:t>した</a:t>
          </a:r>
          <a:r>
            <a:rPr lang="ja-JP" altLang="ja-JP" sz="1100">
              <a:solidFill>
                <a:schemeClr val="dk1"/>
              </a:solidFill>
              <a:effectLst/>
              <a:latin typeface="ＭＳ ゴシック"/>
              <a:ea typeface="ＭＳ ゴシック"/>
              <a:cs typeface="+mn-cs"/>
            </a:rPr>
            <a:t>。</a:t>
          </a:r>
          <a:endParaRPr lang="en-US" altLang="ja-JP" sz="1100">
            <a:solidFill>
              <a:schemeClr val="dk1"/>
            </a:solidFill>
            <a:effectLst/>
            <a:latin typeface="ＭＳ ゴシック"/>
            <a:ea typeface="ＭＳ ゴシック"/>
            <a:cs typeface="+mn-cs"/>
          </a:endParaRPr>
        </a:p>
        <a:p>
          <a:r>
            <a:rPr lang="ja-JP" altLang="en-US" sz="1100">
              <a:solidFill>
                <a:schemeClr val="dk1"/>
              </a:solidFill>
              <a:effectLst/>
              <a:latin typeface="ＭＳ ゴシック"/>
              <a:ea typeface="ＭＳ ゴシック"/>
              <a:cs typeface="+mn-cs"/>
            </a:rPr>
            <a:t>・今後も、天王市民センターや天王こども園といった</a:t>
          </a:r>
          <a:r>
            <a:rPr lang="ja-JP" altLang="ja-JP" sz="1100">
              <a:solidFill>
                <a:schemeClr val="dk1"/>
              </a:solidFill>
              <a:effectLst/>
              <a:latin typeface="ＭＳ ゴシック"/>
              <a:ea typeface="ＭＳ ゴシック"/>
              <a:cs typeface="+mn-cs"/>
            </a:rPr>
            <a:t>公共施設</a:t>
          </a:r>
          <a:r>
            <a:rPr lang="ja-JP" altLang="en-US" sz="1100">
              <a:solidFill>
                <a:schemeClr val="dk1"/>
              </a:solidFill>
              <a:effectLst/>
              <a:latin typeface="ＭＳ ゴシック"/>
              <a:ea typeface="ＭＳ ゴシック"/>
              <a:cs typeface="+mn-cs"/>
            </a:rPr>
            <a:t>の</a:t>
          </a:r>
          <a:r>
            <a:rPr lang="ja-JP" altLang="ja-JP" sz="1100">
              <a:solidFill>
                <a:schemeClr val="dk1"/>
              </a:solidFill>
              <a:effectLst/>
              <a:latin typeface="ＭＳ ゴシック"/>
              <a:ea typeface="ＭＳ ゴシック"/>
              <a:cs typeface="+mn-cs"/>
            </a:rPr>
            <a:t>整備事業を予定して</a:t>
          </a:r>
          <a:r>
            <a:rPr lang="ja-JP" altLang="en-US" sz="1100">
              <a:solidFill>
                <a:schemeClr val="dk1"/>
              </a:solidFill>
              <a:effectLst/>
              <a:latin typeface="ＭＳ ゴシック"/>
              <a:ea typeface="ＭＳ ゴシック"/>
              <a:cs typeface="+mn-cs"/>
            </a:rPr>
            <a:t>おり</a:t>
          </a:r>
          <a:r>
            <a:rPr lang="ja-JP" altLang="ja-JP" sz="1100">
              <a:solidFill>
                <a:schemeClr val="dk1"/>
              </a:solidFill>
              <a:effectLst/>
              <a:latin typeface="ＭＳ ゴシック"/>
              <a:ea typeface="ＭＳ ゴシック"/>
              <a:cs typeface="+mn-cs"/>
            </a:rPr>
            <a:t>、</a:t>
          </a:r>
          <a:r>
            <a:rPr lang="ja-JP" altLang="en-US" sz="1100">
              <a:solidFill>
                <a:schemeClr val="dk1"/>
              </a:solidFill>
              <a:effectLst/>
              <a:latin typeface="ＭＳ ゴシック"/>
              <a:ea typeface="ＭＳ ゴシック"/>
              <a:cs typeface="+mn-cs"/>
            </a:rPr>
            <a:t>地方債残高の増加により</a:t>
          </a:r>
          <a:r>
            <a:rPr lang="ja-JP" altLang="ja-JP" sz="1100">
              <a:solidFill>
                <a:schemeClr val="dk1"/>
              </a:solidFill>
              <a:effectLst/>
              <a:latin typeface="ＭＳ ゴシック"/>
              <a:ea typeface="ＭＳ ゴシック"/>
              <a:cs typeface="+mn-cs"/>
            </a:rPr>
            <a:t>将来負担額</a:t>
          </a:r>
          <a:r>
            <a:rPr lang="ja-JP" altLang="en-US" sz="1100">
              <a:solidFill>
                <a:schemeClr val="dk1"/>
              </a:solidFill>
              <a:effectLst/>
              <a:latin typeface="ＭＳ ゴシック"/>
              <a:ea typeface="ＭＳ ゴシック"/>
              <a:cs typeface="+mn-cs"/>
            </a:rPr>
            <a:t>は</a:t>
          </a:r>
          <a:r>
            <a:rPr lang="ja-JP" altLang="ja-JP" sz="1100">
              <a:solidFill>
                <a:schemeClr val="dk1"/>
              </a:solidFill>
              <a:effectLst/>
              <a:latin typeface="ＭＳ ゴシック"/>
              <a:ea typeface="ＭＳ ゴシック"/>
              <a:cs typeface="+mn-cs"/>
            </a:rPr>
            <a:t>全体</a:t>
          </a:r>
          <a:r>
            <a:rPr lang="ja-JP" altLang="en-US" sz="1100">
              <a:solidFill>
                <a:schemeClr val="dk1"/>
              </a:solidFill>
              <a:effectLst/>
              <a:latin typeface="ＭＳ ゴシック"/>
              <a:ea typeface="ＭＳ ゴシック"/>
              <a:cs typeface="+mn-cs"/>
            </a:rPr>
            <a:t>的に</a:t>
          </a:r>
          <a:r>
            <a:rPr lang="ja-JP" altLang="ja-JP" sz="1100">
              <a:solidFill>
                <a:schemeClr val="dk1"/>
              </a:solidFill>
              <a:effectLst/>
              <a:latin typeface="ＭＳ ゴシック"/>
              <a:ea typeface="ＭＳ ゴシック"/>
              <a:cs typeface="+mn-cs"/>
            </a:rPr>
            <a:t>増加すると見込まれる。</a:t>
          </a:r>
          <a:endParaRPr lang="ja-JP" altLang="ja-JP" sz="1400">
            <a:effectLst/>
            <a:latin typeface="ＭＳ ゴシック"/>
            <a:ea typeface="ＭＳ ゴシック"/>
          </a:endParaRPr>
        </a:p>
        <a:p>
          <a:r>
            <a:rPr lang="ja-JP" altLang="en-US" sz="1100">
              <a:solidFill>
                <a:schemeClr val="dk1"/>
              </a:solidFill>
              <a:effectLst/>
              <a:latin typeface="ＭＳ ゴシック"/>
              <a:ea typeface="ＭＳ ゴシック"/>
              <a:cs typeface="+mn-cs"/>
            </a:rPr>
            <a:t>・</a:t>
          </a:r>
          <a:r>
            <a:rPr lang="ja-JP" altLang="ja-JP" sz="1100">
              <a:solidFill>
                <a:schemeClr val="dk1"/>
              </a:solidFill>
              <a:effectLst/>
              <a:latin typeface="ＭＳ ゴシック"/>
              <a:ea typeface="ＭＳ ゴシック"/>
              <a:cs typeface="+mn-cs"/>
            </a:rPr>
            <a:t>充当可能基金</a:t>
          </a:r>
          <a:r>
            <a:rPr lang="ja-JP" altLang="en-US" sz="1100">
              <a:solidFill>
                <a:schemeClr val="dk1"/>
              </a:solidFill>
              <a:effectLst/>
              <a:latin typeface="ＭＳ ゴシック"/>
              <a:ea typeface="ＭＳ ゴシック"/>
              <a:cs typeface="+mn-cs"/>
            </a:rPr>
            <a:t>は、除排雪経費や突発的な単独事業への財源として取崩し</a:t>
          </a:r>
          <a:r>
            <a:rPr lang="ja-JP" altLang="ja-JP" sz="1100">
              <a:solidFill>
                <a:schemeClr val="dk1"/>
              </a:solidFill>
              <a:effectLst/>
              <a:latin typeface="ＭＳ ゴシック"/>
              <a:ea typeface="ＭＳ ゴシック"/>
              <a:cs typeface="+mn-cs"/>
            </a:rPr>
            <a:t>を予定しており、</a:t>
          </a:r>
          <a:r>
            <a:rPr lang="ja-JP" altLang="en-US" sz="1100">
              <a:solidFill>
                <a:schemeClr val="dk1"/>
              </a:solidFill>
              <a:effectLst/>
              <a:latin typeface="ＭＳ ゴシック"/>
              <a:ea typeface="ＭＳ ゴシック"/>
              <a:cs typeface="+mn-cs"/>
            </a:rPr>
            <a:t>今後も</a:t>
          </a:r>
          <a:r>
            <a:rPr lang="ja-JP" altLang="ja-JP" sz="1100">
              <a:solidFill>
                <a:schemeClr val="dk1"/>
              </a:solidFill>
              <a:effectLst/>
              <a:latin typeface="ＭＳ ゴシック"/>
              <a:ea typeface="ＭＳ ゴシック"/>
              <a:cs typeface="+mn-cs"/>
            </a:rPr>
            <a:t>減少</a:t>
          </a:r>
          <a:r>
            <a:rPr lang="ja-JP" altLang="en-US" sz="1100">
              <a:solidFill>
                <a:schemeClr val="dk1"/>
              </a:solidFill>
              <a:effectLst/>
              <a:latin typeface="ＭＳ ゴシック"/>
              <a:ea typeface="ＭＳ ゴシック"/>
              <a:cs typeface="+mn-cs"/>
            </a:rPr>
            <a:t>傾向は続く</a:t>
          </a:r>
          <a:r>
            <a:rPr lang="ja-JP" altLang="ja-JP" sz="1100">
              <a:solidFill>
                <a:schemeClr val="dk1"/>
              </a:solidFill>
              <a:effectLst/>
              <a:latin typeface="ＭＳ ゴシック"/>
              <a:ea typeface="ＭＳ ゴシック"/>
              <a:cs typeface="+mn-cs"/>
            </a:rPr>
            <a:t>と見込まれる。</a:t>
          </a:r>
          <a:endParaRPr lang="en-US" altLang="ja-JP" sz="1100">
            <a:solidFill>
              <a:schemeClr val="dk1"/>
            </a:solidFill>
            <a:effectLst/>
            <a:latin typeface="ＭＳ ゴシック"/>
            <a:ea typeface="ＭＳ ゴシック"/>
            <a:cs typeface="+mn-cs"/>
          </a:endParaRPr>
        </a:p>
        <a:p>
          <a:r>
            <a:rPr lang="ja-JP" altLang="ja-JP" sz="1100">
              <a:solidFill>
                <a:schemeClr val="dk1"/>
              </a:solidFill>
              <a:effectLst/>
              <a:latin typeface="ＭＳ ゴシック"/>
              <a:ea typeface="ＭＳ ゴシック"/>
              <a:cs typeface="+mn-cs"/>
            </a:rPr>
            <a:t>・基準財政需要額算入見込額</a:t>
          </a:r>
          <a:r>
            <a:rPr lang="ja-JP" altLang="en-US" sz="1100">
              <a:solidFill>
                <a:schemeClr val="dk1"/>
              </a:solidFill>
              <a:effectLst/>
              <a:latin typeface="ＭＳ ゴシック"/>
              <a:ea typeface="ＭＳ ゴシック"/>
              <a:cs typeface="+mn-cs"/>
            </a:rPr>
            <a:t>は、</a:t>
          </a:r>
          <a:r>
            <a:rPr lang="ja-JP" altLang="ja-JP" sz="1100">
              <a:solidFill>
                <a:schemeClr val="dk1"/>
              </a:solidFill>
              <a:effectLst/>
              <a:latin typeface="ＭＳ ゴシック"/>
              <a:ea typeface="ＭＳ ゴシック"/>
              <a:cs typeface="+mn-cs"/>
            </a:rPr>
            <a:t>合併特例債</a:t>
          </a:r>
          <a:r>
            <a:rPr lang="ja-JP" altLang="en-US" sz="1100">
              <a:solidFill>
                <a:schemeClr val="dk1"/>
              </a:solidFill>
              <a:effectLst/>
              <a:latin typeface="ＭＳ ゴシック"/>
              <a:ea typeface="ＭＳ ゴシック"/>
              <a:cs typeface="+mn-cs"/>
            </a:rPr>
            <a:t>に係る元利</a:t>
          </a:r>
          <a:r>
            <a:rPr lang="ja-JP" altLang="ja-JP" sz="1100">
              <a:solidFill>
                <a:schemeClr val="dk1"/>
              </a:solidFill>
              <a:effectLst/>
              <a:latin typeface="ＭＳ ゴシック"/>
              <a:ea typeface="ＭＳ ゴシック"/>
              <a:cs typeface="+mn-cs"/>
            </a:rPr>
            <a:t>償還</a:t>
          </a:r>
          <a:r>
            <a:rPr lang="ja-JP" altLang="en-US" sz="1100">
              <a:solidFill>
                <a:schemeClr val="dk1"/>
              </a:solidFill>
              <a:effectLst/>
              <a:latin typeface="ＭＳ ゴシック"/>
              <a:ea typeface="ＭＳ ゴシック"/>
              <a:cs typeface="+mn-cs"/>
            </a:rPr>
            <a:t>金</a:t>
          </a:r>
          <a:r>
            <a:rPr lang="ja-JP" altLang="ja-JP" sz="1100">
              <a:solidFill>
                <a:schemeClr val="dk1"/>
              </a:solidFill>
              <a:effectLst/>
              <a:latin typeface="ＭＳ ゴシック"/>
              <a:ea typeface="ＭＳ ゴシック"/>
              <a:cs typeface="+mn-cs"/>
            </a:rPr>
            <a:t>の増に</a:t>
          </a:r>
          <a:r>
            <a:rPr lang="ja-JP" altLang="en-US" sz="1100">
              <a:solidFill>
                <a:schemeClr val="dk1"/>
              </a:solidFill>
              <a:effectLst/>
              <a:latin typeface="ＭＳ ゴシック"/>
              <a:ea typeface="ＭＳ ゴシック"/>
              <a:cs typeface="+mn-cs"/>
            </a:rPr>
            <a:t>伴って</a:t>
          </a:r>
          <a:r>
            <a:rPr lang="ja-JP" altLang="ja-JP" sz="1100">
              <a:solidFill>
                <a:schemeClr val="dk1"/>
              </a:solidFill>
              <a:effectLst/>
              <a:latin typeface="ＭＳ ゴシック"/>
              <a:ea typeface="ＭＳ ゴシック"/>
              <a:cs typeface="+mn-cs"/>
            </a:rPr>
            <a:t>増加</a:t>
          </a:r>
          <a:r>
            <a:rPr lang="ja-JP" altLang="en-US" sz="1100">
              <a:solidFill>
                <a:schemeClr val="dk1"/>
              </a:solidFill>
              <a:effectLst/>
              <a:latin typeface="ＭＳ ゴシック"/>
              <a:ea typeface="ＭＳ ゴシック"/>
              <a:cs typeface="+mn-cs"/>
            </a:rPr>
            <a:t>しており</a:t>
          </a:r>
          <a:r>
            <a:rPr lang="ja-JP" altLang="ja-JP" sz="1100">
              <a:solidFill>
                <a:schemeClr val="dk1"/>
              </a:solidFill>
              <a:effectLst/>
              <a:latin typeface="ＭＳ ゴシック"/>
              <a:ea typeface="ＭＳ ゴシック"/>
              <a:cs typeface="+mn-cs"/>
            </a:rPr>
            <a:t>、</a:t>
          </a:r>
          <a:r>
            <a:rPr lang="ja-JP" altLang="en-US" sz="1100">
              <a:solidFill>
                <a:schemeClr val="dk1"/>
              </a:solidFill>
              <a:effectLst/>
              <a:latin typeface="ＭＳ ゴシック"/>
              <a:ea typeface="ＭＳ ゴシック"/>
              <a:cs typeface="+mn-cs"/>
            </a:rPr>
            <a:t>今後も増加傾向は続くと見込まれる。</a:t>
          </a:r>
          <a:endParaRPr lang="en-US" altLang="ja-JP" sz="1100">
            <a:solidFill>
              <a:schemeClr val="dk1"/>
            </a:solidFill>
            <a:effectLst/>
            <a:latin typeface="ＭＳ ゴシック"/>
            <a:ea typeface="ＭＳ ゴシック"/>
            <a:cs typeface="+mn-cs"/>
          </a:endParaRPr>
        </a:p>
        <a:p>
          <a:r>
            <a:rPr lang="ja-JP" altLang="en-US" sz="1100">
              <a:solidFill>
                <a:schemeClr val="dk1"/>
              </a:solidFill>
              <a:effectLst/>
              <a:latin typeface="ＭＳ ゴシック"/>
              <a:ea typeface="ＭＳ ゴシック"/>
              <a:cs typeface="+mn-cs"/>
            </a:rPr>
            <a:t>・充当可能財源等は</a:t>
          </a:r>
          <a:r>
            <a:rPr lang="ja-JP" altLang="ja-JP" sz="1100">
              <a:solidFill>
                <a:schemeClr val="dk1"/>
              </a:solidFill>
              <a:effectLst/>
              <a:latin typeface="ＭＳ ゴシック"/>
              <a:ea typeface="ＭＳ ゴシック"/>
              <a:cs typeface="+mn-cs"/>
            </a:rPr>
            <a:t>、ふるさと納税を原資としたふるさと応援基金への積立て</a:t>
          </a:r>
          <a:r>
            <a:rPr lang="ja-JP" altLang="en-US" sz="1100">
              <a:solidFill>
                <a:schemeClr val="dk1"/>
              </a:solidFill>
              <a:effectLst/>
              <a:latin typeface="ＭＳ ゴシック"/>
              <a:ea typeface="ＭＳ ゴシック"/>
              <a:cs typeface="+mn-cs"/>
            </a:rPr>
            <a:t>や、経常経費の見直しによるコスト削減</a:t>
          </a:r>
          <a:r>
            <a:rPr lang="ja-JP" altLang="ja-JP" sz="1100">
              <a:solidFill>
                <a:schemeClr val="dk1"/>
              </a:solidFill>
              <a:effectLst/>
              <a:latin typeface="ＭＳ ゴシック"/>
              <a:ea typeface="ＭＳ ゴシック"/>
              <a:cs typeface="+mn-cs"/>
            </a:rPr>
            <a:t>など</a:t>
          </a:r>
          <a:r>
            <a:rPr lang="ja-JP" altLang="en-US" sz="1100">
              <a:solidFill>
                <a:schemeClr val="dk1"/>
              </a:solidFill>
              <a:effectLst/>
              <a:latin typeface="ＭＳ ゴシック"/>
              <a:ea typeface="ＭＳ ゴシック"/>
              <a:cs typeface="+mn-cs"/>
            </a:rPr>
            <a:t>に取り組むことで</a:t>
          </a:r>
          <a:r>
            <a:rPr lang="ja-JP" altLang="ja-JP" sz="1100">
              <a:solidFill>
                <a:schemeClr val="dk1"/>
              </a:solidFill>
              <a:effectLst/>
              <a:latin typeface="ＭＳ ゴシック"/>
              <a:ea typeface="ＭＳ ゴシック"/>
              <a:cs typeface="+mn-cs"/>
            </a:rPr>
            <a:t>、基金の積立てを着実に実施</a:t>
          </a:r>
          <a:r>
            <a:rPr lang="ja-JP" altLang="en-US" sz="1100">
              <a:solidFill>
                <a:schemeClr val="dk1"/>
              </a:solidFill>
              <a:effectLst/>
              <a:latin typeface="ＭＳ ゴシック"/>
              <a:ea typeface="ＭＳ ゴシック"/>
              <a:cs typeface="+mn-cs"/>
            </a:rPr>
            <a:t>し</a:t>
          </a:r>
          <a:r>
            <a:rPr lang="ja-JP" altLang="ja-JP" sz="1100">
              <a:solidFill>
                <a:schemeClr val="dk1"/>
              </a:solidFill>
              <a:effectLst/>
              <a:latin typeface="ＭＳ ゴシック"/>
              <a:ea typeface="ＭＳ ゴシック"/>
              <a:cs typeface="+mn-cs"/>
            </a:rPr>
            <a:t>財政の健全化に努めていく。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全ての基金で取崩額が積立額を上回り、前年度から４２２百万円減少して３，６７６百万円となった。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今後、電算機器の更新や一般廃棄物処理施設延命化事業といった大型の一般単独事業を予定しており、これに対応するため基金の取崩額は大きく増加すると見込まれるが、</a:t>
          </a:r>
          <a:r>
            <a:rPr lang="ja-JP" altLang="ja-JP" sz="1300">
              <a:solidFill>
                <a:schemeClr val="dk1"/>
              </a:solidFill>
              <a:effectLst/>
              <a:latin typeface="+mn-lt"/>
              <a:ea typeface="+mn-ea"/>
              <a:cs typeface="+mn-cs"/>
            </a:rPr>
            <a:t>経常</a:t>
          </a:r>
          <a:r>
            <a:rPr lang="ja-JP" altLang="en-US" sz="1300">
              <a:solidFill>
                <a:schemeClr val="dk1"/>
              </a:solidFill>
              <a:effectLst/>
              <a:latin typeface="+mn-lt"/>
              <a:ea typeface="+mn-ea"/>
              <a:cs typeface="+mn-cs"/>
            </a:rPr>
            <a:t>的</a:t>
          </a:r>
          <a:r>
            <a:rPr lang="ja-JP" altLang="ja-JP" sz="1300">
              <a:solidFill>
                <a:schemeClr val="dk1"/>
              </a:solidFill>
              <a:effectLst/>
              <a:latin typeface="+mn-lt"/>
              <a:ea typeface="+mn-ea"/>
              <a:cs typeface="+mn-cs"/>
            </a:rPr>
            <a:t>経費の見直しによるコスト削減などに取り組</a:t>
          </a:r>
          <a:r>
            <a:rPr lang="ja-JP" altLang="en-US" sz="1300">
              <a:solidFill>
                <a:schemeClr val="dk1"/>
              </a:solidFill>
              <a:effectLst/>
              <a:latin typeface="+mn-lt"/>
              <a:ea typeface="+mn-ea"/>
              <a:cs typeface="+mn-cs"/>
            </a:rPr>
            <a:t>み</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財政調整基金の</a:t>
          </a:r>
          <a:r>
            <a:rPr lang="ja-JP" altLang="ja-JP" sz="1300">
              <a:solidFill>
                <a:schemeClr val="dk1"/>
              </a:solidFill>
              <a:effectLst/>
              <a:latin typeface="+mn-lt"/>
              <a:ea typeface="+mn-ea"/>
              <a:cs typeface="+mn-cs"/>
            </a:rPr>
            <a:t>積立</a:t>
          </a:r>
          <a:r>
            <a:rPr lang="ja-JP" altLang="en-US" sz="1300">
              <a:solidFill>
                <a:schemeClr val="dk1"/>
              </a:solidFill>
              <a:effectLst/>
              <a:latin typeface="+mn-lt"/>
              <a:ea typeface="+mn-ea"/>
              <a:cs typeface="+mn-cs"/>
            </a:rPr>
            <a:t>て</a:t>
          </a:r>
          <a:r>
            <a:rPr lang="ja-JP" altLang="ja-JP" sz="1300">
              <a:solidFill>
                <a:schemeClr val="dk1"/>
              </a:solidFill>
              <a:effectLst/>
              <a:latin typeface="+mn-lt"/>
              <a:ea typeface="+mn-ea"/>
              <a:cs typeface="+mn-cs"/>
            </a:rPr>
            <a:t>を着実に実施し</a:t>
          </a:r>
          <a:r>
            <a:rPr lang="ja-JP" altLang="en-US" sz="1300">
              <a:solidFill>
                <a:schemeClr val="dk1"/>
              </a:solidFill>
              <a:effectLst/>
              <a:latin typeface="+mn-lt"/>
              <a:ea typeface="+mn-ea"/>
              <a:cs typeface="+mn-cs"/>
            </a:rPr>
            <a:t>、基金残高の急激な減少を抑制していく。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a:t>
          </a:r>
          <a:r>
            <a:rPr lang="ja-JP" altLang="en-US" sz="1300">
              <a:effectLst/>
            </a:rPr>
            <a:t>合併に伴う住民の連帯の強化及び地域振興に資するための経費に充てる</a:t>
          </a:r>
          <a:endParaRPr lang="en-US" altLang="ja-JP" sz="1300">
            <a:effectLst/>
          </a:endParaRPr>
        </a:p>
        <a:p>
          <a:r>
            <a:rPr kumimoji="1" lang="ja-JP" altLang="en-US" sz="1300">
              <a:solidFill>
                <a:schemeClr val="dk1"/>
              </a:solidFill>
              <a:effectLst/>
              <a:latin typeface="ＭＳ ゴシック"/>
              <a:ea typeface="ＭＳ ゴシック"/>
              <a:cs typeface="+mn-cs"/>
            </a:rPr>
            <a:t>ふるさと応援基金：</a:t>
          </a:r>
          <a:r>
            <a:rPr lang="ja-JP" altLang="en-US" sz="1300">
              <a:effectLst/>
            </a:rPr>
            <a:t>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小学校建築基金：</a:t>
          </a:r>
          <a:r>
            <a:rPr lang="ja-JP" altLang="ja-JP" sz="1300">
              <a:solidFill>
                <a:schemeClr val="dk1"/>
              </a:solidFill>
              <a:effectLst/>
              <a:latin typeface="+mn-lt"/>
              <a:ea typeface="+mn-ea"/>
              <a:cs typeface="+mn-cs"/>
            </a:rPr>
            <a:t>潟上市立小学校を建築するための経費に充てる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合併振興基金について、基金残高は年間の上限額１８０百万円を取り崩したことで１，３７１百万円となった。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ふるさと応援基金について、基金残高は１７百万円の積立て及び１３百万円の取崩しにより４４百万円となった。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小学校建築基金について、基金残高は基金利子の積み増しを行うにとどまったため、前年度から変動なく１０百万円となった。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合併振興基金は、今後も年間の上限額の取崩しを行うが、平成３７年度まででなくなる見込みのため、経常経費の見直しを行い、基金に頼らない財政運営への移行を目指す。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ふるさと応援基金は、毎年積み増しを行っていくとともに、充当可能事業への活用を積極的に行っていく。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小学校建築基金は、平成３０年度に予定している小学校大規模改修事業へ全額充当し、市内の小学校全てについて大規模改修事業が終了したことにより、基金を廃止する予定である。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余裕財源や基金利子の積み増しにより８３百万円を積立てたが、地方交付税の減少や単独事業増加への対応に伴って２３０百万円を取り崩し、基金残高は前年度から１４７百万円減少して２，１５１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余裕財源や基金利子による積み増しを確実に行っていくが、大雪に伴う除排雪経費の増加や、今後予定している電算機器の更新といった一般単独事業への対応により、基金残高は減少傾向が続くと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増加する公債費に充当するため１００百万円を取り崩したことで、基金残高は１００百万円となった。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増加する公債費に充当するため、平成３０年度に１００百万円を取り崩し、その後は基金利子の積み増しのみを行っていく。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46990</xdr:rowOff>
    </xdr:from>
    <xdr:ext cx="8893175" cy="250190"/>
    <xdr:sp macro="" textlink="">
      <xdr:nvSpPr>
        <xdr:cNvPr id="31" name="テキスト ボックス 30"/>
        <xdr:cNvSpPr txBox="1"/>
      </xdr:nvSpPr>
      <xdr:spPr>
        <a:xfrm>
          <a:off x="419100" y="2746375"/>
          <a:ext cx="88931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164465</xdr:rowOff>
    </xdr:from>
    <xdr:ext cx="9699625" cy="250190"/>
    <xdr:sp macro="" textlink="">
      <xdr:nvSpPr>
        <xdr:cNvPr id="32" name="テキスト ボックス 31"/>
        <xdr:cNvSpPr txBox="1"/>
      </xdr:nvSpPr>
      <xdr:spPr>
        <a:xfrm>
          <a:off x="419100" y="3031490"/>
          <a:ext cx="96996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114935</xdr:rowOff>
    </xdr:from>
    <xdr:ext cx="8292465" cy="253365"/>
    <xdr:sp macro="" textlink="">
      <xdr:nvSpPr>
        <xdr:cNvPr id="33" name="テキスト ボックス 32"/>
        <xdr:cNvSpPr txBox="1"/>
      </xdr:nvSpPr>
      <xdr:spPr>
        <a:xfrm>
          <a:off x="419100" y="3317240"/>
          <a:ext cx="82924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64770</xdr:rowOff>
    </xdr:from>
    <xdr:ext cx="11221085" cy="253365"/>
    <xdr:sp macro="" textlink="">
      <xdr:nvSpPr>
        <xdr:cNvPr id="34" name="テキスト ボックス 33"/>
        <xdr:cNvSpPr txBox="1"/>
      </xdr:nvSpPr>
      <xdr:spPr>
        <a:xfrm>
          <a:off x="419100" y="3602355"/>
          <a:ext cx="11221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5" name="正方形/長方形 34"/>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7" name="正方形/長方形 36"/>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8" name="正方形/長方形 37"/>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39" name="正方形/長方形 38"/>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0" name="正方形/長方形 39"/>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1" name="正方形/長方形 40"/>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2" name="正方形/長方形 41"/>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3" name="正方形/長方形 42"/>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4" name="正方形/長方形 43"/>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5" name="正方形/長方形 44"/>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6" name="正方形/長方形 45"/>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7" name="テキスト ボックス 46"/>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a:ea typeface="ＭＳ Ｐゴシック"/>
              <a:cs typeface="+mn-cs"/>
            </a:rPr>
            <a:t>　有形固定資産減価償却率は</a:t>
          </a:r>
          <a:r>
            <a:rPr kumimoji="1" lang="ja-JP" altLang="en-US"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認定こども園の新設</a:t>
          </a:r>
          <a:r>
            <a:rPr kumimoji="1" lang="ja-JP" altLang="ja-JP" sz="900">
              <a:solidFill>
                <a:schemeClr val="dk1"/>
              </a:solidFill>
              <a:effectLst/>
              <a:latin typeface="ＭＳ Ｐゴシック"/>
              <a:ea typeface="ＭＳ Ｐゴシック"/>
              <a:cs typeface="+mn-cs"/>
            </a:rPr>
            <a:t>による建物取得価格の増加によって</a:t>
          </a:r>
          <a:r>
            <a:rPr kumimoji="1" lang="ja-JP" altLang="en-US" sz="900">
              <a:solidFill>
                <a:schemeClr val="dk1"/>
              </a:solidFill>
              <a:effectLst/>
              <a:latin typeface="ＭＳ Ｐゴシック"/>
              <a:ea typeface="ＭＳ Ｐゴシック"/>
              <a:cs typeface="+mn-cs"/>
            </a:rPr>
            <a:t>前年度から０．１ポイント低下して５５．９％となり、</a:t>
          </a:r>
          <a:r>
            <a:rPr kumimoji="1" lang="ja-JP" altLang="ja-JP" sz="900">
              <a:solidFill>
                <a:schemeClr val="dk1"/>
              </a:solidFill>
              <a:effectLst/>
              <a:latin typeface="ＭＳ Ｐゴシック"/>
              <a:ea typeface="ＭＳ Ｐゴシック"/>
              <a:cs typeface="+mn-cs"/>
            </a:rPr>
            <a:t>類似団体平均を下回っている。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平成</a:t>
          </a:r>
          <a:r>
            <a:rPr kumimoji="1" lang="en-US" altLang="ja-JP" sz="900">
              <a:solidFill>
                <a:schemeClr val="dk1"/>
              </a:solidFill>
              <a:effectLst/>
              <a:latin typeface="ＭＳ Ｐゴシック"/>
              <a:ea typeface="ＭＳ Ｐゴシック"/>
              <a:cs typeface="+mn-cs"/>
            </a:rPr>
            <a:t>28</a:t>
          </a:r>
          <a:r>
            <a:rPr kumimoji="1" lang="ja-JP" altLang="ja-JP" sz="900">
              <a:solidFill>
                <a:schemeClr val="dk1"/>
              </a:solidFill>
              <a:effectLst/>
              <a:latin typeface="ＭＳ Ｐゴシック"/>
              <a:ea typeface="ＭＳ Ｐゴシック"/>
              <a:cs typeface="+mn-cs"/>
            </a:rPr>
            <a:t>年度に策定した公共施設等総合管理計画において、公共施設等のうち建物施設の延べ床面積を５％削減するという目標を掲げ、老朽化した施設の集約化・複合化や除却を進めている。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現在、個々の公共施設等に</a:t>
          </a:r>
          <a:r>
            <a:rPr kumimoji="1" lang="ja-JP" altLang="en-US" sz="900">
              <a:solidFill>
                <a:schemeClr val="dk1"/>
              </a:solidFill>
              <a:effectLst/>
              <a:latin typeface="ＭＳ Ｐゴシック"/>
              <a:ea typeface="ＭＳ Ｐゴシック"/>
              <a:cs typeface="+mn-cs"/>
            </a:rPr>
            <a:t>係る</a:t>
          </a:r>
          <a:r>
            <a:rPr kumimoji="1" lang="ja-JP" altLang="ja-JP" sz="900">
              <a:solidFill>
                <a:schemeClr val="dk1"/>
              </a:solidFill>
              <a:effectLst/>
              <a:latin typeface="ＭＳ Ｐゴシック"/>
              <a:ea typeface="ＭＳ Ｐゴシック"/>
              <a:cs typeface="+mn-cs"/>
            </a:rPr>
            <a:t>個別施設計画を策定中であり、</a:t>
          </a:r>
          <a:r>
            <a:rPr kumimoji="1" lang="ja-JP" altLang="en-US" sz="900">
              <a:solidFill>
                <a:schemeClr val="dk1"/>
              </a:solidFill>
              <a:effectLst/>
              <a:latin typeface="ＭＳ Ｐゴシック"/>
              <a:ea typeface="ＭＳ Ｐゴシック"/>
              <a:cs typeface="+mn-cs"/>
            </a:rPr>
            <a:t>今後は</a:t>
          </a:r>
          <a:r>
            <a:rPr kumimoji="1" lang="ja-JP" altLang="ja-JP" sz="900">
              <a:solidFill>
                <a:schemeClr val="dk1"/>
              </a:solidFill>
              <a:effectLst/>
              <a:latin typeface="ＭＳ Ｐゴシック"/>
              <a:ea typeface="ＭＳ Ｐゴシック"/>
              <a:cs typeface="+mn-cs"/>
            </a:rPr>
            <a:t>当該計画に基づき、計画性を持った施設整備や長寿命化に取り組んでいく方針である。</a:t>
          </a:r>
          <a:endParaRPr lang="ja-JP" altLang="ja-JP" sz="900">
            <a:effectLst/>
            <a:latin typeface="ＭＳ Ｐゴシック"/>
            <a:ea typeface="ＭＳ Ｐゴシック"/>
          </a:endParaRPr>
        </a:p>
      </xdr:txBody>
    </xdr:sp>
    <xdr:clientData/>
  </xdr:twoCellAnchor>
  <xdr:oneCellAnchor>
    <xdr:from xmlns:xdr="http://schemas.openxmlformats.org/drawingml/2006/spreadsheetDrawing">
      <xdr:col>4</xdr:col>
      <xdr:colOff>171450</xdr:colOff>
      <xdr:row>23</xdr:row>
      <xdr:rowOff>46990</xdr:rowOff>
    </xdr:from>
    <xdr:ext cx="349885" cy="217170"/>
    <xdr:sp macro="" textlink="">
      <xdr:nvSpPr>
        <xdr:cNvPr id="48" name="テキスト ボックス 47"/>
        <xdr:cNvSpPr txBox="1"/>
      </xdr:nvSpPr>
      <xdr:spPr>
        <a:xfrm>
          <a:off x="1122680" y="466661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49" name="直線コネクタ 48"/>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6235" cy="217805"/>
    <xdr:sp macro="" textlink="">
      <xdr:nvSpPr>
        <xdr:cNvPr id="50" name="テキスト ボックス 49"/>
        <xdr:cNvSpPr txBox="1"/>
      </xdr:nvSpPr>
      <xdr:spPr>
        <a:xfrm>
          <a:off x="779145" y="6871970"/>
          <a:ext cx="3562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147955</xdr:rowOff>
    </xdr:from>
    <xdr:to xmlns:xdr="http://schemas.openxmlformats.org/drawingml/2006/spreadsheetDrawing">
      <xdr:col>27</xdr:col>
      <xdr:colOff>73025</xdr:colOff>
      <xdr:row>34</xdr:row>
      <xdr:rowOff>147955</xdr:rowOff>
    </xdr:to>
    <xdr:cxnSp macro="">
      <xdr:nvCxnSpPr>
        <xdr:cNvPr id="51" name="直線コネクタ 50"/>
        <xdr:cNvCxnSpPr/>
      </xdr:nvCxnSpPr>
      <xdr:spPr>
        <a:xfrm>
          <a:off x="1144905" y="66116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6235" cy="220345"/>
    <xdr:sp macro="" textlink="">
      <xdr:nvSpPr>
        <xdr:cNvPr id="52" name="テキスト ボックス 51"/>
        <xdr:cNvSpPr txBox="1"/>
      </xdr:nvSpPr>
      <xdr:spPr>
        <a:xfrm>
          <a:off x="779145" y="6520180"/>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3" name="直線コネクタ 52"/>
        <xdr:cNvCxnSpPr/>
      </xdr:nvCxnSpPr>
      <xdr:spPr>
        <a:xfrm>
          <a:off x="1144905" y="6259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6235" cy="220345"/>
    <xdr:sp macro="" textlink="">
      <xdr:nvSpPr>
        <xdr:cNvPr id="54" name="テキスト ボックス 53"/>
        <xdr:cNvSpPr txBox="1"/>
      </xdr:nvSpPr>
      <xdr:spPr>
        <a:xfrm>
          <a:off x="779145" y="6167755"/>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114935</xdr:rowOff>
    </xdr:from>
    <xdr:to xmlns:xdr="http://schemas.openxmlformats.org/drawingml/2006/spreadsheetDrawing">
      <xdr:col>27</xdr:col>
      <xdr:colOff>73025</xdr:colOff>
      <xdr:row>30</xdr:row>
      <xdr:rowOff>114935</xdr:rowOff>
    </xdr:to>
    <xdr:cxnSp macro="">
      <xdr:nvCxnSpPr>
        <xdr:cNvPr id="55" name="直線コネクタ 54"/>
        <xdr:cNvCxnSpPr/>
      </xdr:nvCxnSpPr>
      <xdr:spPr>
        <a:xfrm>
          <a:off x="1144905" y="59080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6235" cy="220345"/>
    <xdr:sp macro="" textlink="">
      <xdr:nvSpPr>
        <xdr:cNvPr id="56" name="テキスト ボックス 55"/>
        <xdr:cNvSpPr txBox="1"/>
      </xdr:nvSpPr>
      <xdr:spPr>
        <a:xfrm>
          <a:off x="779145" y="5815965"/>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7" name="直線コネクタ 56"/>
        <xdr:cNvCxnSpPr/>
      </xdr:nvCxnSpPr>
      <xdr:spPr>
        <a:xfrm>
          <a:off x="1144905" y="555561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6235" cy="220345"/>
    <xdr:sp macro="" textlink="">
      <xdr:nvSpPr>
        <xdr:cNvPr id="58" name="テキスト ボックス 57"/>
        <xdr:cNvSpPr txBox="1"/>
      </xdr:nvSpPr>
      <xdr:spPr>
        <a:xfrm>
          <a:off x="779145" y="5464175"/>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59" name="直線コネクタ 58"/>
        <xdr:cNvCxnSpPr/>
      </xdr:nvCxnSpPr>
      <xdr:spPr>
        <a:xfrm>
          <a:off x="1144905" y="52044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6235" cy="220345"/>
    <xdr:sp macro="" textlink="">
      <xdr:nvSpPr>
        <xdr:cNvPr id="60" name="テキスト ボックス 59"/>
        <xdr:cNvSpPr txBox="1"/>
      </xdr:nvSpPr>
      <xdr:spPr>
        <a:xfrm>
          <a:off x="779145" y="5112385"/>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1" name="直線コネクタ 60"/>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6235" cy="217170"/>
    <xdr:sp macro="" textlink="">
      <xdr:nvSpPr>
        <xdr:cNvPr id="62" name="テキスト ボックス 61"/>
        <xdr:cNvSpPr txBox="1"/>
      </xdr:nvSpPr>
      <xdr:spPr>
        <a:xfrm>
          <a:off x="779145" y="4760595"/>
          <a:ext cx="3562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3"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19685</xdr:rowOff>
    </xdr:from>
    <xdr:to xmlns:xdr="http://schemas.openxmlformats.org/drawingml/2006/spreadsheetDrawing">
      <xdr:col>23</xdr:col>
      <xdr:colOff>85090</xdr:colOff>
      <xdr:row>34</xdr:row>
      <xdr:rowOff>81280</xdr:rowOff>
    </xdr:to>
    <xdr:cxnSp macro="">
      <xdr:nvCxnSpPr>
        <xdr:cNvPr id="64" name="直線コネクタ 63"/>
        <xdr:cNvCxnSpPr/>
      </xdr:nvCxnSpPr>
      <xdr:spPr>
        <a:xfrm flipV="1">
          <a:off x="4292600" y="530987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85090</xdr:rowOff>
    </xdr:from>
    <xdr:ext cx="405130" cy="250190"/>
    <xdr:sp macro="" textlink="">
      <xdr:nvSpPr>
        <xdr:cNvPr id="65" name="有形固定資産減価償却率最小値テキスト"/>
        <xdr:cNvSpPr txBox="1"/>
      </xdr:nvSpPr>
      <xdr:spPr>
        <a:xfrm>
          <a:off x="4345305" y="654875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81280</xdr:rowOff>
    </xdr:from>
    <xdr:to xmlns:xdr="http://schemas.openxmlformats.org/drawingml/2006/spreadsheetDrawing">
      <xdr:col>23</xdr:col>
      <xdr:colOff>171450</xdr:colOff>
      <xdr:row>34</xdr:row>
      <xdr:rowOff>81280</xdr:rowOff>
    </xdr:to>
    <xdr:cxnSp macro="">
      <xdr:nvCxnSpPr>
        <xdr:cNvPr id="66" name="直線コネクタ 65"/>
        <xdr:cNvCxnSpPr/>
      </xdr:nvCxnSpPr>
      <xdr:spPr>
        <a:xfrm>
          <a:off x="4208780" y="65449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135255</xdr:rowOff>
    </xdr:from>
    <xdr:ext cx="405130" cy="253365"/>
    <xdr:sp macro="" textlink="">
      <xdr:nvSpPr>
        <xdr:cNvPr id="67" name="有形固定資産減価償却率最大値テキスト"/>
        <xdr:cNvSpPr txBox="1"/>
      </xdr:nvSpPr>
      <xdr:spPr>
        <a:xfrm>
          <a:off x="4345305" y="50901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19685</xdr:rowOff>
    </xdr:from>
    <xdr:to xmlns:xdr="http://schemas.openxmlformats.org/drawingml/2006/spreadsheetDrawing">
      <xdr:col>23</xdr:col>
      <xdr:colOff>171450</xdr:colOff>
      <xdr:row>27</xdr:row>
      <xdr:rowOff>19685</xdr:rowOff>
    </xdr:to>
    <xdr:cxnSp macro="">
      <xdr:nvCxnSpPr>
        <xdr:cNvPr id="68" name="直線コネクタ 67"/>
        <xdr:cNvCxnSpPr/>
      </xdr:nvCxnSpPr>
      <xdr:spPr>
        <a:xfrm>
          <a:off x="4208780" y="530987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129540</xdr:rowOff>
    </xdr:from>
    <xdr:ext cx="405130" cy="252730"/>
    <xdr:sp macro="" textlink="">
      <xdr:nvSpPr>
        <xdr:cNvPr id="69" name="有形固定資産減価償却率平均値テキスト"/>
        <xdr:cNvSpPr txBox="1"/>
      </xdr:nvSpPr>
      <xdr:spPr>
        <a:xfrm>
          <a:off x="4345305" y="5755005"/>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107315</xdr:rowOff>
    </xdr:from>
    <xdr:to xmlns:xdr="http://schemas.openxmlformats.org/drawingml/2006/spreadsheetDrawing">
      <xdr:col>23</xdr:col>
      <xdr:colOff>136525</xdr:colOff>
      <xdr:row>31</xdr:row>
      <xdr:rowOff>39370</xdr:rowOff>
    </xdr:to>
    <xdr:sp macro="" textlink="">
      <xdr:nvSpPr>
        <xdr:cNvPr id="70" name="フローチャート: 判断 69"/>
        <xdr:cNvSpPr/>
      </xdr:nvSpPr>
      <xdr:spPr>
        <a:xfrm>
          <a:off x="4243705" y="5900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107315</xdr:rowOff>
    </xdr:from>
    <xdr:to xmlns:xdr="http://schemas.openxmlformats.org/drawingml/2006/spreadsheetDrawing">
      <xdr:col>19</xdr:col>
      <xdr:colOff>171450</xdr:colOff>
      <xdr:row>31</xdr:row>
      <xdr:rowOff>39370</xdr:rowOff>
    </xdr:to>
    <xdr:sp macro="" textlink="">
      <xdr:nvSpPr>
        <xdr:cNvPr id="71" name="フローチャート: 判断 70"/>
        <xdr:cNvSpPr/>
      </xdr:nvSpPr>
      <xdr:spPr>
        <a:xfrm>
          <a:off x="3608705" y="59004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24130</xdr:rowOff>
    </xdr:from>
    <xdr:to xmlns:xdr="http://schemas.openxmlformats.org/drawingml/2006/spreadsheetDrawing">
      <xdr:col>15</xdr:col>
      <xdr:colOff>171450</xdr:colOff>
      <xdr:row>31</xdr:row>
      <xdr:rowOff>123825</xdr:rowOff>
    </xdr:to>
    <xdr:sp macro="" textlink="">
      <xdr:nvSpPr>
        <xdr:cNvPr id="72" name="フローチャート: 判断 71"/>
        <xdr:cNvSpPr/>
      </xdr:nvSpPr>
      <xdr:spPr>
        <a:xfrm>
          <a:off x="2922905" y="598487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58825" cy="220345"/>
    <xdr:sp macro="" textlink="">
      <xdr:nvSpPr>
        <xdr:cNvPr id="73" name="テキスト ボックス 72"/>
        <xdr:cNvSpPr txBox="1"/>
      </xdr:nvSpPr>
      <xdr:spPr>
        <a:xfrm>
          <a:off x="41357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58825" cy="220345"/>
    <xdr:sp macro="" textlink="">
      <xdr:nvSpPr>
        <xdr:cNvPr id="74" name="テキスト ボックス 73"/>
        <xdr:cNvSpPr txBox="1"/>
      </xdr:nvSpPr>
      <xdr:spPr>
        <a:xfrm>
          <a:off x="35007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58825" cy="220345"/>
    <xdr:sp macro="" textlink="">
      <xdr:nvSpPr>
        <xdr:cNvPr id="75" name="テキスト ボックス 74"/>
        <xdr:cNvSpPr txBox="1"/>
      </xdr:nvSpPr>
      <xdr:spPr>
        <a:xfrm>
          <a:off x="28149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58825" cy="220345"/>
    <xdr:sp macro="" textlink="">
      <xdr:nvSpPr>
        <xdr:cNvPr id="76" name="テキスト ボックス 75"/>
        <xdr:cNvSpPr txBox="1"/>
      </xdr:nvSpPr>
      <xdr:spPr>
        <a:xfrm>
          <a:off x="21291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58825" cy="220345"/>
    <xdr:sp macro="" textlink="">
      <xdr:nvSpPr>
        <xdr:cNvPr id="77" name="テキスト ボックス 76"/>
        <xdr:cNvSpPr txBox="1"/>
      </xdr:nvSpPr>
      <xdr:spPr>
        <a:xfrm>
          <a:off x="14433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41275</xdr:rowOff>
    </xdr:from>
    <xdr:to xmlns:xdr="http://schemas.openxmlformats.org/drawingml/2006/spreadsheetDrawing">
      <xdr:col>23</xdr:col>
      <xdr:colOff>136525</xdr:colOff>
      <xdr:row>31</xdr:row>
      <xdr:rowOff>140970</xdr:rowOff>
    </xdr:to>
    <xdr:sp macro="" textlink="">
      <xdr:nvSpPr>
        <xdr:cNvPr id="78" name="楕円 77"/>
        <xdr:cNvSpPr/>
      </xdr:nvSpPr>
      <xdr:spPr>
        <a:xfrm>
          <a:off x="4243705" y="6002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20320</xdr:rowOff>
    </xdr:from>
    <xdr:ext cx="405130" cy="253365"/>
    <xdr:sp macro="" textlink="">
      <xdr:nvSpPr>
        <xdr:cNvPr id="79" name="有形固定資産減価償却率該当値テキスト"/>
        <xdr:cNvSpPr txBox="1"/>
      </xdr:nvSpPr>
      <xdr:spPr>
        <a:xfrm>
          <a:off x="4345305" y="59810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38735</xdr:rowOff>
    </xdr:from>
    <xdr:to xmlns:xdr="http://schemas.openxmlformats.org/drawingml/2006/spreadsheetDrawing">
      <xdr:col>19</xdr:col>
      <xdr:colOff>171450</xdr:colOff>
      <xdr:row>31</xdr:row>
      <xdr:rowOff>137795</xdr:rowOff>
    </xdr:to>
    <xdr:sp macro="" textlink="">
      <xdr:nvSpPr>
        <xdr:cNvPr id="80" name="楕円 79"/>
        <xdr:cNvSpPr/>
      </xdr:nvSpPr>
      <xdr:spPr>
        <a:xfrm>
          <a:off x="3608705" y="599948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88265</xdr:rowOff>
    </xdr:from>
    <xdr:to xmlns:xdr="http://schemas.openxmlformats.org/drawingml/2006/spreadsheetDrawing">
      <xdr:col>23</xdr:col>
      <xdr:colOff>85725</xdr:colOff>
      <xdr:row>31</xdr:row>
      <xdr:rowOff>91440</xdr:rowOff>
    </xdr:to>
    <xdr:cxnSp macro="">
      <xdr:nvCxnSpPr>
        <xdr:cNvPr id="81" name="直線コネクタ 80"/>
        <xdr:cNvCxnSpPr/>
      </xdr:nvCxnSpPr>
      <xdr:spPr>
        <a:xfrm>
          <a:off x="3659505" y="6049010"/>
          <a:ext cx="635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70485</xdr:rowOff>
    </xdr:from>
    <xdr:to xmlns:xdr="http://schemas.openxmlformats.org/drawingml/2006/spreadsheetDrawing">
      <xdr:col>15</xdr:col>
      <xdr:colOff>171450</xdr:colOff>
      <xdr:row>32</xdr:row>
      <xdr:rowOff>1905</xdr:rowOff>
    </xdr:to>
    <xdr:sp macro="" textlink="">
      <xdr:nvSpPr>
        <xdr:cNvPr id="82" name="楕円 81"/>
        <xdr:cNvSpPr/>
      </xdr:nvSpPr>
      <xdr:spPr>
        <a:xfrm>
          <a:off x="2922905" y="603123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88265</xdr:rowOff>
    </xdr:from>
    <xdr:to xmlns:xdr="http://schemas.openxmlformats.org/drawingml/2006/spreadsheetDrawing">
      <xdr:col>19</xdr:col>
      <xdr:colOff>136525</xdr:colOff>
      <xdr:row>31</xdr:row>
      <xdr:rowOff>119380</xdr:rowOff>
    </xdr:to>
    <xdr:cxnSp macro="">
      <xdr:nvCxnSpPr>
        <xdr:cNvPr id="83" name="直線コネクタ 82"/>
        <xdr:cNvCxnSpPr/>
      </xdr:nvCxnSpPr>
      <xdr:spPr>
        <a:xfrm flipV="1">
          <a:off x="2973705" y="6049010"/>
          <a:ext cx="685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55245</xdr:rowOff>
    </xdr:from>
    <xdr:ext cx="405130" cy="252730"/>
    <xdr:sp macro="" textlink="">
      <xdr:nvSpPr>
        <xdr:cNvPr id="84" name="n_1aveValue有形固定資産減価償却率"/>
        <xdr:cNvSpPr txBox="1"/>
      </xdr:nvSpPr>
      <xdr:spPr>
        <a:xfrm>
          <a:off x="3463290" y="56807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140335</xdr:rowOff>
    </xdr:from>
    <xdr:ext cx="405130" cy="250190"/>
    <xdr:sp macro="" textlink="">
      <xdr:nvSpPr>
        <xdr:cNvPr id="85" name="n_2aveValue有形固定資産減価償却率"/>
        <xdr:cNvSpPr txBox="1"/>
      </xdr:nvSpPr>
      <xdr:spPr>
        <a:xfrm>
          <a:off x="2790190" y="57658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128905</xdr:rowOff>
    </xdr:from>
    <xdr:ext cx="405130" cy="253365"/>
    <xdr:sp macro="" textlink="">
      <xdr:nvSpPr>
        <xdr:cNvPr id="86" name="n_1mainValue有形固定資産減価償却率"/>
        <xdr:cNvSpPr txBox="1"/>
      </xdr:nvSpPr>
      <xdr:spPr>
        <a:xfrm>
          <a:off x="3463290" y="60896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161290</xdr:rowOff>
    </xdr:from>
    <xdr:ext cx="405130" cy="250190"/>
    <xdr:sp macro="" textlink="">
      <xdr:nvSpPr>
        <xdr:cNvPr id="87" name="n_2mainValue有形固定資産減価償却率"/>
        <xdr:cNvSpPr txBox="1"/>
      </xdr:nvSpPr>
      <xdr:spPr>
        <a:xfrm>
          <a:off x="2790190" y="612203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88" name="正方形/長方形 87"/>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79375</xdr:rowOff>
    </xdr:from>
    <xdr:to xmlns:xdr="http://schemas.openxmlformats.org/drawingml/2006/spreadsheetDrawing">
      <xdr:col>69</xdr:col>
      <xdr:colOff>109855</xdr:colOff>
      <xdr:row>24</xdr:row>
      <xdr:rowOff>13970</xdr:rowOff>
    </xdr:to>
    <xdr:sp macro="" textlink="">
      <xdr:nvSpPr>
        <xdr:cNvPr id="89" name="正方形/長方形 88"/>
        <xdr:cNvSpPr/>
      </xdr:nvSpPr>
      <xdr:spPr>
        <a:xfrm>
          <a:off x="11020425" y="4531360"/>
          <a:ext cx="118491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62865</xdr:rowOff>
    </xdr:from>
    <xdr:to xmlns:xdr="http://schemas.openxmlformats.org/drawingml/2006/spreadsheetDrawing">
      <xdr:col>75</xdr:col>
      <xdr:colOff>90170</xdr:colOff>
      <xdr:row>24</xdr:row>
      <xdr:rowOff>29845</xdr:rowOff>
    </xdr:to>
    <xdr:sp macro="" textlink="">
      <xdr:nvSpPr>
        <xdr:cNvPr id="90" name="正方形/長方形 89"/>
        <xdr:cNvSpPr/>
      </xdr:nvSpPr>
      <xdr:spPr>
        <a:xfrm>
          <a:off x="12519660" y="4514850"/>
          <a:ext cx="69469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91" name="正方形/長方形 90"/>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92" name="正方形/長方形 91"/>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93" name="正方形/長方形 92"/>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94" name="正方形/長方形 93"/>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95" name="正方形/長方形 94"/>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96" name="正方形/長方形 95"/>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97" name="正方形/長方形 96"/>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98" name="正方形/長方形 97"/>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99" name="正方形/長方形 98"/>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00" name="テキスト ボックス 99"/>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債務償還可能年数は９．７年で、類似団体を上回っている。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分子要因のうち将来負担額は、天王市民センターや天王こども園といった公共施設等整備事業の実施に伴う地方債残高の増加によって、増額すると見込まれる。また、充当可能基金残高は、除排雪経費や突発的な単独事業への財源として取崩しを予定しており、減少すると見込まれる。</a:t>
          </a:r>
          <a:endParaRPr kumimoji="1" lang="en-US" altLang="ja-JP" sz="1000">
            <a:latin typeface="ＭＳ Ｐゴシック"/>
            <a:ea typeface="ＭＳ Ｐゴシック"/>
          </a:endParaRPr>
        </a:p>
        <a:p>
          <a:r>
            <a:rPr kumimoji="1" lang="ja-JP" altLang="en-US" sz="1000">
              <a:latin typeface="ＭＳ Ｐゴシック"/>
              <a:ea typeface="ＭＳ Ｐゴシック"/>
            </a:rPr>
            <a:t>　今後も、分子要因の増加が見込まれるため、債務償還可能年数は高い値での推移が予想されるが、財政の健全性に配慮しながら適切な財政運営に努めていく。</a:t>
          </a:r>
        </a:p>
      </xdr:txBody>
    </xdr:sp>
    <xdr:clientData/>
  </xdr:twoCellAnchor>
  <xdr:oneCellAnchor>
    <xdr:from xmlns:xdr="http://schemas.openxmlformats.org/drawingml/2006/spreadsheetDrawing">
      <xdr:col>57</xdr:col>
      <xdr:colOff>111125</xdr:colOff>
      <xdr:row>23</xdr:row>
      <xdr:rowOff>46990</xdr:rowOff>
    </xdr:from>
    <xdr:ext cx="346710" cy="217170"/>
    <xdr:sp macro="" textlink="">
      <xdr:nvSpPr>
        <xdr:cNvPr id="101" name="テキスト ボックス 100"/>
        <xdr:cNvSpPr txBox="1"/>
      </xdr:nvSpPr>
      <xdr:spPr>
        <a:xfrm>
          <a:off x="10149205" y="4666615"/>
          <a:ext cx="3467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02" name="直線コネクタ 101"/>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147955</xdr:rowOff>
    </xdr:from>
    <xdr:to xmlns:xdr="http://schemas.openxmlformats.org/drawingml/2006/spreadsheetDrawing">
      <xdr:col>80</xdr:col>
      <xdr:colOff>9525</xdr:colOff>
      <xdr:row>34</xdr:row>
      <xdr:rowOff>147955</xdr:rowOff>
    </xdr:to>
    <xdr:cxnSp macro="">
      <xdr:nvCxnSpPr>
        <xdr:cNvPr id="103" name="直線コネクタ 102"/>
        <xdr:cNvCxnSpPr/>
      </xdr:nvCxnSpPr>
      <xdr:spPr>
        <a:xfrm>
          <a:off x="10187305" y="661162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56515</xdr:rowOff>
    </xdr:from>
    <xdr:ext cx="304800" cy="220345"/>
    <xdr:sp macro="" textlink="">
      <xdr:nvSpPr>
        <xdr:cNvPr id="104" name="テキスト ボックス 103"/>
        <xdr:cNvSpPr txBox="1"/>
      </xdr:nvSpPr>
      <xdr:spPr>
        <a:xfrm>
          <a:off x="9853930" y="6520180"/>
          <a:ext cx="3048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131445</xdr:rowOff>
    </xdr:from>
    <xdr:to xmlns:xdr="http://schemas.openxmlformats.org/drawingml/2006/spreadsheetDrawing">
      <xdr:col>80</xdr:col>
      <xdr:colOff>9525</xdr:colOff>
      <xdr:row>32</xdr:row>
      <xdr:rowOff>131445</xdr:rowOff>
    </xdr:to>
    <xdr:cxnSp macro="">
      <xdr:nvCxnSpPr>
        <xdr:cNvPr id="105" name="直線コネクタ 104"/>
        <xdr:cNvCxnSpPr/>
      </xdr:nvCxnSpPr>
      <xdr:spPr>
        <a:xfrm>
          <a:off x="10187305" y="6259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39370</xdr:rowOff>
    </xdr:from>
    <xdr:ext cx="304800" cy="220345"/>
    <xdr:sp macro="" textlink="">
      <xdr:nvSpPr>
        <xdr:cNvPr id="106" name="テキスト ボックス 105"/>
        <xdr:cNvSpPr txBox="1"/>
      </xdr:nvSpPr>
      <xdr:spPr>
        <a:xfrm>
          <a:off x="9853930" y="6167755"/>
          <a:ext cx="3048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114935</xdr:rowOff>
    </xdr:from>
    <xdr:to xmlns:xdr="http://schemas.openxmlformats.org/drawingml/2006/spreadsheetDrawing">
      <xdr:col>80</xdr:col>
      <xdr:colOff>9525</xdr:colOff>
      <xdr:row>30</xdr:row>
      <xdr:rowOff>114935</xdr:rowOff>
    </xdr:to>
    <xdr:cxnSp macro="">
      <xdr:nvCxnSpPr>
        <xdr:cNvPr id="107" name="直線コネクタ 106"/>
        <xdr:cNvCxnSpPr/>
      </xdr:nvCxnSpPr>
      <xdr:spPr>
        <a:xfrm>
          <a:off x="10187305" y="590804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22860</xdr:rowOff>
    </xdr:from>
    <xdr:ext cx="304800" cy="220345"/>
    <xdr:sp macro="" textlink="">
      <xdr:nvSpPr>
        <xdr:cNvPr id="108" name="テキスト ボックス 107"/>
        <xdr:cNvSpPr txBox="1"/>
      </xdr:nvSpPr>
      <xdr:spPr>
        <a:xfrm>
          <a:off x="9853930" y="5815965"/>
          <a:ext cx="3048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97790</xdr:rowOff>
    </xdr:from>
    <xdr:to xmlns:xdr="http://schemas.openxmlformats.org/drawingml/2006/spreadsheetDrawing">
      <xdr:col>80</xdr:col>
      <xdr:colOff>9525</xdr:colOff>
      <xdr:row>28</xdr:row>
      <xdr:rowOff>97790</xdr:rowOff>
    </xdr:to>
    <xdr:cxnSp macro="">
      <xdr:nvCxnSpPr>
        <xdr:cNvPr id="109" name="直線コネクタ 108"/>
        <xdr:cNvCxnSpPr/>
      </xdr:nvCxnSpPr>
      <xdr:spPr>
        <a:xfrm>
          <a:off x="10187305" y="555561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6350</xdr:rowOff>
    </xdr:from>
    <xdr:ext cx="304800" cy="220345"/>
    <xdr:sp macro="" textlink="">
      <xdr:nvSpPr>
        <xdr:cNvPr id="110" name="テキスト ボックス 109"/>
        <xdr:cNvSpPr txBox="1"/>
      </xdr:nvSpPr>
      <xdr:spPr>
        <a:xfrm>
          <a:off x="9853930" y="5464175"/>
          <a:ext cx="3048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81915</xdr:rowOff>
    </xdr:from>
    <xdr:to xmlns:xdr="http://schemas.openxmlformats.org/drawingml/2006/spreadsheetDrawing">
      <xdr:col>80</xdr:col>
      <xdr:colOff>9525</xdr:colOff>
      <xdr:row>26</xdr:row>
      <xdr:rowOff>81915</xdr:rowOff>
    </xdr:to>
    <xdr:cxnSp macro="">
      <xdr:nvCxnSpPr>
        <xdr:cNvPr id="111" name="直線コネクタ 110"/>
        <xdr:cNvCxnSpPr/>
      </xdr:nvCxnSpPr>
      <xdr:spPr>
        <a:xfrm>
          <a:off x="10187305" y="52044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157480</xdr:rowOff>
    </xdr:from>
    <xdr:ext cx="356235" cy="220345"/>
    <xdr:sp macro="" textlink="">
      <xdr:nvSpPr>
        <xdr:cNvPr id="112" name="テキスト ボックス 111"/>
        <xdr:cNvSpPr txBox="1"/>
      </xdr:nvSpPr>
      <xdr:spPr>
        <a:xfrm>
          <a:off x="9802495" y="5112385"/>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13" name="直線コネクタ 112"/>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140970</xdr:rowOff>
    </xdr:from>
    <xdr:ext cx="356235" cy="217170"/>
    <xdr:sp macro="" textlink="">
      <xdr:nvSpPr>
        <xdr:cNvPr id="114" name="テキスト ボックス 113"/>
        <xdr:cNvSpPr txBox="1"/>
      </xdr:nvSpPr>
      <xdr:spPr>
        <a:xfrm>
          <a:off x="9802495" y="4760595"/>
          <a:ext cx="3562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15" name="債務償還可能年数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105410</xdr:rowOff>
    </xdr:from>
    <xdr:to xmlns:xdr="http://schemas.openxmlformats.org/drawingml/2006/spreadsheetDrawing">
      <xdr:col>76</xdr:col>
      <xdr:colOff>21590</xdr:colOff>
      <xdr:row>34</xdr:row>
      <xdr:rowOff>77470</xdr:rowOff>
    </xdr:to>
    <xdr:cxnSp macro="">
      <xdr:nvCxnSpPr>
        <xdr:cNvPr id="116" name="直線コネクタ 115"/>
        <xdr:cNvCxnSpPr/>
      </xdr:nvCxnSpPr>
      <xdr:spPr>
        <a:xfrm flipV="1">
          <a:off x="13315950" y="5227955"/>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81280</xdr:rowOff>
    </xdr:from>
    <xdr:ext cx="340360" cy="253365"/>
    <xdr:sp macro="" textlink="">
      <xdr:nvSpPr>
        <xdr:cNvPr id="117" name="債務償還可能年数最小値テキスト"/>
        <xdr:cNvSpPr txBox="1"/>
      </xdr:nvSpPr>
      <xdr:spPr>
        <a:xfrm>
          <a:off x="13368655" y="654494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77470</xdr:rowOff>
    </xdr:from>
    <xdr:to xmlns:xdr="http://schemas.openxmlformats.org/drawingml/2006/spreadsheetDrawing">
      <xdr:col>76</xdr:col>
      <xdr:colOff>111125</xdr:colOff>
      <xdr:row>34</xdr:row>
      <xdr:rowOff>77470</xdr:rowOff>
    </xdr:to>
    <xdr:cxnSp macro="">
      <xdr:nvCxnSpPr>
        <xdr:cNvPr id="118" name="直線コネクタ 117"/>
        <xdr:cNvCxnSpPr/>
      </xdr:nvCxnSpPr>
      <xdr:spPr>
        <a:xfrm>
          <a:off x="13248005" y="6541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52705</xdr:rowOff>
    </xdr:from>
    <xdr:ext cx="405130" cy="250190"/>
    <xdr:sp macro="" textlink="">
      <xdr:nvSpPr>
        <xdr:cNvPr id="119" name="債務償還可能年数最大値テキスト"/>
        <xdr:cNvSpPr txBox="1"/>
      </xdr:nvSpPr>
      <xdr:spPr>
        <a:xfrm>
          <a:off x="13368655" y="500761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105410</xdr:rowOff>
    </xdr:from>
    <xdr:to xmlns:xdr="http://schemas.openxmlformats.org/drawingml/2006/spreadsheetDrawing">
      <xdr:col>76</xdr:col>
      <xdr:colOff>111125</xdr:colOff>
      <xdr:row>26</xdr:row>
      <xdr:rowOff>105410</xdr:rowOff>
    </xdr:to>
    <xdr:cxnSp macro="">
      <xdr:nvCxnSpPr>
        <xdr:cNvPr id="120" name="直線コネクタ 119"/>
        <xdr:cNvCxnSpPr/>
      </xdr:nvCxnSpPr>
      <xdr:spPr>
        <a:xfrm>
          <a:off x="13248005" y="5227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129540</xdr:rowOff>
    </xdr:from>
    <xdr:ext cx="340360" cy="252730"/>
    <xdr:sp macro="" textlink="">
      <xdr:nvSpPr>
        <xdr:cNvPr id="121" name="債務償還可能年数平均値テキスト"/>
        <xdr:cNvSpPr txBox="1"/>
      </xdr:nvSpPr>
      <xdr:spPr>
        <a:xfrm>
          <a:off x="13368655" y="5755005"/>
          <a:ext cx="3403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151130</xdr:rowOff>
    </xdr:from>
    <xdr:to xmlns:xdr="http://schemas.openxmlformats.org/drawingml/2006/spreadsheetDrawing">
      <xdr:col>76</xdr:col>
      <xdr:colOff>73025</xdr:colOff>
      <xdr:row>30</xdr:row>
      <xdr:rowOff>82550</xdr:rowOff>
    </xdr:to>
    <xdr:sp macro="" textlink="">
      <xdr:nvSpPr>
        <xdr:cNvPr id="122" name="フローチャート: 判断 121"/>
        <xdr:cNvSpPr/>
      </xdr:nvSpPr>
      <xdr:spPr>
        <a:xfrm>
          <a:off x="13286105" y="57765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58825" cy="220345"/>
    <xdr:sp macro="" textlink="">
      <xdr:nvSpPr>
        <xdr:cNvPr id="123" name="テキスト ボックス 122"/>
        <xdr:cNvSpPr txBox="1"/>
      </xdr:nvSpPr>
      <xdr:spPr>
        <a:xfrm>
          <a:off x="1315910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24" name="テキスト ボックス 123"/>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25" name="テキスト ボックス 124"/>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26" name="テキスト ボックス 125"/>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27" name="テキスト ボックス 126"/>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133985</xdr:rowOff>
    </xdr:from>
    <xdr:to xmlns:xdr="http://schemas.openxmlformats.org/drawingml/2006/spreadsheetDrawing">
      <xdr:col>76</xdr:col>
      <xdr:colOff>73025</xdr:colOff>
      <xdr:row>28</xdr:row>
      <xdr:rowOff>66040</xdr:rowOff>
    </xdr:to>
    <xdr:sp macro="" textlink="">
      <xdr:nvSpPr>
        <xdr:cNvPr id="128" name="楕円 127"/>
        <xdr:cNvSpPr/>
      </xdr:nvSpPr>
      <xdr:spPr>
        <a:xfrm>
          <a:off x="13286105" y="5424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156210</xdr:rowOff>
    </xdr:from>
    <xdr:ext cx="340360" cy="253365"/>
    <xdr:sp macro="" textlink="">
      <xdr:nvSpPr>
        <xdr:cNvPr id="129" name="債務償還可能年数該当値テキスト"/>
        <xdr:cNvSpPr txBox="1"/>
      </xdr:nvSpPr>
      <xdr:spPr>
        <a:xfrm>
          <a:off x="13368655" y="527875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30" name="正方形/長方形 129"/>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31" name="正方形/長方形 130"/>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7030" cy="236855"/>
    <xdr:sp macro="" textlink="">
      <xdr:nvSpPr>
        <xdr:cNvPr id="132" name="テキスト ボックス 131"/>
        <xdr:cNvSpPr txBox="1"/>
      </xdr:nvSpPr>
      <xdr:spPr>
        <a:xfrm>
          <a:off x="827405" y="8075930"/>
          <a:ext cx="3670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33" name="テキスト ボックス 132"/>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7030" cy="233680"/>
    <xdr:sp macro="" textlink="">
      <xdr:nvSpPr>
        <xdr:cNvPr id="134" name="テキスト ボックス 133"/>
        <xdr:cNvSpPr txBox="1"/>
      </xdr:nvSpPr>
      <xdr:spPr>
        <a:xfrm>
          <a:off x="827405" y="11772900"/>
          <a:ext cx="36703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6695"/>
    <xdr:sp macro="" textlink="">
      <xdr:nvSpPr>
        <xdr:cNvPr id="135" name="テキスト ボックス 134"/>
        <xdr:cNvSpPr txBox="1"/>
      </xdr:nvSpPr>
      <xdr:spPr>
        <a:xfrm>
          <a:off x="6288405" y="14465300"/>
          <a:ext cx="37020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0190"/>
    <xdr:sp macro="" textlink="">
      <xdr:nvSpPr>
        <xdr:cNvPr id="29" name="テキスト ボックス 28"/>
        <xdr:cNvSpPr txBox="1"/>
      </xdr:nvSpPr>
      <xdr:spPr>
        <a:xfrm>
          <a:off x="641350" y="2736215"/>
          <a:ext cx="8896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9702800" cy="253365"/>
    <xdr:sp macro="" textlink="">
      <xdr:nvSpPr>
        <xdr:cNvPr id="30" name="テキスト ボックス 29"/>
        <xdr:cNvSpPr txBox="1"/>
      </xdr:nvSpPr>
      <xdr:spPr>
        <a:xfrm>
          <a:off x="641350" y="3046095"/>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2" name="正方形/長方形 31"/>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3" name="正方形/長方形 32"/>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4" name="正方形/長方形 33"/>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5" name="正方形/長方形 34"/>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6" name="正方形/長方形 35"/>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7" name="正方形/長方形 36"/>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8" name="正方形/長方形 37"/>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39" name="正方形/長方形 38"/>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0345"/>
    <xdr:sp macro="" textlink="">
      <xdr:nvSpPr>
        <xdr:cNvPr id="40" name="テキスト ボックス 39"/>
        <xdr:cNvSpPr txBox="1"/>
      </xdr:nvSpPr>
      <xdr:spPr>
        <a:xfrm>
          <a:off x="666750" y="5033010"/>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1" name="直線コネクタ 40"/>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103505</xdr:rowOff>
    </xdr:from>
    <xdr:ext cx="335915" cy="250190"/>
    <xdr:sp macro="" textlink="">
      <xdr:nvSpPr>
        <xdr:cNvPr id="42" name="テキスト ボックス 41"/>
        <xdr:cNvSpPr txBox="1"/>
      </xdr:nvSpPr>
      <xdr:spPr>
        <a:xfrm>
          <a:off x="384810" y="7315835"/>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3" name="直線コネクタ 42"/>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66040</xdr:rowOff>
    </xdr:from>
    <xdr:ext cx="400050" cy="250190"/>
    <xdr:sp macro="" textlink="">
      <xdr:nvSpPr>
        <xdr:cNvPr id="44" name="テキスト ボックス 43"/>
        <xdr:cNvSpPr txBox="1"/>
      </xdr:nvSpPr>
      <xdr:spPr>
        <a:xfrm>
          <a:off x="339725" y="69430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0050" cy="250190"/>
    <xdr:sp macro="" textlink="">
      <xdr:nvSpPr>
        <xdr:cNvPr id="46" name="テキスト ボックス 45"/>
        <xdr:cNvSpPr txBox="1"/>
      </xdr:nvSpPr>
      <xdr:spPr>
        <a:xfrm>
          <a:off x="3397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7" name="直線コネクタ 46"/>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400050" cy="250190"/>
    <xdr:sp macro="" textlink="">
      <xdr:nvSpPr>
        <xdr:cNvPr id="48" name="テキスト ボックス 47"/>
        <xdr:cNvSpPr txBox="1"/>
      </xdr:nvSpPr>
      <xdr:spPr>
        <a:xfrm>
          <a:off x="339725" y="619823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49" name="直線コネクタ 48"/>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400050" cy="250190"/>
    <xdr:sp macro="" textlink="">
      <xdr:nvSpPr>
        <xdr:cNvPr id="50" name="テキスト ボックス 49"/>
        <xdr:cNvSpPr txBox="1"/>
      </xdr:nvSpPr>
      <xdr:spPr>
        <a:xfrm>
          <a:off x="339725" y="58254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1" name="直線コネクタ 50"/>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84455</xdr:rowOff>
    </xdr:from>
    <xdr:ext cx="464185" cy="250190"/>
    <xdr:sp macro="" textlink="">
      <xdr:nvSpPr>
        <xdr:cNvPr id="52" name="テキスト ボックス 51"/>
        <xdr:cNvSpPr txBox="1"/>
      </xdr:nvSpPr>
      <xdr:spPr>
        <a:xfrm>
          <a:off x="275590" y="5452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3" name="直線コネクタ 52"/>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47625</xdr:rowOff>
    </xdr:from>
    <xdr:ext cx="464185" cy="250190"/>
    <xdr:sp macro="" textlink="">
      <xdr:nvSpPr>
        <xdr:cNvPr id="54" name="テキスト ボックス 53"/>
        <xdr:cNvSpPr txBox="1"/>
      </xdr:nvSpPr>
      <xdr:spPr>
        <a:xfrm>
          <a:off x="27559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5"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80010</xdr:rowOff>
    </xdr:from>
    <xdr:to xmlns:xdr="http://schemas.openxmlformats.org/drawingml/2006/spreadsheetDrawing">
      <xdr:col>24</xdr:col>
      <xdr:colOff>62865</xdr:colOff>
      <xdr:row>41</xdr:row>
      <xdr:rowOff>140335</xdr:rowOff>
    </xdr:to>
    <xdr:cxnSp macro="">
      <xdr:nvCxnSpPr>
        <xdr:cNvPr id="56" name="直線コネクタ 55"/>
        <xdr:cNvCxnSpPr/>
      </xdr:nvCxnSpPr>
      <xdr:spPr>
        <a:xfrm flipV="1">
          <a:off x="4177665" y="561594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143510</xdr:rowOff>
    </xdr:from>
    <xdr:ext cx="401955" cy="250190"/>
    <xdr:sp macro="" textlink="">
      <xdr:nvSpPr>
        <xdr:cNvPr id="57" name="【道路】&#10;有形固定資産減価償却率最小値テキスト"/>
        <xdr:cNvSpPr txBox="1"/>
      </xdr:nvSpPr>
      <xdr:spPr>
        <a:xfrm>
          <a:off x="4216400" y="702056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140335</xdr:rowOff>
    </xdr:from>
    <xdr:to xmlns:xdr="http://schemas.openxmlformats.org/drawingml/2006/spreadsheetDrawing">
      <xdr:col>24</xdr:col>
      <xdr:colOff>152400</xdr:colOff>
      <xdr:row>41</xdr:row>
      <xdr:rowOff>140335</xdr:rowOff>
    </xdr:to>
    <xdr:cxnSp macro="">
      <xdr:nvCxnSpPr>
        <xdr:cNvPr id="58" name="直線コネクタ 57"/>
        <xdr:cNvCxnSpPr/>
      </xdr:nvCxnSpPr>
      <xdr:spPr>
        <a:xfrm>
          <a:off x="4108450" y="7017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28575</xdr:rowOff>
    </xdr:from>
    <xdr:ext cx="401955" cy="250190"/>
    <xdr:sp macro="" textlink="">
      <xdr:nvSpPr>
        <xdr:cNvPr id="59" name="【道路】&#10;有形固定資産減価償却率最大値テキスト"/>
        <xdr:cNvSpPr txBox="1"/>
      </xdr:nvSpPr>
      <xdr:spPr>
        <a:xfrm>
          <a:off x="4216400" y="539686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80010</xdr:rowOff>
    </xdr:from>
    <xdr:to xmlns:xdr="http://schemas.openxmlformats.org/drawingml/2006/spreadsheetDrawing">
      <xdr:col>24</xdr:col>
      <xdr:colOff>152400</xdr:colOff>
      <xdr:row>33</xdr:row>
      <xdr:rowOff>80010</xdr:rowOff>
    </xdr:to>
    <xdr:cxnSp macro="">
      <xdr:nvCxnSpPr>
        <xdr:cNvPr id="60" name="直線コネクタ 59"/>
        <xdr:cNvCxnSpPr/>
      </xdr:nvCxnSpPr>
      <xdr:spPr>
        <a:xfrm>
          <a:off x="4108450" y="5615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17145</xdr:rowOff>
    </xdr:from>
    <xdr:ext cx="401955" cy="253365"/>
    <xdr:sp macro="" textlink="">
      <xdr:nvSpPr>
        <xdr:cNvPr id="61" name="【道路】&#10;有形固定資産減価償却率平均値テキスト"/>
        <xdr:cNvSpPr txBox="1"/>
      </xdr:nvSpPr>
      <xdr:spPr>
        <a:xfrm>
          <a:off x="4216400" y="6223635"/>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162560</xdr:rowOff>
    </xdr:from>
    <xdr:to xmlns:xdr="http://schemas.openxmlformats.org/drawingml/2006/spreadsheetDrawing">
      <xdr:col>24</xdr:col>
      <xdr:colOff>114300</xdr:colOff>
      <xdr:row>38</xdr:row>
      <xdr:rowOff>94615</xdr:rowOff>
    </xdr:to>
    <xdr:sp macro="" textlink="">
      <xdr:nvSpPr>
        <xdr:cNvPr id="62" name="フローチャート: 判断 61"/>
        <xdr:cNvSpPr/>
      </xdr:nvSpPr>
      <xdr:spPr>
        <a:xfrm>
          <a:off x="4127500" y="636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7620</xdr:rowOff>
    </xdr:from>
    <xdr:to xmlns:xdr="http://schemas.openxmlformats.org/drawingml/2006/spreadsheetDrawing">
      <xdr:col>20</xdr:col>
      <xdr:colOff>38100</xdr:colOff>
      <xdr:row>38</xdr:row>
      <xdr:rowOff>107315</xdr:rowOff>
    </xdr:to>
    <xdr:sp macro="" textlink="">
      <xdr:nvSpPr>
        <xdr:cNvPr id="63" name="フローチャート: 判断 62"/>
        <xdr:cNvSpPr/>
      </xdr:nvSpPr>
      <xdr:spPr>
        <a:xfrm>
          <a:off x="3384550" y="63817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20955</xdr:rowOff>
    </xdr:from>
    <xdr:to xmlns:xdr="http://schemas.openxmlformats.org/drawingml/2006/spreadsheetDrawing">
      <xdr:col>15</xdr:col>
      <xdr:colOff>101600</xdr:colOff>
      <xdr:row>38</xdr:row>
      <xdr:rowOff>120015</xdr:rowOff>
    </xdr:to>
    <xdr:sp macro="" textlink="">
      <xdr:nvSpPr>
        <xdr:cNvPr id="64" name="フローチャート: 判断 63"/>
        <xdr:cNvSpPr/>
      </xdr:nvSpPr>
      <xdr:spPr>
        <a:xfrm>
          <a:off x="2571750" y="6395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0190"/>
    <xdr:sp macro="" textlink="">
      <xdr:nvSpPr>
        <xdr:cNvPr id="65" name="テキスト ボックス 64"/>
        <xdr:cNvSpPr txBox="1"/>
      </xdr:nvSpPr>
      <xdr:spPr>
        <a:xfrm>
          <a:off x="40068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0190"/>
    <xdr:sp macro="" textlink="">
      <xdr:nvSpPr>
        <xdr:cNvPr id="66" name="テキスト ボックス 65"/>
        <xdr:cNvSpPr txBox="1"/>
      </xdr:nvSpPr>
      <xdr:spPr>
        <a:xfrm>
          <a:off x="32575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8825" cy="250190"/>
    <xdr:sp macro="" textlink="">
      <xdr:nvSpPr>
        <xdr:cNvPr id="67" name="テキスト ボックス 66"/>
        <xdr:cNvSpPr txBox="1"/>
      </xdr:nvSpPr>
      <xdr:spPr>
        <a:xfrm>
          <a:off x="24511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0190"/>
    <xdr:sp macro="" textlink="">
      <xdr:nvSpPr>
        <xdr:cNvPr id="68" name="テキスト ボックス 67"/>
        <xdr:cNvSpPr txBox="1"/>
      </xdr:nvSpPr>
      <xdr:spPr>
        <a:xfrm>
          <a:off x="1657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0190"/>
    <xdr:sp macro="" textlink="">
      <xdr:nvSpPr>
        <xdr:cNvPr id="69" name="テキスト ボックス 68"/>
        <xdr:cNvSpPr txBox="1"/>
      </xdr:nvSpPr>
      <xdr:spPr>
        <a:xfrm>
          <a:off x="857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24765</xdr:rowOff>
    </xdr:from>
    <xdr:to xmlns:xdr="http://schemas.openxmlformats.org/drawingml/2006/spreadsheetDrawing">
      <xdr:col>24</xdr:col>
      <xdr:colOff>114300</xdr:colOff>
      <xdr:row>38</xdr:row>
      <xdr:rowOff>124460</xdr:rowOff>
    </xdr:to>
    <xdr:sp macro="" textlink="">
      <xdr:nvSpPr>
        <xdr:cNvPr id="70" name="楕円 69"/>
        <xdr:cNvSpPr/>
      </xdr:nvSpPr>
      <xdr:spPr>
        <a:xfrm>
          <a:off x="4127500" y="6398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3810</xdr:rowOff>
    </xdr:from>
    <xdr:ext cx="401955" cy="253365"/>
    <xdr:sp macro="" textlink="">
      <xdr:nvSpPr>
        <xdr:cNvPr id="71" name="【道路】&#10;有形固定資産減価償却率該当値テキスト"/>
        <xdr:cNvSpPr txBox="1"/>
      </xdr:nvSpPr>
      <xdr:spPr>
        <a:xfrm>
          <a:off x="4216400" y="63779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56515</xdr:rowOff>
    </xdr:from>
    <xdr:to xmlns:xdr="http://schemas.openxmlformats.org/drawingml/2006/spreadsheetDrawing">
      <xdr:col>20</xdr:col>
      <xdr:colOff>38100</xdr:colOff>
      <xdr:row>38</xdr:row>
      <xdr:rowOff>155575</xdr:rowOff>
    </xdr:to>
    <xdr:sp macro="" textlink="">
      <xdr:nvSpPr>
        <xdr:cNvPr id="72" name="楕円 71"/>
        <xdr:cNvSpPr/>
      </xdr:nvSpPr>
      <xdr:spPr>
        <a:xfrm>
          <a:off x="3384550" y="6430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38</xdr:row>
      <xdr:rowOff>74295</xdr:rowOff>
    </xdr:from>
    <xdr:to xmlns:xdr="http://schemas.openxmlformats.org/drawingml/2006/spreadsheetDrawing">
      <xdr:col>24</xdr:col>
      <xdr:colOff>63500</xdr:colOff>
      <xdr:row>38</xdr:row>
      <xdr:rowOff>106680</xdr:rowOff>
    </xdr:to>
    <xdr:cxnSp macro="">
      <xdr:nvCxnSpPr>
        <xdr:cNvPr id="73" name="直線コネクタ 72"/>
        <xdr:cNvCxnSpPr/>
      </xdr:nvCxnSpPr>
      <xdr:spPr>
        <a:xfrm flipV="1">
          <a:off x="3429000" y="644842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88265</xdr:rowOff>
    </xdr:from>
    <xdr:to xmlns:xdr="http://schemas.openxmlformats.org/drawingml/2006/spreadsheetDrawing">
      <xdr:col>15</xdr:col>
      <xdr:colOff>101600</xdr:colOff>
      <xdr:row>39</xdr:row>
      <xdr:rowOff>19685</xdr:rowOff>
    </xdr:to>
    <xdr:sp macro="" textlink="">
      <xdr:nvSpPr>
        <xdr:cNvPr id="74" name="楕円 73"/>
        <xdr:cNvSpPr/>
      </xdr:nvSpPr>
      <xdr:spPr>
        <a:xfrm>
          <a:off x="2571750" y="6462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106680</xdr:rowOff>
    </xdr:from>
    <xdr:to xmlns:xdr="http://schemas.openxmlformats.org/drawingml/2006/spreadsheetDrawing">
      <xdr:col>19</xdr:col>
      <xdr:colOff>171450</xdr:colOff>
      <xdr:row>38</xdr:row>
      <xdr:rowOff>137795</xdr:rowOff>
    </xdr:to>
    <xdr:cxnSp macro="">
      <xdr:nvCxnSpPr>
        <xdr:cNvPr id="75" name="直線コネクタ 74"/>
        <xdr:cNvCxnSpPr/>
      </xdr:nvCxnSpPr>
      <xdr:spPr>
        <a:xfrm flipV="1">
          <a:off x="2622550" y="6480810"/>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123825</xdr:rowOff>
    </xdr:from>
    <xdr:ext cx="401955" cy="250190"/>
    <xdr:sp macro="" textlink="">
      <xdr:nvSpPr>
        <xdr:cNvPr id="76" name="n_1aveValue【道路】&#10;有形固定資産減価償却率"/>
        <xdr:cNvSpPr txBox="1"/>
      </xdr:nvSpPr>
      <xdr:spPr>
        <a:xfrm>
          <a:off x="3239135" y="616267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136525</xdr:rowOff>
    </xdr:from>
    <xdr:ext cx="401955" cy="253365"/>
    <xdr:sp macro="" textlink="">
      <xdr:nvSpPr>
        <xdr:cNvPr id="77" name="n_2aveValue【道路】&#10;有形固定資産減価償却率"/>
        <xdr:cNvSpPr txBox="1"/>
      </xdr:nvSpPr>
      <xdr:spPr>
        <a:xfrm>
          <a:off x="2439035" y="617537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147320</xdr:rowOff>
    </xdr:from>
    <xdr:ext cx="401955" cy="250190"/>
    <xdr:sp macro="" textlink="">
      <xdr:nvSpPr>
        <xdr:cNvPr id="78" name="n_1mainValue【道路】&#10;有形固定資産減価償却率"/>
        <xdr:cNvSpPr txBox="1"/>
      </xdr:nvSpPr>
      <xdr:spPr>
        <a:xfrm>
          <a:off x="3239135" y="652145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11430</xdr:rowOff>
    </xdr:from>
    <xdr:ext cx="401955" cy="250190"/>
    <xdr:sp macro="" textlink="">
      <xdr:nvSpPr>
        <xdr:cNvPr id="79" name="n_2mainValue【道路】&#10;有形固定資産減価償却率"/>
        <xdr:cNvSpPr txBox="1"/>
      </xdr:nvSpPr>
      <xdr:spPr>
        <a:xfrm>
          <a:off x="2439035" y="655320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0" name="正方形/長方形 79"/>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1" name="正方形/長方形 80"/>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2" name="正方形/長方形 81"/>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3" name="正方形/長方形 82"/>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84" name="正方形/長方形 83"/>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85" name="正方形/長方形 84"/>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86" name="正方形/長方形 85"/>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87" name="正方形/長方形 86"/>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0345"/>
    <xdr:sp macro="" textlink="">
      <xdr:nvSpPr>
        <xdr:cNvPr id="88" name="テキスト ボックス 87"/>
        <xdr:cNvSpPr txBox="1"/>
      </xdr:nvSpPr>
      <xdr:spPr>
        <a:xfrm>
          <a:off x="5918200" y="5033010"/>
          <a:ext cx="3403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89" name="直線コネクタ 88"/>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0" name="直線コネクタ 89"/>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4185" cy="250190"/>
    <xdr:sp macro="" textlink="">
      <xdr:nvSpPr>
        <xdr:cNvPr id="91" name="テキスト ボックス 90"/>
        <xdr:cNvSpPr txBox="1"/>
      </xdr:nvSpPr>
      <xdr:spPr>
        <a:xfrm>
          <a:off x="5527040" y="69430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28320" cy="250190"/>
    <xdr:sp macro="" textlink="">
      <xdr:nvSpPr>
        <xdr:cNvPr id="93" name="テキスト ボックス 92"/>
        <xdr:cNvSpPr txBox="1"/>
      </xdr:nvSpPr>
      <xdr:spPr>
        <a:xfrm>
          <a:off x="5481955" y="657034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94" name="直線コネクタ 93"/>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159385</xdr:rowOff>
    </xdr:from>
    <xdr:ext cx="528320" cy="250190"/>
    <xdr:sp macro="" textlink="">
      <xdr:nvSpPr>
        <xdr:cNvPr id="95" name="テキスト ボックス 94"/>
        <xdr:cNvSpPr txBox="1"/>
      </xdr:nvSpPr>
      <xdr:spPr>
        <a:xfrm>
          <a:off x="5481955" y="619823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96" name="直線コネクタ 95"/>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121920</xdr:rowOff>
    </xdr:from>
    <xdr:ext cx="528320" cy="250190"/>
    <xdr:sp macro="" textlink="">
      <xdr:nvSpPr>
        <xdr:cNvPr id="97" name="テキスト ボックス 96"/>
        <xdr:cNvSpPr txBox="1"/>
      </xdr:nvSpPr>
      <xdr:spPr>
        <a:xfrm>
          <a:off x="5481955" y="582549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98" name="直線コネクタ 97"/>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84455</xdr:rowOff>
    </xdr:from>
    <xdr:ext cx="528320" cy="250190"/>
    <xdr:sp macro="" textlink="">
      <xdr:nvSpPr>
        <xdr:cNvPr id="99" name="テキスト ボックス 98"/>
        <xdr:cNvSpPr txBox="1"/>
      </xdr:nvSpPr>
      <xdr:spPr>
        <a:xfrm>
          <a:off x="5481955" y="545274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0" name="直線コネクタ 99"/>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0190"/>
    <xdr:sp macro="" textlink="">
      <xdr:nvSpPr>
        <xdr:cNvPr id="101" name="テキスト ボックス 100"/>
        <xdr:cNvSpPr txBox="1"/>
      </xdr:nvSpPr>
      <xdr:spPr>
        <a:xfrm>
          <a:off x="5417820" y="50806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2"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34</xdr:row>
      <xdr:rowOff>28575</xdr:rowOff>
    </xdr:from>
    <xdr:to xmlns:xdr="http://schemas.openxmlformats.org/drawingml/2006/spreadsheetDrawing">
      <xdr:col>54</xdr:col>
      <xdr:colOff>171450</xdr:colOff>
      <xdr:row>41</xdr:row>
      <xdr:rowOff>92710</xdr:rowOff>
    </xdr:to>
    <xdr:cxnSp macro="">
      <xdr:nvCxnSpPr>
        <xdr:cNvPr id="103" name="直線コネクタ 102"/>
        <xdr:cNvCxnSpPr/>
      </xdr:nvCxnSpPr>
      <xdr:spPr>
        <a:xfrm flipV="1">
          <a:off x="9429750" y="573214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95885</xdr:rowOff>
    </xdr:from>
    <xdr:ext cx="466725" cy="253365"/>
    <xdr:sp macro="" textlink="">
      <xdr:nvSpPr>
        <xdr:cNvPr id="104" name="【道路】&#10;一人当たり延長最小値テキスト"/>
        <xdr:cNvSpPr txBox="1"/>
      </xdr:nvSpPr>
      <xdr:spPr>
        <a:xfrm>
          <a:off x="9467850" y="69729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92710</xdr:rowOff>
    </xdr:from>
    <xdr:to xmlns:xdr="http://schemas.openxmlformats.org/drawingml/2006/spreadsheetDrawing">
      <xdr:col>55</xdr:col>
      <xdr:colOff>88900</xdr:colOff>
      <xdr:row>41</xdr:row>
      <xdr:rowOff>92710</xdr:rowOff>
    </xdr:to>
    <xdr:cxnSp macro="">
      <xdr:nvCxnSpPr>
        <xdr:cNvPr id="105" name="直線コネクタ 104"/>
        <xdr:cNvCxnSpPr/>
      </xdr:nvCxnSpPr>
      <xdr:spPr>
        <a:xfrm>
          <a:off x="9359900" y="6969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144145</xdr:rowOff>
    </xdr:from>
    <xdr:ext cx="531495" cy="250190"/>
    <xdr:sp macro="" textlink="">
      <xdr:nvSpPr>
        <xdr:cNvPr id="106" name="【道路】&#10;一人当たり延長最大値テキスト"/>
        <xdr:cNvSpPr txBox="1"/>
      </xdr:nvSpPr>
      <xdr:spPr>
        <a:xfrm>
          <a:off x="9467850" y="551243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28575</xdr:rowOff>
    </xdr:from>
    <xdr:to xmlns:xdr="http://schemas.openxmlformats.org/drawingml/2006/spreadsheetDrawing">
      <xdr:col>55</xdr:col>
      <xdr:colOff>88900</xdr:colOff>
      <xdr:row>34</xdr:row>
      <xdr:rowOff>28575</xdr:rowOff>
    </xdr:to>
    <xdr:cxnSp macro="">
      <xdr:nvCxnSpPr>
        <xdr:cNvPr id="107" name="直線コネクタ 106"/>
        <xdr:cNvCxnSpPr/>
      </xdr:nvCxnSpPr>
      <xdr:spPr>
        <a:xfrm>
          <a:off x="9359900" y="5732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42545</xdr:rowOff>
    </xdr:from>
    <xdr:ext cx="531495" cy="253365"/>
    <xdr:sp macro="" textlink="">
      <xdr:nvSpPr>
        <xdr:cNvPr id="108" name="【道路】&#10;一人当たり延長平均値テキスト"/>
        <xdr:cNvSpPr txBox="1"/>
      </xdr:nvSpPr>
      <xdr:spPr>
        <a:xfrm>
          <a:off x="9467850" y="6584315"/>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119380</xdr:rowOff>
    </xdr:to>
    <xdr:sp macro="" textlink="">
      <xdr:nvSpPr>
        <xdr:cNvPr id="109" name="フローチャート: 判断 108"/>
        <xdr:cNvSpPr/>
      </xdr:nvSpPr>
      <xdr:spPr>
        <a:xfrm>
          <a:off x="9398000" y="6729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33655</xdr:rowOff>
    </xdr:from>
    <xdr:to xmlns:xdr="http://schemas.openxmlformats.org/drawingml/2006/spreadsheetDrawing">
      <xdr:col>50</xdr:col>
      <xdr:colOff>165100</xdr:colOff>
      <xdr:row>40</xdr:row>
      <xdr:rowOff>132715</xdr:rowOff>
    </xdr:to>
    <xdr:sp macro="" textlink="">
      <xdr:nvSpPr>
        <xdr:cNvPr id="110" name="フローチャート: 判断 109"/>
        <xdr:cNvSpPr/>
      </xdr:nvSpPr>
      <xdr:spPr>
        <a:xfrm>
          <a:off x="8636000" y="6743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72390</xdr:rowOff>
    </xdr:from>
    <xdr:to xmlns:xdr="http://schemas.openxmlformats.org/drawingml/2006/spreadsheetDrawing">
      <xdr:col>46</xdr:col>
      <xdr:colOff>38100</xdr:colOff>
      <xdr:row>41</xdr:row>
      <xdr:rowOff>3810</xdr:rowOff>
    </xdr:to>
    <xdr:sp macro="" textlink="">
      <xdr:nvSpPr>
        <xdr:cNvPr id="111" name="フローチャート: 判断 110"/>
        <xdr:cNvSpPr/>
      </xdr:nvSpPr>
      <xdr:spPr>
        <a:xfrm>
          <a:off x="7842250" y="6781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0190"/>
    <xdr:sp macro="" textlink="">
      <xdr:nvSpPr>
        <xdr:cNvPr id="112" name="テキスト ボックス 111"/>
        <xdr:cNvSpPr txBox="1"/>
      </xdr:nvSpPr>
      <xdr:spPr>
        <a:xfrm>
          <a:off x="92583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0190"/>
    <xdr:sp macro="" textlink="">
      <xdr:nvSpPr>
        <xdr:cNvPr id="113" name="テキスト ボックス 112"/>
        <xdr:cNvSpPr txBox="1"/>
      </xdr:nvSpPr>
      <xdr:spPr>
        <a:xfrm>
          <a:off x="8515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0190"/>
    <xdr:sp macro="" textlink="">
      <xdr:nvSpPr>
        <xdr:cNvPr id="114" name="テキスト ボックス 113"/>
        <xdr:cNvSpPr txBox="1"/>
      </xdr:nvSpPr>
      <xdr:spPr>
        <a:xfrm>
          <a:off x="7715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8825" cy="250190"/>
    <xdr:sp macro="" textlink="">
      <xdr:nvSpPr>
        <xdr:cNvPr id="115" name="テキスト ボックス 114"/>
        <xdr:cNvSpPr txBox="1"/>
      </xdr:nvSpPr>
      <xdr:spPr>
        <a:xfrm>
          <a:off x="6908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0190"/>
    <xdr:sp macro="" textlink="">
      <xdr:nvSpPr>
        <xdr:cNvPr id="116" name="テキスト ボックス 115"/>
        <xdr:cNvSpPr txBox="1"/>
      </xdr:nvSpPr>
      <xdr:spPr>
        <a:xfrm>
          <a:off x="6115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45720</xdr:rowOff>
    </xdr:from>
    <xdr:to xmlns:xdr="http://schemas.openxmlformats.org/drawingml/2006/spreadsheetDrawing">
      <xdr:col>55</xdr:col>
      <xdr:colOff>50800</xdr:colOff>
      <xdr:row>40</xdr:row>
      <xdr:rowOff>145415</xdr:rowOff>
    </xdr:to>
    <xdr:sp macro="" textlink="">
      <xdr:nvSpPr>
        <xdr:cNvPr id="117" name="楕円 116"/>
        <xdr:cNvSpPr/>
      </xdr:nvSpPr>
      <xdr:spPr>
        <a:xfrm>
          <a:off x="9398000" y="67551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24765</xdr:rowOff>
    </xdr:from>
    <xdr:ext cx="531495" cy="253365"/>
    <xdr:sp macro="" textlink="">
      <xdr:nvSpPr>
        <xdr:cNvPr id="118" name="【道路】&#10;一人当たり延長該当値テキスト"/>
        <xdr:cNvSpPr txBox="1"/>
      </xdr:nvSpPr>
      <xdr:spPr>
        <a:xfrm>
          <a:off x="9467850" y="673417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48895</xdr:rowOff>
    </xdr:from>
    <xdr:to xmlns:xdr="http://schemas.openxmlformats.org/drawingml/2006/spreadsheetDrawing">
      <xdr:col>50</xdr:col>
      <xdr:colOff>165100</xdr:colOff>
      <xdr:row>40</xdr:row>
      <xdr:rowOff>147955</xdr:rowOff>
    </xdr:to>
    <xdr:sp macro="" textlink="">
      <xdr:nvSpPr>
        <xdr:cNvPr id="119" name="楕円 118"/>
        <xdr:cNvSpPr/>
      </xdr:nvSpPr>
      <xdr:spPr>
        <a:xfrm>
          <a:off x="8636000" y="6758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95250</xdr:rowOff>
    </xdr:from>
    <xdr:to xmlns:xdr="http://schemas.openxmlformats.org/drawingml/2006/spreadsheetDrawing">
      <xdr:col>55</xdr:col>
      <xdr:colOff>0</xdr:colOff>
      <xdr:row>40</xdr:row>
      <xdr:rowOff>97790</xdr:rowOff>
    </xdr:to>
    <xdr:cxnSp macro="">
      <xdr:nvCxnSpPr>
        <xdr:cNvPr id="120" name="直線コネクタ 119"/>
        <xdr:cNvCxnSpPr/>
      </xdr:nvCxnSpPr>
      <xdr:spPr>
        <a:xfrm flipV="1">
          <a:off x="8686800" y="680466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50800</xdr:rowOff>
    </xdr:from>
    <xdr:to xmlns:xdr="http://schemas.openxmlformats.org/drawingml/2006/spreadsheetDrawing">
      <xdr:col>46</xdr:col>
      <xdr:colOff>38100</xdr:colOff>
      <xdr:row>40</xdr:row>
      <xdr:rowOff>149860</xdr:rowOff>
    </xdr:to>
    <xdr:sp macro="" textlink="">
      <xdr:nvSpPr>
        <xdr:cNvPr id="121" name="楕円 120"/>
        <xdr:cNvSpPr/>
      </xdr:nvSpPr>
      <xdr:spPr>
        <a:xfrm>
          <a:off x="7842250" y="67602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97790</xdr:rowOff>
    </xdr:from>
    <xdr:to xmlns:xdr="http://schemas.openxmlformats.org/drawingml/2006/spreadsheetDrawing">
      <xdr:col>50</xdr:col>
      <xdr:colOff>114300</xdr:colOff>
      <xdr:row>40</xdr:row>
      <xdr:rowOff>99695</xdr:rowOff>
    </xdr:to>
    <xdr:cxnSp macro="">
      <xdr:nvCxnSpPr>
        <xdr:cNvPr id="122" name="直線コネクタ 121"/>
        <xdr:cNvCxnSpPr/>
      </xdr:nvCxnSpPr>
      <xdr:spPr>
        <a:xfrm flipV="1">
          <a:off x="7886700" y="68072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149225</xdr:rowOff>
    </xdr:from>
    <xdr:ext cx="534670" cy="253365"/>
    <xdr:sp macro="" textlink="">
      <xdr:nvSpPr>
        <xdr:cNvPr id="123" name="n_1aveValue【道路】&#10;一人当たり延長"/>
        <xdr:cNvSpPr txBox="1"/>
      </xdr:nvSpPr>
      <xdr:spPr>
        <a:xfrm>
          <a:off x="8425815" y="6523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162560</xdr:rowOff>
    </xdr:from>
    <xdr:ext cx="531495" cy="250190"/>
    <xdr:sp macro="" textlink="">
      <xdr:nvSpPr>
        <xdr:cNvPr id="124" name="n_2aveValue【道路】&#10;一人当たり延長"/>
        <xdr:cNvSpPr txBox="1"/>
      </xdr:nvSpPr>
      <xdr:spPr>
        <a:xfrm>
          <a:off x="7644765" y="68719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139065</xdr:rowOff>
    </xdr:from>
    <xdr:ext cx="534670" cy="253365"/>
    <xdr:sp macro="" textlink="">
      <xdr:nvSpPr>
        <xdr:cNvPr id="125" name="n_1mainValue【道路】&#10;一人当たり延長"/>
        <xdr:cNvSpPr txBox="1"/>
      </xdr:nvSpPr>
      <xdr:spPr>
        <a:xfrm>
          <a:off x="8425815" y="68484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165735</xdr:rowOff>
    </xdr:from>
    <xdr:ext cx="531495" cy="250190"/>
    <xdr:sp macro="" textlink="">
      <xdr:nvSpPr>
        <xdr:cNvPr id="126" name="n_2mainValue【道路】&#10;一人当たり延長"/>
        <xdr:cNvSpPr txBox="1"/>
      </xdr:nvSpPr>
      <xdr:spPr>
        <a:xfrm>
          <a:off x="7644765" y="653986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27" name="正方形/長方形 126"/>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29" name="正方形/長方形 128"/>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31" name="正方形/長方形 130"/>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33" name="正方形/長方形 132"/>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34" name="正方形/長方形 133"/>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5275" cy="220345"/>
    <xdr:sp macro="" textlink="">
      <xdr:nvSpPr>
        <xdr:cNvPr id="135" name="テキスト ボックス 134"/>
        <xdr:cNvSpPr txBox="1"/>
      </xdr:nvSpPr>
      <xdr:spPr>
        <a:xfrm>
          <a:off x="666750" y="875855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36" name="直線コネクタ 135"/>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140335</xdr:rowOff>
    </xdr:from>
    <xdr:ext cx="335915" cy="250190"/>
    <xdr:sp macro="" textlink="">
      <xdr:nvSpPr>
        <xdr:cNvPr id="137" name="テキスト ボックス 136"/>
        <xdr:cNvSpPr txBox="1"/>
      </xdr:nvSpPr>
      <xdr:spPr>
        <a:xfrm>
          <a:off x="384810" y="11040745"/>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8" name="直線コネクタ 137"/>
        <xdr:cNvCxnSpPr/>
      </xdr:nvCxnSpPr>
      <xdr:spPr>
        <a:xfrm>
          <a:off x="6858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28575</xdr:rowOff>
    </xdr:from>
    <xdr:ext cx="400050" cy="250190"/>
    <xdr:sp macro="" textlink="">
      <xdr:nvSpPr>
        <xdr:cNvPr id="139" name="テキスト ボックス 138"/>
        <xdr:cNvSpPr txBox="1"/>
      </xdr:nvSpPr>
      <xdr:spPr>
        <a:xfrm>
          <a:off x="339725" y="1059370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55880</xdr:rowOff>
    </xdr:from>
    <xdr:to xmlns:xdr="http://schemas.openxmlformats.org/drawingml/2006/spreadsheetDrawing">
      <xdr:col>28</xdr:col>
      <xdr:colOff>114300</xdr:colOff>
      <xdr:row>61</xdr:row>
      <xdr:rowOff>55880</xdr:rowOff>
    </xdr:to>
    <xdr:cxnSp macro="">
      <xdr:nvCxnSpPr>
        <xdr:cNvPr id="140" name="直線コネクタ 139"/>
        <xdr:cNvCxnSpPr/>
      </xdr:nvCxnSpPr>
      <xdr:spPr>
        <a:xfrm>
          <a:off x="6858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84455</xdr:rowOff>
    </xdr:from>
    <xdr:ext cx="400050" cy="250190"/>
    <xdr:sp macro="" textlink="">
      <xdr:nvSpPr>
        <xdr:cNvPr id="141" name="テキスト ボックス 140"/>
        <xdr:cNvSpPr txBox="1"/>
      </xdr:nvSpPr>
      <xdr:spPr>
        <a:xfrm>
          <a:off x="339725" y="1014666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111760</xdr:rowOff>
    </xdr:from>
    <xdr:to xmlns:xdr="http://schemas.openxmlformats.org/drawingml/2006/spreadsheetDrawing">
      <xdr:col>28</xdr:col>
      <xdr:colOff>114300</xdr:colOff>
      <xdr:row>58</xdr:row>
      <xdr:rowOff>111760</xdr:rowOff>
    </xdr:to>
    <xdr:cxnSp macro="">
      <xdr:nvCxnSpPr>
        <xdr:cNvPr id="142" name="直線コネクタ 141"/>
        <xdr:cNvCxnSpPr/>
      </xdr:nvCxnSpPr>
      <xdr:spPr>
        <a:xfrm>
          <a:off x="6858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140335</xdr:rowOff>
    </xdr:from>
    <xdr:ext cx="400050" cy="250190"/>
    <xdr:sp macro="" textlink="">
      <xdr:nvSpPr>
        <xdr:cNvPr id="143" name="テキスト ボックス 142"/>
        <xdr:cNvSpPr txBox="1"/>
      </xdr:nvSpPr>
      <xdr:spPr>
        <a:xfrm>
          <a:off x="339725" y="969962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4" name="直線コネクタ 143"/>
        <xdr:cNvCxnSpPr/>
      </xdr:nvCxnSpPr>
      <xdr:spPr>
        <a:xfrm>
          <a:off x="6858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28575</xdr:rowOff>
    </xdr:from>
    <xdr:ext cx="400050" cy="250190"/>
    <xdr:sp macro="" textlink="">
      <xdr:nvSpPr>
        <xdr:cNvPr id="145" name="テキスト ボックス 144"/>
        <xdr:cNvSpPr txBox="1"/>
      </xdr:nvSpPr>
      <xdr:spPr>
        <a:xfrm>
          <a:off x="339725" y="925258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46" name="直線コネクタ 145"/>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84455</xdr:rowOff>
    </xdr:from>
    <xdr:ext cx="464185" cy="250190"/>
    <xdr:sp macro="" textlink="">
      <xdr:nvSpPr>
        <xdr:cNvPr id="147" name="テキスト ボックス 146"/>
        <xdr:cNvSpPr txBox="1"/>
      </xdr:nvSpPr>
      <xdr:spPr>
        <a:xfrm>
          <a:off x="27559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8"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123190</xdr:rowOff>
    </xdr:from>
    <xdr:to xmlns:xdr="http://schemas.openxmlformats.org/drawingml/2006/spreadsheetDrawing">
      <xdr:col>24</xdr:col>
      <xdr:colOff>62865</xdr:colOff>
      <xdr:row>63</xdr:row>
      <xdr:rowOff>40005</xdr:rowOff>
    </xdr:to>
    <xdr:cxnSp macro="">
      <xdr:nvCxnSpPr>
        <xdr:cNvPr id="149" name="直線コネクタ 148"/>
        <xdr:cNvCxnSpPr/>
      </xdr:nvCxnSpPr>
      <xdr:spPr>
        <a:xfrm flipV="1">
          <a:off x="4177665" y="9347200"/>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43815</xdr:rowOff>
    </xdr:from>
    <xdr:ext cx="401955" cy="252730"/>
    <xdr:sp macro="" textlink="">
      <xdr:nvSpPr>
        <xdr:cNvPr id="150" name="【橋りょう・トンネル】&#10;有形固定資産減価償却率最小値テキスト"/>
        <xdr:cNvSpPr txBox="1"/>
      </xdr:nvSpPr>
      <xdr:spPr>
        <a:xfrm>
          <a:off x="4216400" y="1060894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40005</xdr:rowOff>
    </xdr:from>
    <xdr:to xmlns:xdr="http://schemas.openxmlformats.org/drawingml/2006/spreadsheetDrawing">
      <xdr:col>24</xdr:col>
      <xdr:colOff>152400</xdr:colOff>
      <xdr:row>63</xdr:row>
      <xdr:rowOff>40005</xdr:rowOff>
    </xdr:to>
    <xdr:cxnSp macro="">
      <xdr:nvCxnSpPr>
        <xdr:cNvPr id="151" name="直線コネクタ 150"/>
        <xdr:cNvCxnSpPr/>
      </xdr:nvCxnSpPr>
      <xdr:spPr>
        <a:xfrm>
          <a:off x="4108450" y="10605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71120</xdr:rowOff>
    </xdr:from>
    <xdr:ext cx="401955" cy="250190"/>
    <xdr:sp macro="" textlink="">
      <xdr:nvSpPr>
        <xdr:cNvPr id="152" name="【橋りょう・トンネル】&#10;有形固定資産減価償却率最大値テキスト"/>
        <xdr:cNvSpPr txBox="1"/>
      </xdr:nvSpPr>
      <xdr:spPr>
        <a:xfrm>
          <a:off x="4216400" y="912749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123190</xdr:rowOff>
    </xdr:from>
    <xdr:to xmlns:xdr="http://schemas.openxmlformats.org/drawingml/2006/spreadsheetDrawing">
      <xdr:col>24</xdr:col>
      <xdr:colOff>152400</xdr:colOff>
      <xdr:row>55</xdr:row>
      <xdr:rowOff>123190</xdr:rowOff>
    </xdr:to>
    <xdr:cxnSp macro="">
      <xdr:nvCxnSpPr>
        <xdr:cNvPr id="153" name="直線コネクタ 152"/>
        <xdr:cNvCxnSpPr/>
      </xdr:nvCxnSpPr>
      <xdr:spPr>
        <a:xfrm>
          <a:off x="4108450" y="9347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3810</xdr:rowOff>
    </xdr:from>
    <xdr:ext cx="401955" cy="253365"/>
    <xdr:sp macro="" textlink="">
      <xdr:nvSpPr>
        <xdr:cNvPr id="154" name="【橋りょう・トンネル】&#10;有形固定資産減価償却率平均値テキスト"/>
        <xdr:cNvSpPr txBox="1"/>
      </xdr:nvSpPr>
      <xdr:spPr>
        <a:xfrm>
          <a:off x="4216400" y="9730740"/>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149225</xdr:rowOff>
    </xdr:from>
    <xdr:to xmlns:xdr="http://schemas.openxmlformats.org/drawingml/2006/spreadsheetDrawing">
      <xdr:col>24</xdr:col>
      <xdr:colOff>114300</xdr:colOff>
      <xdr:row>59</xdr:row>
      <xdr:rowOff>80645</xdr:rowOff>
    </xdr:to>
    <xdr:sp macro="" textlink="">
      <xdr:nvSpPr>
        <xdr:cNvPr id="155" name="フローチャート: 判断 154"/>
        <xdr:cNvSpPr/>
      </xdr:nvSpPr>
      <xdr:spPr>
        <a:xfrm>
          <a:off x="4127500" y="9876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149225</xdr:rowOff>
    </xdr:from>
    <xdr:to xmlns:xdr="http://schemas.openxmlformats.org/drawingml/2006/spreadsheetDrawing">
      <xdr:col>20</xdr:col>
      <xdr:colOff>38100</xdr:colOff>
      <xdr:row>59</xdr:row>
      <xdr:rowOff>80645</xdr:rowOff>
    </xdr:to>
    <xdr:sp macro="" textlink="">
      <xdr:nvSpPr>
        <xdr:cNvPr id="156" name="フローチャート: 判断 155"/>
        <xdr:cNvSpPr/>
      </xdr:nvSpPr>
      <xdr:spPr>
        <a:xfrm>
          <a:off x="3384550" y="9876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31115</xdr:rowOff>
    </xdr:from>
    <xdr:to xmlns:xdr="http://schemas.openxmlformats.org/drawingml/2006/spreadsheetDrawing">
      <xdr:col>15</xdr:col>
      <xdr:colOff>101600</xdr:colOff>
      <xdr:row>59</xdr:row>
      <xdr:rowOff>130175</xdr:rowOff>
    </xdr:to>
    <xdr:sp macro="" textlink="">
      <xdr:nvSpPr>
        <xdr:cNvPr id="157" name="フローチャート: 判断 156"/>
        <xdr:cNvSpPr/>
      </xdr:nvSpPr>
      <xdr:spPr>
        <a:xfrm>
          <a:off x="2571750" y="9925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0190"/>
    <xdr:sp macro="" textlink="">
      <xdr:nvSpPr>
        <xdr:cNvPr id="158" name="テキスト ボックス 157"/>
        <xdr:cNvSpPr txBox="1"/>
      </xdr:nvSpPr>
      <xdr:spPr>
        <a:xfrm>
          <a:off x="40068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0190"/>
    <xdr:sp macro="" textlink="">
      <xdr:nvSpPr>
        <xdr:cNvPr id="159" name="テキスト ボックス 158"/>
        <xdr:cNvSpPr txBox="1"/>
      </xdr:nvSpPr>
      <xdr:spPr>
        <a:xfrm>
          <a:off x="32575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8825" cy="250190"/>
    <xdr:sp macro="" textlink="">
      <xdr:nvSpPr>
        <xdr:cNvPr id="160" name="テキスト ボックス 159"/>
        <xdr:cNvSpPr txBox="1"/>
      </xdr:nvSpPr>
      <xdr:spPr>
        <a:xfrm>
          <a:off x="24511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0190"/>
    <xdr:sp macro="" textlink="">
      <xdr:nvSpPr>
        <xdr:cNvPr id="161" name="テキスト ボックス 160"/>
        <xdr:cNvSpPr txBox="1"/>
      </xdr:nvSpPr>
      <xdr:spPr>
        <a:xfrm>
          <a:off x="16573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0190"/>
    <xdr:sp macro="" textlink="">
      <xdr:nvSpPr>
        <xdr:cNvPr id="162" name="テキスト ボックス 161"/>
        <xdr:cNvSpPr txBox="1"/>
      </xdr:nvSpPr>
      <xdr:spPr>
        <a:xfrm>
          <a:off x="857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33020</xdr:rowOff>
    </xdr:from>
    <xdr:to xmlns:xdr="http://schemas.openxmlformats.org/drawingml/2006/spreadsheetDrawing">
      <xdr:col>24</xdr:col>
      <xdr:colOff>114300</xdr:colOff>
      <xdr:row>59</xdr:row>
      <xdr:rowOff>132080</xdr:rowOff>
    </xdr:to>
    <xdr:sp macro="" textlink="">
      <xdr:nvSpPr>
        <xdr:cNvPr id="163" name="楕円 162"/>
        <xdr:cNvSpPr/>
      </xdr:nvSpPr>
      <xdr:spPr>
        <a:xfrm>
          <a:off x="4127500" y="9927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12065</xdr:rowOff>
    </xdr:from>
    <xdr:ext cx="401955" cy="250190"/>
    <xdr:sp macro="" textlink="">
      <xdr:nvSpPr>
        <xdr:cNvPr id="164" name="【橋りょう・トンネル】&#10;有形固定資産減価償却率該当値テキスト"/>
        <xdr:cNvSpPr txBox="1"/>
      </xdr:nvSpPr>
      <xdr:spPr>
        <a:xfrm>
          <a:off x="4216400" y="990663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48895</xdr:rowOff>
    </xdr:from>
    <xdr:to xmlns:xdr="http://schemas.openxmlformats.org/drawingml/2006/spreadsheetDrawing">
      <xdr:col>20</xdr:col>
      <xdr:colOff>38100</xdr:colOff>
      <xdr:row>59</xdr:row>
      <xdr:rowOff>147955</xdr:rowOff>
    </xdr:to>
    <xdr:sp macro="" textlink="">
      <xdr:nvSpPr>
        <xdr:cNvPr id="165" name="楕円 164"/>
        <xdr:cNvSpPr/>
      </xdr:nvSpPr>
      <xdr:spPr>
        <a:xfrm>
          <a:off x="3384550" y="9943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82550</xdr:rowOff>
    </xdr:from>
    <xdr:to xmlns:xdr="http://schemas.openxmlformats.org/drawingml/2006/spreadsheetDrawing">
      <xdr:col>24</xdr:col>
      <xdr:colOff>63500</xdr:colOff>
      <xdr:row>59</xdr:row>
      <xdr:rowOff>97790</xdr:rowOff>
    </xdr:to>
    <xdr:cxnSp macro="">
      <xdr:nvCxnSpPr>
        <xdr:cNvPr id="166" name="直線コネクタ 165"/>
        <xdr:cNvCxnSpPr/>
      </xdr:nvCxnSpPr>
      <xdr:spPr>
        <a:xfrm flipV="1">
          <a:off x="3429000" y="9977120"/>
          <a:ext cx="749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50800</xdr:rowOff>
    </xdr:from>
    <xdr:to xmlns:xdr="http://schemas.openxmlformats.org/drawingml/2006/spreadsheetDrawing">
      <xdr:col>15</xdr:col>
      <xdr:colOff>101600</xdr:colOff>
      <xdr:row>59</xdr:row>
      <xdr:rowOff>150495</xdr:rowOff>
    </xdr:to>
    <xdr:sp macro="" textlink="">
      <xdr:nvSpPr>
        <xdr:cNvPr id="167" name="楕円 166"/>
        <xdr:cNvSpPr/>
      </xdr:nvSpPr>
      <xdr:spPr>
        <a:xfrm>
          <a:off x="2571750" y="9945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97790</xdr:rowOff>
    </xdr:from>
    <xdr:to xmlns:xdr="http://schemas.openxmlformats.org/drawingml/2006/spreadsheetDrawing">
      <xdr:col>19</xdr:col>
      <xdr:colOff>171450</xdr:colOff>
      <xdr:row>59</xdr:row>
      <xdr:rowOff>100330</xdr:rowOff>
    </xdr:to>
    <xdr:cxnSp macro="">
      <xdr:nvCxnSpPr>
        <xdr:cNvPr id="168" name="直線コネクタ 167"/>
        <xdr:cNvCxnSpPr/>
      </xdr:nvCxnSpPr>
      <xdr:spPr>
        <a:xfrm flipV="1">
          <a:off x="2622550" y="999236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96520</xdr:rowOff>
    </xdr:from>
    <xdr:ext cx="401955" cy="253365"/>
    <xdr:sp macro="" textlink="">
      <xdr:nvSpPr>
        <xdr:cNvPr id="169" name="n_1aveValue【橋りょう・トンネル】&#10;有形固定資産減価償却率"/>
        <xdr:cNvSpPr txBox="1"/>
      </xdr:nvSpPr>
      <xdr:spPr>
        <a:xfrm>
          <a:off x="3239135" y="965581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146685</xdr:rowOff>
    </xdr:from>
    <xdr:ext cx="401955" cy="250190"/>
    <xdr:sp macro="" textlink="">
      <xdr:nvSpPr>
        <xdr:cNvPr id="170" name="n_2aveValue【橋りょう・トンネル】&#10;有形固定資産減価償却率"/>
        <xdr:cNvSpPr txBox="1"/>
      </xdr:nvSpPr>
      <xdr:spPr>
        <a:xfrm>
          <a:off x="2439035" y="970597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139065</xdr:rowOff>
    </xdr:from>
    <xdr:ext cx="401955" cy="253365"/>
    <xdr:sp macro="" textlink="">
      <xdr:nvSpPr>
        <xdr:cNvPr id="171" name="n_1mainValue【橋りょう・トンネル】&#10;有形固定資産減価償却率"/>
        <xdr:cNvSpPr txBox="1"/>
      </xdr:nvSpPr>
      <xdr:spPr>
        <a:xfrm>
          <a:off x="3239135" y="100336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141605</xdr:rowOff>
    </xdr:from>
    <xdr:ext cx="401955" cy="250190"/>
    <xdr:sp macro="" textlink="">
      <xdr:nvSpPr>
        <xdr:cNvPr id="172" name="n_2mainValue【橋りょう・トンネル】&#10;有形固定資産減価償却率"/>
        <xdr:cNvSpPr txBox="1"/>
      </xdr:nvSpPr>
      <xdr:spPr>
        <a:xfrm>
          <a:off x="2439035" y="1003617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73" name="正方形/長方形 172"/>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74" name="正方形/長方形 173"/>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75" name="正方形/長方形 174"/>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76" name="正方形/長方形 175"/>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77" name="正方形/長方形 176"/>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178" name="正方形/長方形 177"/>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179" name="正方形/長方形 178"/>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80" name="正方形/長方形 179"/>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6710" cy="220345"/>
    <xdr:sp macro="" textlink="">
      <xdr:nvSpPr>
        <xdr:cNvPr id="181" name="テキスト ボックス 180"/>
        <xdr:cNvSpPr txBox="1"/>
      </xdr:nvSpPr>
      <xdr:spPr>
        <a:xfrm>
          <a:off x="5918200" y="875855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182" name="直線コネクタ 181"/>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183" name="直線コネクタ 182"/>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103505</xdr:rowOff>
    </xdr:from>
    <xdr:ext cx="245745" cy="250190"/>
    <xdr:sp macro="" textlink="">
      <xdr:nvSpPr>
        <xdr:cNvPr id="184" name="テキスト ボックス 183"/>
        <xdr:cNvSpPr txBox="1"/>
      </xdr:nvSpPr>
      <xdr:spPr>
        <a:xfrm>
          <a:off x="5726430" y="10668635"/>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185" name="直線コネクタ 184"/>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66040</xdr:rowOff>
    </xdr:from>
    <xdr:ext cx="595630" cy="250190"/>
    <xdr:sp macro="" textlink="">
      <xdr:nvSpPr>
        <xdr:cNvPr id="186" name="テキスト ボックス 185"/>
        <xdr:cNvSpPr txBox="1"/>
      </xdr:nvSpPr>
      <xdr:spPr>
        <a:xfrm>
          <a:off x="5417820" y="102958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7" name="直線コネクタ 186"/>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28575</xdr:rowOff>
    </xdr:from>
    <xdr:ext cx="595630" cy="250190"/>
    <xdr:sp macro="" textlink="">
      <xdr:nvSpPr>
        <xdr:cNvPr id="188" name="テキスト ボックス 187"/>
        <xdr:cNvSpPr txBox="1"/>
      </xdr:nvSpPr>
      <xdr:spPr>
        <a:xfrm>
          <a:off x="5417820" y="992314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189" name="直線コネクタ 188"/>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159385</xdr:rowOff>
    </xdr:from>
    <xdr:ext cx="595630" cy="250190"/>
    <xdr:sp macro="" textlink="">
      <xdr:nvSpPr>
        <xdr:cNvPr id="190" name="テキスト ボックス 189"/>
        <xdr:cNvSpPr txBox="1"/>
      </xdr:nvSpPr>
      <xdr:spPr>
        <a:xfrm>
          <a:off x="5417820" y="95510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191" name="直線コネクタ 190"/>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121920</xdr:rowOff>
    </xdr:from>
    <xdr:ext cx="595630" cy="250190"/>
    <xdr:sp macro="" textlink="">
      <xdr:nvSpPr>
        <xdr:cNvPr id="192" name="テキスト ボックス 191"/>
        <xdr:cNvSpPr txBox="1"/>
      </xdr:nvSpPr>
      <xdr:spPr>
        <a:xfrm>
          <a:off x="5417820" y="91782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193" name="直線コネクタ 192"/>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84455</xdr:rowOff>
    </xdr:from>
    <xdr:ext cx="685800" cy="250190"/>
    <xdr:sp macro="" textlink="">
      <xdr:nvSpPr>
        <xdr:cNvPr id="194" name="テキスト ボックス 193"/>
        <xdr:cNvSpPr txBox="1"/>
      </xdr:nvSpPr>
      <xdr:spPr>
        <a:xfrm>
          <a:off x="5327650" y="8805545"/>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95"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54</xdr:row>
      <xdr:rowOff>151130</xdr:rowOff>
    </xdr:from>
    <xdr:to xmlns:xdr="http://schemas.openxmlformats.org/drawingml/2006/spreadsheetDrawing">
      <xdr:col>54</xdr:col>
      <xdr:colOff>171450</xdr:colOff>
      <xdr:row>64</xdr:row>
      <xdr:rowOff>31115</xdr:rowOff>
    </xdr:to>
    <xdr:cxnSp macro="">
      <xdr:nvCxnSpPr>
        <xdr:cNvPr id="196" name="直線コネクタ 195"/>
        <xdr:cNvCxnSpPr/>
      </xdr:nvCxnSpPr>
      <xdr:spPr>
        <a:xfrm flipV="1">
          <a:off x="9429750" y="92075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34925</xdr:rowOff>
    </xdr:from>
    <xdr:ext cx="531495" cy="250190"/>
    <xdr:sp macro="" textlink="">
      <xdr:nvSpPr>
        <xdr:cNvPr id="197" name="【橋りょう・トンネル】&#10;一人当たり有形固定資産（償却資産）額最小値テキスト"/>
        <xdr:cNvSpPr txBox="1"/>
      </xdr:nvSpPr>
      <xdr:spPr>
        <a:xfrm>
          <a:off x="9467850" y="107676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31115</xdr:rowOff>
    </xdr:from>
    <xdr:to xmlns:xdr="http://schemas.openxmlformats.org/drawingml/2006/spreadsheetDrawing">
      <xdr:col>55</xdr:col>
      <xdr:colOff>88900</xdr:colOff>
      <xdr:row>64</xdr:row>
      <xdr:rowOff>31115</xdr:rowOff>
    </xdr:to>
    <xdr:cxnSp macro="">
      <xdr:nvCxnSpPr>
        <xdr:cNvPr id="198" name="直線コネクタ 197"/>
        <xdr:cNvCxnSpPr/>
      </xdr:nvCxnSpPr>
      <xdr:spPr>
        <a:xfrm>
          <a:off x="9359900" y="1076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98425</xdr:rowOff>
    </xdr:from>
    <xdr:ext cx="595630" cy="253365"/>
    <xdr:sp macro="" textlink="">
      <xdr:nvSpPr>
        <xdr:cNvPr id="199" name="【橋りょう・トンネル】&#10;一人当たり有形固定資産（償却資産）額最大値テキスト"/>
        <xdr:cNvSpPr txBox="1"/>
      </xdr:nvSpPr>
      <xdr:spPr>
        <a:xfrm>
          <a:off x="9467850" y="898715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151130</xdr:rowOff>
    </xdr:from>
    <xdr:to xmlns:xdr="http://schemas.openxmlformats.org/drawingml/2006/spreadsheetDrawing">
      <xdr:col>55</xdr:col>
      <xdr:colOff>88900</xdr:colOff>
      <xdr:row>54</xdr:row>
      <xdr:rowOff>151130</xdr:rowOff>
    </xdr:to>
    <xdr:cxnSp macro="">
      <xdr:nvCxnSpPr>
        <xdr:cNvPr id="200" name="直線コネクタ 199"/>
        <xdr:cNvCxnSpPr/>
      </xdr:nvCxnSpPr>
      <xdr:spPr>
        <a:xfrm>
          <a:off x="9359900" y="920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26035</xdr:rowOff>
    </xdr:from>
    <xdr:ext cx="595630" cy="253365"/>
    <xdr:sp macro="" textlink="">
      <xdr:nvSpPr>
        <xdr:cNvPr id="201" name="【橋りょう・トンネル】&#10;一人当たり有形固定資産（償却資産）額平均値テキスト"/>
        <xdr:cNvSpPr txBox="1"/>
      </xdr:nvSpPr>
      <xdr:spPr>
        <a:xfrm>
          <a:off x="9467850" y="10088245"/>
          <a:ext cx="595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xdr:rowOff>
    </xdr:from>
    <xdr:to xmlns:xdr="http://schemas.openxmlformats.org/drawingml/2006/spreadsheetDrawing">
      <xdr:col>55</xdr:col>
      <xdr:colOff>50800</xdr:colOff>
      <xdr:row>61</xdr:row>
      <xdr:rowOff>103505</xdr:rowOff>
    </xdr:to>
    <xdr:sp macro="" textlink="">
      <xdr:nvSpPr>
        <xdr:cNvPr id="202" name="フローチャート: 判断 201"/>
        <xdr:cNvSpPr/>
      </xdr:nvSpPr>
      <xdr:spPr>
        <a:xfrm>
          <a:off x="9398000" y="102336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53340</xdr:rowOff>
    </xdr:from>
    <xdr:to xmlns:xdr="http://schemas.openxmlformats.org/drawingml/2006/spreadsheetDrawing">
      <xdr:col>50</xdr:col>
      <xdr:colOff>165100</xdr:colOff>
      <xdr:row>61</xdr:row>
      <xdr:rowOff>152400</xdr:rowOff>
    </xdr:to>
    <xdr:sp macro="" textlink="">
      <xdr:nvSpPr>
        <xdr:cNvPr id="203" name="フローチャート: 判断 202"/>
        <xdr:cNvSpPr/>
      </xdr:nvSpPr>
      <xdr:spPr>
        <a:xfrm>
          <a:off x="8636000" y="10283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70485</xdr:rowOff>
    </xdr:from>
    <xdr:to xmlns:xdr="http://schemas.openxmlformats.org/drawingml/2006/spreadsheetDrawing">
      <xdr:col>46</xdr:col>
      <xdr:colOff>38100</xdr:colOff>
      <xdr:row>62</xdr:row>
      <xdr:rowOff>1905</xdr:rowOff>
    </xdr:to>
    <xdr:sp macro="" textlink="">
      <xdr:nvSpPr>
        <xdr:cNvPr id="204" name="フローチャート: 判断 203"/>
        <xdr:cNvSpPr/>
      </xdr:nvSpPr>
      <xdr:spPr>
        <a:xfrm>
          <a:off x="7842250" y="103003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0190"/>
    <xdr:sp macro="" textlink="">
      <xdr:nvSpPr>
        <xdr:cNvPr id="205" name="テキスト ボックス 204"/>
        <xdr:cNvSpPr txBox="1"/>
      </xdr:nvSpPr>
      <xdr:spPr>
        <a:xfrm>
          <a:off x="925830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0190"/>
    <xdr:sp macro="" textlink="">
      <xdr:nvSpPr>
        <xdr:cNvPr id="206" name="テキスト ボックス 205"/>
        <xdr:cNvSpPr txBox="1"/>
      </xdr:nvSpPr>
      <xdr:spPr>
        <a:xfrm>
          <a:off x="85153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0190"/>
    <xdr:sp macro="" textlink="">
      <xdr:nvSpPr>
        <xdr:cNvPr id="207" name="テキスト ボックス 206"/>
        <xdr:cNvSpPr txBox="1"/>
      </xdr:nvSpPr>
      <xdr:spPr>
        <a:xfrm>
          <a:off x="7715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8825" cy="250190"/>
    <xdr:sp macro="" textlink="">
      <xdr:nvSpPr>
        <xdr:cNvPr id="208" name="テキスト ボックス 207"/>
        <xdr:cNvSpPr txBox="1"/>
      </xdr:nvSpPr>
      <xdr:spPr>
        <a:xfrm>
          <a:off x="69088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0190"/>
    <xdr:sp macro="" textlink="">
      <xdr:nvSpPr>
        <xdr:cNvPr id="209" name="テキスト ボックス 208"/>
        <xdr:cNvSpPr txBox="1"/>
      </xdr:nvSpPr>
      <xdr:spPr>
        <a:xfrm>
          <a:off x="61150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140970</xdr:rowOff>
    </xdr:to>
    <xdr:sp macro="" textlink="">
      <xdr:nvSpPr>
        <xdr:cNvPr id="210" name="楕円 209"/>
        <xdr:cNvSpPr/>
      </xdr:nvSpPr>
      <xdr:spPr>
        <a:xfrm>
          <a:off x="9398000" y="106064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126365</xdr:rowOff>
    </xdr:from>
    <xdr:ext cx="531495" cy="250190"/>
    <xdr:sp macro="" textlink="">
      <xdr:nvSpPr>
        <xdr:cNvPr id="211" name="【橋りょう・トンネル】&#10;一人当たり有形固定資産（償却資産）額該当値テキスト"/>
        <xdr:cNvSpPr txBox="1"/>
      </xdr:nvSpPr>
      <xdr:spPr>
        <a:xfrm>
          <a:off x="9467850" y="1052385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47625</xdr:rowOff>
    </xdr:from>
    <xdr:to xmlns:xdr="http://schemas.openxmlformats.org/drawingml/2006/spreadsheetDrawing">
      <xdr:col>50</xdr:col>
      <xdr:colOff>165100</xdr:colOff>
      <xdr:row>63</xdr:row>
      <xdr:rowOff>146685</xdr:rowOff>
    </xdr:to>
    <xdr:sp macro="" textlink="">
      <xdr:nvSpPr>
        <xdr:cNvPr id="212" name="楕円 211"/>
        <xdr:cNvSpPr/>
      </xdr:nvSpPr>
      <xdr:spPr>
        <a:xfrm>
          <a:off x="8636000" y="10612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91440</xdr:rowOff>
    </xdr:from>
    <xdr:to xmlns:xdr="http://schemas.openxmlformats.org/drawingml/2006/spreadsheetDrawing">
      <xdr:col>55</xdr:col>
      <xdr:colOff>0</xdr:colOff>
      <xdr:row>63</xdr:row>
      <xdr:rowOff>96520</xdr:rowOff>
    </xdr:to>
    <xdr:cxnSp macro="">
      <xdr:nvCxnSpPr>
        <xdr:cNvPr id="213" name="直線コネクタ 212"/>
        <xdr:cNvCxnSpPr/>
      </xdr:nvCxnSpPr>
      <xdr:spPr>
        <a:xfrm flipV="1">
          <a:off x="8686800" y="10656570"/>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53975</xdr:rowOff>
    </xdr:from>
    <xdr:to xmlns:xdr="http://schemas.openxmlformats.org/drawingml/2006/spreadsheetDrawing">
      <xdr:col>46</xdr:col>
      <xdr:colOff>38100</xdr:colOff>
      <xdr:row>63</xdr:row>
      <xdr:rowOff>153035</xdr:rowOff>
    </xdr:to>
    <xdr:sp macro="" textlink="">
      <xdr:nvSpPr>
        <xdr:cNvPr id="214" name="楕円 213"/>
        <xdr:cNvSpPr/>
      </xdr:nvSpPr>
      <xdr:spPr>
        <a:xfrm>
          <a:off x="7842250" y="106191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63</xdr:row>
      <xdr:rowOff>96520</xdr:rowOff>
    </xdr:from>
    <xdr:to xmlns:xdr="http://schemas.openxmlformats.org/drawingml/2006/spreadsheetDrawing">
      <xdr:col>50</xdr:col>
      <xdr:colOff>114300</xdr:colOff>
      <xdr:row>63</xdr:row>
      <xdr:rowOff>104140</xdr:rowOff>
    </xdr:to>
    <xdr:cxnSp macro="">
      <xdr:nvCxnSpPr>
        <xdr:cNvPr id="215" name="直線コネクタ 214"/>
        <xdr:cNvCxnSpPr/>
      </xdr:nvCxnSpPr>
      <xdr:spPr>
        <a:xfrm flipV="1">
          <a:off x="7886700" y="1066165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60</xdr:row>
      <xdr:rowOff>1270</xdr:rowOff>
    </xdr:from>
    <xdr:ext cx="598805" cy="253365"/>
    <xdr:sp macro="" textlink="">
      <xdr:nvSpPr>
        <xdr:cNvPr id="216" name="n_1aveValue【橋りょう・トンネル】&#10;一人当たり有形固定資産（償却資産）額"/>
        <xdr:cNvSpPr txBox="1"/>
      </xdr:nvSpPr>
      <xdr:spPr>
        <a:xfrm>
          <a:off x="8401050" y="100634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18415</xdr:rowOff>
    </xdr:from>
    <xdr:ext cx="595630" cy="252095"/>
    <xdr:sp macro="" textlink="">
      <xdr:nvSpPr>
        <xdr:cNvPr id="217" name="n_2aveValue【橋りょう・トンネル】&#10;一人当たり有形固定資産（償却資産）額"/>
        <xdr:cNvSpPr txBox="1"/>
      </xdr:nvSpPr>
      <xdr:spPr>
        <a:xfrm>
          <a:off x="7612380" y="1008062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137795</xdr:rowOff>
    </xdr:from>
    <xdr:ext cx="534670" cy="253365"/>
    <xdr:sp macro="" textlink="">
      <xdr:nvSpPr>
        <xdr:cNvPr id="218" name="n_1mainValue【橋りょう・トンネル】&#10;一人当たり有形固定資産（償却資産）額"/>
        <xdr:cNvSpPr txBox="1"/>
      </xdr:nvSpPr>
      <xdr:spPr>
        <a:xfrm>
          <a:off x="8425815" y="107029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144780</xdr:rowOff>
    </xdr:from>
    <xdr:ext cx="531495" cy="249555"/>
    <xdr:sp macro="" textlink="">
      <xdr:nvSpPr>
        <xdr:cNvPr id="219" name="n_2mainValue【橋りょう・トンネル】&#10;一人当たり有形固定資産（償却資産）額"/>
        <xdr:cNvSpPr txBox="1"/>
      </xdr:nvSpPr>
      <xdr:spPr>
        <a:xfrm>
          <a:off x="7644765" y="107099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20" name="正方形/長方形 219"/>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21" name="正方形/長方形 220"/>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22" name="正方形/長方形 221"/>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23" name="正方形/長方形 222"/>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24" name="正方形/長方形 223"/>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25" name="正方形/長方形 224"/>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26" name="正方形/長方形 225"/>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27" name="正方形/長方形 226"/>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5275" cy="217805"/>
    <xdr:sp macro="" textlink="">
      <xdr:nvSpPr>
        <xdr:cNvPr id="228" name="テキスト ボックス 227"/>
        <xdr:cNvSpPr txBox="1"/>
      </xdr:nvSpPr>
      <xdr:spPr>
        <a:xfrm>
          <a:off x="666750" y="12483465"/>
          <a:ext cx="2952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29" name="直線コネクタ 228"/>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915" cy="250190"/>
    <xdr:sp macro="" textlink="">
      <xdr:nvSpPr>
        <xdr:cNvPr id="230" name="テキスト ボックス 229"/>
        <xdr:cNvSpPr txBox="1"/>
      </xdr:nvSpPr>
      <xdr:spPr>
        <a:xfrm>
          <a:off x="384810" y="14766290"/>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31" name="直線コネクタ 230"/>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140335</xdr:rowOff>
    </xdr:from>
    <xdr:ext cx="400050" cy="250190"/>
    <xdr:sp macro="" textlink="">
      <xdr:nvSpPr>
        <xdr:cNvPr id="232" name="テキスト ボックス 231"/>
        <xdr:cNvSpPr txBox="1"/>
      </xdr:nvSpPr>
      <xdr:spPr>
        <a:xfrm>
          <a:off x="339725" y="143935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33" name="直線コネクタ 232"/>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400050" cy="250190"/>
    <xdr:sp macro="" textlink="">
      <xdr:nvSpPr>
        <xdr:cNvPr id="234" name="テキスト ボックス 233"/>
        <xdr:cNvSpPr txBox="1"/>
      </xdr:nvSpPr>
      <xdr:spPr>
        <a:xfrm>
          <a:off x="339725" y="1402143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35" name="直線コネクタ 234"/>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400050" cy="250190"/>
    <xdr:sp macro="" textlink="">
      <xdr:nvSpPr>
        <xdr:cNvPr id="236" name="テキスト ボックス 235"/>
        <xdr:cNvSpPr txBox="1"/>
      </xdr:nvSpPr>
      <xdr:spPr>
        <a:xfrm>
          <a:off x="339725" y="136486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7" name="直線コネクタ 236"/>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0050" cy="250190"/>
    <xdr:sp macro="" textlink="">
      <xdr:nvSpPr>
        <xdr:cNvPr id="238" name="テキスト ボックス 237"/>
        <xdr:cNvSpPr txBox="1"/>
      </xdr:nvSpPr>
      <xdr:spPr>
        <a:xfrm>
          <a:off x="339725" y="132759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39" name="直線コネクタ 238"/>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159385</xdr:rowOff>
    </xdr:from>
    <xdr:ext cx="464185" cy="250190"/>
    <xdr:sp macro="" textlink="">
      <xdr:nvSpPr>
        <xdr:cNvPr id="240" name="テキスト ボックス 239"/>
        <xdr:cNvSpPr txBox="1"/>
      </xdr:nvSpPr>
      <xdr:spPr>
        <a:xfrm>
          <a:off x="275590" y="12903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41" name="直線コネクタ 240"/>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121920</xdr:rowOff>
    </xdr:from>
    <xdr:ext cx="464185" cy="250190"/>
    <xdr:sp macro="" textlink="">
      <xdr:nvSpPr>
        <xdr:cNvPr id="242" name="テキスト ボックス 241"/>
        <xdr:cNvSpPr txBox="1"/>
      </xdr:nvSpPr>
      <xdr:spPr>
        <a:xfrm>
          <a:off x="275590" y="125310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43"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33655</xdr:rowOff>
    </xdr:from>
    <xdr:to xmlns:xdr="http://schemas.openxmlformats.org/drawingml/2006/spreadsheetDrawing">
      <xdr:col>24</xdr:col>
      <xdr:colOff>62865</xdr:colOff>
      <xdr:row>86</xdr:row>
      <xdr:rowOff>160655</xdr:rowOff>
    </xdr:to>
    <xdr:cxnSp macro="">
      <xdr:nvCxnSpPr>
        <xdr:cNvPr id="244" name="直線コネクタ 243"/>
        <xdr:cNvCxnSpPr/>
      </xdr:nvCxnSpPr>
      <xdr:spPr>
        <a:xfrm flipV="1">
          <a:off x="4177665" y="13113385"/>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163830</xdr:rowOff>
    </xdr:from>
    <xdr:ext cx="401955" cy="250190"/>
    <xdr:sp macro="" textlink="">
      <xdr:nvSpPr>
        <xdr:cNvPr id="245" name="【公営住宅】&#10;有形固定資産減価償却率最小値テキスト"/>
        <xdr:cNvSpPr txBox="1"/>
      </xdr:nvSpPr>
      <xdr:spPr>
        <a:xfrm>
          <a:off x="4216400" y="1458468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160655</xdr:rowOff>
    </xdr:from>
    <xdr:to xmlns:xdr="http://schemas.openxmlformats.org/drawingml/2006/spreadsheetDrawing">
      <xdr:col>24</xdr:col>
      <xdr:colOff>152400</xdr:colOff>
      <xdr:row>86</xdr:row>
      <xdr:rowOff>160655</xdr:rowOff>
    </xdr:to>
    <xdr:cxnSp macro="">
      <xdr:nvCxnSpPr>
        <xdr:cNvPr id="246" name="直線コネクタ 245"/>
        <xdr:cNvCxnSpPr/>
      </xdr:nvCxnSpPr>
      <xdr:spPr>
        <a:xfrm>
          <a:off x="4108450" y="14581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149225</xdr:rowOff>
    </xdr:from>
    <xdr:ext cx="401955" cy="253365"/>
    <xdr:sp macro="" textlink="">
      <xdr:nvSpPr>
        <xdr:cNvPr id="247" name="【公営住宅】&#10;有形固定資産減価償却率最大値テキスト"/>
        <xdr:cNvSpPr txBox="1"/>
      </xdr:nvSpPr>
      <xdr:spPr>
        <a:xfrm>
          <a:off x="4216400" y="1289367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33655</xdr:rowOff>
    </xdr:from>
    <xdr:to xmlns:xdr="http://schemas.openxmlformats.org/drawingml/2006/spreadsheetDrawing">
      <xdr:col>24</xdr:col>
      <xdr:colOff>152400</xdr:colOff>
      <xdr:row>78</xdr:row>
      <xdr:rowOff>33655</xdr:rowOff>
    </xdr:to>
    <xdr:cxnSp macro="">
      <xdr:nvCxnSpPr>
        <xdr:cNvPr id="248" name="直線コネクタ 247"/>
        <xdr:cNvCxnSpPr/>
      </xdr:nvCxnSpPr>
      <xdr:spPr>
        <a:xfrm>
          <a:off x="4108450" y="13113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151130</xdr:rowOff>
    </xdr:from>
    <xdr:ext cx="401955" cy="253365"/>
    <xdr:sp macro="" textlink="">
      <xdr:nvSpPr>
        <xdr:cNvPr id="249" name="【公営住宅】&#10;有形固定資産減価償却率平均値テキスト"/>
        <xdr:cNvSpPr txBox="1"/>
      </xdr:nvSpPr>
      <xdr:spPr>
        <a:xfrm>
          <a:off x="4216400" y="13566140"/>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4445</xdr:rowOff>
    </xdr:from>
    <xdr:to xmlns:xdr="http://schemas.openxmlformats.org/drawingml/2006/spreadsheetDrawing">
      <xdr:col>24</xdr:col>
      <xdr:colOff>114300</xdr:colOff>
      <xdr:row>81</xdr:row>
      <xdr:rowOff>104140</xdr:rowOff>
    </xdr:to>
    <xdr:sp macro="" textlink="">
      <xdr:nvSpPr>
        <xdr:cNvPr id="250" name="フローチャート: 判断 249"/>
        <xdr:cNvSpPr/>
      </xdr:nvSpPr>
      <xdr:spPr>
        <a:xfrm>
          <a:off x="4127500" y="13587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153035</xdr:rowOff>
    </xdr:from>
    <xdr:to xmlns:xdr="http://schemas.openxmlformats.org/drawingml/2006/spreadsheetDrawing">
      <xdr:col>20</xdr:col>
      <xdr:colOff>38100</xdr:colOff>
      <xdr:row>81</xdr:row>
      <xdr:rowOff>85090</xdr:rowOff>
    </xdr:to>
    <xdr:sp macro="" textlink="">
      <xdr:nvSpPr>
        <xdr:cNvPr id="251" name="フローチャート: 判断 250"/>
        <xdr:cNvSpPr/>
      </xdr:nvSpPr>
      <xdr:spPr>
        <a:xfrm>
          <a:off x="3384550" y="135680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49530</xdr:rowOff>
    </xdr:from>
    <xdr:to xmlns:xdr="http://schemas.openxmlformats.org/drawingml/2006/spreadsheetDrawing">
      <xdr:col>15</xdr:col>
      <xdr:colOff>101600</xdr:colOff>
      <xdr:row>81</xdr:row>
      <xdr:rowOff>148590</xdr:rowOff>
    </xdr:to>
    <xdr:sp macro="" textlink="">
      <xdr:nvSpPr>
        <xdr:cNvPr id="252" name="フローチャート: 判断 251"/>
        <xdr:cNvSpPr/>
      </xdr:nvSpPr>
      <xdr:spPr>
        <a:xfrm>
          <a:off x="2571750" y="13632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0190"/>
    <xdr:sp macro="" textlink="">
      <xdr:nvSpPr>
        <xdr:cNvPr id="253" name="テキスト ボックス 252"/>
        <xdr:cNvSpPr txBox="1"/>
      </xdr:nvSpPr>
      <xdr:spPr>
        <a:xfrm>
          <a:off x="40068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0190"/>
    <xdr:sp macro="" textlink="">
      <xdr:nvSpPr>
        <xdr:cNvPr id="254" name="テキスト ボックス 253"/>
        <xdr:cNvSpPr txBox="1"/>
      </xdr:nvSpPr>
      <xdr:spPr>
        <a:xfrm>
          <a:off x="32575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58825" cy="250190"/>
    <xdr:sp macro="" textlink="">
      <xdr:nvSpPr>
        <xdr:cNvPr id="255" name="テキスト ボックス 254"/>
        <xdr:cNvSpPr txBox="1"/>
      </xdr:nvSpPr>
      <xdr:spPr>
        <a:xfrm>
          <a:off x="2451100" y="149028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0190"/>
    <xdr:sp macro="" textlink="">
      <xdr:nvSpPr>
        <xdr:cNvPr id="256" name="テキスト ボックス 255"/>
        <xdr:cNvSpPr txBox="1"/>
      </xdr:nvSpPr>
      <xdr:spPr>
        <a:xfrm>
          <a:off x="16573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0190"/>
    <xdr:sp macro="" textlink="">
      <xdr:nvSpPr>
        <xdr:cNvPr id="257" name="テキスト ボックス 256"/>
        <xdr:cNvSpPr txBox="1"/>
      </xdr:nvSpPr>
      <xdr:spPr>
        <a:xfrm>
          <a:off x="8572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151130</xdr:rowOff>
    </xdr:from>
    <xdr:to xmlns:xdr="http://schemas.openxmlformats.org/drawingml/2006/spreadsheetDrawing">
      <xdr:col>24</xdr:col>
      <xdr:colOff>114300</xdr:colOff>
      <xdr:row>78</xdr:row>
      <xdr:rowOff>83185</xdr:rowOff>
    </xdr:to>
    <xdr:sp macro="" textlink="">
      <xdr:nvSpPr>
        <xdr:cNvPr id="258" name="楕円 257"/>
        <xdr:cNvSpPr/>
      </xdr:nvSpPr>
      <xdr:spPr>
        <a:xfrm>
          <a:off x="4127500" y="13063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106045</xdr:rowOff>
    </xdr:from>
    <xdr:ext cx="401955" cy="250190"/>
    <xdr:sp macro="" textlink="">
      <xdr:nvSpPr>
        <xdr:cNvPr id="259" name="【公営住宅】&#10;有形固定資産減価償却率該当値テキスト"/>
        <xdr:cNvSpPr txBox="1"/>
      </xdr:nvSpPr>
      <xdr:spPr>
        <a:xfrm>
          <a:off x="4216400" y="1301813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146050</xdr:rowOff>
    </xdr:from>
    <xdr:to xmlns:xdr="http://schemas.openxmlformats.org/drawingml/2006/spreadsheetDrawing">
      <xdr:col>20</xdr:col>
      <xdr:colOff>38100</xdr:colOff>
      <xdr:row>78</xdr:row>
      <xdr:rowOff>77470</xdr:rowOff>
    </xdr:to>
    <xdr:sp macro="" textlink="">
      <xdr:nvSpPr>
        <xdr:cNvPr id="260" name="楕円 259"/>
        <xdr:cNvSpPr/>
      </xdr:nvSpPr>
      <xdr:spPr>
        <a:xfrm>
          <a:off x="3384550" y="130581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78</xdr:row>
      <xdr:rowOff>28575</xdr:rowOff>
    </xdr:from>
    <xdr:to xmlns:xdr="http://schemas.openxmlformats.org/drawingml/2006/spreadsheetDrawing">
      <xdr:col>24</xdr:col>
      <xdr:colOff>63500</xdr:colOff>
      <xdr:row>78</xdr:row>
      <xdr:rowOff>33655</xdr:rowOff>
    </xdr:to>
    <xdr:cxnSp macro="">
      <xdr:nvCxnSpPr>
        <xdr:cNvPr id="261" name="直線コネクタ 260"/>
        <xdr:cNvCxnSpPr/>
      </xdr:nvCxnSpPr>
      <xdr:spPr>
        <a:xfrm>
          <a:off x="3429000" y="13108305"/>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5715</xdr:rowOff>
    </xdr:from>
    <xdr:to xmlns:xdr="http://schemas.openxmlformats.org/drawingml/2006/spreadsheetDrawing">
      <xdr:col>15</xdr:col>
      <xdr:colOff>101600</xdr:colOff>
      <xdr:row>78</xdr:row>
      <xdr:rowOff>106045</xdr:rowOff>
    </xdr:to>
    <xdr:sp macro="" textlink="">
      <xdr:nvSpPr>
        <xdr:cNvPr id="262" name="楕円 261"/>
        <xdr:cNvSpPr/>
      </xdr:nvSpPr>
      <xdr:spPr>
        <a:xfrm>
          <a:off x="2571750" y="13085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28575</xdr:rowOff>
    </xdr:from>
    <xdr:to xmlns:xdr="http://schemas.openxmlformats.org/drawingml/2006/spreadsheetDrawing">
      <xdr:col>19</xdr:col>
      <xdr:colOff>171450</xdr:colOff>
      <xdr:row>78</xdr:row>
      <xdr:rowOff>55880</xdr:rowOff>
    </xdr:to>
    <xdr:cxnSp macro="">
      <xdr:nvCxnSpPr>
        <xdr:cNvPr id="263" name="直線コネクタ 262"/>
        <xdr:cNvCxnSpPr/>
      </xdr:nvCxnSpPr>
      <xdr:spPr>
        <a:xfrm flipV="1">
          <a:off x="2622550" y="1310830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76200</xdr:rowOff>
    </xdr:from>
    <xdr:ext cx="401955" cy="253365"/>
    <xdr:sp macro="" textlink="">
      <xdr:nvSpPr>
        <xdr:cNvPr id="264" name="n_1aveValue【公営住宅】&#10;有形固定資産減価償却率"/>
        <xdr:cNvSpPr txBox="1"/>
      </xdr:nvSpPr>
      <xdr:spPr>
        <a:xfrm>
          <a:off x="3239135" y="1365885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140335</xdr:rowOff>
    </xdr:from>
    <xdr:ext cx="401955" cy="250190"/>
    <xdr:sp macro="" textlink="">
      <xdr:nvSpPr>
        <xdr:cNvPr id="265" name="n_2aveValue【公営住宅】&#10;有形固定資産減価償却率"/>
        <xdr:cNvSpPr txBox="1"/>
      </xdr:nvSpPr>
      <xdr:spPr>
        <a:xfrm>
          <a:off x="2439035" y="137229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93980</xdr:rowOff>
    </xdr:from>
    <xdr:ext cx="401955" cy="253365"/>
    <xdr:sp macro="" textlink="">
      <xdr:nvSpPr>
        <xdr:cNvPr id="266" name="n_1mainValue【公営住宅】&#10;有形固定資産減価償却率"/>
        <xdr:cNvSpPr txBox="1"/>
      </xdr:nvSpPr>
      <xdr:spPr>
        <a:xfrm>
          <a:off x="3239135" y="128384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121920</xdr:rowOff>
    </xdr:from>
    <xdr:ext cx="401955" cy="250190"/>
    <xdr:sp macro="" textlink="">
      <xdr:nvSpPr>
        <xdr:cNvPr id="267" name="n_2mainValue【公営住宅】&#10;有形固定資産減価償却率"/>
        <xdr:cNvSpPr txBox="1"/>
      </xdr:nvSpPr>
      <xdr:spPr>
        <a:xfrm>
          <a:off x="2439035" y="1286637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68" name="正方形/長方形 267"/>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69" name="正方形/長方形 26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70" name="正方形/長方形 269"/>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71" name="正方形/長方形 27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72" name="正方形/長方形 271"/>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73" name="正方形/長方形 27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274" name="正方形/長方形 273"/>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75" name="正方形/長方形 274"/>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6710" cy="217805"/>
    <xdr:sp macro="" textlink="">
      <xdr:nvSpPr>
        <xdr:cNvPr id="276" name="テキスト ボックス 275"/>
        <xdr:cNvSpPr txBox="1"/>
      </xdr:nvSpPr>
      <xdr:spPr>
        <a:xfrm>
          <a:off x="5918200" y="12483465"/>
          <a:ext cx="3467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277" name="直線コネクタ 276"/>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37465</xdr:rowOff>
    </xdr:from>
    <xdr:to xmlns:xdr="http://schemas.openxmlformats.org/drawingml/2006/spreadsheetDrawing">
      <xdr:col>59</xdr:col>
      <xdr:colOff>50800</xdr:colOff>
      <xdr:row>86</xdr:row>
      <xdr:rowOff>37465</xdr:rowOff>
    </xdr:to>
    <xdr:cxnSp macro="">
      <xdr:nvCxnSpPr>
        <xdr:cNvPr id="278" name="直線コネクタ 277"/>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66040</xdr:rowOff>
    </xdr:from>
    <xdr:ext cx="464185" cy="250190"/>
    <xdr:sp macro="" textlink="">
      <xdr:nvSpPr>
        <xdr:cNvPr id="279" name="テキスト ボックス 278"/>
        <xdr:cNvSpPr txBox="1"/>
      </xdr:nvSpPr>
      <xdr:spPr>
        <a:xfrm>
          <a:off x="5527040" y="1431925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93345</xdr:rowOff>
    </xdr:from>
    <xdr:to xmlns:xdr="http://schemas.openxmlformats.org/drawingml/2006/spreadsheetDrawing">
      <xdr:col>59</xdr:col>
      <xdr:colOff>50800</xdr:colOff>
      <xdr:row>83</xdr:row>
      <xdr:rowOff>93345</xdr:rowOff>
    </xdr:to>
    <xdr:cxnSp macro="">
      <xdr:nvCxnSpPr>
        <xdr:cNvPr id="280" name="直線コネクタ 279"/>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121920</xdr:rowOff>
    </xdr:from>
    <xdr:ext cx="528320" cy="250190"/>
    <xdr:sp macro="" textlink="">
      <xdr:nvSpPr>
        <xdr:cNvPr id="281" name="テキスト ボックス 280"/>
        <xdr:cNvSpPr txBox="1"/>
      </xdr:nvSpPr>
      <xdr:spPr>
        <a:xfrm>
          <a:off x="5481955" y="1387221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149225</xdr:rowOff>
    </xdr:from>
    <xdr:to xmlns:xdr="http://schemas.openxmlformats.org/drawingml/2006/spreadsheetDrawing">
      <xdr:col>59</xdr:col>
      <xdr:colOff>50800</xdr:colOff>
      <xdr:row>80</xdr:row>
      <xdr:rowOff>149225</xdr:rowOff>
    </xdr:to>
    <xdr:cxnSp macro="">
      <xdr:nvCxnSpPr>
        <xdr:cNvPr id="282" name="直線コネクタ 281"/>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28320" cy="250190"/>
    <xdr:sp macro="" textlink="">
      <xdr:nvSpPr>
        <xdr:cNvPr id="283" name="テキスト ボックス 282"/>
        <xdr:cNvSpPr txBox="1"/>
      </xdr:nvSpPr>
      <xdr:spPr>
        <a:xfrm>
          <a:off x="5481955" y="1342517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284" name="直線コネクタ 283"/>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66040</xdr:rowOff>
    </xdr:from>
    <xdr:ext cx="528320" cy="250190"/>
    <xdr:sp macro="" textlink="">
      <xdr:nvSpPr>
        <xdr:cNvPr id="285" name="テキスト ボックス 284"/>
        <xdr:cNvSpPr txBox="1"/>
      </xdr:nvSpPr>
      <xdr:spPr>
        <a:xfrm>
          <a:off x="5481955" y="129781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286" name="直線コネクタ 285"/>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121920</xdr:rowOff>
    </xdr:from>
    <xdr:ext cx="528320" cy="250190"/>
    <xdr:sp macro="" textlink="">
      <xdr:nvSpPr>
        <xdr:cNvPr id="287" name="テキスト ボックス 286"/>
        <xdr:cNvSpPr txBox="1"/>
      </xdr:nvSpPr>
      <xdr:spPr>
        <a:xfrm>
          <a:off x="5481955" y="1253109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88"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128905</xdr:rowOff>
    </xdr:from>
    <xdr:to xmlns:xdr="http://schemas.openxmlformats.org/drawingml/2006/spreadsheetDrawing">
      <xdr:col>54</xdr:col>
      <xdr:colOff>171450</xdr:colOff>
      <xdr:row>86</xdr:row>
      <xdr:rowOff>31115</xdr:rowOff>
    </xdr:to>
    <xdr:cxnSp macro="">
      <xdr:nvCxnSpPr>
        <xdr:cNvPr id="289" name="直線コネクタ 288"/>
        <xdr:cNvCxnSpPr/>
      </xdr:nvCxnSpPr>
      <xdr:spPr>
        <a:xfrm flipV="1">
          <a:off x="9429750" y="13208635"/>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35560</xdr:rowOff>
    </xdr:from>
    <xdr:ext cx="466725" cy="250190"/>
    <xdr:sp macro="" textlink="">
      <xdr:nvSpPr>
        <xdr:cNvPr id="290" name="【公営住宅】&#10;一人当たり面積最小値テキスト"/>
        <xdr:cNvSpPr txBox="1"/>
      </xdr:nvSpPr>
      <xdr:spPr>
        <a:xfrm>
          <a:off x="9467850" y="1445641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31115</xdr:rowOff>
    </xdr:from>
    <xdr:to xmlns:xdr="http://schemas.openxmlformats.org/drawingml/2006/spreadsheetDrawing">
      <xdr:col>55</xdr:col>
      <xdr:colOff>88900</xdr:colOff>
      <xdr:row>86</xdr:row>
      <xdr:rowOff>31115</xdr:rowOff>
    </xdr:to>
    <xdr:cxnSp macro="">
      <xdr:nvCxnSpPr>
        <xdr:cNvPr id="291" name="直線コネクタ 290"/>
        <xdr:cNvCxnSpPr/>
      </xdr:nvCxnSpPr>
      <xdr:spPr>
        <a:xfrm>
          <a:off x="9359900" y="1445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76200</xdr:rowOff>
    </xdr:from>
    <xdr:ext cx="531495" cy="253365"/>
    <xdr:sp macro="" textlink="">
      <xdr:nvSpPr>
        <xdr:cNvPr id="292" name="【公営住宅】&#10;一人当たり面積最大値テキスト"/>
        <xdr:cNvSpPr txBox="1"/>
      </xdr:nvSpPr>
      <xdr:spPr>
        <a:xfrm>
          <a:off x="9467850" y="129882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128905</xdr:rowOff>
    </xdr:from>
    <xdr:to xmlns:xdr="http://schemas.openxmlformats.org/drawingml/2006/spreadsheetDrawing">
      <xdr:col>55</xdr:col>
      <xdr:colOff>88900</xdr:colOff>
      <xdr:row>78</xdr:row>
      <xdr:rowOff>128905</xdr:rowOff>
    </xdr:to>
    <xdr:cxnSp macro="">
      <xdr:nvCxnSpPr>
        <xdr:cNvPr id="293" name="直線コネクタ 292"/>
        <xdr:cNvCxnSpPr/>
      </xdr:nvCxnSpPr>
      <xdr:spPr>
        <a:xfrm>
          <a:off x="9359900" y="1320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122555</xdr:rowOff>
    </xdr:from>
    <xdr:ext cx="466725" cy="249555"/>
    <xdr:sp macro="" textlink="">
      <xdr:nvSpPr>
        <xdr:cNvPr id="294" name="【公営住宅】&#10;一人当たり面積平均値テキスト"/>
        <xdr:cNvSpPr txBox="1"/>
      </xdr:nvSpPr>
      <xdr:spPr>
        <a:xfrm>
          <a:off x="9467850" y="14208125"/>
          <a:ext cx="4667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99695</xdr:rowOff>
    </xdr:from>
    <xdr:to xmlns:xdr="http://schemas.openxmlformats.org/drawingml/2006/spreadsheetDrawing">
      <xdr:col>55</xdr:col>
      <xdr:colOff>50800</xdr:colOff>
      <xdr:row>86</xdr:row>
      <xdr:rowOff>31750</xdr:rowOff>
    </xdr:to>
    <xdr:sp macro="" textlink="">
      <xdr:nvSpPr>
        <xdr:cNvPr id="295" name="フローチャート: 判断 294"/>
        <xdr:cNvSpPr/>
      </xdr:nvSpPr>
      <xdr:spPr>
        <a:xfrm>
          <a:off x="9398000" y="143529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92710</xdr:rowOff>
    </xdr:from>
    <xdr:to xmlns:xdr="http://schemas.openxmlformats.org/drawingml/2006/spreadsheetDrawing">
      <xdr:col>50</xdr:col>
      <xdr:colOff>165100</xdr:colOff>
      <xdr:row>86</xdr:row>
      <xdr:rowOff>24130</xdr:rowOff>
    </xdr:to>
    <xdr:sp macro="" textlink="">
      <xdr:nvSpPr>
        <xdr:cNvPr id="296" name="フローチャート: 判断 295"/>
        <xdr:cNvSpPr/>
      </xdr:nvSpPr>
      <xdr:spPr>
        <a:xfrm>
          <a:off x="8636000" y="14345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84455</xdr:rowOff>
    </xdr:from>
    <xdr:to xmlns:xdr="http://schemas.openxmlformats.org/drawingml/2006/spreadsheetDrawing">
      <xdr:col>46</xdr:col>
      <xdr:colOff>38100</xdr:colOff>
      <xdr:row>86</xdr:row>
      <xdr:rowOff>15875</xdr:rowOff>
    </xdr:to>
    <xdr:sp macro="" textlink="">
      <xdr:nvSpPr>
        <xdr:cNvPr id="297" name="フローチャート: 判断 296"/>
        <xdr:cNvSpPr/>
      </xdr:nvSpPr>
      <xdr:spPr>
        <a:xfrm>
          <a:off x="7842250" y="143376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0190"/>
    <xdr:sp macro="" textlink="">
      <xdr:nvSpPr>
        <xdr:cNvPr id="298" name="テキスト ボックス 297"/>
        <xdr:cNvSpPr txBox="1"/>
      </xdr:nvSpPr>
      <xdr:spPr>
        <a:xfrm>
          <a:off x="925830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0190"/>
    <xdr:sp macro="" textlink="">
      <xdr:nvSpPr>
        <xdr:cNvPr id="299" name="テキスト ボックス 298"/>
        <xdr:cNvSpPr txBox="1"/>
      </xdr:nvSpPr>
      <xdr:spPr>
        <a:xfrm>
          <a:off x="85153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0190"/>
    <xdr:sp macro="" textlink="">
      <xdr:nvSpPr>
        <xdr:cNvPr id="300" name="テキスト ボックス 299"/>
        <xdr:cNvSpPr txBox="1"/>
      </xdr:nvSpPr>
      <xdr:spPr>
        <a:xfrm>
          <a:off x="77152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58825" cy="250190"/>
    <xdr:sp macro="" textlink="">
      <xdr:nvSpPr>
        <xdr:cNvPr id="301" name="テキスト ボックス 300"/>
        <xdr:cNvSpPr txBox="1"/>
      </xdr:nvSpPr>
      <xdr:spPr>
        <a:xfrm>
          <a:off x="6908800" y="149028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0190"/>
    <xdr:sp macro="" textlink="">
      <xdr:nvSpPr>
        <xdr:cNvPr id="302" name="テキスト ボックス 301"/>
        <xdr:cNvSpPr txBox="1"/>
      </xdr:nvSpPr>
      <xdr:spPr>
        <a:xfrm>
          <a:off x="61150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138430</xdr:rowOff>
    </xdr:from>
    <xdr:to xmlns:xdr="http://schemas.openxmlformats.org/drawingml/2006/spreadsheetDrawing">
      <xdr:col>55</xdr:col>
      <xdr:colOff>50800</xdr:colOff>
      <xdr:row>86</xdr:row>
      <xdr:rowOff>70485</xdr:rowOff>
    </xdr:to>
    <xdr:sp macro="" textlink="">
      <xdr:nvSpPr>
        <xdr:cNvPr id="303" name="楕円 302"/>
        <xdr:cNvSpPr/>
      </xdr:nvSpPr>
      <xdr:spPr>
        <a:xfrm>
          <a:off x="939800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78740</xdr:rowOff>
    </xdr:from>
    <xdr:ext cx="466725" cy="253365"/>
    <xdr:sp macro="" textlink="">
      <xdr:nvSpPr>
        <xdr:cNvPr id="304" name="【公営住宅】&#10;一人当たり面積該当値テキスト"/>
        <xdr:cNvSpPr txBox="1"/>
      </xdr:nvSpPr>
      <xdr:spPr>
        <a:xfrm>
          <a:off x="9467850" y="1433195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138430</xdr:rowOff>
    </xdr:from>
    <xdr:to xmlns:xdr="http://schemas.openxmlformats.org/drawingml/2006/spreadsheetDrawing">
      <xdr:col>50</xdr:col>
      <xdr:colOff>165100</xdr:colOff>
      <xdr:row>86</xdr:row>
      <xdr:rowOff>70485</xdr:rowOff>
    </xdr:to>
    <xdr:sp macro="" textlink="">
      <xdr:nvSpPr>
        <xdr:cNvPr id="305" name="楕円 304"/>
        <xdr:cNvSpPr/>
      </xdr:nvSpPr>
      <xdr:spPr>
        <a:xfrm>
          <a:off x="863600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20320</xdr:rowOff>
    </xdr:from>
    <xdr:to xmlns:xdr="http://schemas.openxmlformats.org/drawingml/2006/spreadsheetDrawing">
      <xdr:col>55</xdr:col>
      <xdr:colOff>0</xdr:colOff>
      <xdr:row>86</xdr:row>
      <xdr:rowOff>20320</xdr:rowOff>
    </xdr:to>
    <xdr:cxnSp macro="">
      <xdr:nvCxnSpPr>
        <xdr:cNvPr id="306" name="直線コネクタ 305"/>
        <xdr:cNvCxnSpPr/>
      </xdr:nvCxnSpPr>
      <xdr:spPr>
        <a:xfrm>
          <a:off x="8686800" y="1444117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138430</xdr:rowOff>
    </xdr:from>
    <xdr:to xmlns:xdr="http://schemas.openxmlformats.org/drawingml/2006/spreadsheetDrawing">
      <xdr:col>46</xdr:col>
      <xdr:colOff>38100</xdr:colOff>
      <xdr:row>86</xdr:row>
      <xdr:rowOff>70485</xdr:rowOff>
    </xdr:to>
    <xdr:sp macro="" textlink="">
      <xdr:nvSpPr>
        <xdr:cNvPr id="307" name="楕円 306"/>
        <xdr:cNvSpPr/>
      </xdr:nvSpPr>
      <xdr:spPr>
        <a:xfrm>
          <a:off x="784225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20320</xdr:rowOff>
    </xdr:from>
    <xdr:to xmlns:xdr="http://schemas.openxmlformats.org/drawingml/2006/spreadsheetDrawing">
      <xdr:col>50</xdr:col>
      <xdr:colOff>114300</xdr:colOff>
      <xdr:row>86</xdr:row>
      <xdr:rowOff>20320</xdr:rowOff>
    </xdr:to>
    <xdr:cxnSp macro="">
      <xdr:nvCxnSpPr>
        <xdr:cNvPr id="308" name="直線コネクタ 307"/>
        <xdr:cNvCxnSpPr/>
      </xdr:nvCxnSpPr>
      <xdr:spPr>
        <a:xfrm flipV="1">
          <a:off x="7886700" y="144411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40005</xdr:rowOff>
    </xdr:from>
    <xdr:ext cx="469900" cy="253365"/>
    <xdr:sp macro="" textlink="">
      <xdr:nvSpPr>
        <xdr:cNvPr id="309" name="n_1aveValue【公営住宅】&#10;一人当たり面積"/>
        <xdr:cNvSpPr txBox="1"/>
      </xdr:nvSpPr>
      <xdr:spPr>
        <a:xfrm>
          <a:off x="8458200" y="14125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31750</xdr:rowOff>
    </xdr:from>
    <xdr:ext cx="469900" cy="250190"/>
    <xdr:sp macro="" textlink="">
      <xdr:nvSpPr>
        <xdr:cNvPr id="310" name="n_2aveValue【公営住宅】&#10;一人当たり面積"/>
        <xdr:cNvSpPr txBox="1"/>
      </xdr:nvSpPr>
      <xdr:spPr>
        <a:xfrm>
          <a:off x="7677150" y="141173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61595</xdr:rowOff>
    </xdr:from>
    <xdr:ext cx="469900" cy="253365"/>
    <xdr:sp macro="" textlink="">
      <xdr:nvSpPr>
        <xdr:cNvPr id="311" name="n_1mainValue【公営住宅】&#10;一人当たり面積"/>
        <xdr:cNvSpPr txBox="1"/>
      </xdr:nvSpPr>
      <xdr:spPr>
        <a:xfrm>
          <a:off x="845820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61595</xdr:rowOff>
    </xdr:from>
    <xdr:ext cx="469900" cy="253365"/>
    <xdr:sp macro="" textlink="">
      <xdr:nvSpPr>
        <xdr:cNvPr id="312" name="n_2mainValue【公営住宅】&#10;一人当たり面積"/>
        <xdr:cNvSpPr txBox="1"/>
      </xdr:nvSpPr>
      <xdr:spPr>
        <a:xfrm>
          <a:off x="767715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3" name="正方形/長方形 312"/>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4" name="正方形/長方形 313"/>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5" name="正方形/長方形 314"/>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6" name="正方形/長方形 315"/>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7" name="正方形/長方形 316"/>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8" name="正方形/長方形 317"/>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9" name="正方形/長方形 318"/>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0" name="正方形/長方形 319"/>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321" name="テキスト ボックス 320"/>
        <xdr:cNvSpPr txBox="1"/>
      </xdr:nvSpPr>
      <xdr:spPr>
        <a:xfrm>
          <a:off x="666750" y="162306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2" name="直線コネクタ 321"/>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23" name="直線コネクタ 322"/>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5915" cy="255905"/>
    <xdr:sp macro="" textlink="">
      <xdr:nvSpPr>
        <xdr:cNvPr id="324" name="テキスト ボックス 323"/>
        <xdr:cNvSpPr txBox="1"/>
      </xdr:nvSpPr>
      <xdr:spPr>
        <a:xfrm>
          <a:off x="384810" y="182384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25" name="直線コネクタ 324"/>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0050" cy="259080"/>
    <xdr:sp macro="" textlink="">
      <xdr:nvSpPr>
        <xdr:cNvPr id="326" name="テキスト ボックス 325"/>
        <xdr:cNvSpPr txBox="1"/>
      </xdr:nvSpPr>
      <xdr:spPr>
        <a:xfrm>
          <a:off x="339725" y="17911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27" name="直線コネクタ 326"/>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0050" cy="255905"/>
    <xdr:sp macro="" textlink="">
      <xdr:nvSpPr>
        <xdr:cNvPr id="328" name="テキスト ボックス 327"/>
        <xdr:cNvSpPr txBox="1"/>
      </xdr:nvSpPr>
      <xdr:spPr>
        <a:xfrm>
          <a:off x="339725" y="175856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29" name="直線コネクタ 328"/>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0050" cy="258445"/>
    <xdr:sp macro="" textlink="">
      <xdr:nvSpPr>
        <xdr:cNvPr id="330" name="テキスト ボックス 329"/>
        <xdr:cNvSpPr txBox="1"/>
      </xdr:nvSpPr>
      <xdr:spPr>
        <a:xfrm>
          <a:off x="339725" y="172586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1" name="直線コネクタ 330"/>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0050" cy="259080"/>
    <xdr:sp macro="" textlink="">
      <xdr:nvSpPr>
        <xdr:cNvPr id="332" name="テキスト ボックス 331"/>
        <xdr:cNvSpPr txBox="1"/>
      </xdr:nvSpPr>
      <xdr:spPr>
        <a:xfrm>
          <a:off x="339725" y="16932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33" name="直線コネクタ 332"/>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4185" cy="255905"/>
    <xdr:sp macro="" textlink="">
      <xdr:nvSpPr>
        <xdr:cNvPr id="334" name="テキスト ボックス 333"/>
        <xdr:cNvSpPr txBox="1"/>
      </xdr:nvSpPr>
      <xdr:spPr>
        <a:xfrm>
          <a:off x="275590" y="166052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5" name="直線コネクタ 334"/>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185" cy="259080"/>
    <xdr:sp macro="" textlink="">
      <xdr:nvSpPr>
        <xdr:cNvPr id="336" name="テキスト ボックス 335"/>
        <xdr:cNvSpPr txBox="1"/>
      </xdr:nvSpPr>
      <xdr:spPr>
        <a:xfrm>
          <a:off x="2755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7" name="【港湾・漁港】&#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121920</xdr:rowOff>
    </xdr:to>
    <xdr:cxnSp macro="">
      <xdr:nvCxnSpPr>
        <xdr:cNvPr id="338" name="直線コネクタ 337"/>
        <xdr:cNvCxnSpPr/>
      </xdr:nvCxnSpPr>
      <xdr:spPr>
        <a:xfrm flipV="1">
          <a:off x="4177665" y="1674749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125730</xdr:rowOff>
    </xdr:from>
    <xdr:ext cx="337185" cy="259080"/>
    <xdr:sp macro="" textlink="">
      <xdr:nvSpPr>
        <xdr:cNvPr id="339" name="【港湾・漁港】&#10;有形固定資産減価償却率最小値テキスト"/>
        <xdr:cNvSpPr txBox="1"/>
      </xdr:nvSpPr>
      <xdr:spPr>
        <a:xfrm>
          <a:off x="4216400" y="1829943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121920</xdr:rowOff>
    </xdr:from>
    <xdr:to xmlns:xdr="http://schemas.openxmlformats.org/drawingml/2006/spreadsheetDrawing">
      <xdr:col>24</xdr:col>
      <xdr:colOff>152400</xdr:colOff>
      <xdr:row>108</xdr:row>
      <xdr:rowOff>121920</xdr:rowOff>
    </xdr:to>
    <xdr:cxnSp macro="">
      <xdr:nvCxnSpPr>
        <xdr:cNvPr id="340" name="直線コネクタ 339"/>
        <xdr:cNvCxnSpPr/>
      </xdr:nvCxnSpPr>
      <xdr:spPr>
        <a:xfrm>
          <a:off x="4108450" y="1829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6725" cy="255905"/>
    <xdr:sp macro="" textlink="">
      <xdr:nvSpPr>
        <xdr:cNvPr id="341" name="【港湾・漁港】&#10;有形固定資産減価償却率最大値テキスト"/>
        <xdr:cNvSpPr txBox="1"/>
      </xdr:nvSpPr>
      <xdr:spPr>
        <a:xfrm>
          <a:off x="4216400" y="16522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42" name="直線コネクタ 341"/>
        <xdr:cNvCxnSpPr/>
      </xdr:nvCxnSpPr>
      <xdr:spPr>
        <a:xfrm>
          <a:off x="4108450" y="1674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38735</xdr:rowOff>
    </xdr:from>
    <xdr:ext cx="401955" cy="259080"/>
    <xdr:sp macro="" textlink="">
      <xdr:nvSpPr>
        <xdr:cNvPr id="343" name="【港湾・漁港】&#10;有形固定資産減価償却率平均値テキスト"/>
        <xdr:cNvSpPr txBox="1"/>
      </xdr:nvSpPr>
      <xdr:spPr>
        <a:xfrm>
          <a:off x="4216400" y="1718373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15875</xdr:rowOff>
    </xdr:from>
    <xdr:to xmlns:xdr="http://schemas.openxmlformats.org/drawingml/2006/spreadsheetDrawing">
      <xdr:col>24</xdr:col>
      <xdr:colOff>114300</xdr:colOff>
      <xdr:row>103</xdr:row>
      <xdr:rowOff>117475</xdr:rowOff>
    </xdr:to>
    <xdr:sp macro="" textlink="">
      <xdr:nvSpPr>
        <xdr:cNvPr id="344" name="フローチャート: 判断 343"/>
        <xdr:cNvSpPr/>
      </xdr:nvSpPr>
      <xdr:spPr>
        <a:xfrm>
          <a:off x="412750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40640</xdr:rowOff>
    </xdr:from>
    <xdr:to xmlns:xdr="http://schemas.openxmlformats.org/drawingml/2006/spreadsheetDrawing">
      <xdr:col>20</xdr:col>
      <xdr:colOff>38100</xdr:colOff>
      <xdr:row>103</xdr:row>
      <xdr:rowOff>141605</xdr:rowOff>
    </xdr:to>
    <xdr:sp macro="" textlink="">
      <xdr:nvSpPr>
        <xdr:cNvPr id="345" name="フローチャート: 判断 344"/>
        <xdr:cNvSpPr/>
      </xdr:nvSpPr>
      <xdr:spPr>
        <a:xfrm>
          <a:off x="3384550" y="173570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63500</xdr:rowOff>
    </xdr:from>
    <xdr:to xmlns:xdr="http://schemas.openxmlformats.org/drawingml/2006/spreadsheetDrawing">
      <xdr:col>15</xdr:col>
      <xdr:colOff>101600</xdr:colOff>
      <xdr:row>104</xdr:row>
      <xdr:rowOff>164465</xdr:rowOff>
    </xdr:to>
    <xdr:sp macro="" textlink="">
      <xdr:nvSpPr>
        <xdr:cNvPr id="346" name="フローチャート: 判断 345"/>
        <xdr:cNvSpPr/>
      </xdr:nvSpPr>
      <xdr:spPr>
        <a:xfrm>
          <a:off x="2571750" y="1755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7" name="テキスト ボックス 346"/>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48" name="テキスト ボックス 347"/>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58825" cy="259080"/>
    <xdr:sp macro="" textlink="">
      <xdr:nvSpPr>
        <xdr:cNvPr id="349" name="テキスト ボックス 348"/>
        <xdr:cNvSpPr txBox="1"/>
      </xdr:nvSpPr>
      <xdr:spPr>
        <a:xfrm>
          <a:off x="24511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0" name="テキスト ボックス 349"/>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51" name="テキスト ボックス 350"/>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126365</xdr:rowOff>
    </xdr:from>
    <xdr:to xmlns:xdr="http://schemas.openxmlformats.org/drawingml/2006/spreadsheetDrawing">
      <xdr:col>24</xdr:col>
      <xdr:colOff>114300</xdr:colOff>
      <xdr:row>104</xdr:row>
      <xdr:rowOff>56515</xdr:rowOff>
    </xdr:to>
    <xdr:sp macro="" textlink="">
      <xdr:nvSpPr>
        <xdr:cNvPr id="352" name="楕円 351"/>
        <xdr:cNvSpPr/>
      </xdr:nvSpPr>
      <xdr:spPr>
        <a:xfrm>
          <a:off x="412750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104775</xdr:rowOff>
    </xdr:from>
    <xdr:ext cx="401955" cy="259080"/>
    <xdr:sp macro="" textlink="">
      <xdr:nvSpPr>
        <xdr:cNvPr id="353" name="【港湾・漁港】&#10;有形固定資産減価償却率該当値テキスト"/>
        <xdr:cNvSpPr txBox="1"/>
      </xdr:nvSpPr>
      <xdr:spPr>
        <a:xfrm>
          <a:off x="4216400" y="17421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67945</xdr:rowOff>
    </xdr:from>
    <xdr:to xmlns:xdr="http://schemas.openxmlformats.org/drawingml/2006/spreadsheetDrawing">
      <xdr:col>20</xdr:col>
      <xdr:colOff>38100</xdr:colOff>
      <xdr:row>103</xdr:row>
      <xdr:rowOff>169545</xdr:rowOff>
    </xdr:to>
    <xdr:sp macro="" textlink="">
      <xdr:nvSpPr>
        <xdr:cNvPr id="354" name="楕円 353"/>
        <xdr:cNvSpPr/>
      </xdr:nvSpPr>
      <xdr:spPr>
        <a:xfrm>
          <a:off x="3384550" y="17384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103</xdr:row>
      <xdr:rowOff>118745</xdr:rowOff>
    </xdr:from>
    <xdr:to xmlns:xdr="http://schemas.openxmlformats.org/drawingml/2006/spreadsheetDrawing">
      <xdr:col>24</xdr:col>
      <xdr:colOff>63500</xdr:colOff>
      <xdr:row>104</xdr:row>
      <xdr:rowOff>6350</xdr:rowOff>
    </xdr:to>
    <xdr:cxnSp macro="">
      <xdr:nvCxnSpPr>
        <xdr:cNvPr id="355" name="直線コネクタ 354"/>
        <xdr:cNvCxnSpPr/>
      </xdr:nvCxnSpPr>
      <xdr:spPr>
        <a:xfrm>
          <a:off x="3429000" y="17435195"/>
          <a:ext cx="7493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67945</xdr:rowOff>
    </xdr:from>
    <xdr:to xmlns:xdr="http://schemas.openxmlformats.org/drawingml/2006/spreadsheetDrawing">
      <xdr:col>15</xdr:col>
      <xdr:colOff>101600</xdr:colOff>
      <xdr:row>103</xdr:row>
      <xdr:rowOff>169545</xdr:rowOff>
    </xdr:to>
    <xdr:sp macro="" textlink="">
      <xdr:nvSpPr>
        <xdr:cNvPr id="356" name="楕円 355"/>
        <xdr:cNvSpPr/>
      </xdr:nvSpPr>
      <xdr:spPr>
        <a:xfrm>
          <a:off x="2571750" y="173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118745</xdr:rowOff>
    </xdr:from>
    <xdr:to xmlns:xdr="http://schemas.openxmlformats.org/drawingml/2006/spreadsheetDrawing">
      <xdr:col>19</xdr:col>
      <xdr:colOff>171450</xdr:colOff>
      <xdr:row>103</xdr:row>
      <xdr:rowOff>118745</xdr:rowOff>
    </xdr:to>
    <xdr:cxnSp macro="">
      <xdr:nvCxnSpPr>
        <xdr:cNvPr id="357" name="直線コネクタ 356"/>
        <xdr:cNvCxnSpPr/>
      </xdr:nvCxnSpPr>
      <xdr:spPr>
        <a:xfrm>
          <a:off x="2622550" y="174351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158115</xdr:rowOff>
    </xdr:from>
    <xdr:ext cx="401955" cy="255905"/>
    <xdr:sp macro="" textlink="">
      <xdr:nvSpPr>
        <xdr:cNvPr id="358" name="n_1aveValue【港湾・漁港】&#10;有形固定資産減価償却率"/>
        <xdr:cNvSpPr txBox="1"/>
      </xdr:nvSpPr>
      <xdr:spPr>
        <a:xfrm>
          <a:off x="3239135" y="17131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155575</xdr:rowOff>
    </xdr:from>
    <xdr:ext cx="401955" cy="255905"/>
    <xdr:sp macro="" textlink="">
      <xdr:nvSpPr>
        <xdr:cNvPr id="359" name="n_2aveValue【港湾・漁港】&#10;有形固定資産減価償却率"/>
        <xdr:cNvSpPr txBox="1"/>
      </xdr:nvSpPr>
      <xdr:spPr>
        <a:xfrm>
          <a:off x="2439035" y="176434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160655</xdr:rowOff>
    </xdr:from>
    <xdr:ext cx="401955" cy="259080"/>
    <xdr:sp macro="" textlink="">
      <xdr:nvSpPr>
        <xdr:cNvPr id="360" name="n_1mainValue【港湾・漁港】&#10;有形固定資産減価償却率"/>
        <xdr:cNvSpPr txBox="1"/>
      </xdr:nvSpPr>
      <xdr:spPr>
        <a:xfrm>
          <a:off x="3239135" y="174771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14605</xdr:rowOff>
    </xdr:from>
    <xdr:ext cx="401955" cy="259080"/>
    <xdr:sp macro="" textlink="">
      <xdr:nvSpPr>
        <xdr:cNvPr id="361" name="n_2mainValue【港湾・漁港】&#10;有形固定資産減価償却率"/>
        <xdr:cNvSpPr txBox="1"/>
      </xdr:nvSpPr>
      <xdr:spPr>
        <a:xfrm>
          <a:off x="2439035" y="171596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370" name="テキスト ボックス 369"/>
        <xdr:cNvSpPr txBox="1"/>
      </xdr:nvSpPr>
      <xdr:spPr>
        <a:xfrm>
          <a:off x="591820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1" name="直線コネクタ 370"/>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72" name="直線コネクタ 371"/>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5745" cy="255905"/>
    <xdr:sp macro="" textlink="">
      <xdr:nvSpPr>
        <xdr:cNvPr id="373" name="テキスト ボックス 372"/>
        <xdr:cNvSpPr txBox="1"/>
      </xdr:nvSpPr>
      <xdr:spPr>
        <a:xfrm>
          <a:off x="5726430" y="182384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74" name="直線コネクタ 373"/>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375" name="テキスト ボックス 374"/>
        <xdr:cNvSpPr txBox="1"/>
      </xdr:nvSpPr>
      <xdr:spPr>
        <a:xfrm>
          <a:off x="5417820" y="17911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76" name="直線コネクタ 375"/>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5905"/>
    <xdr:sp macro="" textlink="">
      <xdr:nvSpPr>
        <xdr:cNvPr id="377" name="テキスト ボックス 376"/>
        <xdr:cNvSpPr txBox="1"/>
      </xdr:nvSpPr>
      <xdr:spPr>
        <a:xfrm>
          <a:off x="5417820" y="175856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78" name="直線コネクタ 377"/>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379" name="テキスト ボックス 378"/>
        <xdr:cNvSpPr txBox="1"/>
      </xdr:nvSpPr>
      <xdr:spPr>
        <a:xfrm>
          <a:off x="5417820" y="17258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80" name="直線コネクタ 379"/>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5630" cy="259080"/>
    <xdr:sp macro="" textlink="">
      <xdr:nvSpPr>
        <xdr:cNvPr id="381" name="テキスト ボックス 380"/>
        <xdr:cNvSpPr txBox="1"/>
      </xdr:nvSpPr>
      <xdr:spPr>
        <a:xfrm>
          <a:off x="5417820" y="16932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82" name="直線コネクタ 381"/>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5630" cy="255905"/>
    <xdr:sp macro="" textlink="">
      <xdr:nvSpPr>
        <xdr:cNvPr id="383" name="テキスト ボックス 382"/>
        <xdr:cNvSpPr txBox="1"/>
      </xdr:nvSpPr>
      <xdr:spPr>
        <a:xfrm>
          <a:off x="5417820" y="166052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4" name="直線コネクタ 383"/>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385" name="テキスト ボックス 384"/>
        <xdr:cNvSpPr txBox="1"/>
      </xdr:nvSpPr>
      <xdr:spPr>
        <a:xfrm>
          <a:off x="541782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港湾・漁港】&#10;一人当たり有形固定資産（償却資産）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159385</xdr:rowOff>
    </xdr:from>
    <xdr:to xmlns:xdr="http://schemas.openxmlformats.org/drawingml/2006/spreadsheetDrawing">
      <xdr:col>54</xdr:col>
      <xdr:colOff>171450</xdr:colOff>
      <xdr:row>109</xdr:row>
      <xdr:rowOff>33655</xdr:rowOff>
    </xdr:to>
    <xdr:cxnSp macro="">
      <xdr:nvCxnSpPr>
        <xdr:cNvPr id="387" name="直線コネクタ 386"/>
        <xdr:cNvCxnSpPr/>
      </xdr:nvCxnSpPr>
      <xdr:spPr>
        <a:xfrm flipV="1">
          <a:off x="9429750" y="16790035"/>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37465</xdr:rowOff>
    </xdr:from>
    <xdr:ext cx="375285" cy="259080"/>
    <xdr:sp macro="" textlink="">
      <xdr:nvSpPr>
        <xdr:cNvPr id="388" name="【港湾・漁港】&#10;一人当たり有形固定資産（償却資産）額最小値テキスト"/>
        <xdr:cNvSpPr txBox="1"/>
      </xdr:nvSpPr>
      <xdr:spPr>
        <a:xfrm>
          <a:off x="9467850" y="1838261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33655</xdr:rowOff>
    </xdr:from>
    <xdr:to xmlns:xdr="http://schemas.openxmlformats.org/drawingml/2006/spreadsheetDrawing">
      <xdr:col>55</xdr:col>
      <xdr:colOff>88900</xdr:colOff>
      <xdr:row>109</xdr:row>
      <xdr:rowOff>33655</xdr:rowOff>
    </xdr:to>
    <xdr:cxnSp macro="">
      <xdr:nvCxnSpPr>
        <xdr:cNvPr id="389" name="直線コネクタ 388"/>
        <xdr:cNvCxnSpPr/>
      </xdr:nvCxnSpPr>
      <xdr:spPr>
        <a:xfrm>
          <a:off x="935990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106045</xdr:rowOff>
    </xdr:from>
    <xdr:ext cx="595630" cy="259080"/>
    <xdr:sp macro="" textlink="">
      <xdr:nvSpPr>
        <xdr:cNvPr id="390" name="【港湾・漁港】&#10;一人当たり有形固定資産（償却資産）額最大値テキスト"/>
        <xdr:cNvSpPr txBox="1"/>
      </xdr:nvSpPr>
      <xdr:spPr>
        <a:xfrm>
          <a:off x="9467850" y="16565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159385</xdr:rowOff>
    </xdr:from>
    <xdr:to xmlns:xdr="http://schemas.openxmlformats.org/drawingml/2006/spreadsheetDrawing">
      <xdr:col>55</xdr:col>
      <xdr:colOff>88900</xdr:colOff>
      <xdr:row>99</xdr:row>
      <xdr:rowOff>159385</xdr:rowOff>
    </xdr:to>
    <xdr:cxnSp macro="">
      <xdr:nvCxnSpPr>
        <xdr:cNvPr id="391" name="直線コネクタ 390"/>
        <xdr:cNvCxnSpPr/>
      </xdr:nvCxnSpPr>
      <xdr:spPr>
        <a:xfrm>
          <a:off x="9359900" y="16790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52705</xdr:rowOff>
    </xdr:from>
    <xdr:ext cx="595630" cy="255905"/>
    <xdr:sp macro="" textlink="">
      <xdr:nvSpPr>
        <xdr:cNvPr id="392" name="【港湾・漁港】&#10;一人当たり有形固定資産（償却資産）額平均値テキスト"/>
        <xdr:cNvSpPr txBox="1"/>
      </xdr:nvSpPr>
      <xdr:spPr>
        <a:xfrm>
          <a:off x="9467850" y="17712055"/>
          <a:ext cx="5956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29845</xdr:rowOff>
    </xdr:from>
    <xdr:to xmlns:xdr="http://schemas.openxmlformats.org/drawingml/2006/spreadsheetDrawing">
      <xdr:col>55</xdr:col>
      <xdr:colOff>50800</xdr:colOff>
      <xdr:row>106</xdr:row>
      <xdr:rowOff>132080</xdr:rowOff>
    </xdr:to>
    <xdr:sp macro="" textlink="">
      <xdr:nvSpPr>
        <xdr:cNvPr id="393" name="フローチャート: 判断 392"/>
        <xdr:cNvSpPr/>
      </xdr:nvSpPr>
      <xdr:spPr>
        <a:xfrm>
          <a:off x="9398000" y="178606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27305</xdr:rowOff>
    </xdr:from>
    <xdr:to xmlns:xdr="http://schemas.openxmlformats.org/drawingml/2006/spreadsheetDrawing">
      <xdr:col>50</xdr:col>
      <xdr:colOff>165100</xdr:colOff>
      <xdr:row>106</xdr:row>
      <xdr:rowOff>128905</xdr:rowOff>
    </xdr:to>
    <xdr:sp macro="" textlink="">
      <xdr:nvSpPr>
        <xdr:cNvPr id="394" name="フローチャート: 判断 393"/>
        <xdr:cNvSpPr/>
      </xdr:nvSpPr>
      <xdr:spPr>
        <a:xfrm>
          <a:off x="86360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156210</xdr:rowOff>
    </xdr:from>
    <xdr:to xmlns:xdr="http://schemas.openxmlformats.org/drawingml/2006/spreadsheetDrawing">
      <xdr:col>46</xdr:col>
      <xdr:colOff>38100</xdr:colOff>
      <xdr:row>107</xdr:row>
      <xdr:rowOff>86360</xdr:rowOff>
    </xdr:to>
    <xdr:sp macro="" textlink="">
      <xdr:nvSpPr>
        <xdr:cNvPr id="395" name="フローチャート: 判断 394"/>
        <xdr:cNvSpPr/>
      </xdr:nvSpPr>
      <xdr:spPr>
        <a:xfrm>
          <a:off x="7842250" y="17987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6" name="テキスト ボックス 395"/>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7" name="テキスト ボックス 396"/>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398" name="テキスト ボックス 397"/>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58825" cy="259080"/>
    <xdr:sp macro="" textlink="">
      <xdr:nvSpPr>
        <xdr:cNvPr id="399" name="テキスト ボックス 398"/>
        <xdr:cNvSpPr txBox="1"/>
      </xdr:nvSpPr>
      <xdr:spPr>
        <a:xfrm>
          <a:off x="6908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0" name="テキスト ボックス 399"/>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63500</xdr:rowOff>
    </xdr:from>
    <xdr:to xmlns:xdr="http://schemas.openxmlformats.org/drawingml/2006/spreadsheetDrawing">
      <xdr:col>55</xdr:col>
      <xdr:colOff>50800</xdr:colOff>
      <xdr:row>108</xdr:row>
      <xdr:rowOff>165100</xdr:rowOff>
    </xdr:to>
    <xdr:sp macro="" textlink="">
      <xdr:nvSpPr>
        <xdr:cNvPr id="401" name="楕円 400"/>
        <xdr:cNvSpPr/>
      </xdr:nvSpPr>
      <xdr:spPr>
        <a:xfrm>
          <a:off x="9398000" y="1823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149860</xdr:rowOff>
    </xdr:from>
    <xdr:ext cx="531495" cy="259080"/>
    <xdr:sp macro="" textlink="">
      <xdr:nvSpPr>
        <xdr:cNvPr id="402" name="【港湾・漁港】&#10;一人当たり有形固定資産（償却資産）額該当値テキスト"/>
        <xdr:cNvSpPr txBox="1"/>
      </xdr:nvSpPr>
      <xdr:spPr>
        <a:xfrm>
          <a:off x="9467850" y="18152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73025</xdr:rowOff>
    </xdr:from>
    <xdr:to xmlns:xdr="http://schemas.openxmlformats.org/drawingml/2006/spreadsheetDrawing">
      <xdr:col>50</xdr:col>
      <xdr:colOff>165100</xdr:colOff>
      <xdr:row>109</xdr:row>
      <xdr:rowOff>3175</xdr:rowOff>
    </xdr:to>
    <xdr:sp macro="" textlink="">
      <xdr:nvSpPr>
        <xdr:cNvPr id="403" name="楕円 402"/>
        <xdr:cNvSpPr/>
      </xdr:nvSpPr>
      <xdr:spPr>
        <a:xfrm>
          <a:off x="86360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114300</xdr:rowOff>
    </xdr:from>
    <xdr:to xmlns:xdr="http://schemas.openxmlformats.org/drawingml/2006/spreadsheetDrawing">
      <xdr:col>55</xdr:col>
      <xdr:colOff>0</xdr:colOff>
      <xdr:row>108</xdr:row>
      <xdr:rowOff>123825</xdr:rowOff>
    </xdr:to>
    <xdr:cxnSp macro="">
      <xdr:nvCxnSpPr>
        <xdr:cNvPr id="404" name="直線コネクタ 403"/>
        <xdr:cNvCxnSpPr/>
      </xdr:nvCxnSpPr>
      <xdr:spPr>
        <a:xfrm flipV="1">
          <a:off x="8686800" y="18288000"/>
          <a:ext cx="742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76200</xdr:rowOff>
    </xdr:from>
    <xdr:to xmlns:xdr="http://schemas.openxmlformats.org/drawingml/2006/spreadsheetDrawing">
      <xdr:col>46</xdr:col>
      <xdr:colOff>38100</xdr:colOff>
      <xdr:row>109</xdr:row>
      <xdr:rowOff>6350</xdr:rowOff>
    </xdr:to>
    <xdr:sp macro="" textlink="">
      <xdr:nvSpPr>
        <xdr:cNvPr id="405" name="楕円 404"/>
        <xdr:cNvSpPr/>
      </xdr:nvSpPr>
      <xdr:spPr>
        <a:xfrm>
          <a:off x="7842250" y="1824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108</xdr:row>
      <xdr:rowOff>123825</xdr:rowOff>
    </xdr:from>
    <xdr:to xmlns:xdr="http://schemas.openxmlformats.org/drawingml/2006/spreadsheetDrawing">
      <xdr:col>50</xdr:col>
      <xdr:colOff>114300</xdr:colOff>
      <xdr:row>108</xdr:row>
      <xdr:rowOff>127000</xdr:rowOff>
    </xdr:to>
    <xdr:cxnSp macro="">
      <xdr:nvCxnSpPr>
        <xdr:cNvPr id="406" name="直線コネクタ 405"/>
        <xdr:cNvCxnSpPr/>
      </xdr:nvCxnSpPr>
      <xdr:spPr>
        <a:xfrm flipV="1">
          <a:off x="7886700" y="1829752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104</xdr:row>
      <xdr:rowOff>145415</xdr:rowOff>
    </xdr:from>
    <xdr:ext cx="598805" cy="255905"/>
    <xdr:sp macro="" textlink="">
      <xdr:nvSpPr>
        <xdr:cNvPr id="407" name="n_1aveValue【港湾・漁港】&#10;一人当たり有形固定資産（償却資産）額"/>
        <xdr:cNvSpPr txBox="1"/>
      </xdr:nvSpPr>
      <xdr:spPr>
        <a:xfrm>
          <a:off x="8401050" y="176333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102870</xdr:rowOff>
    </xdr:from>
    <xdr:ext cx="595630" cy="259080"/>
    <xdr:sp macro="" textlink="">
      <xdr:nvSpPr>
        <xdr:cNvPr id="408" name="n_2aveValue【港湾・漁港】&#10;一人当たり有形固定資産（償却資産）額"/>
        <xdr:cNvSpPr txBox="1"/>
      </xdr:nvSpPr>
      <xdr:spPr>
        <a:xfrm>
          <a:off x="7612380" y="177622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166370</xdr:rowOff>
    </xdr:from>
    <xdr:ext cx="534670" cy="255905"/>
    <xdr:sp macro="" textlink="">
      <xdr:nvSpPr>
        <xdr:cNvPr id="409" name="n_1mainValue【港湾・漁港】&#10;一人当たり有形固定資産（償却資産）額"/>
        <xdr:cNvSpPr txBox="1"/>
      </xdr:nvSpPr>
      <xdr:spPr>
        <a:xfrm>
          <a:off x="8425815" y="183400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168910</xdr:rowOff>
    </xdr:from>
    <xdr:ext cx="531495" cy="255905"/>
    <xdr:sp macro="" textlink="">
      <xdr:nvSpPr>
        <xdr:cNvPr id="410" name="n_2mainValue【港湾・漁港】&#10;一人当たり有形固定資産（償却資産）額"/>
        <xdr:cNvSpPr txBox="1"/>
      </xdr:nvSpPr>
      <xdr:spPr>
        <a:xfrm>
          <a:off x="7644765" y="18342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11" name="正方形/長方形 410"/>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412" name="正方形/長方形 411"/>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13" name="正方形/長方形 412"/>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14" name="正方形/長方形 413"/>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15" name="正方形/長方形 414"/>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16" name="正方形/長方形 415"/>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17" name="正方形/長方形 416"/>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18" name="正方形/長方形 417"/>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19" name="テキスト ボックス 418"/>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20" name="直線コネクタ 419"/>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103505</xdr:rowOff>
    </xdr:from>
    <xdr:ext cx="339090" cy="250190"/>
    <xdr:sp macro="" textlink="">
      <xdr:nvSpPr>
        <xdr:cNvPr id="421" name="テキスト ボックス 420"/>
        <xdr:cNvSpPr txBox="1"/>
      </xdr:nvSpPr>
      <xdr:spPr>
        <a:xfrm>
          <a:off x="10906760" y="731583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171450</xdr:colOff>
      <xdr:row>42</xdr:row>
      <xdr:rowOff>37465</xdr:rowOff>
    </xdr:to>
    <xdr:cxnSp macro="">
      <xdr:nvCxnSpPr>
        <xdr:cNvPr id="422" name="直線コネクタ 421"/>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66040</xdr:rowOff>
    </xdr:from>
    <xdr:ext cx="400050" cy="250190"/>
    <xdr:sp macro="" textlink="">
      <xdr:nvSpPr>
        <xdr:cNvPr id="423" name="テキスト ボックス 422"/>
        <xdr:cNvSpPr txBox="1"/>
      </xdr:nvSpPr>
      <xdr:spPr>
        <a:xfrm>
          <a:off x="10842625" y="69430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24" name="直線コネクタ 423"/>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0050" cy="250190"/>
    <xdr:sp macro="" textlink="">
      <xdr:nvSpPr>
        <xdr:cNvPr id="425" name="テキスト ボックス 424"/>
        <xdr:cNvSpPr txBox="1"/>
      </xdr:nvSpPr>
      <xdr:spPr>
        <a:xfrm>
          <a:off x="108426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130175</xdr:rowOff>
    </xdr:from>
    <xdr:to xmlns:xdr="http://schemas.openxmlformats.org/drawingml/2006/spreadsheetDrawing">
      <xdr:col>89</xdr:col>
      <xdr:colOff>171450</xdr:colOff>
      <xdr:row>37</xdr:row>
      <xdr:rowOff>130175</xdr:rowOff>
    </xdr:to>
    <xdr:cxnSp macro="">
      <xdr:nvCxnSpPr>
        <xdr:cNvPr id="426" name="直線コネクタ 425"/>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159385</xdr:rowOff>
    </xdr:from>
    <xdr:ext cx="400050" cy="250190"/>
    <xdr:sp macro="" textlink="">
      <xdr:nvSpPr>
        <xdr:cNvPr id="427" name="テキスト ボックス 426"/>
        <xdr:cNvSpPr txBox="1"/>
      </xdr:nvSpPr>
      <xdr:spPr>
        <a:xfrm>
          <a:off x="10842625" y="619823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93345</xdr:rowOff>
    </xdr:from>
    <xdr:to xmlns:xdr="http://schemas.openxmlformats.org/drawingml/2006/spreadsheetDrawing">
      <xdr:col>89</xdr:col>
      <xdr:colOff>171450</xdr:colOff>
      <xdr:row>35</xdr:row>
      <xdr:rowOff>93345</xdr:rowOff>
    </xdr:to>
    <xdr:cxnSp macro="">
      <xdr:nvCxnSpPr>
        <xdr:cNvPr id="428" name="直線コネクタ 427"/>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121920</xdr:rowOff>
    </xdr:from>
    <xdr:ext cx="400050" cy="250190"/>
    <xdr:sp macro="" textlink="">
      <xdr:nvSpPr>
        <xdr:cNvPr id="429" name="テキスト ボックス 428"/>
        <xdr:cNvSpPr txBox="1"/>
      </xdr:nvSpPr>
      <xdr:spPr>
        <a:xfrm>
          <a:off x="10842625" y="58254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55880</xdr:rowOff>
    </xdr:from>
    <xdr:to xmlns:xdr="http://schemas.openxmlformats.org/drawingml/2006/spreadsheetDrawing">
      <xdr:col>89</xdr:col>
      <xdr:colOff>171450</xdr:colOff>
      <xdr:row>33</xdr:row>
      <xdr:rowOff>55880</xdr:rowOff>
    </xdr:to>
    <xdr:cxnSp macro="">
      <xdr:nvCxnSpPr>
        <xdr:cNvPr id="430" name="直線コネクタ 429"/>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84455</xdr:rowOff>
    </xdr:from>
    <xdr:ext cx="464185" cy="250190"/>
    <xdr:sp macro="" textlink="">
      <xdr:nvSpPr>
        <xdr:cNvPr id="431" name="テキスト ボックス 430"/>
        <xdr:cNvSpPr txBox="1"/>
      </xdr:nvSpPr>
      <xdr:spPr>
        <a:xfrm>
          <a:off x="10797540" y="5452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32" name="直線コネクタ 431"/>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47625</xdr:rowOff>
    </xdr:from>
    <xdr:ext cx="464185" cy="250190"/>
    <xdr:sp macro="" textlink="">
      <xdr:nvSpPr>
        <xdr:cNvPr id="433" name="テキスト ボックス 432"/>
        <xdr:cNvSpPr txBox="1"/>
      </xdr:nvSpPr>
      <xdr:spPr>
        <a:xfrm>
          <a:off x="1079754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34"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55880</xdr:rowOff>
    </xdr:from>
    <xdr:to xmlns:xdr="http://schemas.openxmlformats.org/drawingml/2006/spreadsheetDrawing">
      <xdr:col>85</xdr:col>
      <xdr:colOff>126365</xdr:colOff>
      <xdr:row>41</xdr:row>
      <xdr:rowOff>84455</xdr:rowOff>
    </xdr:to>
    <xdr:cxnSp macro="">
      <xdr:nvCxnSpPr>
        <xdr:cNvPr id="435" name="直線コネクタ 434"/>
        <xdr:cNvCxnSpPr/>
      </xdr:nvCxnSpPr>
      <xdr:spPr>
        <a:xfrm flipV="1">
          <a:off x="14699615" y="55918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87630</xdr:rowOff>
    </xdr:from>
    <xdr:ext cx="401955" cy="250190"/>
    <xdr:sp macro="" textlink="">
      <xdr:nvSpPr>
        <xdr:cNvPr id="436" name="【認定こども園・幼稚園・保育所】&#10;有形固定資産減価償却率最小値テキスト"/>
        <xdr:cNvSpPr txBox="1"/>
      </xdr:nvSpPr>
      <xdr:spPr>
        <a:xfrm>
          <a:off x="14738350" y="696468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84455</xdr:rowOff>
    </xdr:from>
    <xdr:to xmlns:xdr="http://schemas.openxmlformats.org/drawingml/2006/spreadsheetDrawing">
      <xdr:col>86</xdr:col>
      <xdr:colOff>25400</xdr:colOff>
      <xdr:row>41</xdr:row>
      <xdr:rowOff>84455</xdr:rowOff>
    </xdr:to>
    <xdr:cxnSp macro="">
      <xdr:nvCxnSpPr>
        <xdr:cNvPr id="437" name="直線コネクタ 436"/>
        <xdr:cNvCxnSpPr/>
      </xdr:nvCxnSpPr>
      <xdr:spPr>
        <a:xfrm>
          <a:off x="14611350" y="6961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6725" cy="253365"/>
    <xdr:sp macro="" textlink="">
      <xdr:nvSpPr>
        <xdr:cNvPr id="438" name="【認定こども園・幼稚園・保育所】&#10;有形固定資産減価償却率最大値テキスト"/>
        <xdr:cNvSpPr txBox="1"/>
      </xdr:nvSpPr>
      <xdr:spPr>
        <a:xfrm>
          <a:off x="14738350" y="537210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55880</xdr:rowOff>
    </xdr:from>
    <xdr:to xmlns:xdr="http://schemas.openxmlformats.org/drawingml/2006/spreadsheetDrawing">
      <xdr:col>86</xdr:col>
      <xdr:colOff>25400</xdr:colOff>
      <xdr:row>33</xdr:row>
      <xdr:rowOff>55880</xdr:rowOff>
    </xdr:to>
    <xdr:cxnSp macro="">
      <xdr:nvCxnSpPr>
        <xdr:cNvPr id="439" name="直線コネクタ 438"/>
        <xdr:cNvCxnSpPr/>
      </xdr:nvCxnSpPr>
      <xdr:spPr>
        <a:xfrm>
          <a:off x="14611350" y="559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76835</xdr:rowOff>
    </xdr:from>
    <xdr:ext cx="401955" cy="253365"/>
    <xdr:sp macro="" textlink="">
      <xdr:nvSpPr>
        <xdr:cNvPr id="440" name="【認定こども園・幼稚園・保育所】&#10;有形固定資産減価償却率平均値テキスト"/>
        <xdr:cNvSpPr txBox="1"/>
      </xdr:nvSpPr>
      <xdr:spPr>
        <a:xfrm>
          <a:off x="14738350" y="6283325"/>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171450</xdr:colOff>
      <xdr:row>38</xdr:row>
      <xdr:rowOff>153670</xdr:rowOff>
    </xdr:to>
    <xdr:sp macro="" textlink="">
      <xdr:nvSpPr>
        <xdr:cNvPr id="441" name="フローチャート: 判断 440"/>
        <xdr:cNvSpPr/>
      </xdr:nvSpPr>
      <xdr:spPr>
        <a:xfrm>
          <a:off x="14649450" y="64287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76835</xdr:rowOff>
    </xdr:from>
    <xdr:to xmlns:xdr="http://schemas.openxmlformats.org/drawingml/2006/spreadsheetDrawing">
      <xdr:col>81</xdr:col>
      <xdr:colOff>101600</xdr:colOff>
      <xdr:row>39</xdr:row>
      <xdr:rowOff>8255</xdr:rowOff>
    </xdr:to>
    <xdr:sp macro="" textlink="">
      <xdr:nvSpPr>
        <xdr:cNvPr id="442" name="フローチャート: 判断 441"/>
        <xdr:cNvSpPr/>
      </xdr:nvSpPr>
      <xdr:spPr>
        <a:xfrm>
          <a:off x="13887450" y="6450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134620</xdr:rowOff>
    </xdr:from>
    <xdr:to xmlns:xdr="http://schemas.openxmlformats.org/drawingml/2006/spreadsheetDrawing">
      <xdr:col>76</xdr:col>
      <xdr:colOff>165100</xdr:colOff>
      <xdr:row>39</xdr:row>
      <xdr:rowOff>66675</xdr:rowOff>
    </xdr:to>
    <xdr:sp macro="" textlink="">
      <xdr:nvSpPr>
        <xdr:cNvPr id="443" name="フローチャート: 判断 442"/>
        <xdr:cNvSpPr/>
      </xdr:nvSpPr>
      <xdr:spPr>
        <a:xfrm>
          <a:off x="13093700" y="6508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0190"/>
    <xdr:sp macro="" textlink="">
      <xdr:nvSpPr>
        <xdr:cNvPr id="444" name="テキスト ボックス 443"/>
        <xdr:cNvSpPr txBox="1"/>
      </xdr:nvSpPr>
      <xdr:spPr>
        <a:xfrm>
          <a:off x="145288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58825" cy="250190"/>
    <xdr:sp macro="" textlink="">
      <xdr:nvSpPr>
        <xdr:cNvPr id="445" name="テキスト ボックス 444"/>
        <xdr:cNvSpPr txBox="1"/>
      </xdr:nvSpPr>
      <xdr:spPr>
        <a:xfrm>
          <a:off x="13766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0190"/>
    <xdr:sp macro="" textlink="">
      <xdr:nvSpPr>
        <xdr:cNvPr id="446" name="テキスト ボックス 445"/>
        <xdr:cNvSpPr txBox="1"/>
      </xdr:nvSpPr>
      <xdr:spPr>
        <a:xfrm>
          <a:off x="12973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0190"/>
    <xdr:sp macro="" textlink="">
      <xdr:nvSpPr>
        <xdr:cNvPr id="447" name="テキスト ボックス 446"/>
        <xdr:cNvSpPr txBox="1"/>
      </xdr:nvSpPr>
      <xdr:spPr>
        <a:xfrm>
          <a:off x="12172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58825" cy="250190"/>
    <xdr:sp macro="" textlink="">
      <xdr:nvSpPr>
        <xdr:cNvPr id="448" name="テキスト ボックス 447"/>
        <xdr:cNvSpPr txBox="1"/>
      </xdr:nvSpPr>
      <xdr:spPr>
        <a:xfrm>
          <a:off x="11366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36195</xdr:rowOff>
    </xdr:from>
    <xdr:to xmlns:xdr="http://schemas.openxmlformats.org/drawingml/2006/spreadsheetDrawing">
      <xdr:col>85</xdr:col>
      <xdr:colOff>171450</xdr:colOff>
      <xdr:row>39</xdr:row>
      <xdr:rowOff>135255</xdr:rowOff>
    </xdr:to>
    <xdr:sp macro="" textlink="">
      <xdr:nvSpPr>
        <xdr:cNvPr id="449" name="楕円 448"/>
        <xdr:cNvSpPr/>
      </xdr:nvSpPr>
      <xdr:spPr>
        <a:xfrm>
          <a:off x="14649450" y="65779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15240</xdr:rowOff>
    </xdr:from>
    <xdr:ext cx="401955" cy="250190"/>
    <xdr:sp macro="" textlink="">
      <xdr:nvSpPr>
        <xdr:cNvPr id="450" name="【認定こども園・幼稚園・保育所】&#10;有形固定資産減価償却率該当値テキスト"/>
        <xdr:cNvSpPr txBox="1"/>
      </xdr:nvSpPr>
      <xdr:spPr>
        <a:xfrm>
          <a:off x="14738350" y="655701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156845</xdr:rowOff>
    </xdr:from>
    <xdr:to xmlns:xdr="http://schemas.openxmlformats.org/drawingml/2006/spreadsheetDrawing">
      <xdr:col>81</xdr:col>
      <xdr:colOff>101600</xdr:colOff>
      <xdr:row>38</xdr:row>
      <xdr:rowOff>88900</xdr:rowOff>
    </xdr:to>
    <xdr:sp macro="" textlink="">
      <xdr:nvSpPr>
        <xdr:cNvPr id="451" name="楕円 450"/>
        <xdr:cNvSpPr/>
      </xdr:nvSpPr>
      <xdr:spPr>
        <a:xfrm>
          <a:off x="13887450" y="63633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39370</xdr:rowOff>
    </xdr:from>
    <xdr:to xmlns:xdr="http://schemas.openxmlformats.org/drawingml/2006/spreadsheetDrawing">
      <xdr:col>85</xdr:col>
      <xdr:colOff>127000</xdr:colOff>
      <xdr:row>39</xdr:row>
      <xdr:rowOff>85725</xdr:rowOff>
    </xdr:to>
    <xdr:cxnSp macro="">
      <xdr:nvCxnSpPr>
        <xdr:cNvPr id="452" name="直線コネクタ 451"/>
        <xdr:cNvCxnSpPr/>
      </xdr:nvCxnSpPr>
      <xdr:spPr>
        <a:xfrm>
          <a:off x="13938250" y="6413500"/>
          <a:ext cx="762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78740</xdr:rowOff>
    </xdr:from>
    <xdr:to xmlns:xdr="http://schemas.openxmlformats.org/drawingml/2006/spreadsheetDrawing">
      <xdr:col>76</xdr:col>
      <xdr:colOff>165100</xdr:colOff>
      <xdr:row>39</xdr:row>
      <xdr:rowOff>10795</xdr:rowOff>
    </xdr:to>
    <xdr:sp macro="" textlink="">
      <xdr:nvSpPr>
        <xdr:cNvPr id="453" name="楕円 452"/>
        <xdr:cNvSpPr/>
      </xdr:nvSpPr>
      <xdr:spPr>
        <a:xfrm>
          <a:off x="13093700" y="6452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39370</xdr:rowOff>
    </xdr:from>
    <xdr:to xmlns:xdr="http://schemas.openxmlformats.org/drawingml/2006/spreadsheetDrawing">
      <xdr:col>81</xdr:col>
      <xdr:colOff>50800</xdr:colOff>
      <xdr:row>38</xdr:row>
      <xdr:rowOff>128905</xdr:rowOff>
    </xdr:to>
    <xdr:cxnSp macro="">
      <xdr:nvCxnSpPr>
        <xdr:cNvPr id="454" name="直線コネクタ 453"/>
        <xdr:cNvCxnSpPr/>
      </xdr:nvCxnSpPr>
      <xdr:spPr>
        <a:xfrm flipV="1">
          <a:off x="13144500" y="6413500"/>
          <a:ext cx="7937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0</xdr:rowOff>
    </xdr:from>
    <xdr:ext cx="401955" cy="253365"/>
    <xdr:sp macro="" textlink="">
      <xdr:nvSpPr>
        <xdr:cNvPr id="455" name="n_1aveValue【認定こども園・幼稚園・保育所】&#10;有形固定資産減価償却率"/>
        <xdr:cNvSpPr txBox="1"/>
      </xdr:nvSpPr>
      <xdr:spPr>
        <a:xfrm>
          <a:off x="13742035" y="654177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57785</xdr:rowOff>
    </xdr:from>
    <xdr:ext cx="401955" cy="253365"/>
    <xdr:sp macro="" textlink="">
      <xdr:nvSpPr>
        <xdr:cNvPr id="456" name="n_2aveValue【認定こども園・幼稚園・保育所】&#10;有形固定資産減価償却率"/>
        <xdr:cNvSpPr txBox="1"/>
      </xdr:nvSpPr>
      <xdr:spPr>
        <a:xfrm>
          <a:off x="12960985" y="659955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105410</xdr:rowOff>
    </xdr:from>
    <xdr:ext cx="401955" cy="250190"/>
    <xdr:sp macro="" textlink="">
      <xdr:nvSpPr>
        <xdr:cNvPr id="457" name="n_1mainValue【認定こども園・幼稚園・保育所】&#10;有形固定資産減価償却率"/>
        <xdr:cNvSpPr txBox="1"/>
      </xdr:nvSpPr>
      <xdr:spPr>
        <a:xfrm>
          <a:off x="13742035" y="614426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26670</xdr:rowOff>
    </xdr:from>
    <xdr:ext cx="401955" cy="253365"/>
    <xdr:sp macro="" textlink="">
      <xdr:nvSpPr>
        <xdr:cNvPr id="458" name="n_2mainValue【認定こども園・幼稚園・保育所】&#10;有形固定資産減価償却率"/>
        <xdr:cNvSpPr txBox="1"/>
      </xdr:nvSpPr>
      <xdr:spPr>
        <a:xfrm>
          <a:off x="12960985" y="62331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459" name="正方形/長方形 458"/>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460" name="正方形/長方形 459"/>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461" name="正方形/長方形 460"/>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462" name="正方形/長方形 461"/>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463" name="正方形/長方形 462"/>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464" name="正方形/長方形 463"/>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465" name="正方形/長方形 464"/>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66" name="正方形/長方形 465"/>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0345"/>
    <xdr:sp macro="" textlink="">
      <xdr:nvSpPr>
        <xdr:cNvPr id="467" name="テキスト ボックス 466"/>
        <xdr:cNvSpPr txBox="1"/>
      </xdr:nvSpPr>
      <xdr:spPr>
        <a:xfrm>
          <a:off x="1644015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468" name="直線コネクタ 467"/>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90805</xdr:rowOff>
    </xdr:from>
    <xdr:to xmlns:xdr="http://schemas.openxmlformats.org/drawingml/2006/spreadsheetDrawing">
      <xdr:col>120</xdr:col>
      <xdr:colOff>114300</xdr:colOff>
      <xdr:row>42</xdr:row>
      <xdr:rowOff>90805</xdr:rowOff>
    </xdr:to>
    <xdr:cxnSp macro="">
      <xdr:nvCxnSpPr>
        <xdr:cNvPr id="469" name="直線コネクタ 468"/>
        <xdr:cNvCxnSpPr/>
      </xdr:nvCxnSpPr>
      <xdr:spPr>
        <a:xfrm>
          <a:off x="164592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118745</xdr:rowOff>
    </xdr:from>
    <xdr:ext cx="464185" cy="253365"/>
    <xdr:sp macro="" textlink="">
      <xdr:nvSpPr>
        <xdr:cNvPr id="470" name="テキスト ボックス 469"/>
        <xdr:cNvSpPr txBox="1"/>
      </xdr:nvSpPr>
      <xdr:spPr>
        <a:xfrm>
          <a:off x="16048990" y="69957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106680</xdr:rowOff>
    </xdr:from>
    <xdr:to xmlns:xdr="http://schemas.openxmlformats.org/drawingml/2006/spreadsheetDrawing">
      <xdr:col>120</xdr:col>
      <xdr:colOff>114300</xdr:colOff>
      <xdr:row>40</xdr:row>
      <xdr:rowOff>106680</xdr:rowOff>
    </xdr:to>
    <xdr:cxnSp macro="">
      <xdr:nvCxnSpPr>
        <xdr:cNvPr id="471" name="直線コネクタ 470"/>
        <xdr:cNvCxnSpPr/>
      </xdr:nvCxnSpPr>
      <xdr:spPr>
        <a:xfrm>
          <a:off x="164592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134620</xdr:rowOff>
    </xdr:from>
    <xdr:ext cx="464185" cy="253365"/>
    <xdr:sp macro="" textlink="">
      <xdr:nvSpPr>
        <xdr:cNvPr id="472" name="テキスト ボックス 471"/>
        <xdr:cNvSpPr txBox="1"/>
      </xdr:nvSpPr>
      <xdr:spPr>
        <a:xfrm>
          <a:off x="16048990" y="6676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122555</xdr:rowOff>
    </xdr:from>
    <xdr:to xmlns:xdr="http://schemas.openxmlformats.org/drawingml/2006/spreadsheetDrawing">
      <xdr:col>120</xdr:col>
      <xdr:colOff>114300</xdr:colOff>
      <xdr:row>38</xdr:row>
      <xdr:rowOff>122555</xdr:rowOff>
    </xdr:to>
    <xdr:cxnSp macro="">
      <xdr:nvCxnSpPr>
        <xdr:cNvPr id="473" name="直線コネクタ 472"/>
        <xdr:cNvCxnSpPr/>
      </xdr:nvCxnSpPr>
      <xdr:spPr>
        <a:xfrm>
          <a:off x="164592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151130</xdr:rowOff>
    </xdr:from>
    <xdr:ext cx="464185" cy="253365"/>
    <xdr:sp macro="" textlink="">
      <xdr:nvSpPr>
        <xdr:cNvPr id="474" name="テキスト ボックス 473"/>
        <xdr:cNvSpPr txBox="1"/>
      </xdr:nvSpPr>
      <xdr:spPr>
        <a:xfrm>
          <a:off x="16048990" y="6357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138430</xdr:rowOff>
    </xdr:from>
    <xdr:to xmlns:xdr="http://schemas.openxmlformats.org/drawingml/2006/spreadsheetDrawing">
      <xdr:col>120</xdr:col>
      <xdr:colOff>114300</xdr:colOff>
      <xdr:row>36</xdr:row>
      <xdr:rowOff>138430</xdr:rowOff>
    </xdr:to>
    <xdr:cxnSp macro="">
      <xdr:nvCxnSpPr>
        <xdr:cNvPr id="475" name="直線コネクタ 474"/>
        <xdr:cNvCxnSpPr/>
      </xdr:nvCxnSpPr>
      <xdr:spPr>
        <a:xfrm>
          <a:off x="164592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167005</xdr:rowOff>
    </xdr:from>
    <xdr:ext cx="464185" cy="252730"/>
    <xdr:sp macro="" textlink="">
      <xdr:nvSpPr>
        <xdr:cNvPr id="476" name="テキスト ボックス 475"/>
        <xdr:cNvSpPr txBox="1"/>
      </xdr:nvSpPr>
      <xdr:spPr>
        <a:xfrm>
          <a:off x="16048990" y="603821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154305</xdr:rowOff>
    </xdr:from>
    <xdr:to xmlns:xdr="http://schemas.openxmlformats.org/drawingml/2006/spreadsheetDrawing">
      <xdr:col>120</xdr:col>
      <xdr:colOff>114300</xdr:colOff>
      <xdr:row>34</xdr:row>
      <xdr:rowOff>154305</xdr:rowOff>
    </xdr:to>
    <xdr:cxnSp macro="">
      <xdr:nvCxnSpPr>
        <xdr:cNvPr id="477" name="直線コネクタ 476"/>
        <xdr:cNvCxnSpPr/>
      </xdr:nvCxnSpPr>
      <xdr:spPr>
        <a:xfrm>
          <a:off x="164592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185" cy="250190"/>
    <xdr:sp macro="" textlink="">
      <xdr:nvSpPr>
        <xdr:cNvPr id="478" name="テキスト ボックス 477"/>
        <xdr:cNvSpPr txBox="1"/>
      </xdr:nvSpPr>
      <xdr:spPr>
        <a:xfrm>
          <a:off x="16048990" y="57194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9" name="直線コネクタ 478"/>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4185" cy="250190"/>
    <xdr:sp macro="" textlink="">
      <xdr:nvSpPr>
        <xdr:cNvPr id="480" name="テキスト ボックス 479"/>
        <xdr:cNvSpPr txBox="1"/>
      </xdr:nvSpPr>
      <xdr:spPr>
        <a:xfrm>
          <a:off x="16048990" y="53994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81" name="直線コネクタ 480"/>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4185" cy="250190"/>
    <xdr:sp macro="" textlink="">
      <xdr:nvSpPr>
        <xdr:cNvPr id="482" name="テキスト ボックス 481"/>
        <xdr:cNvSpPr txBox="1"/>
      </xdr:nvSpPr>
      <xdr:spPr>
        <a:xfrm>
          <a:off x="1604899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83"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28575</xdr:rowOff>
    </xdr:from>
    <xdr:to xmlns:xdr="http://schemas.openxmlformats.org/drawingml/2006/spreadsheetDrawing">
      <xdr:col>116</xdr:col>
      <xdr:colOff>62865</xdr:colOff>
      <xdr:row>42</xdr:row>
      <xdr:rowOff>39370</xdr:rowOff>
    </xdr:to>
    <xdr:cxnSp macro="">
      <xdr:nvCxnSpPr>
        <xdr:cNvPr id="484" name="直線コネクタ 483"/>
        <xdr:cNvCxnSpPr/>
      </xdr:nvCxnSpPr>
      <xdr:spPr>
        <a:xfrm flipV="1">
          <a:off x="19951065" y="5564505"/>
          <a:ext cx="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42545</xdr:rowOff>
    </xdr:from>
    <xdr:ext cx="466725" cy="253365"/>
    <xdr:sp macro="" textlink="">
      <xdr:nvSpPr>
        <xdr:cNvPr id="485" name="【認定こども園・幼稚園・保育所】&#10;一人当たり面積最小値テキスト"/>
        <xdr:cNvSpPr txBox="1"/>
      </xdr:nvSpPr>
      <xdr:spPr>
        <a:xfrm>
          <a:off x="19989800" y="70872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39370</xdr:rowOff>
    </xdr:from>
    <xdr:to xmlns:xdr="http://schemas.openxmlformats.org/drawingml/2006/spreadsheetDrawing">
      <xdr:col>116</xdr:col>
      <xdr:colOff>152400</xdr:colOff>
      <xdr:row>42</xdr:row>
      <xdr:rowOff>39370</xdr:rowOff>
    </xdr:to>
    <xdr:cxnSp macro="">
      <xdr:nvCxnSpPr>
        <xdr:cNvPr id="486" name="直線コネクタ 485"/>
        <xdr:cNvCxnSpPr/>
      </xdr:nvCxnSpPr>
      <xdr:spPr>
        <a:xfrm>
          <a:off x="19881850" y="7084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143510</xdr:rowOff>
    </xdr:from>
    <xdr:ext cx="466725" cy="250190"/>
    <xdr:sp macro="" textlink="">
      <xdr:nvSpPr>
        <xdr:cNvPr id="487" name="【認定こども園・幼稚園・保育所】&#10;一人当たり面積最大値テキスト"/>
        <xdr:cNvSpPr txBox="1"/>
      </xdr:nvSpPr>
      <xdr:spPr>
        <a:xfrm>
          <a:off x="19989800" y="534416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28575</xdr:rowOff>
    </xdr:from>
    <xdr:to xmlns:xdr="http://schemas.openxmlformats.org/drawingml/2006/spreadsheetDrawing">
      <xdr:col>116</xdr:col>
      <xdr:colOff>152400</xdr:colOff>
      <xdr:row>33</xdr:row>
      <xdr:rowOff>28575</xdr:rowOff>
    </xdr:to>
    <xdr:cxnSp macro="">
      <xdr:nvCxnSpPr>
        <xdr:cNvPr id="488" name="直線コネクタ 487"/>
        <xdr:cNvCxnSpPr/>
      </xdr:nvCxnSpPr>
      <xdr:spPr>
        <a:xfrm>
          <a:off x="19881850" y="556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147320</xdr:rowOff>
    </xdr:from>
    <xdr:ext cx="466725" cy="250190"/>
    <xdr:sp macro="" textlink="">
      <xdr:nvSpPr>
        <xdr:cNvPr id="489" name="【認定こども園・幼稚園・保育所】&#10;一人当たり面積平均値テキスト"/>
        <xdr:cNvSpPr txBox="1"/>
      </xdr:nvSpPr>
      <xdr:spPr>
        <a:xfrm>
          <a:off x="19989800" y="6521450"/>
          <a:ext cx="4667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xdr:rowOff>
    </xdr:from>
    <xdr:to xmlns:xdr="http://schemas.openxmlformats.org/drawingml/2006/spreadsheetDrawing">
      <xdr:col>116</xdr:col>
      <xdr:colOff>114300</xdr:colOff>
      <xdr:row>39</xdr:row>
      <xdr:rowOff>99695</xdr:rowOff>
    </xdr:to>
    <xdr:sp macro="" textlink="">
      <xdr:nvSpPr>
        <xdr:cNvPr id="490" name="フローチャート: 判断 489"/>
        <xdr:cNvSpPr/>
      </xdr:nvSpPr>
      <xdr:spPr>
        <a:xfrm>
          <a:off x="19900900" y="6542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67945</xdr:rowOff>
    </xdr:from>
    <xdr:to xmlns:xdr="http://schemas.openxmlformats.org/drawingml/2006/spreadsheetDrawing">
      <xdr:col>112</xdr:col>
      <xdr:colOff>38100</xdr:colOff>
      <xdr:row>39</xdr:row>
      <xdr:rowOff>167005</xdr:rowOff>
    </xdr:to>
    <xdr:sp macro="" textlink="">
      <xdr:nvSpPr>
        <xdr:cNvPr id="491" name="フローチャート: 判断 490"/>
        <xdr:cNvSpPr/>
      </xdr:nvSpPr>
      <xdr:spPr>
        <a:xfrm>
          <a:off x="19157950" y="66097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33</xdr:row>
      <xdr:rowOff>99695</xdr:rowOff>
    </xdr:from>
    <xdr:to xmlns:xdr="http://schemas.openxmlformats.org/drawingml/2006/spreadsheetDrawing">
      <xdr:col>107</xdr:col>
      <xdr:colOff>101600</xdr:colOff>
      <xdr:row>34</xdr:row>
      <xdr:rowOff>31750</xdr:rowOff>
    </xdr:to>
    <xdr:sp macro="" textlink="">
      <xdr:nvSpPr>
        <xdr:cNvPr id="492" name="フローチャート: 判断 491"/>
        <xdr:cNvSpPr/>
      </xdr:nvSpPr>
      <xdr:spPr>
        <a:xfrm>
          <a:off x="18345150" y="5635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0190"/>
    <xdr:sp macro="" textlink="">
      <xdr:nvSpPr>
        <xdr:cNvPr id="493" name="テキスト ボックス 492"/>
        <xdr:cNvSpPr txBox="1"/>
      </xdr:nvSpPr>
      <xdr:spPr>
        <a:xfrm>
          <a:off x="19780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0190"/>
    <xdr:sp macro="" textlink="">
      <xdr:nvSpPr>
        <xdr:cNvPr id="494" name="テキスト ボックス 493"/>
        <xdr:cNvSpPr txBox="1"/>
      </xdr:nvSpPr>
      <xdr:spPr>
        <a:xfrm>
          <a:off x="19030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58825" cy="250190"/>
    <xdr:sp macro="" textlink="">
      <xdr:nvSpPr>
        <xdr:cNvPr id="495" name="テキスト ボックス 494"/>
        <xdr:cNvSpPr txBox="1"/>
      </xdr:nvSpPr>
      <xdr:spPr>
        <a:xfrm>
          <a:off x="18224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0190"/>
    <xdr:sp macro="" textlink="">
      <xdr:nvSpPr>
        <xdr:cNvPr id="496" name="テキスト ボックス 495"/>
        <xdr:cNvSpPr txBox="1"/>
      </xdr:nvSpPr>
      <xdr:spPr>
        <a:xfrm>
          <a:off x="174307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0190"/>
    <xdr:sp macro="" textlink="">
      <xdr:nvSpPr>
        <xdr:cNvPr id="497" name="テキスト ボックス 496"/>
        <xdr:cNvSpPr txBox="1"/>
      </xdr:nvSpPr>
      <xdr:spPr>
        <a:xfrm>
          <a:off x="166306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74295</xdr:rowOff>
    </xdr:from>
    <xdr:to xmlns:xdr="http://schemas.openxmlformats.org/drawingml/2006/spreadsheetDrawing">
      <xdr:col>116</xdr:col>
      <xdr:colOff>114300</xdr:colOff>
      <xdr:row>36</xdr:row>
      <xdr:rowOff>5715</xdr:rowOff>
    </xdr:to>
    <xdr:sp macro="" textlink="">
      <xdr:nvSpPr>
        <xdr:cNvPr id="498" name="楕円 497"/>
        <xdr:cNvSpPr/>
      </xdr:nvSpPr>
      <xdr:spPr>
        <a:xfrm>
          <a:off x="19900900" y="5945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96520</xdr:rowOff>
    </xdr:from>
    <xdr:ext cx="466725" cy="253365"/>
    <xdr:sp macro="" textlink="">
      <xdr:nvSpPr>
        <xdr:cNvPr id="499" name="【認定こども園・幼稚園・保育所】&#10;一人当たり面積該当値テキスト"/>
        <xdr:cNvSpPr txBox="1"/>
      </xdr:nvSpPr>
      <xdr:spPr>
        <a:xfrm>
          <a:off x="19989800" y="580009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127635</xdr:rowOff>
    </xdr:from>
    <xdr:to xmlns:xdr="http://schemas.openxmlformats.org/drawingml/2006/spreadsheetDrawing">
      <xdr:col>112</xdr:col>
      <xdr:colOff>38100</xdr:colOff>
      <xdr:row>37</xdr:row>
      <xdr:rowOff>59055</xdr:rowOff>
    </xdr:to>
    <xdr:sp macro="" textlink="">
      <xdr:nvSpPr>
        <xdr:cNvPr id="500" name="楕円 499"/>
        <xdr:cNvSpPr/>
      </xdr:nvSpPr>
      <xdr:spPr>
        <a:xfrm>
          <a:off x="19157950" y="6166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35</xdr:row>
      <xdr:rowOff>124460</xdr:rowOff>
    </xdr:from>
    <xdr:to xmlns:xdr="http://schemas.openxmlformats.org/drawingml/2006/spreadsheetDrawing">
      <xdr:col>116</xdr:col>
      <xdr:colOff>63500</xdr:colOff>
      <xdr:row>37</xdr:row>
      <xdr:rowOff>8890</xdr:rowOff>
    </xdr:to>
    <xdr:cxnSp macro="">
      <xdr:nvCxnSpPr>
        <xdr:cNvPr id="501" name="直線コネクタ 500"/>
        <xdr:cNvCxnSpPr/>
      </xdr:nvCxnSpPr>
      <xdr:spPr>
        <a:xfrm flipV="1">
          <a:off x="19202400" y="5995670"/>
          <a:ext cx="7493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133350</xdr:rowOff>
    </xdr:from>
    <xdr:to xmlns:xdr="http://schemas.openxmlformats.org/drawingml/2006/spreadsheetDrawing">
      <xdr:col>107</xdr:col>
      <xdr:colOff>101600</xdr:colOff>
      <xdr:row>37</xdr:row>
      <xdr:rowOff>64770</xdr:rowOff>
    </xdr:to>
    <xdr:sp macro="" textlink="">
      <xdr:nvSpPr>
        <xdr:cNvPr id="502" name="楕円 501"/>
        <xdr:cNvSpPr/>
      </xdr:nvSpPr>
      <xdr:spPr>
        <a:xfrm>
          <a:off x="18345150" y="6172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8890</xdr:rowOff>
    </xdr:from>
    <xdr:to xmlns:xdr="http://schemas.openxmlformats.org/drawingml/2006/spreadsheetDrawing">
      <xdr:col>111</xdr:col>
      <xdr:colOff>171450</xdr:colOff>
      <xdr:row>37</xdr:row>
      <xdr:rowOff>15875</xdr:rowOff>
    </xdr:to>
    <xdr:cxnSp macro="">
      <xdr:nvCxnSpPr>
        <xdr:cNvPr id="503" name="直線コネクタ 502"/>
        <xdr:cNvCxnSpPr/>
      </xdr:nvCxnSpPr>
      <xdr:spPr>
        <a:xfrm flipV="1">
          <a:off x="18395950" y="621538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158750</xdr:rowOff>
    </xdr:from>
    <xdr:ext cx="469900" cy="250190"/>
    <xdr:sp macro="" textlink="">
      <xdr:nvSpPr>
        <xdr:cNvPr id="504" name="n_1aveValue【認定こども園・幼稚園・保育所】&#10;一人当たり面積"/>
        <xdr:cNvSpPr txBox="1"/>
      </xdr:nvSpPr>
      <xdr:spPr>
        <a:xfrm>
          <a:off x="18980150" y="67005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48260</xdr:rowOff>
    </xdr:from>
    <xdr:ext cx="469900" cy="250190"/>
    <xdr:sp macro="" textlink="">
      <xdr:nvSpPr>
        <xdr:cNvPr id="505" name="n_2aveValue【認定こども園・幼稚園・保育所】&#10;一人当たり面積"/>
        <xdr:cNvSpPr txBox="1"/>
      </xdr:nvSpPr>
      <xdr:spPr>
        <a:xfrm>
          <a:off x="18180050" y="54165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74930</xdr:rowOff>
    </xdr:from>
    <xdr:ext cx="469900" cy="253365"/>
    <xdr:sp macro="" textlink="">
      <xdr:nvSpPr>
        <xdr:cNvPr id="506" name="n_1mainValue【認定こども園・幼稚園・保育所】&#10;一人当たり面積"/>
        <xdr:cNvSpPr txBox="1"/>
      </xdr:nvSpPr>
      <xdr:spPr>
        <a:xfrm>
          <a:off x="18980150" y="5946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56515</xdr:rowOff>
    </xdr:from>
    <xdr:ext cx="469900" cy="253365"/>
    <xdr:sp macro="" textlink="">
      <xdr:nvSpPr>
        <xdr:cNvPr id="507" name="n_2mainValue【認定こども園・幼稚園・保育所】&#10;一人当たり面積"/>
        <xdr:cNvSpPr txBox="1"/>
      </xdr:nvSpPr>
      <xdr:spPr>
        <a:xfrm>
          <a:off x="18180050" y="6263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08" name="正方形/長方形 507"/>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10" name="正方形/長方形 509"/>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12" name="正方形/長方形 511"/>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14" name="正方形/長方形 513"/>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15" name="正方形/長方形 514"/>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16" name="テキスト ボックス 515"/>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17" name="直線コネクタ 516"/>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140335</xdr:rowOff>
    </xdr:from>
    <xdr:ext cx="400050" cy="250190"/>
    <xdr:sp macro="" textlink="">
      <xdr:nvSpPr>
        <xdr:cNvPr id="518" name="テキスト ボックス 517"/>
        <xdr:cNvSpPr txBox="1"/>
      </xdr:nvSpPr>
      <xdr:spPr>
        <a:xfrm>
          <a:off x="10842625" y="110407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19" name="直線コネクタ 518"/>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156210</xdr:rowOff>
    </xdr:from>
    <xdr:ext cx="400050" cy="253365"/>
    <xdr:sp macro="" textlink="">
      <xdr:nvSpPr>
        <xdr:cNvPr id="520" name="テキスト ボックス 519"/>
        <xdr:cNvSpPr txBox="1"/>
      </xdr:nvSpPr>
      <xdr:spPr>
        <a:xfrm>
          <a:off x="10842625" y="1072134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21" name="直線コネクタ 52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0050" cy="253365"/>
    <xdr:sp macro="" textlink="">
      <xdr:nvSpPr>
        <xdr:cNvPr id="522" name="テキスト ボックス 521"/>
        <xdr:cNvSpPr txBox="1"/>
      </xdr:nvSpPr>
      <xdr:spPr>
        <a:xfrm>
          <a:off x="10842625" y="1040193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523" name="直線コネクタ 522"/>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0050" cy="253365"/>
    <xdr:sp macro="" textlink="">
      <xdr:nvSpPr>
        <xdr:cNvPr id="524" name="テキスト ボックス 523"/>
        <xdr:cNvSpPr txBox="1"/>
      </xdr:nvSpPr>
      <xdr:spPr>
        <a:xfrm>
          <a:off x="10842625" y="1008253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5" name="直線コネクタ 524"/>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0050" cy="250190"/>
    <xdr:sp macro="" textlink="">
      <xdr:nvSpPr>
        <xdr:cNvPr id="526" name="テキスト ボックス 525"/>
        <xdr:cNvSpPr txBox="1"/>
      </xdr:nvSpPr>
      <xdr:spPr>
        <a:xfrm>
          <a:off x="10842625" y="976376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27" name="直線コネクタ 526"/>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0050" cy="250190"/>
    <xdr:sp macro="" textlink="">
      <xdr:nvSpPr>
        <xdr:cNvPr id="528" name="テキスト ボックス 527"/>
        <xdr:cNvSpPr txBox="1"/>
      </xdr:nvSpPr>
      <xdr:spPr>
        <a:xfrm>
          <a:off x="10842625" y="944435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29" name="直線コネクタ 528"/>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68580</xdr:rowOff>
    </xdr:from>
    <xdr:ext cx="400050" cy="250190"/>
    <xdr:sp macro="" textlink="">
      <xdr:nvSpPr>
        <xdr:cNvPr id="530" name="テキスト ボックス 529"/>
        <xdr:cNvSpPr txBox="1"/>
      </xdr:nvSpPr>
      <xdr:spPr>
        <a:xfrm>
          <a:off x="10842625" y="912495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31" name="直線コネクタ 530"/>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84455</xdr:rowOff>
    </xdr:from>
    <xdr:ext cx="464185" cy="250190"/>
    <xdr:sp macro="" textlink="">
      <xdr:nvSpPr>
        <xdr:cNvPr id="532" name="テキスト ボックス 531"/>
        <xdr:cNvSpPr txBox="1"/>
      </xdr:nvSpPr>
      <xdr:spPr>
        <a:xfrm>
          <a:off x="1079754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33"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50800</xdr:rowOff>
    </xdr:from>
    <xdr:to xmlns:xdr="http://schemas.openxmlformats.org/drawingml/2006/spreadsheetDrawing">
      <xdr:col>85</xdr:col>
      <xdr:colOff>126365</xdr:colOff>
      <xdr:row>64</xdr:row>
      <xdr:rowOff>156210</xdr:rowOff>
    </xdr:to>
    <xdr:cxnSp macro="">
      <xdr:nvCxnSpPr>
        <xdr:cNvPr id="534" name="直線コネクタ 533"/>
        <xdr:cNvCxnSpPr/>
      </xdr:nvCxnSpPr>
      <xdr:spPr>
        <a:xfrm flipV="1">
          <a:off x="14699615" y="944245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160655</xdr:rowOff>
    </xdr:from>
    <xdr:ext cx="401955" cy="250190"/>
    <xdr:sp macro="" textlink="">
      <xdr:nvSpPr>
        <xdr:cNvPr id="535" name="【学校施設】&#10;有形固定資産減価償却率最小値テキスト"/>
        <xdr:cNvSpPr txBox="1"/>
      </xdr:nvSpPr>
      <xdr:spPr>
        <a:xfrm>
          <a:off x="14738350" y="1089342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156210</xdr:rowOff>
    </xdr:from>
    <xdr:to xmlns:xdr="http://schemas.openxmlformats.org/drawingml/2006/spreadsheetDrawing">
      <xdr:col>86</xdr:col>
      <xdr:colOff>25400</xdr:colOff>
      <xdr:row>64</xdr:row>
      <xdr:rowOff>156210</xdr:rowOff>
    </xdr:to>
    <xdr:cxnSp macro="">
      <xdr:nvCxnSpPr>
        <xdr:cNvPr id="536" name="直線コネクタ 535"/>
        <xdr:cNvCxnSpPr/>
      </xdr:nvCxnSpPr>
      <xdr:spPr>
        <a:xfrm>
          <a:off x="14611350" y="10888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1955" cy="253365"/>
    <xdr:sp macro="" textlink="">
      <xdr:nvSpPr>
        <xdr:cNvPr id="537" name="【学校施設】&#10;有形固定資産減価償却率最大値テキスト"/>
        <xdr:cNvSpPr txBox="1"/>
      </xdr:nvSpPr>
      <xdr:spPr>
        <a:xfrm>
          <a:off x="14738350" y="92227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50800</xdr:rowOff>
    </xdr:from>
    <xdr:to xmlns:xdr="http://schemas.openxmlformats.org/drawingml/2006/spreadsheetDrawing">
      <xdr:col>86</xdr:col>
      <xdr:colOff>25400</xdr:colOff>
      <xdr:row>56</xdr:row>
      <xdr:rowOff>50800</xdr:rowOff>
    </xdr:to>
    <xdr:cxnSp macro="">
      <xdr:nvCxnSpPr>
        <xdr:cNvPr id="538" name="直線コネクタ 537"/>
        <xdr:cNvCxnSpPr/>
      </xdr:nvCxnSpPr>
      <xdr:spPr>
        <a:xfrm>
          <a:off x="14611350" y="9442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109855</xdr:rowOff>
    </xdr:from>
    <xdr:ext cx="401955" cy="250190"/>
    <xdr:sp macro="" textlink="">
      <xdr:nvSpPr>
        <xdr:cNvPr id="539" name="【学校施設】&#10;有形固定資産減価償却率平均値テキスト"/>
        <xdr:cNvSpPr txBox="1"/>
      </xdr:nvSpPr>
      <xdr:spPr>
        <a:xfrm>
          <a:off x="14738350" y="10004425"/>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87630</xdr:rowOff>
    </xdr:from>
    <xdr:to xmlns:xdr="http://schemas.openxmlformats.org/drawingml/2006/spreadsheetDrawing">
      <xdr:col>85</xdr:col>
      <xdr:colOff>171450</xdr:colOff>
      <xdr:row>61</xdr:row>
      <xdr:rowOff>19050</xdr:rowOff>
    </xdr:to>
    <xdr:sp macro="" textlink="">
      <xdr:nvSpPr>
        <xdr:cNvPr id="540" name="フローチャート: 判断 539"/>
        <xdr:cNvSpPr/>
      </xdr:nvSpPr>
      <xdr:spPr>
        <a:xfrm>
          <a:off x="14649450" y="101498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113030</xdr:rowOff>
    </xdr:from>
    <xdr:to xmlns:xdr="http://schemas.openxmlformats.org/drawingml/2006/spreadsheetDrawing">
      <xdr:col>81</xdr:col>
      <xdr:colOff>101600</xdr:colOff>
      <xdr:row>61</xdr:row>
      <xdr:rowOff>44450</xdr:rowOff>
    </xdr:to>
    <xdr:sp macro="" textlink="">
      <xdr:nvSpPr>
        <xdr:cNvPr id="541" name="フローチャート: 判断 540"/>
        <xdr:cNvSpPr/>
      </xdr:nvSpPr>
      <xdr:spPr>
        <a:xfrm>
          <a:off x="13887450" y="10175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39370</xdr:rowOff>
    </xdr:from>
    <xdr:to xmlns:xdr="http://schemas.openxmlformats.org/drawingml/2006/spreadsheetDrawing">
      <xdr:col>76</xdr:col>
      <xdr:colOff>165100</xdr:colOff>
      <xdr:row>60</xdr:row>
      <xdr:rowOff>139065</xdr:rowOff>
    </xdr:to>
    <xdr:sp macro="" textlink="">
      <xdr:nvSpPr>
        <xdr:cNvPr id="542" name="フローチャート: 判断 541"/>
        <xdr:cNvSpPr/>
      </xdr:nvSpPr>
      <xdr:spPr>
        <a:xfrm>
          <a:off x="13093700" y="10101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0190"/>
    <xdr:sp macro="" textlink="">
      <xdr:nvSpPr>
        <xdr:cNvPr id="543" name="テキスト ボックス 542"/>
        <xdr:cNvSpPr txBox="1"/>
      </xdr:nvSpPr>
      <xdr:spPr>
        <a:xfrm>
          <a:off x="1452880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8825" cy="250190"/>
    <xdr:sp macro="" textlink="">
      <xdr:nvSpPr>
        <xdr:cNvPr id="544" name="テキスト ボックス 543"/>
        <xdr:cNvSpPr txBox="1"/>
      </xdr:nvSpPr>
      <xdr:spPr>
        <a:xfrm>
          <a:off x="137668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0190"/>
    <xdr:sp macro="" textlink="">
      <xdr:nvSpPr>
        <xdr:cNvPr id="545" name="テキスト ボックス 544"/>
        <xdr:cNvSpPr txBox="1"/>
      </xdr:nvSpPr>
      <xdr:spPr>
        <a:xfrm>
          <a:off x="129730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0190"/>
    <xdr:sp macro="" textlink="">
      <xdr:nvSpPr>
        <xdr:cNvPr id="546" name="テキスト ボックス 545"/>
        <xdr:cNvSpPr txBox="1"/>
      </xdr:nvSpPr>
      <xdr:spPr>
        <a:xfrm>
          <a:off x="12172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8825" cy="250190"/>
    <xdr:sp macro="" textlink="">
      <xdr:nvSpPr>
        <xdr:cNvPr id="547" name="テキスト ボックス 546"/>
        <xdr:cNvSpPr txBox="1"/>
      </xdr:nvSpPr>
      <xdr:spPr>
        <a:xfrm>
          <a:off x="11366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128905</xdr:rowOff>
    </xdr:from>
    <xdr:to xmlns:xdr="http://schemas.openxmlformats.org/drawingml/2006/spreadsheetDrawing">
      <xdr:col>85</xdr:col>
      <xdr:colOff>171450</xdr:colOff>
      <xdr:row>61</xdr:row>
      <xdr:rowOff>60960</xdr:rowOff>
    </xdr:to>
    <xdr:sp macro="" textlink="">
      <xdr:nvSpPr>
        <xdr:cNvPr id="548" name="楕円 547"/>
        <xdr:cNvSpPr/>
      </xdr:nvSpPr>
      <xdr:spPr>
        <a:xfrm>
          <a:off x="14649450" y="101911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107950</xdr:rowOff>
    </xdr:from>
    <xdr:ext cx="401955" cy="250190"/>
    <xdr:sp macro="" textlink="">
      <xdr:nvSpPr>
        <xdr:cNvPr id="549" name="【学校施設】&#10;有形固定資産減価償却率該当値テキスト"/>
        <xdr:cNvSpPr txBox="1"/>
      </xdr:nvSpPr>
      <xdr:spPr>
        <a:xfrm>
          <a:off x="14738350" y="1017016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126365</xdr:rowOff>
    </xdr:from>
    <xdr:to xmlns:xdr="http://schemas.openxmlformats.org/drawingml/2006/spreadsheetDrawing">
      <xdr:col>81</xdr:col>
      <xdr:colOff>101600</xdr:colOff>
      <xdr:row>61</xdr:row>
      <xdr:rowOff>57785</xdr:rowOff>
    </xdr:to>
    <xdr:sp macro="" textlink="">
      <xdr:nvSpPr>
        <xdr:cNvPr id="550" name="楕円 549"/>
        <xdr:cNvSpPr/>
      </xdr:nvSpPr>
      <xdr:spPr>
        <a:xfrm>
          <a:off x="13887450" y="10188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7620</xdr:rowOff>
    </xdr:from>
    <xdr:to xmlns:xdr="http://schemas.openxmlformats.org/drawingml/2006/spreadsheetDrawing">
      <xdr:col>85</xdr:col>
      <xdr:colOff>127000</xdr:colOff>
      <xdr:row>61</xdr:row>
      <xdr:rowOff>11430</xdr:rowOff>
    </xdr:to>
    <xdr:cxnSp macro="">
      <xdr:nvCxnSpPr>
        <xdr:cNvPr id="551" name="直線コネクタ 550"/>
        <xdr:cNvCxnSpPr/>
      </xdr:nvCxnSpPr>
      <xdr:spPr>
        <a:xfrm>
          <a:off x="13938250" y="1023747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38100</xdr:rowOff>
    </xdr:from>
    <xdr:to xmlns:xdr="http://schemas.openxmlformats.org/drawingml/2006/spreadsheetDrawing">
      <xdr:col>76</xdr:col>
      <xdr:colOff>165100</xdr:colOff>
      <xdr:row>61</xdr:row>
      <xdr:rowOff>137160</xdr:rowOff>
    </xdr:to>
    <xdr:sp macro="" textlink="">
      <xdr:nvSpPr>
        <xdr:cNvPr id="552" name="楕円 551"/>
        <xdr:cNvSpPr/>
      </xdr:nvSpPr>
      <xdr:spPr>
        <a:xfrm>
          <a:off x="13093700" y="10267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7620</xdr:rowOff>
    </xdr:from>
    <xdr:to xmlns:xdr="http://schemas.openxmlformats.org/drawingml/2006/spreadsheetDrawing">
      <xdr:col>81</xdr:col>
      <xdr:colOff>50800</xdr:colOff>
      <xdr:row>61</xdr:row>
      <xdr:rowOff>87630</xdr:rowOff>
    </xdr:to>
    <xdr:cxnSp macro="">
      <xdr:nvCxnSpPr>
        <xdr:cNvPr id="553" name="直線コネクタ 552"/>
        <xdr:cNvCxnSpPr/>
      </xdr:nvCxnSpPr>
      <xdr:spPr>
        <a:xfrm flipV="1">
          <a:off x="13144500" y="10237470"/>
          <a:ext cx="7937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60960</xdr:rowOff>
    </xdr:from>
    <xdr:ext cx="401955" cy="253365"/>
    <xdr:sp macro="" textlink="">
      <xdr:nvSpPr>
        <xdr:cNvPr id="554" name="n_1aveValue【学校施設】&#10;有形固定資産減価償却率"/>
        <xdr:cNvSpPr txBox="1"/>
      </xdr:nvSpPr>
      <xdr:spPr>
        <a:xfrm>
          <a:off x="13742035" y="9955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154940</xdr:rowOff>
    </xdr:from>
    <xdr:ext cx="401955" cy="253365"/>
    <xdr:sp macro="" textlink="">
      <xdr:nvSpPr>
        <xdr:cNvPr id="555" name="n_2aveValue【学校施設】&#10;有形固定資産減価償却率"/>
        <xdr:cNvSpPr txBox="1"/>
      </xdr:nvSpPr>
      <xdr:spPr>
        <a:xfrm>
          <a:off x="12960985" y="988187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49530</xdr:rowOff>
    </xdr:from>
    <xdr:ext cx="401955" cy="250190"/>
    <xdr:sp macro="" textlink="">
      <xdr:nvSpPr>
        <xdr:cNvPr id="556" name="n_1mainValue【学校施設】&#10;有形固定資産減価償却率"/>
        <xdr:cNvSpPr txBox="1"/>
      </xdr:nvSpPr>
      <xdr:spPr>
        <a:xfrm>
          <a:off x="13742035" y="1027938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128905</xdr:rowOff>
    </xdr:from>
    <xdr:ext cx="401955" cy="253365"/>
    <xdr:sp macro="" textlink="">
      <xdr:nvSpPr>
        <xdr:cNvPr id="557" name="n_2mainValue【学校施設】&#10;有形固定資産減価償却率"/>
        <xdr:cNvSpPr txBox="1"/>
      </xdr:nvSpPr>
      <xdr:spPr>
        <a:xfrm>
          <a:off x="12960985" y="1035875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558" name="正方形/長方形 557"/>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559" name="正方形/長方形 558"/>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560" name="正方形/長方形 559"/>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561" name="正方形/長方形 560"/>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562" name="正方形/長方形 561"/>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563" name="正方形/長方形 562"/>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564" name="正方形/長方形 563"/>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65" name="正方形/長方形 564"/>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6710" cy="220345"/>
    <xdr:sp macro="" textlink="">
      <xdr:nvSpPr>
        <xdr:cNvPr id="566" name="テキスト ボックス 565"/>
        <xdr:cNvSpPr txBox="1"/>
      </xdr:nvSpPr>
      <xdr:spPr>
        <a:xfrm>
          <a:off x="16440150" y="875855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567" name="直線コネクタ 566"/>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4185" cy="250190"/>
    <xdr:sp macro="" textlink="">
      <xdr:nvSpPr>
        <xdr:cNvPr id="568" name="テキスト ボックス 567"/>
        <xdr:cNvSpPr txBox="1"/>
      </xdr:nvSpPr>
      <xdr:spPr>
        <a:xfrm>
          <a:off x="16048990" y="11040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69" name="直線コネクタ 568"/>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4185" cy="250190"/>
    <xdr:sp macro="" textlink="">
      <xdr:nvSpPr>
        <xdr:cNvPr id="570" name="テキスト ボックス 569"/>
        <xdr:cNvSpPr txBox="1"/>
      </xdr:nvSpPr>
      <xdr:spPr>
        <a:xfrm>
          <a:off x="16048990" y="105937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571" name="直線コネクタ 570"/>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4185" cy="250190"/>
    <xdr:sp macro="" textlink="">
      <xdr:nvSpPr>
        <xdr:cNvPr id="572" name="テキスト ボックス 571"/>
        <xdr:cNvSpPr txBox="1"/>
      </xdr:nvSpPr>
      <xdr:spPr>
        <a:xfrm>
          <a:off x="16048990" y="1014666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573" name="直線コネクタ 572"/>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4185" cy="250190"/>
    <xdr:sp macro="" textlink="">
      <xdr:nvSpPr>
        <xdr:cNvPr id="574" name="テキスト ボックス 573"/>
        <xdr:cNvSpPr txBox="1"/>
      </xdr:nvSpPr>
      <xdr:spPr>
        <a:xfrm>
          <a:off x="16048990" y="969962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5" name="直線コネクタ 574"/>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4185" cy="250190"/>
    <xdr:sp macro="" textlink="">
      <xdr:nvSpPr>
        <xdr:cNvPr id="576" name="テキスト ボックス 575"/>
        <xdr:cNvSpPr txBox="1"/>
      </xdr:nvSpPr>
      <xdr:spPr>
        <a:xfrm>
          <a:off x="16048990" y="925258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77" name="直線コネクタ 57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4185" cy="250190"/>
    <xdr:sp macro="" textlink="">
      <xdr:nvSpPr>
        <xdr:cNvPr id="578" name="テキスト ボックス 577"/>
        <xdr:cNvSpPr txBox="1"/>
      </xdr:nvSpPr>
      <xdr:spPr>
        <a:xfrm>
          <a:off x="1604899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79"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635</xdr:rowOff>
    </xdr:from>
    <xdr:to xmlns:xdr="http://schemas.openxmlformats.org/drawingml/2006/spreadsheetDrawing">
      <xdr:col>116</xdr:col>
      <xdr:colOff>62865</xdr:colOff>
      <xdr:row>63</xdr:row>
      <xdr:rowOff>44450</xdr:rowOff>
    </xdr:to>
    <xdr:cxnSp macro="">
      <xdr:nvCxnSpPr>
        <xdr:cNvPr id="580" name="直線コネクタ 579"/>
        <xdr:cNvCxnSpPr/>
      </xdr:nvCxnSpPr>
      <xdr:spPr>
        <a:xfrm flipV="1">
          <a:off x="19951065" y="9559925"/>
          <a:ext cx="0" cy="1049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48895</xdr:rowOff>
    </xdr:from>
    <xdr:ext cx="466725" cy="250190"/>
    <xdr:sp macro="" textlink="">
      <xdr:nvSpPr>
        <xdr:cNvPr id="581" name="【学校施設】&#10;一人当たり面積最小値テキスト"/>
        <xdr:cNvSpPr txBox="1"/>
      </xdr:nvSpPr>
      <xdr:spPr>
        <a:xfrm>
          <a:off x="19989800" y="1061402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44450</xdr:rowOff>
    </xdr:from>
    <xdr:to xmlns:xdr="http://schemas.openxmlformats.org/drawingml/2006/spreadsheetDrawing">
      <xdr:col>116</xdr:col>
      <xdr:colOff>152400</xdr:colOff>
      <xdr:row>63</xdr:row>
      <xdr:rowOff>44450</xdr:rowOff>
    </xdr:to>
    <xdr:cxnSp macro="">
      <xdr:nvCxnSpPr>
        <xdr:cNvPr id="582" name="直線コネクタ 581"/>
        <xdr:cNvCxnSpPr/>
      </xdr:nvCxnSpPr>
      <xdr:spPr>
        <a:xfrm>
          <a:off x="19881850" y="1060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116205</xdr:rowOff>
    </xdr:from>
    <xdr:ext cx="466725" cy="253365"/>
    <xdr:sp macro="" textlink="">
      <xdr:nvSpPr>
        <xdr:cNvPr id="583" name="【学校施設】&#10;一人当たり面積最大値テキスト"/>
        <xdr:cNvSpPr txBox="1"/>
      </xdr:nvSpPr>
      <xdr:spPr>
        <a:xfrm>
          <a:off x="19989800" y="93402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635</xdr:rowOff>
    </xdr:from>
    <xdr:to xmlns:xdr="http://schemas.openxmlformats.org/drawingml/2006/spreadsheetDrawing">
      <xdr:col>116</xdr:col>
      <xdr:colOff>152400</xdr:colOff>
      <xdr:row>57</xdr:row>
      <xdr:rowOff>635</xdr:rowOff>
    </xdr:to>
    <xdr:cxnSp macro="">
      <xdr:nvCxnSpPr>
        <xdr:cNvPr id="584" name="直線コネクタ 583"/>
        <xdr:cNvCxnSpPr/>
      </xdr:nvCxnSpPr>
      <xdr:spPr>
        <a:xfrm>
          <a:off x="19881850" y="9559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80010</xdr:rowOff>
    </xdr:from>
    <xdr:ext cx="466725" cy="253365"/>
    <xdr:sp macro="" textlink="">
      <xdr:nvSpPr>
        <xdr:cNvPr id="585" name="【学校施設】&#10;一人当たり面積平均値テキスト"/>
        <xdr:cNvSpPr txBox="1"/>
      </xdr:nvSpPr>
      <xdr:spPr>
        <a:xfrm>
          <a:off x="19989800" y="10142220"/>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57785</xdr:rowOff>
    </xdr:from>
    <xdr:to xmlns:xdr="http://schemas.openxmlformats.org/drawingml/2006/spreadsheetDrawing">
      <xdr:col>116</xdr:col>
      <xdr:colOff>114300</xdr:colOff>
      <xdr:row>61</xdr:row>
      <xdr:rowOff>156845</xdr:rowOff>
    </xdr:to>
    <xdr:sp macro="" textlink="">
      <xdr:nvSpPr>
        <xdr:cNvPr id="586" name="フローチャート: 判断 585"/>
        <xdr:cNvSpPr/>
      </xdr:nvSpPr>
      <xdr:spPr>
        <a:xfrm>
          <a:off x="19900900" y="10287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47625</xdr:rowOff>
    </xdr:from>
    <xdr:to xmlns:xdr="http://schemas.openxmlformats.org/drawingml/2006/spreadsheetDrawing">
      <xdr:col>112</xdr:col>
      <xdr:colOff>38100</xdr:colOff>
      <xdr:row>61</xdr:row>
      <xdr:rowOff>146685</xdr:rowOff>
    </xdr:to>
    <xdr:sp macro="" textlink="">
      <xdr:nvSpPr>
        <xdr:cNvPr id="587" name="フローチャート: 判断 586"/>
        <xdr:cNvSpPr/>
      </xdr:nvSpPr>
      <xdr:spPr>
        <a:xfrm>
          <a:off x="19157950" y="10277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48895</xdr:rowOff>
    </xdr:from>
    <xdr:to xmlns:xdr="http://schemas.openxmlformats.org/drawingml/2006/spreadsheetDrawing">
      <xdr:col>107</xdr:col>
      <xdr:colOff>101600</xdr:colOff>
      <xdr:row>61</xdr:row>
      <xdr:rowOff>147955</xdr:rowOff>
    </xdr:to>
    <xdr:sp macro="" textlink="">
      <xdr:nvSpPr>
        <xdr:cNvPr id="588" name="フローチャート: 判断 587"/>
        <xdr:cNvSpPr/>
      </xdr:nvSpPr>
      <xdr:spPr>
        <a:xfrm>
          <a:off x="18345150" y="10278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0190"/>
    <xdr:sp macro="" textlink="">
      <xdr:nvSpPr>
        <xdr:cNvPr id="589" name="テキスト ボックス 588"/>
        <xdr:cNvSpPr txBox="1"/>
      </xdr:nvSpPr>
      <xdr:spPr>
        <a:xfrm>
          <a:off x="19780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0190"/>
    <xdr:sp macro="" textlink="">
      <xdr:nvSpPr>
        <xdr:cNvPr id="590" name="テキスト ボックス 589"/>
        <xdr:cNvSpPr txBox="1"/>
      </xdr:nvSpPr>
      <xdr:spPr>
        <a:xfrm>
          <a:off x="19030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8825" cy="250190"/>
    <xdr:sp macro="" textlink="">
      <xdr:nvSpPr>
        <xdr:cNvPr id="591" name="テキスト ボックス 590"/>
        <xdr:cNvSpPr txBox="1"/>
      </xdr:nvSpPr>
      <xdr:spPr>
        <a:xfrm>
          <a:off x="18224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0190"/>
    <xdr:sp macro="" textlink="">
      <xdr:nvSpPr>
        <xdr:cNvPr id="592" name="テキスト ボックス 591"/>
        <xdr:cNvSpPr txBox="1"/>
      </xdr:nvSpPr>
      <xdr:spPr>
        <a:xfrm>
          <a:off x="174307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0190"/>
    <xdr:sp macro="" textlink="">
      <xdr:nvSpPr>
        <xdr:cNvPr id="593" name="テキスト ボックス 592"/>
        <xdr:cNvSpPr txBox="1"/>
      </xdr:nvSpPr>
      <xdr:spPr>
        <a:xfrm>
          <a:off x="166306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162560</xdr:rowOff>
    </xdr:from>
    <xdr:to xmlns:xdr="http://schemas.openxmlformats.org/drawingml/2006/spreadsheetDrawing">
      <xdr:col>116</xdr:col>
      <xdr:colOff>114300</xdr:colOff>
      <xdr:row>63</xdr:row>
      <xdr:rowOff>94615</xdr:rowOff>
    </xdr:to>
    <xdr:sp macro="" textlink="">
      <xdr:nvSpPr>
        <xdr:cNvPr id="594" name="楕円 593"/>
        <xdr:cNvSpPr/>
      </xdr:nvSpPr>
      <xdr:spPr>
        <a:xfrm>
          <a:off x="19900900" y="10560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79375</xdr:rowOff>
    </xdr:from>
    <xdr:ext cx="466725" cy="253365"/>
    <xdr:sp macro="" textlink="">
      <xdr:nvSpPr>
        <xdr:cNvPr id="595" name="【学校施設】&#10;一人当たり面積該当値テキスト"/>
        <xdr:cNvSpPr txBox="1"/>
      </xdr:nvSpPr>
      <xdr:spPr>
        <a:xfrm>
          <a:off x="19989800" y="1047686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167005</xdr:rowOff>
    </xdr:from>
    <xdr:to xmlns:xdr="http://schemas.openxmlformats.org/drawingml/2006/spreadsheetDrawing">
      <xdr:col>112</xdr:col>
      <xdr:colOff>38100</xdr:colOff>
      <xdr:row>63</xdr:row>
      <xdr:rowOff>98425</xdr:rowOff>
    </xdr:to>
    <xdr:sp macro="" textlink="">
      <xdr:nvSpPr>
        <xdr:cNvPr id="596" name="楕円 595"/>
        <xdr:cNvSpPr/>
      </xdr:nvSpPr>
      <xdr:spPr>
        <a:xfrm>
          <a:off x="19157950" y="105644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63</xdr:row>
      <xdr:rowOff>44450</xdr:rowOff>
    </xdr:from>
    <xdr:to xmlns:xdr="http://schemas.openxmlformats.org/drawingml/2006/spreadsheetDrawing">
      <xdr:col>116</xdr:col>
      <xdr:colOff>63500</xdr:colOff>
      <xdr:row>63</xdr:row>
      <xdr:rowOff>49530</xdr:rowOff>
    </xdr:to>
    <xdr:cxnSp macro="">
      <xdr:nvCxnSpPr>
        <xdr:cNvPr id="597" name="直線コネクタ 596"/>
        <xdr:cNvCxnSpPr/>
      </xdr:nvCxnSpPr>
      <xdr:spPr>
        <a:xfrm flipV="1">
          <a:off x="19202400" y="1060958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163195</xdr:rowOff>
    </xdr:from>
    <xdr:to xmlns:xdr="http://schemas.openxmlformats.org/drawingml/2006/spreadsheetDrawing">
      <xdr:col>107</xdr:col>
      <xdr:colOff>101600</xdr:colOff>
      <xdr:row>62</xdr:row>
      <xdr:rowOff>95250</xdr:rowOff>
    </xdr:to>
    <xdr:sp macro="" textlink="">
      <xdr:nvSpPr>
        <xdr:cNvPr id="598" name="楕円 597"/>
        <xdr:cNvSpPr/>
      </xdr:nvSpPr>
      <xdr:spPr>
        <a:xfrm>
          <a:off x="18345150" y="10393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45085</xdr:rowOff>
    </xdr:from>
    <xdr:to xmlns:xdr="http://schemas.openxmlformats.org/drawingml/2006/spreadsheetDrawing">
      <xdr:col>111</xdr:col>
      <xdr:colOff>171450</xdr:colOff>
      <xdr:row>63</xdr:row>
      <xdr:rowOff>49530</xdr:rowOff>
    </xdr:to>
    <xdr:cxnSp macro="">
      <xdr:nvCxnSpPr>
        <xdr:cNvPr id="599" name="直線コネクタ 598"/>
        <xdr:cNvCxnSpPr/>
      </xdr:nvCxnSpPr>
      <xdr:spPr>
        <a:xfrm>
          <a:off x="18395950" y="10442575"/>
          <a:ext cx="80645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162560</xdr:rowOff>
    </xdr:from>
    <xdr:ext cx="469900" cy="250190"/>
    <xdr:sp macro="" textlink="">
      <xdr:nvSpPr>
        <xdr:cNvPr id="600" name="n_1aveValue【学校施設】&#10;一人当たり面積"/>
        <xdr:cNvSpPr txBox="1"/>
      </xdr:nvSpPr>
      <xdr:spPr>
        <a:xfrm>
          <a:off x="18980150" y="100571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163830</xdr:rowOff>
    </xdr:from>
    <xdr:ext cx="469900" cy="250190"/>
    <xdr:sp macro="" textlink="">
      <xdr:nvSpPr>
        <xdr:cNvPr id="601" name="n_2aveValue【学校施設】&#10;一人当たり面積"/>
        <xdr:cNvSpPr txBox="1"/>
      </xdr:nvSpPr>
      <xdr:spPr>
        <a:xfrm>
          <a:off x="18180050" y="100584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90170</xdr:rowOff>
    </xdr:from>
    <xdr:ext cx="469900" cy="250190"/>
    <xdr:sp macro="" textlink="">
      <xdr:nvSpPr>
        <xdr:cNvPr id="602" name="n_1mainValue【学校施設】&#10;一人当たり面積"/>
        <xdr:cNvSpPr txBox="1"/>
      </xdr:nvSpPr>
      <xdr:spPr>
        <a:xfrm>
          <a:off x="18980150" y="106553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86360</xdr:rowOff>
    </xdr:from>
    <xdr:ext cx="469900" cy="250190"/>
    <xdr:sp macro="" textlink="">
      <xdr:nvSpPr>
        <xdr:cNvPr id="603" name="n_2mainValue【学校施設】&#10;一人当たり面積"/>
        <xdr:cNvSpPr txBox="1"/>
      </xdr:nvSpPr>
      <xdr:spPr>
        <a:xfrm>
          <a:off x="18180050" y="104838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04" name="正方形/長方形 60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05" name="正方形/長方形 60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06" name="正方形/長方形 60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07" name="正方形/長方形 60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08" name="正方形/長方形 60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09" name="正方形/長方形 60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10" name="正方形/長方形 60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11" name="正方形/長方形 610"/>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7805"/>
    <xdr:sp macro="" textlink="">
      <xdr:nvSpPr>
        <xdr:cNvPr id="612" name="テキスト ボックス 611"/>
        <xdr:cNvSpPr txBox="1"/>
      </xdr:nvSpPr>
      <xdr:spPr>
        <a:xfrm>
          <a:off x="11169650" y="12483465"/>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13" name="直線コネクタ 61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0050" cy="250190"/>
    <xdr:sp macro="" textlink="">
      <xdr:nvSpPr>
        <xdr:cNvPr id="614" name="テキスト ボックス 613"/>
        <xdr:cNvSpPr txBox="1"/>
      </xdr:nvSpPr>
      <xdr:spPr>
        <a:xfrm>
          <a:off x="10842625" y="147662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37465</xdr:rowOff>
    </xdr:from>
    <xdr:to xmlns:xdr="http://schemas.openxmlformats.org/drawingml/2006/spreadsheetDrawing">
      <xdr:col>89</xdr:col>
      <xdr:colOff>171450</xdr:colOff>
      <xdr:row>86</xdr:row>
      <xdr:rowOff>37465</xdr:rowOff>
    </xdr:to>
    <xdr:cxnSp macro="">
      <xdr:nvCxnSpPr>
        <xdr:cNvPr id="615" name="直線コネクタ 614"/>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66040</xdr:rowOff>
    </xdr:from>
    <xdr:ext cx="400050" cy="250190"/>
    <xdr:sp macro="" textlink="">
      <xdr:nvSpPr>
        <xdr:cNvPr id="616" name="テキスト ボックス 615"/>
        <xdr:cNvSpPr txBox="1"/>
      </xdr:nvSpPr>
      <xdr:spPr>
        <a:xfrm>
          <a:off x="10842625" y="1431925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93345</xdr:rowOff>
    </xdr:from>
    <xdr:to xmlns:xdr="http://schemas.openxmlformats.org/drawingml/2006/spreadsheetDrawing">
      <xdr:col>89</xdr:col>
      <xdr:colOff>171450</xdr:colOff>
      <xdr:row>83</xdr:row>
      <xdr:rowOff>93345</xdr:rowOff>
    </xdr:to>
    <xdr:cxnSp macro="">
      <xdr:nvCxnSpPr>
        <xdr:cNvPr id="617" name="直線コネクタ 616"/>
        <xdr:cNvCxnSpPr/>
      </xdr:nvCxnSpPr>
      <xdr:spPr>
        <a:xfrm>
          <a:off x="11207750" y="140112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121920</xdr:rowOff>
    </xdr:from>
    <xdr:ext cx="400050" cy="250190"/>
    <xdr:sp macro="" textlink="">
      <xdr:nvSpPr>
        <xdr:cNvPr id="618" name="テキスト ボックス 617"/>
        <xdr:cNvSpPr txBox="1"/>
      </xdr:nvSpPr>
      <xdr:spPr>
        <a:xfrm>
          <a:off x="10842625" y="1387221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149225</xdr:rowOff>
    </xdr:from>
    <xdr:to xmlns:xdr="http://schemas.openxmlformats.org/drawingml/2006/spreadsheetDrawing">
      <xdr:col>89</xdr:col>
      <xdr:colOff>171450</xdr:colOff>
      <xdr:row>80</xdr:row>
      <xdr:rowOff>149225</xdr:rowOff>
    </xdr:to>
    <xdr:cxnSp macro="">
      <xdr:nvCxnSpPr>
        <xdr:cNvPr id="619" name="直線コネクタ 618"/>
        <xdr:cNvCxnSpPr/>
      </xdr:nvCxnSpPr>
      <xdr:spPr>
        <a:xfrm>
          <a:off x="11207750" y="13564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0050" cy="250190"/>
    <xdr:sp macro="" textlink="">
      <xdr:nvSpPr>
        <xdr:cNvPr id="620" name="テキスト ボックス 619"/>
        <xdr:cNvSpPr txBox="1"/>
      </xdr:nvSpPr>
      <xdr:spPr>
        <a:xfrm>
          <a:off x="10842625" y="1342517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37465</xdr:rowOff>
    </xdr:from>
    <xdr:to xmlns:xdr="http://schemas.openxmlformats.org/drawingml/2006/spreadsheetDrawing">
      <xdr:col>89</xdr:col>
      <xdr:colOff>171450</xdr:colOff>
      <xdr:row>78</xdr:row>
      <xdr:rowOff>37465</xdr:rowOff>
    </xdr:to>
    <xdr:cxnSp macro="">
      <xdr:nvCxnSpPr>
        <xdr:cNvPr id="621" name="直線コネクタ 620"/>
        <xdr:cNvCxnSpPr/>
      </xdr:nvCxnSpPr>
      <xdr:spPr>
        <a:xfrm>
          <a:off x="11207750" y="13117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77</xdr:row>
      <xdr:rowOff>66040</xdr:rowOff>
    </xdr:from>
    <xdr:ext cx="464185" cy="250190"/>
    <xdr:sp macro="" textlink="">
      <xdr:nvSpPr>
        <xdr:cNvPr id="622" name="テキスト ボックス 621"/>
        <xdr:cNvSpPr txBox="1"/>
      </xdr:nvSpPr>
      <xdr:spPr>
        <a:xfrm>
          <a:off x="10797540" y="129781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23" name="直線コネクタ 622"/>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121920</xdr:rowOff>
    </xdr:from>
    <xdr:ext cx="464185" cy="250190"/>
    <xdr:sp macro="" textlink="">
      <xdr:nvSpPr>
        <xdr:cNvPr id="624" name="テキスト ボックス 623"/>
        <xdr:cNvSpPr txBox="1"/>
      </xdr:nvSpPr>
      <xdr:spPr>
        <a:xfrm>
          <a:off x="10797540" y="125310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25"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37465</xdr:rowOff>
    </xdr:from>
    <xdr:to xmlns:xdr="http://schemas.openxmlformats.org/drawingml/2006/spreadsheetDrawing">
      <xdr:col>85</xdr:col>
      <xdr:colOff>126365</xdr:colOff>
      <xdr:row>85</xdr:row>
      <xdr:rowOff>160655</xdr:rowOff>
    </xdr:to>
    <xdr:cxnSp macro="">
      <xdr:nvCxnSpPr>
        <xdr:cNvPr id="626" name="直線コネクタ 625"/>
        <xdr:cNvCxnSpPr/>
      </xdr:nvCxnSpPr>
      <xdr:spPr>
        <a:xfrm flipV="1">
          <a:off x="14699615" y="13117195"/>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163830</xdr:rowOff>
    </xdr:from>
    <xdr:ext cx="401955" cy="250190"/>
    <xdr:sp macro="" textlink="">
      <xdr:nvSpPr>
        <xdr:cNvPr id="627" name="【児童館】&#10;有形固定資産減価償却率最小値テキスト"/>
        <xdr:cNvSpPr txBox="1"/>
      </xdr:nvSpPr>
      <xdr:spPr>
        <a:xfrm>
          <a:off x="14738350" y="1441704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160655</xdr:rowOff>
    </xdr:from>
    <xdr:to xmlns:xdr="http://schemas.openxmlformats.org/drawingml/2006/spreadsheetDrawing">
      <xdr:col>86</xdr:col>
      <xdr:colOff>25400</xdr:colOff>
      <xdr:row>85</xdr:row>
      <xdr:rowOff>160655</xdr:rowOff>
    </xdr:to>
    <xdr:cxnSp macro="">
      <xdr:nvCxnSpPr>
        <xdr:cNvPr id="628" name="直線コネクタ 627"/>
        <xdr:cNvCxnSpPr/>
      </xdr:nvCxnSpPr>
      <xdr:spPr>
        <a:xfrm>
          <a:off x="14611350" y="14413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152400</xdr:rowOff>
    </xdr:from>
    <xdr:ext cx="466725" cy="253365"/>
    <xdr:sp macro="" textlink="">
      <xdr:nvSpPr>
        <xdr:cNvPr id="629" name="【児童館】&#10;有形固定資産減価償却率最大値テキスト"/>
        <xdr:cNvSpPr txBox="1"/>
      </xdr:nvSpPr>
      <xdr:spPr>
        <a:xfrm>
          <a:off x="14738350" y="1289685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37465</xdr:rowOff>
    </xdr:from>
    <xdr:to xmlns:xdr="http://schemas.openxmlformats.org/drawingml/2006/spreadsheetDrawing">
      <xdr:col>86</xdr:col>
      <xdr:colOff>25400</xdr:colOff>
      <xdr:row>78</xdr:row>
      <xdr:rowOff>37465</xdr:rowOff>
    </xdr:to>
    <xdr:cxnSp macro="">
      <xdr:nvCxnSpPr>
        <xdr:cNvPr id="630" name="直線コネクタ 629"/>
        <xdr:cNvCxnSpPr/>
      </xdr:nvCxnSpPr>
      <xdr:spPr>
        <a:xfrm>
          <a:off x="14611350" y="1311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159385</xdr:rowOff>
    </xdr:from>
    <xdr:ext cx="401955" cy="250190"/>
    <xdr:sp macro="" textlink="">
      <xdr:nvSpPr>
        <xdr:cNvPr id="631" name="【児童館】&#10;有形固定資産減価償却率平均値テキスト"/>
        <xdr:cNvSpPr txBox="1"/>
      </xdr:nvSpPr>
      <xdr:spPr>
        <a:xfrm>
          <a:off x="14738350" y="13742035"/>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12700</xdr:rowOff>
    </xdr:from>
    <xdr:to xmlns:xdr="http://schemas.openxmlformats.org/drawingml/2006/spreadsheetDrawing">
      <xdr:col>85</xdr:col>
      <xdr:colOff>171450</xdr:colOff>
      <xdr:row>82</xdr:row>
      <xdr:rowOff>111760</xdr:rowOff>
    </xdr:to>
    <xdr:sp macro="" textlink="">
      <xdr:nvSpPr>
        <xdr:cNvPr id="632" name="フローチャート: 判断 631"/>
        <xdr:cNvSpPr/>
      </xdr:nvSpPr>
      <xdr:spPr>
        <a:xfrm>
          <a:off x="14649450" y="137629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18415</xdr:rowOff>
    </xdr:from>
    <xdr:to xmlns:xdr="http://schemas.openxmlformats.org/drawingml/2006/spreadsheetDrawing">
      <xdr:col>81</xdr:col>
      <xdr:colOff>101600</xdr:colOff>
      <xdr:row>82</xdr:row>
      <xdr:rowOff>117475</xdr:rowOff>
    </xdr:to>
    <xdr:sp macro="" textlink="">
      <xdr:nvSpPr>
        <xdr:cNvPr id="633" name="フローチャート: 判断 632"/>
        <xdr:cNvSpPr/>
      </xdr:nvSpPr>
      <xdr:spPr>
        <a:xfrm>
          <a:off x="13887450" y="13768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70485</xdr:rowOff>
    </xdr:from>
    <xdr:to xmlns:xdr="http://schemas.openxmlformats.org/drawingml/2006/spreadsheetDrawing">
      <xdr:col>76</xdr:col>
      <xdr:colOff>165100</xdr:colOff>
      <xdr:row>83</xdr:row>
      <xdr:rowOff>1905</xdr:rowOff>
    </xdr:to>
    <xdr:sp macro="" textlink="">
      <xdr:nvSpPr>
        <xdr:cNvPr id="634" name="フローチャート: 判断 633"/>
        <xdr:cNvSpPr/>
      </xdr:nvSpPr>
      <xdr:spPr>
        <a:xfrm>
          <a:off x="13093700" y="13820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0190"/>
    <xdr:sp macro="" textlink="">
      <xdr:nvSpPr>
        <xdr:cNvPr id="635" name="テキスト ボックス 634"/>
        <xdr:cNvSpPr txBox="1"/>
      </xdr:nvSpPr>
      <xdr:spPr>
        <a:xfrm>
          <a:off x="1452880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58825" cy="250190"/>
    <xdr:sp macro="" textlink="">
      <xdr:nvSpPr>
        <xdr:cNvPr id="636" name="テキスト ボックス 635"/>
        <xdr:cNvSpPr txBox="1"/>
      </xdr:nvSpPr>
      <xdr:spPr>
        <a:xfrm>
          <a:off x="13766800" y="149028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0190"/>
    <xdr:sp macro="" textlink="">
      <xdr:nvSpPr>
        <xdr:cNvPr id="637" name="テキスト ボックス 636"/>
        <xdr:cNvSpPr txBox="1"/>
      </xdr:nvSpPr>
      <xdr:spPr>
        <a:xfrm>
          <a:off x="129730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0190"/>
    <xdr:sp macro="" textlink="">
      <xdr:nvSpPr>
        <xdr:cNvPr id="638" name="テキスト ボックス 637"/>
        <xdr:cNvSpPr txBox="1"/>
      </xdr:nvSpPr>
      <xdr:spPr>
        <a:xfrm>
          <a:off x="121729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58825" cy="250190"/>
    <xdr:sp macro="" textlink="">
      <xdr:nvSpPr>
        <xdr:cNvPr id="639" name="テキスト ボックス 638"/>
        <xdr:cNvSpPr txBox="1"/>
      </xdr:nvSpPr>
      <xdr:spPr>
        <a:xfrm>
          <a:off x="11366500" y="149028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39370</xdr:rowOff>
    </xdr:from>
    <xdr:to xmlns:xdr="http://schemas.openxmlformats.org/drawingml/2006/spreadsheetDrawing">
      <xdr:col>85</xdr:col>
      <xdr:colOff>171450</xdr:colOff>
      <xdr:row>79</xdr:row>
      <xdr:rowOff>138430</xdr:rowOff>
    </xdr:to>
    <xdr:sp macro="" textlink="">
      <xdr:nvSpPr>
        <xdr:cNvPr id="640" name="楕円 639"/>
        <xdr:cNvSpPr/>
      </xdr:nvSpPr>
      <xdr:spPr>
        <a:xfrm>
          <a:off x="14649450" y="132867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61595</xdr:rowOff>
    </xdr:from>
    <xdr:ext cx="401955" cy="253365"/>
    <xdr:sp macro="" textlink="">
      <xdr:nvSpPr>
        <xdr:cNvPr id="641" name="【児童館】&#10;有形固定資産減価償却率該当値テキスト"/>
        <xdr:cNvSpPr txBox="1"/>
      </xdr:nvSpPr>
      <xdr:spPr>
        <a:xfrm>
          <a:off x="14738350" y="1314132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40640</xdr:rowOff>
    </xdr:from>
    <xdr:to xmlns:xdr="http://schemas.openxmlformats.org/drawingml/2006/spreadsheetDrawing">
      <xdr:col>81</xdr:col>
      <xdr:colOff>101600</xdr:colOff>
      <xdr:row>79</xdr:row>
      <xdr:rowOff>140335</xdr:rowOff>
    </xdr:to>
    <xdr:sp macro="" textlink="">
      <xdr:nvSpPr>
        <xdr:cNvPr id="642" name="楕円 641"/>
        <xdr:cNvSpPr/>
      </xdr:nvSpPr>
      <xdr:spPr>
        <a:xfrm>
          <a:off x="13887450" y="13288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88900</xdr:rowOff>
    </xdr:from>
    <xdr:to xmlns:xdr="http://schemas.openxmlformats.org/drawingml/2006/spreadsheetDrawing">
      <xdr:col>85</xdr:col>
      <xdr:colOff>127000</xdr:colOff>
      <xdr:row>79</xdr:row>
      <xdr:rowOff>90805</xdr:rowOff>
    </xdr:to>
    <xdr:cxnSp macro="">
      <xdr:nvCxnSpPr>
        <xdr:cNvPr id="643" name="直線コネクタ 642"/>
        <xdr:cNvCxnSpPr/>
      </xdr:nvCxnSpPr>
      <xdr:spPr>
        <a:xfrm flipV="1">
          <a:off x="13938250" y="1333627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14605</xdr:rowOff>
    </xdr:from>
    <xdr:to xmlns:xdr="http://schemas.openxmlformats.org/drawingml/2006/spreadsheetDrawing">
      <xdr:col>76</xdr:col>
      <xdr:colOff>165100</xdr:colOff>
      <xdr:row>79</xdr:row>
      <xdr:rowOff>113665</xdr:rowOff>
    </xdr:to>
    <xdr:sp macro="" textlink="">
      <xdr:nvSpPr>
        <xdr:cNvPr id="644" name="楕円 643"/>
        <xdr:cNvSpPr/>
      </xdr:nvSpPr>
      <xdr:spPr>
        <a:xfrm>
          <a:off x="13093700" y="13261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63500</xdr:rowOff>
    </xdr:from>
    <xdr:to xmlns:xdr="http://schemas.openxmlformats.org/drawingml/2006/spreadsheetDrawing">
      <xdr:col>81</xdr:col>
      <xdr:colOff>50800</xdr:colOff>
      <xdr:row>79</xdr:row>
      <xdr:rowOff>90805</xdr:rowOff>
    </xdr:to>
    <xdr:cxnSp macro="">
      <xdr:nvCxnSpPr>
        <xdr:cNvPr id="645" name="直線コネクタ 644"/>
        <xdr:cNvCxnSpPr/>
      </xdr:nvCxnSpPr>
      <xdr:spPr>
        <a:xfrm>
          <a:off x="13144500" y="1331087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109220</xdr:rowOff>
    </xdr:from>
    <xdr:ext cx="401955" cy="250190"/>
    <xdr:sp macro="" textlink="">
      <xdr:nvSpPr>
        <xdr:cNvPr id="646" name="n_1aveValue【児童館】&#10;有形固定資産減価償却率"/>
        <xdr:cNvSpPr txBox="1"/>
      </xdr:nvSpPr>
      <xdr:spPr>
        <a:xfrm>
          <a:off x="13742035" y="1385951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161290</xdr:rowOff>
    </xdr:from>
    <xdr:ext cx="401955" cy="250190"/>
    <xdr:sp macro="" textlink="">
      <xdr:nvSpPr>
        <xdr:cNvPr id="647" name="n_2aveValue【児童館】&#10;有形固定資産減価償却率"/>
        <xdr:cNvSpPr txBox="1"/>
      </xdr:nvSpPr>
      <xdr:spPr>
        <a:xfrm>
          <a:off x="12960985" y="1391158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156210</xdr:rowOff>
    </xdr:from>
    <xdr:ext cx="401955" cy="253365"/>
    <xdr:sp macro="" textlink="">
      <xdr:nvSpPr>
        <xdr:cNvPr id="648" name="n_1mainValue【児童館】&#10;有形固定資産減価償却率"/>
        <xdr:cNvSpPr txBox="1"/>
      </xdr:nvSpPr>
      <xdr:spPr>
        <a:xfrm>
          <a:off x="13742035" y="1306830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129540</xdr:rowOff>
    </xdr:from>
    <xdr:ext cx="401955" cy="252730"/>
    <xdr:sp macro="" textlink="">
      <xdr:nvSpPr>
        <xdr:cNvPr id="649" name="n_2mainValue【児童館】&#10;有形固定資産減価償却率"/>
        <xdr:cNvSpPr txBox="1"/>
      </xdr:nvSpPr>
      <xdr:spPr>
        <a:xfrm>
          <a:off x="12960985" y="1304163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50" name="正方形/長方形 649"/>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51" name="正方形/長方形 650"/>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52" name="正方形/長方形 651"/>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53" name="正方形/長方形 652"/>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54" name="正方形/長方形 653"/>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55" name="正方形/長方形 654"/>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56" name="正方形/長方形 655"/>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57" name="正方形/長方形 656"/>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6710" cy="217805"/>
    <xdr:sp macro="" textlink="">
      <xdr:nvSpPr>
        <xdr:cNvPr id="658" name="テキスト ボックス 657"/>
        <xdr:cNvSpPr txBox="1"/>
      </xdr:nvSpPr>
      <xdr:spPr>
        <a:xfrm>
          <a:off x="16440150" y="12483465"/>
          <a:ext cx="3467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59" name="直線コネクタ 658"/>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660" name="直線コネクタ 659"/>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4185" cy="250190"/>
    <xdr:sp macro="" textlink="">
      <xdr:nvSpPr>
        <xdr:cNvPr id="661" name="テキスト ボックス 660"/>
        <xdr:cNvSpPr txBox="1"/>
      </xdr:nvSpPr>
      <xdr:spPr>
        <a:xfrm>
          <a:off x="16048990" y="14393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662" name="直線コネクタ 661"/>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4185" cy="250190"/>
    <xdr:sp macro="" textlink="">
      <xdr:nvSpPr>
        <xdr:cNvPr id="663" name="テキスト ボックス 662"/>
        <xdr:cNvSpPr txBox="1"/>
      </xdr:nvSpPr>
      <xdr:spPr>
        <a:xfrm>
          <a:off x="16048990" y="140214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64" name="直線コネクタ 663"/>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4185" cy="250190"/>
    <xdr:sp macro="" textlink="">
      <xdr:nvSpPr>
        <xdr:cNvPr id="665" name="テキスト ボックス 664"/>
        <xdr:cNvSpPr txBox="1"/>
      </xdr:nvSpPr>
      <xdr:spPr>
        <a:xfrm>
          <a:off x="16048990" y="136486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6" name="直線コネクタ 665"/>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4185" cy="250190"/>
    <xdr:sp macro="" textlink="">
      <xdr:nvSpPr>
        <xdr:cNvPr id="667" name="テキスト ボックス 666"/>
        <xdr:cNvSpPr txBox="1"/>
      </xdr:nvSpPr>
      <xdr:spPr>
        <a:xfrm>
          <a:off x="16048990" y="132759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668" name="直線コネクタ 667"/>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4185" cy="250190"/>
    <xdr:sp macro="" textlink="">
      <xdr:nvSpPr>
        <xdr:cNvPr id="669" name="テキスト ボックス 668"/>
        <xdr:cNvSpPr txBox="1"/>
      </xdr:nvSpPr>
      <xdr:spPr>
        <a:xfrm>
          <a:off x="16048990" y="12903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670" name="直線コネクタ 669"/>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4185" cy="250190"/>
    <xdr:sp macro="" textlink="">
      <xdr:nvSpPr>
        <xdr:cNvPr id="671" name="テキスト ボックス 670"/>
        <xdr:cNvSpPr txBox="1"/>
      </xdr:nvSpPr>
      <xdr:spPr>
        <a:xfrm>
          <a:off x="16048990" y="125310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72"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11430</xdr:rowOff>
    </xdr:from>
    <xdr:to xmlns:xdr="http://schemas.openxmlformats.org/drawingml/2006/spreadsheetDrawing">
      <xdr:col>116</xdr:col>
      <xdr:colOff>62865</xdr:colOff>
      <xdr:row>86</xdr:row>
      <xdr:rowOff>59690</xdr:rowOff>
    </xdr:to>
    <xdr:cxnSp macro="">
      <xdr:nvCxnSpPr>
        <xdr:cNvPr id="673" name="直線コネクタ 672"/>
        <xdr:cNvCxnSpPr/>
      </xdr:nvCxnSpPr>
      <xdr:spPr>
        <a:xfrm flipV="1">
          <a:off x="19951065" y="13258800"/>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62865</xdr:rowOff>
    </xdr:from>
    <xdr:ext cx="466725" cy="253365"/>
    <xdr:sp macro="" textlink="">
      <xdr:nvSpPr>
        <xdr:cNvPr id="674" name="【児童館】&#10;一人当たり面積最小値テキスト"/>
        <xdr:cNvSpPr txBox="1"/>
      </xdr:nvSpPr>
      <xdr:spPr>
        <a:xfrm>
          <a:off x="19989800" y="144837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59690</xdr:rowOff>
    </xdr:from>
    <xdr:to xmlns:xdr="http://schemas.openxmlformats.org/drawingml/2006/spreadsheetDrawing">
      <xdr:col>116</xdr:col>
      <xdr:colOff>152400</xdr:colOff>
      <xdr:row>86</xdr:row>
      <xdr:rowOff>59690</xdr:rowOff>
    </xdr:to>
    <xdr:cxnSp macro="">
      <xdr:nvCxnSpPr>
        <xdr:cNvPr id="675" name="直線コネクタ 674"/>
        <xdr:cNvCxnSpPr/>
      </xdr:nvCxnSpPr>
      <xdr:spPr>
        <a:xfrm>
          <a:off x="19881850" y="14480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127000</xdr:rowOff>
    </xdr:from>
    <xdr:ext cx="466725" cy="250190"/>
    <xdr:sp macro="" textlink="">
      <xdr:nvSpPr>
        <xdr:cNvPr id="676" name="【児童館】&#10;一人当たり面積最大値テキスト"/>
        <xdr:cNvSpPr txBox="1"/>
      </xdr:nvSpPr>
      <xdr:spPr>
        <a:xfrm>
          <a:off x="19989800" y="1303909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11430</xdr:rowOff>
    </xdr:from>
    <xdr:to xmlns:xdr="http://schemas.openxmlformats.org/drawingml/2006/spreadsheetDrawing">
      <xdr:col>116</xdr:col>
      <xdr:colOff>152400</xdr:colOff>
      <xdr:row>79</xdr:row>
      <xdr:rowOff>11430</xdr:rowOff>
    </xdr:to>
    <xdr:cxnSp macro="">
      <xdr:nvCxnSpPr>
        <xdr:cNvPr id="677" name="直線コネクタ 676"/>
        <xdr:cNvCxnSpPr/>
      </xdr:nvCxnSpPr>
      <xdr:spPr>
        <a:xfrm>
          <a:off x="19881850" y="13258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123190</xdr:rowOff>
    </xdr:from>
    <xdr:ext cx="466725" cy="250190"/>
    <xdr:sp macro="" textlink="">
      <xdr:nvSpPr>
        <xdr:cNvPr id="678" name="【児童館】&#10;一人当たり面積平均値テキスト"/>
        <xdr:cNvSpPr txBox="1"/>
      </xdr:nvSpPr>
      <xdr:spPr>
        <a:xfrm>
          <a:off x="19989800" y="14208760"/>
          <a:ext cx="4667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144145</xdr:rowOff>
    </xdr:from>
    <xdr:to xmlns:xdr="http://schemas.openxmlformats.org/drawingml/2006/spreadsheetDrawing">
      <xdr:col>116</xdr:col>
      <xdr:colOff>114300</xdr:colOff>
      <xdr:row>85</xdr:row>
      <xdr:rowOff>75565</xdr:rowOff>
    </xdr:to>
    <xdr:sp macro="" textlink="">
      <xdr:nvSpPr>
        <xdr:cNvPr id="679" name="フローチャート: 判断 678"/>
        <xdr:cNvSpPr/>
      </xdr:nvSpPr>
      <xdr:spPr>
        <a:xfrm>
          <a:off x="19900900" y="14229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166370</xdr:rowOff>
    </xdr:from>
    <xdr:to xmlns:xdr="http://schemas.openxmlformats.org/drawingml/2006/spreadsheetDrawing">
      <xdr:col>112</xdr:col>
      <xdr:colOff>38100</xdr:colOff>
      <xdr:row>85</xdr:row>
      <xdr:rowOff>97790</xdr:rowOff>
    </xdr:to>
    <xdr:sp macro="" textlink="">
      <xdr:nvSpPr>
        <xdr:cNvPr id="680" name="フローチャート: 判断 679"/>
        <xdr:cNvSpPr/>
      </xdr:nvSpPr>
      <xdr:spPr>
        <a:xfrm>
          <a:off x="19157950" y="14251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20955</xdr:rowOff>
    </xdr:from>
    <xdr:to xmlns:xdr="http://schemas.openxmlformats.org/drawingml/2006/spreadsheetDrawing">
      <xdr:col>107</xdr:col>
      <xdr:colOff>101600</xdr:colOff>
      <xdr:row>85</xdr:row>
      <xdr:rowOff>120015</xdr:rowOff>
    </xdr:to>
    <xdr:sp macro="" textlink="">
      <xdr:nvSpPr>
        <xdr:cNvPr id="681" name="フローチャート: 判断 680"/>
        <xdr:cNvSpPr/>
      </xdr:nvSpPr>
      <xdr:spPr>
        <a:xfrm>
          <a:off x="18345150" y="14274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0190"/>
    <xdr:sp macro="" textlink="">
      <xdr:nvSpPr>
        <xdr:cNvPr id="682" name="テキスト ボックス 681"/>
        <xdr:cNvSpPr txBox="1"/>
      </xdr:nvSpPr>
      <xdr:spPr>
        <a:xfrm>
          <a:off x="197802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0190"/>
    <xdr:sp macro="" textlink="">
      <xdr:nvSpPr>
        <xdr:cNvPr id="683" name="テキスト ボックス 682"/>
        <xdr:cNvSpPr txBox="1"/>
      </xdr:nvSpPr>
      <xdr:spPr>
        <a:xfrm>
          <a:off x="190309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58825" cy="250190"/>
    <xdr:sp macro="" textlink="">
      <xdr:nvSpPr>
        <xdr:cNvPr id="684" name="テキスト ボックス 683"/>
        <xdr:cNvSpPr txBox="1"/>
      </xdr:nvSpPr>
      <xdr:spPr>
        <a:xfrm>
          <a:off x="18224500" y="149028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0190"/>
    <xdr:sp macro="" textlink="">
      <xdr:nvSpPr>
        <xdr:cNvPr id="685" name="テキスト ボックス 684"/>
        <xdr:cNvSpPr txBox="1"/>
      </xdr:nvSpPr>
      <xdr:spPr>
        <a:xfrm>
          <a:off x="174307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0190"/>
    <xdr:sp macro="" textlink="">
      <xdr:nvSpPr>
        <xdr:cNvPr id="686" name="テキスト ボックス 685"/>
        <xdr:cNvSpPr txBox="1"/>
      </xdr:nvSpPr>
      <xdr:spPr>
        <a:xfrm>
          <a:off x="16630650" y="14902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95250</xdr:rowOff>
    </xdr:from>
    <xdr:to xmlns:xdr="http://schemas.openxmlformats.org/drawingml/2006/spreadsheetDrawing">
      <xdr:col>116</xdr:col>
      <xdr:colOff>114300</xdr:colOff>
      <xdr:row>84</xdr:row>
      <xdr:rowOff>27305</xdr:rowOff>
    </xdr:to>
    <xdr:sp macro="" textlink="">
      <xdr:nvSpPr>
        <xdr:cNvPr id="687" name="楕円 686"/>
        <xdr:cNvSpPr/>
      </xdr:nvSpPr>
      <xdr:spPr>
        <a:xfrm>
          <a:off x="19900900" y="14013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117475</xdr:rowOff>
    </xdr:from>
    <xdr:ext cx="466725" cy="253365"/>
    <xdr:sp macro="" textlink="">
      <xdr:nvSpPr>
        <xdr:cNvPr id="688" name="【児童館】&#10;一人当たり面積該当値テキスト"/>
        <xdr:cNvSpPr txBox="1"/>
      </xdr:nvSpPr>
      <xdr:spPr>
        <a:xfrm>
          <a:off x="19989800" y="1386776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103505</xdr:rowOff>
    </xdr:from>
    <xdr:to xmlns:xdr="http://schemas.openxmlformats.org/drawingml/2006/spreadsheetDrawing">
      <xdr:col>112</xdr:col>
      <xdr:colOff>38100</xdr:colOff>
      <xdr:row>84</xdr:row>
      <xdr:rowOff>34925</xdr:rowOff>
    </xdr:to>
    <xdr:sp macro="" textlink="">
      <xdr:nvSpPr>
        <xdr:cNvPr id="689" name="楕円 688"/>
        <xdr:cNvSpPr/>
      </xdr:nvSpPr>
      <xdr:spPr>
        <a:xfrm>
          <a:off x="19157950" y="140214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145415</xdr:rowOff>
    </xdr:from>
    <xdr:to xmlns:xdr="http://schemas.openxmlformats.org/drawingml/2006/spreadsheetDrawing">
      <xdr:col>116</xdr:col>
      <xdr:colOff>63500</xdr:colOff>
      <xdr:row>83</xdr:row>
      <xdr:rowOff>152400</xdr:rowOff>
    </xdr:to>
    <xdr:cxnSp macro="">
      <xdr:nvCxnSpPr>
        <xdr:cNvPr id="690" name="直線コネクタ 689"/>
        <xdr:cNvCxnSpPr/>
      </xdr:nvCxnSpPr>
      <xdr:spPr>
        <a:xfrm flipV="1">
          <a:off x="19202400" y="1406334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84455</xdr:rowOff>
    </xdr:from>
    <xdr:to xmlns:xdr="http://schemas.openxmlformats.org/drawingml/2006/spreadsheetDrawing">
      <xdr:col>107</xdr:col>
      <xdr:colOff>101600</xdr:colOff>
      <xdr:row>85</xdr:row>
      <xdr:rowOff>16510</xdr:rowOff>
    </xdr:to>
    <xdr:sp macro="" textlink="">
      <xdr:nvSpPr>
        <xdr:cNvPr id="691" name="楕円 690"/>
        <xdr:cNvSpPr/>
      </xdr:nvSpPr>
      <xdr:spPr>
        <a:xfrm>
          <a:off x="18345150" y="14170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152400</xdr:rowOff>
    </xdr:from>
    <xdr:to xmlns:xdr="http://schemas.openxmlformats.org/drawingml/2006/spreadsheetDrawing">
      <xdr:col>111</xdr:col>
      <xdr:colOff>171450</xdr:colOff>
      <xdr:row>84</xdr:row>
      <xdr:rowOff>133985</xdr:rowOff>
    </xdr:to>
    <xdr:cxnSp macro="">
      <xdr:nvCxnSpPr>
        <xdr:cNvPr id="692" name="直線コネクタ 691"/>
        <xdr:cNvCxnSpPr/>
      </xdr:nvCxnSpPr>
      <xdr:spPr>
        <a:xfrm flipV="1">
          <a:off x="18395950" y="14070330"/>
          <a:ext cx="8064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89535</xdr:rowOff>
    </xdr:from>
    <xdr:ext cx="469900" cy="250190"/>
    <xdr:sp macro="" textlink="">
      <xdr:nvSpPr>
        <xdr:cNvPr id="693" name="n_1aveValue【児童館】&#10;一人当たり面積"/>
        <xdr:cNvSpPr txBox="1"/>
      </xdr:nvSpPr>
      <xdr:spPr>
        <a:xfrm>
          <a:off x="18980150" y="1434274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111760</xdr:rowOff>
    </xdr:from>
    <xdr:ext cx="469900" cy="253365"/>
    <xdr:sp macro="" textlink="">
      <xdr:nvSpPr>
        <xdr:cNvPr id="694" name="n_2aveValue【児童館】&#10;一人当たり面積"/>
        <xdr:cNvSpPr txBox="1"/>
      </xdr:nvSpPr>
      <xdr:spPr>
        <a:xfrm>
          <a:off x="18180050" y="14364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50800</xdr:rowOff>
    </xdr:from>
    <xdr:ext cx="469900" cy="250190"/>
    <xdr:sp macro="" textlink="">
      <xdr:nvSpPr>
        <xdr:cNvPr id="695" name="n_1mainValue【児童館】&#10;一人当たり面積"/>
        <xdr:cNvSpPr txBox="1"/>
      </xdr:nvSpPr>
      <xdr:spPr>
        <a:xfrm>
          <a:off x="18980150" y="138010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32385</xdr:rowOff>
    </xdr:from>
    <xdr:ext cx="469900" cy="250190"/>
    <xdr:sp macro="" textlink="">
      <xdr:nvSpPr>
        <xdr:cNvPr id="696" name="n_2mainValue【児童館】&#10;一人当たり面積"/>
        <xdr:cNvSpPr txBox="1"/>
      </xdr:nvSpPr>
      <xdr:spPr>
        <a:xfrm>
          <a:off x="18180050" y="139503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7" name="正方形/長方形 69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8" name="正方形/長方形 69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9" name="正方形/長方形 69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0" name="正方形/長方形 69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1" name="正方形/長方形 70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2" name="正方形/長方形 70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3" name="正方形/長方形 70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4" name="正方形/長方形 70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05" name="テキスト ボックス 70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06" name="直線コネクタ 70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0050" cy="259080"/>
    <xdr:sp macro="" textlink="">
      <xdr:nvSpPr>
        <xdr:cNvPr id="707" name="テキスト ボックス 706"/>
        <xdr:cNvSpPr txBox="1"/>
      </xdr:nvSpPr>
      <xdr:spPr>
        <a:xfrm>
          <a:off x="10842625" y="18564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708" name="直線コネクタ 707"/>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0050" cy="259080"/>
    <xdr:sp macro="" textlink="">
      <xdr:nvSpPr>
        <xdr:cNvPr id="709" name="テキスト ボックス 708"/>
        <xdr:cNvSpPr txBox="1"/>
      </xdr:nvSpPr>
      <xdr:spPr>
        <a:xfrm>
          <a:off x="10842625" y="181076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710" name="直線コネクタ 709"/>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0050" cy="259080"/>
    <xdr:sp macro="" textlink="">
      <xdr:nvSpPr>
        <xdr:cNvPr id="711" name="テキスト ボックス 710"/>
        <xdr:cNvSpPr txBox="1"/>
      </xdr:nvSpPr>
      <xdr:spPr>
        <a:xfrm>
          <a:off x="10842625" y="17650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712" name="直線コネクタ 711"/>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0050" cy="259080"/>
    <xdr:sp macro="" textlink="">
      <xdr:nvSpPr>
        <xdr:cNvPr id="713" name="テキスト ボックス 712"/>
        <xdr:cNvSpPr txBox="1"/>
      </xdr:nvSpPr>
      <xdr:spPr>
        <a:xfrm>
          <a:off x="10842625" y="171932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714" name="直線コネクタ 713"/>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4185" cy="259080"/>
    <xdr:sp macro="" textlink="">
      <xdr:nvSpPr>
        <xdr:cNvPr id="715" name="テキスト ボックス 714"/>
        <xdr:cNvSpPr txBox="1"/>
      </xdr:nvSpPr>
      <xdr:spPr>
        <a:xfrm>
          <a:off x="10797540" y="16736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16" name="直線コネクタ 715"/>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185" cy="259080"/>
    <xdr:sp macro="" textlink="">
      <xdr:nvSpPr>
        <xdr:cNvPr id="717" name="テキスト ボックス 716"/>
        <xdr:cNvSpPr txBox="1"/>
      </xdr:nvSpPr>
      <xdr:spPr>
        <a:xfrm>
          <a:off x="1079754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8"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23495</xdr:rowOff>
    </xdr:from>
    <xdr:to xmlns:xdr="http://schemas.openxmlformats.org/drawingml/2006/spreadsheetDrawing">
      <xdr:col>85</xdr:col>
      <xdr:colOff>126365</xdr:colOff>
      <xdr:row>108</xdr:row>
      <xdr:rowOff>85090</xdr:rowOff>
    </xdr:to>
    <xdr:cxnSp macro="">
      <xdr:nvCxnSpPr>
        <xdr:cNvPr id="719" name="直線コネクタ 718"/>
        <xdr:cNvCxnSpPr/>
      </xdr:nvCxnSpPr>
      <xdr:spPr>
        <a:xfrm flipV="1">
          <a:off x="14699615" y="1699704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88900</xdr:rowOff>
    </xdr:from>
    <xdr:ext cx="401955" cy="255905"/>
    <xdr:sp macro="" textlink="">
      <xdr:nvSpPr>
        <xdr:cNvPr id="720" name="【公民館】&#10;有形固定資産減価償却率最小値テキスト"/>
        <xdr:cNvSpPr txBox="1"/>
      </xdr:nvSpPr>
      <xdr:spPr>
        <a:xfrm>
          <a:off x="14738350" y="182626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85090</xdr:rowOff>
    </xdr:from>
    <xdr:to xmlns:xdr="http://schemas.openxmlformats.org/drawingml/2006/spreadsheetDrawing">
      <xdr:col>86</xdr:col>
      <xdr:colOff>25400</xdr:colOff>
      <xdr:row>108</xdr:row>
      <xdr:rowOff>85090</xdr:rowOff>
    </xdr:to>
    <xdr:cxnSp macro="">
      <xdr:nvCxnSpPr>
        <xdr:cNvPr id="721" name="直線コネクタ 720"/>
        <xdr:cNvCxnSpPr/>
      </xdr:nvCxnSpPr>
      <xdr:spPr>
        <a:xfrm>
          <a:off x="14611350" y="18258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141605</xdr:rowOff>
    </xdr:from>
    <xdr:ext cx="401955" cy="259080"/>
    <xdr:sp macro="" textlink="">
      <xdr:nvSpPr>
        <xdr:cNvPr id="722" name="【公民館】&#10;有形固定資産減価償却率最大値テキスト"/>
        <xdr:cNvSpPr txBox="1"/>
      </xdr:nvSpPr>
      <xdr:spPr>
        <a:xfrm>
          <a:off x="14738350" y="16772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23495</xdr:rowOff>
    </xdr:from>
    <xdr:to xmlns:xdr="http://schemas.openxmlformats.org/drawingml/2006/spreadsheetDrawing">
      <xdr:col>86</xdr:col>
      <xdr:colOff>25400</xdr:colOff>
      <xdr:row>101</xdr:row>
      <xdr:rowOff>23495</xdr:rowOff>
    </xdr:to>
    <xdr:cxnSp macro="">
      <xdr:nvCxnSpPr>
        <xdr:cNvPr id="723" name="直線コネクタ 722"/>
        <xdr:cNvCxnSpPr/>
      </xdr:nvCxnSpPr>
      <xdr:spPr>
        <a:xfrm>
          <a:off x="14611350" y="16997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97790</xdr:rowOff>
    </xdr:from>
    <xdr:ext cx="401955" cy="255905"/>
    <xdr:sp macro="" textlink="">
      <xdr:nvSpPr>
        <xdr:cNvPr id="724" name="【公民館】&#10;有形固定資産減価償却率平均値テキスト"/>
        <xdr:cNvSpPr txBox="1"/>
      </xdr:nvSpPr>
      <xdr:spPr>
        <a:xfrm>
          <a:off x="14738350" y="1758569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119380</xdr:rowOff>
    </xdr:from>
    <xdr:to xmlns:xdr="http://schemas.openxmlformats.org/drawingml/2006/spreadsheetDrawing">
      <xdr:col>85</xdr:col>
      <xdr:colOff>171450</xdr:colOff>
      <xdr:row>105</xdr:row>
      <xdr:rowOff>49530</xdr:rowOff>
    </xdr:to>
    <xdr:sp macro="" textlink="">
      <xdr:nvSpPr>
        <xdr:cNvPr id="725" name="フローチャート: 判断 724"/>
        <xdr:cNvSpPr/>
      </xdr:nvSpPr>
      <xdr:spPr>
        <a:xfrm>
          <a:off x="14649450" y="17607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146685</xdr:rowOff>
    </xdr:from>
    <xdr:to xmlns:xdr="http://schemas.openxmlformats.org/drawingml/2006/spreadsheetDrawing">
      <xdr:col>81</xdr:col>
      <xdr:colOff>101600</xdr:colOff>
      <xdr:row>105</xdr:row>
      <xdr:rowOff>76835</xdr:rowOff>
    </xdr:to>
    <xdr:sp macro="" textlink="">
      <xdr:nvSpPr>
        <xdr:cNvPr id="726" name="フローチャート: 判断 725"/>
        <xdr:cNvSpPr/>
      </xdr:nvSpPr>
      <xdr:spPr>
        <a:xfrm>
          <a:off x="13887450" y="1763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100965</xdr:rowOff>
    </xdr:from>
    <xdr:to xmlns:xdr="http://schemas.openxmlformats.org/drawingml/2006/spreadsheetDrawing">
      <xdr:col>76</xdr:col>
      <xdr:colOff>165100</xdr:colOff>
      <xdr:row>106</xdr:row>
      <xdr:rowOff>31115</xdr:rowOff>
    </xdr:to>
    <xdr:sp macro="" textlink="">
      <xdr:nvSpPr>
        <xdr:cNvPr id="727" name="フローチャート: 判断 726"/>
        <xdr:cNvSpPr/>
      </xdr:nvSpPr>
      <xdr:spPr>
        <a:xfrm>
          <a:off x="130937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28" name="テキスト ボックス 727"/>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729" name="テキスト ボックス 728"/>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0" name="テキスト ボックス 729"/>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31" name="テキスト ボックス 730"/>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732" name="テキスト ボックス 731"/>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135255</xdr:rowOff>
    </xdr:from>
    <xdr:to xmlns:xdr="http://schemas.openxmlformats.org/drawingml/2006/spreadsheetDrawing">
      <xdr:col>85</xdr:col>
      <xdr:colOff>171450</xdr:colOff>
      <xdr:row>103</xdr:row>
      <xdr:rowOff>65405</xdr:rowOff>
    </xdr:to>
    <xdr:sp macro="" textlink="">
      <xdr:nvSpPr>
        <xdr:cNvPr id="733" name="楕円 732"/>
        <xdr:cNvSpPr/>
      </xdr:nvSpPr>
      <xdr:spPr>
        <a:xfrm>
          <a:off x="14649450" y="172802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158115</xdr:rowOff>
    </xdr:from>
    <xdr:ext cx="401955" cy="255905"/>
    <xdr:sp macro="" textlink="">
      <xdr:nvSpPr>
        <xdr:cNvPr id="734" name="【公民館】&#10;有形固定資産減価償却率該当値テキスト"/>
        <xdr:cNvSpPr txBox="1"/>
      </xdr:nvSpPr>
      <xdr:spPr>
        <a:xfrm>
          <a:off x="14738350" y="17131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112395</xdr:rowOff>
    </xdr:from>
    <xdr:to xmlns:xdr="http://schemas.openxmlformats.org/drawingml/2006/spreadsheetDrawing">
      <xdr:col>81</xdr:col>
      <xdr:colOff>101600</xdr:colOff>
      <xdr:row>103</xdr:row>
      <xdr:rowOff>42545</xdr:rowOff>
    </xdr:to>
    <xdr:sp macro="" textlink="">
      <xdr:nvSpPr>
        <xdr:cNvPr id="735" name="楕円 734"/>
        <xdr:cNvSpPr/>
      </xdr:nvSpPr>
      <xdr:spPr>
        <a:xfrm>
          <a:off x="13887450" y="172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163195</xdr:rowOff>
    </xdr:from>
    <xdr:to xmlns:xdr="http://schemas.openxmlformats.org/drawingml/2006/spreadsheetDrawing">
      <xdr:col>85</xdr:col>
      <xdr:colOff>127000</xdr:colOff>
      <xdr:row>103</xdr:row>
      <xdr:rowOff>14605</xdr:rowOff>
    </xdr:to>
    <xdr:cxnSp macro="">
      <xdr:nvCxnSpPr>
        <xdr:cNvPr id="736" name="直線コネクタ 735"/>
        <xdr:cNvCxnSpPr/>
      </xdr:nvCxnSpPr>
      <xdr:spPr>
        <a:xfrm>
          <a:off x="13938250" y="1730819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148590</xdr:rowOff>
    </xdr:from>
    <xdr:to xmlns:xdr="http://schemas.openxmlformats.org/drawingml/2006/spreadsheetDrawing">
      <xdr:col>76</xdr:col>
      <xdr:colOff>165100</xdr:colOff>
      <xdr:row>103</xdr:row>
      <xdr:rowOff>78740</xdr:rowOff>
    </xdr:to>
    <xdr:sp macro="" textlink="">
      <xdr:nvSpPr>
        <xdr:cNvPr id="737" name="楕円 736"/>
        <xdr:cNvSpPr/>
      </xdr:nvSpPr>
      <xdr:spPr>
        <a:xfrm>
          <a:off x="13093700" y="172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163195</xdr:rowOff>
    </xdr:from>
    <xdr:to xmlns:xdr="http://schemas.openxmlformats.org/drawingml/2006/spreadsheetDrawing">
      <xdr:col>81</xdr:col>
      <xdr:colOff>50800</xdr:colOff>
      <xdr:row>103</xdr:row>
      <xdr:rowOff>27940</xdr:rowOff>
    </xdr:to>
    <xdr:cxnSp macro="">
      <xdr:nvCxnSpPr>
        <xdr:cNvPr id="738" name="直線コネクタ 737"/>
        <xdr:cNvCxnSpPr/>
      </xdr:nvCxnSpPr>
      <xdr:spPr>
        <a:xfrm flipV="1">
          <a:off x="13144500" y="17308195"/>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67945</xdr:rowOff>
    </xdr:from>
    <xdr:ext cx="401955" cy="258445"/>
    <xdr:sp macro="" textlink="">
      <xdr:nvSpPr>
        <xdr:cNvPr id="739" name="n_1aveValue【公民館】&#10;有形固定資産減価償却率"/>
        <xdr:cNvSpPr txBox="1"/>
      </xdr:nvSpPr>
      <xdr:spPr>
        <a:xfrm>
          <a:off x="13742035" y="177272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22225</xdr:rowOff>
    </xdr:from>
    <xdr:ext cx="401955" cy="258445"/>
    <xdr:sp macro="" textlink="">
      <xdr:nvSpPr>
        <xdr:cNvPr id="740" name="n_2aveValue【公民館】&#10;有形固定資産減価償却率"/>
        <xdr:cNvSpPr txBox="1"/>
      </xdr:nvSpPr>
      <xdr:spPr>
        <a:xfrm>
          <a:off x="12960985" y="178530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59055</xdr:rowOff>
    </xdr:from>
    <xdr:ext cx="401955" cy="259080"/>
    <xdr:sp macro="" textlink="">
      <xdr:nvSpPr>
        <xdr:cNvPr id="741" name="n_1mainValue【公民館】&#10;有形固定資産減価償却率"/>
        <xdr:cNvSpPr txBox="1"/>
      </xdr:nvSpPr>
      <xdr:spPr>
        <a:xfrm>
          <a:off x="13742035" y="170326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95250</xdr:rowOff>
    </xdr:from>
    <xdr:ext cx="401955" cy="259080"/>
    <xdr:sp macro="" textlink="">
      <xdr:nvSpPr>
        <xdr:cNvPr id="742" name="n_2mainValue【公民館】&#10;有形固定資産減価償却率"/>
        <xdr:cNvSpPr txBox="1"/>
      </xdr:nvSpPr>
      <xdr:spPr>
        <a:xfrm>
          <a:off x="12960985" y="17068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3" name="正方形/長方形 742"/>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4" name="正方形/長方形 743"/>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5" name="正方形/長方形 744"/>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6" name="正方形/長方形 745"/>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7" name="正方形/長方形 746"/>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8" name="正方形/長方形 747"/>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9" name="正方形/長方形 748"/>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0" name="正方形/長方形 749"/>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51" name="テキスト ボックス 750"/>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2" name="直線コネクタ 751"/>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53" name="直線コネクタ 752"/>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754" name="テキスト ボックス 753"/>
        <xdr:cNvSpPr txBox="1"/>
      </xdr:nvSpPr>
      <xdr:spPr>
        <a:xfrm>
          <a:off x="1604899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55" name="直線コネクタ 754"/>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756" name="テキスト ボックス 755"/>
        <xdr:cNvSpPr txBox="1"/>
      </xdr:nvSpPr>
      <xdr:spPr>
        <a:xfrm>
          <a:off x="1604899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57" name="直線コネクタ 756"/>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758" name="テキスト ボックス 757"/>
        <xdr:cNvSpPr txBox="1"/>
      </xdr:nvSpPr>
      <xdr:spPr>
        <a:xfrm>
          <a:off x="1604899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59" name="直線コネクタ 758"/>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760" name="テキスト ボックス 759"/>
        <xdr:cNvSpPr txBox="1"/>
      </xdr:nvSpPr>
      <xdr:spPr>
        <a:xfrm>
          <a:off x="1604899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1" name="直線コネクタ 760"/>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762" name="テキスト ボックス 761"/>
        <xdr:cNvSpPr txBox="1"/>
      </xdr:nvSpPr>
      <xdr:spPr>
        <a:xfrm>
          <a:off x="1604899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63" name="直線コネクタ 762"/>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64" name="テキスト ボックス 763"/>
        <xdr:cNvSpPr txBox="1"/>
      </xdr:nvSpPr>
      <xdr:spPr>
        <a:xfrm>
          <a:off x="160489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5"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148590</xdr:rowOff>
    </xdr:from>
    <xdr:to xmlns:xdr="http://schemas.openxmlformats.org/drawingml/2006/spreadsheetDrawing">
      <xdr:col>116</xdr:col>
      <xdr:colOff>62865</xdr:colOff>
      <xdr:row>108</xdr:row>
      <xdr:rowOff>81915</xdr:rowOff>
    </xdr:to>
    <xdr:cxnSp macro="">
      <xdr:nvCxnSpPr>
        <xdr:cNvPr id="766" name="直線コネクタ 765"/>
        <xdr:cNvCxnSpPr/>
      </xdr:nvCxnSpPr>
      <xdr:spPr>
        <a:xfrm flipV="1">
          <a:off x="19951065" y="1695069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6725" cy="255905"/>
    <xdr:sp macro="" textlink="">
      <xdr:nvSpPr>
        <xdr:cNvPr id="767" name="【公民館】&#10;一人当たり面積最小値テキスト"/>
        <xdr:cNvSpPr txBox="1"/>
      </xdr:nvSpPr>
      <xdr:spPr>
        <a:xfrm>
          <a:off x="19989800" y="18260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81915</xdr:rowOff>
    </xdr:from>
    <xdr:to xmlns:xdr="http://schemas.openxmlformats.org/drawingml/2006/spreadsheetDrawing">
      <xdr:col>116</xdr:col>
      <xdr:colOff>152400</xdr:colOff>
      <xdr:row>108</xdr:row>
      <xdr:rowOff>81915</xdr:rowOff>
    </xdr:to>
    <xdr:cxnSp macro="">
      <xdr:nvCxnSpPr>
        <xdr:cNvPr id="768" name="直線コネクタ 767"/>
        <xdr:cNvCxnSpPr/>
      </xdr:nvCxnSpPr>
      <xdr:spPr>
        <a:xfrm>
          <a:off x="19881850" y="18255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95250</xdr:rowOff>
    </xdr:from>
    <xdr:ext cx="466725" cy="259080"/>
    <xdr:sp macro="" textlink="">
      <xdr:nvSpPr>
        <xdr:cNvPr id="769" name="【公民館】&#10;一人当たり面積最大値テキスト"/>
        <xdr:cNvSpPr txBox="1"/>
      </xdr:nvSpPr>
      <xdr:spPr>
        <a:xfrm>
          <a:off x="19989800" y="16725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148590</xdr:rowOff>
    </xdr:from>
    <xdr:to xmlns:xdr="http://schemas.openxmlformats.org/drawingml/2006/spreadsheetDrawing">
      <xdr:col>116</xdr:col>
      <xdr:colOff>152400</xdr:colOff>
      <xdr:row>100</xdr:row>
      <xdr:rowOff>148590</xdr:rowOff>
    </xdr:to>
    <xdr:cxnSp macro="">
      <xdr:nvCxnSpPr>
        <xdr:cNvPr id="770" name="直線コネクタ 769"/>
        <xdr:cNvCxnSpPr/>
      </xdr:nvCxnSpPr>
      <xdr:spPr>
        <a:xfrm>
          <a:off x="19881850" y="1695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161925</xdr:rowOff>
    </xdr:from>
    <xdr:ext cx="466725" cy="259080"/>
    <xdr:sp macro="" textlink="">
      <xdr:nvSpPr>
        <xdr:cNvPr id="771" name="【公民館】&#10;一人当たり面積平均値テキスト"/>
        <xdr:cNvSpPr txBox="1"/>
      </xdr:nvSpPr>
      <xdr:spPr>
        <a:xfrm>
          <a:off x="19989800" y="1782127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12065</xdr:rowOff>
    </xdr:from>
    <xdr:to xmlns:xdr="http://schemas.openxmlformats.org/drawingml/2006/spreadsheetDrawing">
      <xdr:col>116</xdr:col>
      <xdr:colOff>114300</xdr:colOff>
      <xdr:row>106</xdr:row>
      <xdr:rowOff>113665</xdr:rowOff>
    </xdr:to>
    <xdr:sp macro="" textlink="">
      <xdr:nvSpPr>
        <xdr:cNvPr id="772" name="フローチャート: 判断 771"/>
        <xdr:cNvSpPr/>
      </xdr:nvSpPr>
      <xdr:spPr>
        <a:xfrm>
          <a:off x="199009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29210</xdr:rowOff>
    </xdr:from>
    <xdr:to xmlns:xdr="http://schemas.openxmlformats.org/drawingml/2006/spreadsheetDrawing">
      <xdr:col>112</xdr:col>
      <xdr:colOff>38100</xdr:colOff>
      <xdr:row>106</xdr:row>
      <xdr:rowOff>130810</xdr:rowOff>
    </xdr:to>
    <xdr:sp macro="" textlink="">
      <xdr:nvSpPr>
        <xdr:cNvPr id="773" name="フローチャート: 判断 772"/>
        <xdr:cNvSpPr/>
      </xdr:nvSpPr>
      <xdr:spPr>
        <a:xfrm>
          <a:off x="19157950" y="17860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90170</xdr:rowOff>
    </xdr:from>
    <xdr:to xmlns:xdr="http://schemas.openxmlformats.org/drawingml/2006/spreadsheetDrawing">
      <xdr:col>107</xdr:col>
      <xdr:colOff>101600</xdr:colOff>
      <xdr:row>107</xdr:row>
      <xdr:rowOff>20320</xdr:rowOff>
    </xdr:to>
    <xdr:sp macro="" textlink="">
      <xdr:nvSpPr>
        <xdr:cNvPr id="774" name="フローチャート: 判断 773"/>
        <xdr:cNvSpPr/>
      </xdr:nvSpPr>
      <xdr:spPr>
        <a:xfrm>
          <a:off x="1834515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75" name="テキスト ボックス 774"/>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776" name="テキスト ボックス 775"/>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777" name="テキスト ボックス 776"/>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8" name="テキスト ボックス 777"/>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779" name="テキスト ボックス 778"/>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114935</xdr:rowOff>
    </xdr:from>
    <xdr:to xmlns:xdr="http://schemas.openxmlformats.org/drawingml/2006/spreadsheetDrawing">
      <xdr:col>116</xdr:col>
      <xdr:colOff>114300</xdr:colOff>
      <xdr:row>104</xdr:row>
      <xdr:rowOff>45085</xdr:rowOff>
    </xdr:to>
    <xdr:sp macro="" textlink="">
      <xdr:nvSpPr>
        <xdr:cNvPr id="780" name="楕円 779"/>
        <xdr:cNvSpPr/>
      </xdr:nvSpPr>
      <xdr:spPr>
        <a:xfrm>
          <a:off x="199009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137795</xdr:rowOff>
    </xdr:from>
    <xdr:ext cx="466725" cy="259080"/>
    <xdr:sp macro="" textlink="">
      <xdr:nvSpPr>
        <xdr:cNvPr id="781" name="【公民館】&#10;一人当たり面積該当値テキスト"/>
        <xdr:cNvSpPr txBox="1"/>
      </xdr:nvSpPr>
      <xdr:spPr>
        <a:xfrm>
          <a:off x="19989800" y="17282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122555</xdr:rowOff>
    </xdr:from>
    <xdr:to xmlns:xdr="http://schemas.openxmlformats.org/drawingml/2006/spreadsheetDrawing">
      <xdr:col>112</xdr:col>
      <xdr:colOff>38100</xdr:colOff>
      <xdr:row>104</xdr:row>
      <xdr:rowOff>52705</xdr:rowOff>
    </xdr:to>
    <xdr:sp macro="" textlink="">
      <xdr:nvSpPr>
        <xdr:cNvPr id="782" name="楕円 781"/>
        <xdr:cNvSpPr/>
      </xdr:nvSpPr>
      <xdr:spPr>
        <a:xfrm>
          <a:off x="19157950" y="17439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103</xdr:row>
      <xdr:rowOff>166370</xdr:rowOff>
    </xdr:from>
    <xdr:to xmlns:xdr="http://schemas.openxmlformats.org/drawingml/2006/spreadsheetDrawing">
      <xdr:col>116</xdr:col>
      <xdr:colOff>63500</xdr:colOff>
      <xdr:row>104</xdr:row>
      <xdr:rowOff>1905</xdr:rowOff>
    </xdr:to>
    <xdr:cxnSp macro="">
      <xdr:nvCxnSpPr>
        <xdr:cNvPr id="783" name="直線コネクタ 782"/>
        <xdr:cNvCxnSpPr/>
      </xdr:nvCxnSpPr>
      <xdr:spPr>
        <a:xfrm flipV="1">
          <a:off x="19202400" y="1748282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139700</xdr:rowOff>
    </xdr:from>
    <xdr:to xmlns:xdr="http://schemas.openxmlformats.org/drawingml/2006/spreadsheetDrawing">
      <xdr:col>107</xdr:col>
      <xdr:colOff>101600</xdr:colOff>
      <xdr:row>105</xdr:row>
      <xdr:rowOff>69850</xdr:rowOff>
    </xdr:to>
    <xdr:sp macro="" textlink="">
      <xdr:nvSpPr>
        <xdr:cNvPr id="784" name="楕円 783"/>
        <xdr:cNvSpPr/>
      </xdr:nvSpPr>
      <xdr:spPr>
        <a:xfrm>
          <a:off x="1834515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1905</xdr:rowOff>
    </xdr:from>
    <xdr:to xmlns:xdr="http://schemas.openxmlformats.org/drawingml/2006/spreadsheetDrawing">
      <xdr:col>111</xdr:col>
      <xdr:colOff>171450</xdr:colOff>
      <xdr:row>105</xdr:row>
      <xdr:rowOff>19050</xdr:rowOff>
    </xdr:to>
    <xdr:cxnSp macro="">
      <xdr:nvCxnSpPr>
        <xdr:cNvPr id="785" name="直線コネクタ 784"/>
        <xdr:cNvCxnSpPr/>
      </xdr:nvCxnSpPr>
      <xdr:spPr>
        <a:xfrm flipV="1">
          <a:off x="18395950" y="17489805"/>
          <a:ext cx="80645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121920</xdr:rowOff>
    </xdr:from>
    <xdr:ext cx="469900" cy="255905"/>
    <xdr:sp macro="" textlink="">
      <xdr:nvSpPr>
        <xdr:cNvPr id="786" name="n_1aveValue【公民館】&#10;一人当たり面積"/>
        <xdr:cNvSpPr txBox="1"/>
      </xdr:nvSpPr>
      <xdr:spPr>
        <a:xfrm>
          <a:off x="18980150" y="179527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11430</xdr:rowOff>
    </xdr:from>
    <xdr:ext cx="469900" cy="259080"/>
    <xdr:sp macro="" textlink="">
      <xdr:nvSpPr>
        <xdr:cNvPr id="787" name="n_2aveValue【公民館】&#10;一人当たり面積"/>
        <xdr:cNvSpPr txBox="1"/>
      </xdr:nvSpPr>
      <xdr:spPr>
        <a:xfrm>
          <a:off x="18180050" y="1801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69215</xdr:rowOff>
    </xdr:from>
    <xdr:ext cx="469900" cy="259080"/>
    <xdr:sp macro="" textlink="">
      <xdr:nvSpPr>
        <xdr:cNvPr id="788" name="n_1mainValue【公民館】&#10;一人当たり面積"/>
        <xdr:cNvSpPr txBox="1"/>
      </xdr:nvSpPr>
      <xdr:spPr>
        <a:xfrm>
          <a:off x="18980150" y="17214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86360</xdr:rowOff>
    </xdr:from>
    <xdr:ext cx="469900" cy="255905"/>
    <xdr:sp macro="" textlink="">
      <xdr:nvSpPr>
        <xdr:cNvPr id="789" name="n_2mainValue【公民館】&#10;一人当たり面積"/>
        <xdr:cNvSpPr txBox="1"/>
      </xdr:nvSpPr>
      <xdr:spPr>
        <a:xfrm>
          <a:off x="18180050" y="1740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90" name="正方形/長方形 789"/>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1" name="正方形/長方形 790"/>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2" name="テキスト ボックス 791"/>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○公営住宅に</a:t>
          </a:r>
          <a:r>
            <a:rPr lang="ja-JP" altLang="en-US" sz="1200" b="0" i="0" baseline="0">
              <a:solidFill>
                <a:schemeClr val="dk1"/>
              </a:solidFill>
              <a:effectLst/>
              <a:latin typeface="ＭＳ Ｐゴシック"/>
              <a:ea typeface="ＭＳ Ｐゴシック"/>
              <a:cs typeface="+mn-cs"/>
            </a:rPr>
            <a:t>つ</a:t>
          </a:r>
          <a:r>
            <a:rPr lang="ja-JP" altLang="ja-JP" sz="1200" b="0" i="0" baseline="0">
              <a:solidFill>
                <a:schemeClr val="dk1"/>
              </a:solidFill>
              <a:effectLst/>
              <a:latin typeface="ＭＳ Ｐゴシック"/>
              <a:ea typeface="ＭＳ Ｐゴシック"/>
              <a:cs typeface="+mn-cs"/>
            </a:rPr>
            <a:t>いて、昭和</a:t>
          </a:r>
          <a:r>
            <a:rPr lang="en-US" altLang="ja-JP" sz="1200" b="0" i="0" baseline="0">
              <a:solidFill>
                <a:schemeClr val="dk1"/>
              </a:solidFill>
              <a:effectLst/>
              <a:latin typeface="ＭＳ Ｐゴシック"/>
              <a:ea typeface="ＭＳ Ｐゴシック"/>
              <a:cs typeface="+mn-cs"/>
            </a:rPr>
            <a:t>50</a:t>
          </a:r>
          <a:r>
            <a:rPr lang="ja-JP" altLang="ja-JP" sz="1200" b="0" i="0" baseline="0">
              <a:solidFill>
                <a:schemeClr val="dk1"/>
              </a:solidFill>
              <a:effectLst/>
              <a:latin typeface="ＭＳ Ｐゴシック"/>
              <a:ea typeface="ＭＳ Ｐゴシック"/>
              <a:cs typeface="+mn-cs"/>
            </a:rPr>
            <a:t>年代前後にかけて建設されたものの多くが耐用年数を経過しつつ</a:t>
          </a:r>
          <a:r>
            <a:rPr lang="ja-JP" altLang="en-US" sz="1200" b="0" i="0" baseline="0">
              <a:solidFill>
                <a:schemeClr val="dk1"/>
              </a:solidFill>
              <a:effectLst/>
              <a:latin typeface="ＭＳ Ｐゴシック"/>
              <a:ea typeface="ＭＳ Ｐゴシック"/>
              <a:cs typeface="+mn-cs"/>
            </a:rPr>
            <a:t>あり、類似団体で最も有形固定資産減価償却率が高くなっている</a:t>
          </a:r>
          <a:r>
            <a:rPr lang="ja-JP" altLang="ja-JP" sz="1200" b="0" i="0" baseline="0">
              <a:solidFill>
                <a:schemeClr val="dk1"/>
              </a:solidFill>
              <a:effectLst/>
              <a:latin typeface="ＭＳ Ｐゴシック"/>
              <a:ea typeface="ＭＳ Ｐゴシック"/>
              <a:cs typeface="+mn-cs"/>
            </a:rPr>
            <a:t>が、</a:t>
          </a:r>
          <a:r>
            <a:rPr lang="ja-JP" altLang="en-US" sz="1200" b="0" i="0" baseline="0">
              <a:solidFill>
                <a:schemeClr val="dk1"/>
              </a:solidFill>
              <a:effectLst/>
              <a:latin typeface="ＭＳ Ｐゴシック"/>
              <a:ea typeface="ＭＳ Ｐゴシック"/>
              <a:cs typeface="+mn-cs"/>
            </a:rPr>
            <a:t>引き続き</a:t>
          </a:r>
          <a:r>
            <a:rPr lang="ja-JP" altLang="ja-JP" sz="1200" b="0" i="0" baseline="0">
              <a:solidFill>
                <a:schemeClr val="dk1"/>
              </a:solidFill>
              <a:effectLst/>
              <a:latin typeface="ＭＳ Ｐゴシック"/>
              <a:ea typeface="ＭＳ Ｐゴシック"/>
              <a:cs typeface="+mn-cs"/>
            </a:rPr>
            <a:t>計画的な修繕補修を行い長寿命化を図ってい</a:t>
          </a:r>
          <a:r>
            <a:rPr lang="ja-JP" altLang="en-US" sz="1200" b="0" i="0" baseline="0">
              <a:solidFill>
                <a:schemeClr val="dk1"/>
              </a:solidFill>
              <a:effectLst/>
              <a:latin typeface="ＭＳ Ｐゴシック"/>
              <a:ea typeface="ＭＳ Ｐゴシック"/>
              <a:cs typeface="+mn-cs"/>
            </a:rPr>
            <a:t>く</a:t>
          </a:r>
          <a:r>
            <a:rPr lang="ja-JP" altLang="ja-JP" sz="1200" b="0" i="0" baseline="0">
              <a:solidFill>
                <a:schemeClr val="dk1"/>
              </a:solidFill>
              <a:effectLst/>
              <a:latin typeface="ＭＳ Ｐゴシック"/>
              <a:ea typeface="ＭＳ Ｐゴシック"/>
              <a:cs typeface="+mn-cs"/>
            </a:rPr>
            <a:t>。なお、個別施設計画では公営住宅の更新を予定していない。</a:t>
          </a:r>
          <a:endParaRPr lang="ja-JP" altLang="ja-JP" sz="1200">
            <a:effectLst/>
            <a:latin typeface="ＭＳ Ｐゴシック"/>
            <a:ea typeface="ＭＳ Ｐゴシック"/>
          </a:endParaRPr>
        </a:p>
        <a:p>
          <a:r>
            <a:rPr lang="ja-JP" altLang="en-US" sz="1200" b="0" i="0" baseline="0">
              <a:solidFill>
                <a:schemeClr val="dk1"/>
              </a:solidFill>
              <a:effectLst/>
              <a:latin typeface="ＭＳ Ｐゴシック"/>
              <a:ea typeface="ＭＳ Ｐゴシック"/>
              <a:cs typeface="+mn-cs"/>
            </a:rPr>
            <a:t>○認定子ども園・幼稚園・保育所について</a:t>
          </a:r>
          <a:r>
            <a:rPr lang="ja-JP" altLang="ja-JP" sz="1200" b="0" i="0" baseline="0">
              <a:solidFill>
                <a:schemeClr val="dk1"/>
              </a:solidFill>
              <a:effectLst/>
              <a:latin typeface="ＭＳ Ｐゴシック"/>
              <a:ea typeface="ＭＳ Ｐゴシック"/>
              <a:cs typeface="+mn-cs"/>
            </a:rPr>
            <a:t>、平成</a:t>
          </a:r>
          <a:r>
            <a:rPr lang="en-US" altLang="ja-JP" sz="1200" b="0" i="0" baseline="0">
              <a:solidFill>
                <a:schemeClr val="dk1"/>
              </a:solidFill>
              <a:effectLst/>
              <a:latin typeface="ＭＳ Ｐゴシック"/>
              <a:ea typeface="ＭＳ Ｐゴシック"/>
              <a:cs typeface="+mn-cs"/>
            </a:rPr>
            <a:t>29</a:t>
          </a:r>
          <a:r>
            <a:rPr lang="ja-JP" altLang="ja-JP" sz="1200" b="0" i="0" baseline="0">
              <a:solidFill>
                <a:schemeClr val="dk1"/>
              </a:solidFill>
              <a:effectLst/>
              <a:latin typeface="ＭＳ Ｐゴシック"/>
              <a:ea typeface="ＭＳ Ｐゴシック"/>
              <a:cs typeface="+mn-cs"/>
            </a:rPr>
            <a:t>年度に</a:t>
          </a:r>
          <a:r>
            <a:rPr lang="ja-JP" altLang="ja-JP" sz="1200" b="0" i="0" baseline="0">
              <a:solidFill>
                <a:schemeClr val="dk1"/>
              </a:solidFill>
              <a:effectLst/>
              <a:latin typeface="ＭＳ Ｐゴシック"/>
              <a:ea typeface="ＭＳ Ｐゴシック"/>
              <a:cs typeface="+mn-cs"/>
            </a:rPr>
            <a:t>保育所３</a:t>
          </a:r>
          <a:r>
            <a:rPr lang="ja-JP" altLang="en-US" sz="1200" b="0" i="0" baseline="0">
              <a:solidFill>
                <a:schemeClr val="dk1"/>
              </a:solidFill>
              <a:effectLst/>
              <a:latin typeface="ＭＳ Ｐゴシック"/>
              <a:ea typeface="ＭＳ Ｐゴシック"/>
              <a:cs typeface="+mn-cs"/>
            </a:rPr>
            <a:t>園</a:t>
          </a:r>
          <a:r>
            <a:rPr lang="ja-JP" altLang="ja-JP" sz="1200" b="0" i="0" baseline="0">
              <a:solidFill>
                <a:schemeClr val="dk1"/>
              </a:solidFill>
              <a:effectLst/>
              <a:latin typeface="ＭＳ Ｐゴシック"/>
              <a:ea typeface="ＭＳ Ｐゴシック"/>
              <a:cs typeface="+mn-cs"/>
            </a:rPr>
            <a:t>を統合して認定こども園を１箇所新設</a:t>
          </a:r>
          <a:r>
            <a:rPr lang="ja-JP" altLang="en-US" sz="1200" b="0" i="0" baseline="0">
              <a:solidFill>
                <a:schemeClr val="dk1"/>
              </a:solidFill>
              <a:effectLst/>
              <a:latin typeface="ＭＳ Ｐゴシック"/>
              <a:ea typeface="ＭＳ Ｐゴシック"/>
              <a:cs typeface="+mn-cs"/>
            </a:rPr>
            <a:t>した</a:t>
          </a:r>
          <a:r>
            <a:rPr lang="ja-JP" altLang="ja-JP" sz="1200" b="0" i="0" baseline="0">
              <a:solidFill>
                <a:schemeClr val="dk1"/>
              </a:solidFill>
              <a:effectLst/>
              <a:latin typeface="ＭＳ Ｐゴシック"/>
              <a:ea typeface="ＭＳ Ｐゴシック"/>
              <a:cs typeface="+mn-cs"/>
            </a:rPr>
            <a:t>こと</a:t>
          </a:r>
          <a:r>
            <a:rPr lang="ja-JP" altLang="en-US" sz="1200" b="0" i="0" baseline="0">
              <a:solidFill>
                <a:schemeClr val="dk1"/>
              </a:solidFill>
              <a:effectLst/>
              <a:latin typeface="ＭＳ Ｐゴシック"/>
              <a:ea typeface="ＭＳ Ｐゴシック"/>
              <a:cs typeface="+mn-cs"/>
            </a:rPr>
            <a:t>により</a:t>
          </a:r>
          <a:r>
            <a:rPr lang="ja-JP" altLang="ja-JP" sz="1200" b="0" i="0" baseline="0">
              <a:solidFill>
                <a:schemeClr val="dk1"/>
              </a:solidFill>
              <a:effectLst/>
              <a:latin typeface="ＭＳ Ｐゴシック"/>
              <a:ea typeface="ＭＳ Ｐゴシック"/>
              <a:cs typeface="+mn-cs"/>
            </a:rPr>
            <a:t>、有形固定資産減価償却率</a:t>
          </a:r>
          <a:r>
            <a:rPr lang="ja-JP" altLang="en-US" sz="1200" b="0" i="0" baseline="0">
              <a:solidFill>
                <a:schemeClr val="dk1"/>
              </a:solidFill>
              <a:effectLst/>
              <a:latin typeface="ＭＳ Ｐゴシック"/>
              <a:ea typeface="ＭＳ Ｐゴシック"/>
              <a:cs typeface="+mn-cs"/>
            </a:rPr>
            <a:t>が前年度と比較して</a:t>
          </a:r>
          <a:r>
            <a:rPr lang="en-US" altLang="ja-JP" sz="1200" b="0" i="0" baseline="0">
              <a:solidFill>
                <a:schemeClr val="dk1"/>
              </a:solidFill>
              <a:effectLst/>
              <a:latin typeface="ＭＳ Ｐゴシック"/>
              <a:ea typeface="ＭＳ Ｐゴシック"/>
              <a:cs typeface="+mn-cs"/>
            </a:rPr>
            <a:t>11.5</a:t>
          </a:r>
          <a:r>
            <a:rPr lang="ja-JP" altLang="en-US" sz="1200" b="0" i="0" baseline="0">
              <a:solidFill>
                <a:schemeClr val="dk1"/>
              </a:solidFill>
              <a:effectLst/>
              <a:latin typeface="ＭＳ Ｐゴシック"/>
              <a:ea typeface="ＭＳ Ｐゴシック"/>
              <a:cs typeface="+mn-cs"/>
            </a:rPr>
            <a:t>ポイント</a:t>
          </a:r>
          <a:r>
            <a:rPr lang="ja-JP" altLang="ja-JP" sz="1200" b="0" i="0" baseline="0">
              <a:solidFill>
                <a:schemeClr val="dk1"/>
              </a:solidFill>
              <a:effectLst/>
              <a:latin typeface="ＭＳ Ｐゴシック"/>
              <a:ea typeface="ＭＳ Ｐゴシック"/>
              <a:cs typeface="+mn-cs"/>
            </a:rPr>
            <a:t>低下</a:t>
          </a:r>
          <a:r>
            <a:rPr lang="ja-JP" altLang="en-US" sz="1200" b="0" i="0" baseline="0">
              <a:solidFill>
                <a:schemeClr val="dk1"/>
              </a:solidFill>
              <a:effectLst/>
              <a:latin typeface="ＭＳ Ｐゴシック"/>
              <a:ea typeface="ＭＳ Ｐゴシック"/>
              <a:cs typeface="+mn-cs"/>
            </a:rPr>
            <a:t>した。また、一人当たり面積は、今後の利活用を検討するために</a:t>
          </a:r>
          <a:r>
            <a:rPr lang="ja-JP" altLang="ja-JP" sz="1200" b="0" i="0" baseline="0">
              <a:solidFill>
                <a:schemeClr val="dk1"/>
              </a:solidFill>
              <a:effectLst/>
              <a:latin typeface="ＭＳ Ｐゴシック"/>
              <a:ea typeface="ＭＳ Ｐゴシック"/>
              <a:cs typeface="+mn-cs"/>
            </a:rPr>
            <a:t>旧保育所を解体</a:t>
          </a:r>
          <a:r>
            <a:rPr lang="ja-JP" altLang="en-US" sz="1200" b="0" i="0" baseline="0">
              <a:solidFill>
                <a:schemeClr val="dk1"/>
              </a:solidFill>
              <a:effectLst/>
              <a:latin typeface="ＭＳ Ｐゴシック"/>
              <a:ea typeface="ＭＳ Ｐゴシック"/>
              <a:cs typeface="+mn-cs"/>
            </a:rPr>
            <a:t>しなかったため、前年度と比較して</a:t>
          </a:r>
          <a:r>
            <a:rPr lang="en-US" altLang="ja-JP" sz="1200" b="0" i="0" baseline="0">
              <a:solidFill>
                <a:schemeClr val="dk1"/>
              </a:solidFill>
              <a:effectLst/>
              <a:latin typeface="ＭＳ Ｐゴシック"/>
              <a:ea typeface="ＭＳ Ｐゴシック"/>
              <a:cs typeface="+mn-cs"/>
            </a:rPr>
            <a:t>0.069</a:t>
          </a:r>
          <a:r>
            <a:rPr lang="ja-JP" altLang="en-US" sz="1200" b="0" i="0" baseline="0">
              <a:solidFill>
                <a:schemeClr val="dk1"/>
              </a:solidFill>
              <a:effectLst/>
              <a:latin typeface="ＭＳ Ｐゴシック"/>
              <a:ea typeface="ＭＳ Ｐゴシック"/>
              <a:cs typeface="+mn-cs"/>
            </a:rPr>
            <a:t>㎡増加した。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○港湾・漁港について、所有する漁港の改修事業を継続的に実施しているため、前年度と比較して</a:t>
          </a:r>
          <a:r>
            <a:rPr lang="ja-JP" altLang="ja-JP" sz="1200" b="0" i="0" baseline="0">
              <a:solidFill>
                <a:schemeClr val="dk1"/>
              </a:solidFill>
              <a:effectLst/>
              <a:latin typeface="ＭＳ Ｐゴシック"/>
              <a:ea typeface="ＭＳ Ｐゴシック"/>
              <a:cs typeface="+mn-cs"/>
            </a:rPr>
            <a:t>有形固定資産減価償却率</a:t>
          </a:r>
          <a:r>
            <a:rPr lang="ja-JP" altLang="en-US" sz="1200" b="0" i="0" baseline="0">
              <a:solidFill>
                <a:schemeClr val="dk1"/>
              </a:solidFill>
              <a:effectLst/>
              <a:latin typeface="ＭＳ Ｐゴシック"/>
              <a:ea typeface="ＭＳ Ｐゴシック"/>
              <a:cs typeface="+mn-cs"/>
            </a:rPr>
            <a:t>は3.6ポイント低下している。この推移は</a:t>
          </a:r>
          <a:r>
            <a:rPr lang="ja-JP" altLang="ja-JP" sz="1200" b="0" i="0" baseline="0">
              <a:solidFill>
                <a:schemeClr val="dk1"/>
              </a:solidFill>
              <a:effectLst/>
              <a:latin typeface="ＭＳ Ｐゴシック"/>
              <a:ea typeface="ＭＳ Ｐゴシック"/>
              <a:cs typeface="+mn-cs"/>
            </a:rPr>
            <a:t>事業予定</a:t>
          </a:r>
          <a:r>
            <a:rPr lang="ja-JP" altLang="en-US" sz="1200" b="0" i="0" baseline="0">
              <a:solidFill>
                <a:schemeClr val="dk1"/>
              </a:solidFill>
              <a:effectLst/>
              <a:latin typeface="ＭＳ Ｐゴシック"/>
              <a:ea typeface="ＭＳ Ｐゴシック"/>
              <a:cs typeface="+mn-cs"/>
            </a:rPr>
            <a:t>期間である</a:t>
          </a:r>
          <a:r>
            <a:rPr lang="ja-JP" altLang="ja-JP" sz="1200" b="0" i="0" baseline="0">
              <a:solidFill>
                <a:schemeClr val="dk1"/>
              </a:solidFill>
              <a:effectLst/>
              <a:latin typeface="ＭＳ Ｐゴシック"/>
              <a:ea typeface="ＭＳ Ｐゴシック"/>
              <a:cs typeface="+mn-cs"/>
            </a:rPr>
            <a:t>令和</a:t>
          </a:r>
          <a:r>
            <a:rPr lang="en-US" altLang="ja-JP" sz="1200" b="0" i="0" baseline="0">
              <a:solidFill>
                <a:schemeClr val="dk1"/>
              </a:solidFill>
              <a:effectLst/>
              <a:latin typeface="ＭＳ Ｐゴシック"/>
              <a:ea typeface="ＭＳ Ｐゴシック"/>
              <a:cs typeface="+mn-cs"/>
            </a:rPr>
            <a:t>3</a:t>
          </a:r>
          <a:r>
            <a:rPr lang="ja-JP" altLang="ja-JP" sz="1200" b="0" i="0" baseline="0">
              <a:solidFill>
                <a:schemeClr val="dk1"/>
              </a:solidFill>
              <a:effectLst/>
              <a:latin typeface="ＭＳ Ｐゴシック"/>
              <a:ea typeface="ＭＳ Ｐゴシック"/>
              <a:cs typeface="+mn-cs"/>
            </a:rPr>
            <a:t>年度まで</a:t>
          </a:r>
          <a:r>
            <a:rPr lang="ja-JP" altLang="en-US" sz="1200" b="0" i="0" baseline="0">
              <a:solidFill>
                <a:schemeClr val="dk1"/>
              </a:solidFill>
              <a:effectLst/>
              <a:latin typeface="ＭＳ Ｐゴシック"/>
              <a:ea typeface="ＭＳ Ｐゴシック"/>
              <a:cs typeface="+mn-cs"/>
            </a:rPr>
            <a:t>続くと見込まれる。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○児童館及び公民館について、施設数が</a:t>
          </a:r>
          <a:r>
            <a:rPr lang="en-US" altLang="ja-JP" sz="1200" b="0" i="0" baseline="0">
              <a:solidFill>
                <a:schemeClr val="dk1"/>
              </a:solidFill>
              <a:effectLst/>
              <a:latin typeface="ＭＳ Ｐゴシック"/>
              <a:ea typeface="ＭＳ Ｐゴシック"/>
              <a:cs typeface="+mn-cs"/>
            </a:rPr>
            <a:t>100</a:t>
          </a:r>
          <a:r>
            <a:rPr lang="ja-JP" altLang="ja-JP" sz="1200" b="0" i="0" baseline="0">
              <a:solidFill>
                <a:schemeClr val="dk1"/>
              </a:solidFill>
              <a:effectLst/>
              <a:latin typeface="ＭＳ Ｐゴシック"/>
              <a:ea typeface="ＭＳ Ｐゴシック"/>
              <a:cs typeface="+mn-cs"/>
            </a:rPr>
            <a:t>近くにのぼり、その多くが耐用年数を経過している状態である。平成</a:t>
          </a:r>
          <a:r>
            <a:rPr lang="en-US" altLang="ja-JP" sz="1200" b="0" i="0" baseline="0">
              <a:solidFill>
                <a:schemeClr val="dk1"/>
              </a:solidFill>
              <a:effectLst/>
              <a:latin typeface="ＭＳ Ｐゴシック"/>
              <a:ea typeface="ＭＳ Ｐゴシック"/>
              <a:cs typeface="+mn-cs"/>
            </a:rPr>
            <a:t>29</a:t>
          </a:r>
          <a:r>
            <a:rPr lang="ja-JP" altLang="ja-JP" sz="1200" b="0" i="0" baseline="0">
              <a:solidFill>
                <a:schemeClr val="dk1"/>
              </a:solidFill>
              <a:effectLst/>
              <a:latin typeface="ＭＳ Ｐゴシック"/>
              <a:ea typeface="ＭＳ Ｐゴシック"/>
              <a:cs typeface="+mn-cs"/>
            </a:rPr>
            <a:t>年</a:t>
          </a:r>
          <a:r>
            <a:rPr lang="en-US" altLang="ja-JP" sz="1200" b="0" i="0" baseline="0">
              <a:solidFill>
                <a:schemeClr val="dk1"/>
              </a:solidFill>
              <a:effectLst/>
              <a:latin typeface="ＭＳ Ｐゴシック"/>
              <a:ea typeface="ＭＳ Ｐゴシック"/>
              <a:cs typeface="+mn-cs"/>
            </a:rPr>
            <a:t>3</a:t>
          </a:r>
          <a:r>
            <a:rPr lang="ja-JP" altLang="ja-JP" sz="1200" b="0" i="0" baseline="0">
              <a:solidFill>
                <a:schemeClr val="dk1"/>
              </a:solidFill>
              <a:effectLst/>
              <a:latin typeface="ＭＳ Ｐゴシック"/>
              <a:ea typeface="ＭＳ Ｐゴシック"/>
              <a:cs typeface="+mn-cs"/>
            </a:rPr>
            <a:t>月に策定した「公共施設等総合管理計画」を踏まえ、児童館や公民館といった集会施設の再編・整理を目的として「潟上市個別施設計画」を令和元年度までに策定し、計画的な施設管理の実施に向けて取り組んでいく。</a:t>
          </a:r>
          <a:endParaRPr lang="ja-JP" altLang="ja-JP" sz="12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0190"/>
    <xdr:sp macro="" textlink="">
      <xdr:nvSpPr>
        <xdr:cNvPr id="29" name="テキスト ボックス 28"/>
        <xdr:cNvSpPr txBox="1"/>
      </xdr:nvSpPr>
      <xdr:spPr>
        <a:xfrm>
          <a:off x="641350" y="2736215"/>
          <a:ext cx="8896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9702800" cy="253365"/>
    <xdr:sp macro="" textlink="">
      <xdr:nvSpPr>
        <xdr:cNvPr id="30" name="テキスト ボックス 29"/>
        <xdr:cNvSpPr txBox="1"/>
      </xdr:nvSpPr>
      <xdr:spPr>
        <a:xfrm>
          <a:off x="641350" y="3046095"/>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2" name="正方形/長方形 31"/>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3" name="正方形/長方形 32"/>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4" name="正方形/長方形 33"/>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5" name="正方形/長方形 34"/>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6" name="正方形/長方形 35"/>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7" name="正方形/長方形 36"/>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8" name="正方形/長方形 37"/>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39" name="正方形/長方形 38"/>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0345"/>
    <xdr:sp macro="" textlink="">
      <xdr:nvSpPr>
        <xdr:cNvPr id="40" name="テキスト ボックス 39"/>
        <xdr:cNvSpPr txBox="1"/>
      </xdr:nvSpPr>
      <xdr:spPr>
        <a:xfrm>
          <a:off x="666750" y="5033010"/>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1" name="直線コネクタ 40"/>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2" name="直線コネクタ 41"/>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118745</xdr:rowOff>
    </xdr:from>
    <xdr:ext cx="335915" cy="253365"/>
    <xdr:sp macro="" textlink="">
      <xdr:nvSpPr>
        <xdr:cNvPr id="43" name="テキスト ボックス 42"/>
        <xdr:cNvSpPr txBox="1"/>
      </xdr:nvSpPr>
      <xdr:spPr>
        <a:xfrm>
          <a:off x="384810" y="6995795"/>
          <a:ext cx="335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4" name="直線コネクタ 43"/>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400050" cy="253365"/>
    <xdr:sp macro="" textlink="">
      <xdr:nvSpPr>
        <xdr:cNvPr id="45" name="テキスト ボックス 44"/>
        <xdr:cNvSpPr txBox="1"/>
      </xdr:nvSpPr>
      <xdr:spPr>
        <a:xfrm>
          <a:off x="339725" y="667639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6" name="直線コネクタ 45"/>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400050" cy="253365"/>
    <xdr:sp macro="" textlink="">
      <xdr:nvSpPr>
        <xdr:cNvPr id="47" name="テキスト ボックス 46"/>
        <xdr:cNvSpPr txBox="1"/>
      </xdr:nvSpPr>
      <xdr:spPr>
        <a:xfrm>
          <a:off x="339725" y="635762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48" name="直線コネクタ 47"/>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0050" cy="252730"/>
    <xdr:sp macro="" textlink="">
      <xdr:nvSpPr>
        <xdr:cNvPr id="49" name="テキスト ボックス 48"/>
        <xdr:cNvSpPr txBox="1"/>
      </xdr:nvSpPr>
      <xdr:spPr>
        <a:xfrm>
          <a:off x="339725" y="603821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0" name="直線コネクタ 49"/>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0050" cy="250190"/>
    <xdr:sp macro="" textlink="">
      <xdr:nvSpPr>
        <xdr:cNvPr id="51" name="テキスト ボックス 50"/>
        <xdr:cNvSpPr txBox="1"/>
      </xdr:nvSpPr>
      <xdr:spPr>
        <a:xfrm>
          <a:off x="339725" y="57194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31115</xdr:rowOff>
    </xdr:from>
    <xdr:ext cx="464185" cy="250190"/>
    <xdr:sp macro="" textlink="">
      <xdr:nvSpPr>
        <xdr:cNvPr id="53" name="テキスト ボックス 52"/>
        <xdr:cNvSpPr txBox="1"/>
      </xdr:nvSpPr>
      <xdr:spPr>
        <a:xfrm>
          <a:off x="275590" y="53994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47625</xdr:rowOff>
    </xdr:from>
    <xdr:ext cx="464185" cy="250190"/>
    <xdr:sp macro="" textlink="">
      <xdr:nvSpPr>
        <xdr:cNvPr id="55" name="テキスト ボックス 54"/>
        <xdr:cNvSpPr txBox="1"/>
      </xdr:nvSpPr>
      <xdr:spPr>
        <a:xfrm>
          <a:off x="27559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6"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6985</xdr:rowOff>
    </xdr:from>
    <xdr:to xmlns:xdr="http://schemas.openxmlformats.org/drawingml/2006/spreadsheetDrawing">
      <xdr:col>24</xdr:col>
      <xdr:colOff>62865</xdr:colOff>
      <xdr:row>41</xdr:row>
      <xdr:rowOff>162560</xdr:rowOff>
    </xdr:to>
    <xdr:cxnSp macro="">
      <xdr:nvCxnSpPr>
        <xdr:cNvPr id="57" name="直線コネクタ 56"/>
        <xdr:cNvCxnSpPr/>
      </xdr:nvCxnSpPr>
      <xdr:spPr>
        <a:xfrm flipV="1">
          <a:off x="4177665" y="571055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165735</xdr:rowOff>
    </xdr:from>
    <xdr:ext cx="337185" cy="250190"/>
    <xdr:sp macro="" textlink="">
      <xdr:nvSpPr>
        <xdr:cNvPr id="58" name="【図書館】&#10;有形固定資産減価償却率最小値テキスト"/>
        <xdr:cNvSpPr txBox="1"/>
      </xdr:nvSpPr>
      <xdr:spPr>
        <a:xfrm>
          <a:off x="4216400" y="7042785"/>
          <a:ext cx="337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162560</xdr:rowOff>
    </xdr:from>
    <xdr:to xmlns:xdr="http://schemas.openxmlformats.org/drawingml/2006/spreadsheetDrawing">
      <xdr:col>24</xdr:col>
      <xdr:colOff>152400</xdr:colOff>
      <xdr:row>41</xdr:row>
      <xdr:rowOff>162560</xdr:rowOff>
    </xdr:to>
    <xdr:cxnSp macro="">
      <xdr:nvCxnSpPr>
        <xdr:cNvPr id="59" name="直線コネクタ 58"/>
        <xdr:cNvCxnSpPr/>
      </xdr:nvCxnSpPr>
      <xdr:spPr>
        <a:xfrm>
          <a:off x="4108450" y="7039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123190</xdr:rowOff>
    </xdr:from>
    <xdr:ext cx="401955" cy="250190"/>
    <xdr:sp macro="" textlink="">
      <xdr:nvSpPr>
        <xdr:cNvPr id="60" name="【図書館】&#10;有形固定資産減価償却率最大値テキスト"/>
        <xdr:cNvSpPr txBox="1"/>
      </xdr:nvSpPr>
      <xdr:spPr>
        <a:xfrm>
          <a:off x="4216400" y="549148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6985</xdr:rowOff>
    </xdr:from>
    <xdr:to xmlns:xdr="http://schemas.openxmlformats.org/drawingml/2006/spreadsheetDrawing">
      <xdr:col>24</xdr:col>
      <xdr:colOff>152400</xdr:colOff>
      <xdr:row>34</xdr:row>
      <xdr:rowOff>6985</xdr:rowOff>
    </xdr:to>
    <xdr:cxnSp macro="">
      <xdr:nvCxnSpPr>
        <xdr:cNvPr id="61" name="直線コネクタ 60"/>
        <xdr:cNvCxnSpPr/>
      </xdr:nvCxnSpPr>
      <xdr:spPr>
        <a:xfrm>
          <a:off x="4108450" y="5710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67945</xdr:rowOff>
    </xdr:from>
    <xdr:ext cx="401955" cy="250190"/>
    <xdr:sp macro="" textlink="">
      <xdr:nvSpPr>
        <xdr:cNvPr id="62" name="【図書館】&#10;有形固定資産減価償却率平均値テキスト"/>
        <xdr:cNvSpPr txBox="1"/>
      </xdr:nvSpPr>
      <xdr:spPr>
        <a:xfrm>
          <a:off x="4216400" y="6106795"/>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88900</xdr:rowOff>
    </xdr:from>
    <xdr:to xmlns:xdr="http://schemas.openxmlformats.org/drawingml/2006/spreadsheetDrawing">
      <xdr:col>24</xdr:col>
      <xdr:colOff>114300</xdr:colOff>
      <xdr:row>37</xdr:row>
      <xdr:rowOff>20320</xdr:rowOff>
    </xdr:to>
    <xdr:sp macro="" textlink="">
      <xdr:nvSpPr>
        <xdr:cNvPr id="63" name="フローチャート: 判断 62"/>
        <xdr:cNvSpPr/>
      </xdr:nvSpPr>
      <xdr:spPr>
        <a:xfrm>
          <a:off x="4127500" y="6127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130175</xdr:rowOff>
    </xdr:from>
    <xdr:to xmlns:xdr="http://schemas.openxmlformats.org/drawingml/2006/spreadsheetDrawing">
      <xdr:col>20</xdr:col>
      <xdr:colOff>38100</xdr:colOff>
      <xdr:row>37</xdr:row>
      <xdr:rowOff>61595</xdr:rowOff>
    </xdr:to>
    <xdr:sp macro="" textlink="">
      <xdr:nvSpPr>
        <xdr:cNvPr id="64" name="フローチャート: 判断 63"/>
        <xdr:cNvSpPr/>
      </xdr:nvSpPr>
      <xdr:spPr>
        <a:xfrm>
          <a:off x="3384550" y="61690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36830</xdr:rowOff>
    </xdr:to>
    <xdr:sp macro="" textlink="">
      <xdr:nvSpPr>
        <xdr:cNvPr id="65" name="フローチャート: 判断 64"/>
        <xdr:cNvSpPr/>
      </xdr:nvSpPr>
      <xdr:spPr>
        <a:xfrm>
          <a:off x="2571750" y="6144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0190"/>
    <xdr:sp macro="" textlink="">
      <xdr:nvSpPr>
        <xdr:cNvPr id="66" name="テキスト ボックス 65"/>
        <xdr:cNvSpPr txBox="1"/>
      </xdr:nvSpPr>
      <xdr:spPr>
        <a:xfrm>
          <a:off x="40068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0190"/>
    <xdr:sp macro="" textlink="">
      <xdr:nvSpPr>
        <xdr:cNvPr id="67" name="テキスト ボックス 66"/>
        <xdr:cNvSpPr txBox="1"/>
      </xdr:nvSpPr>
      <xdr:spPr>
        <a:xfrm>
          <a:off x="32575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8825" cy="250190"/>
    <xdr:sp macro="" textlink="">
      <xdr:nvSpPr>
        <xdr:cNvPr id="68" name="テキスト ボックス 67"/>
        <xdr:cNvSpPr txBox="1"/>
      </xdr:nvSpPr>
      <xdr:spPr>
        <a:xfrm>
          <a:off x="24511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0190"/>
    <xdr:sp macro="" textlink="">
      <xdr:nvSpPr>
        <xdr:cNvPr id="69" name="テキスト ボックス 68"/>
        <xdr:cNvSpPr txBox="1"/>
      </xdr:nvSpPr>
      <xdr:spPr>
        <a:xfrm>
          <a:off x="1657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0190"/>
    <xdr:sp macro="" textlink="">
      <xdr:nvSpPr>
        <xdr:cNvPr id="70" name="テキスト ボックス 69"/>
        <xdr:cNvSpPr txBox="1"/>
      </xdr:nvSpPr>
      <xdr:spPr>
        <a:xfrm>
          <a:off x="857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36195</xdr:rowOff>
    </xdr:from>
    <xdr:to xmlns:xdr="http://schemas.openxmlformats.org/drawingml/2006/spreadsheetDrawing">
      <xdr:col>24</xdr:col>
      <xdr:colOff>114300</xdr:colOff>
      <xdr:row>34</xdr:row>
      <xdr:rowOff>135255</xdr:rowOff>
    </xdr:to>
    <xdr:sp macro="" textlink="">
      <xdr:nvSpPr>
        <xdr:cNvPr id="71" name="楕円 70"/>
        <xdr:cNvSpPr/>
      </xdr:nvSpPr>
      <xdr:spPr>
        <a:xfrm>
          <a:off x="4127500" y="5739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120015</xdr:rowOff>
    </xdr:from>
    <xdr:ext cx="401955" cy="253365"/>
    <xdr:sp macro="" textlink="">
      <xdr:nvSpPr>
        <xdr:cNvPr id="72" name="【図書館】&#10;有形固定資産減価償却率該当値テキスト"/>
        <xdr:cNvSpPr txBox="1"/>
      </xdr:nvSpPr>
      <xdr:spPr>
        <a:xfrm>
          <a:off x="4216400" y="565594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80645</xdr:rowOff>
    </xdr:from>
    <xdr:to xmlns:xdr="http://schemas.openxmlformats.org/drawingml/2006/spreadsheetDrawing">
      <xdr:col>20</xdr:col>
      <xdr:colOff>38100</xdr:colOff>
      <xdr:row>35</xdr:row>
      <xdr:rowOff>12700</xdr:rowOff>
    </xdr:to>
    <xdr:sp macro="" textlink="">
      <xdr:nvSpPr>
        <xdr:cNvPr id="73" name="楕円 72"/>
        <xdr:cNvSpPr/>
      </xdr:nvSpPr>
      <xdr:spPr>
        <a:xfrm>
          <a:off x="3384550" y="57842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34</xdr:row>
      <xdr:rowOff>85725</xdr:rowOff>
    </xdr:from>
    <xdr:to xmlns:xdr="http://schemas.openxmlformats.org/drawingml/2006/spreadsheetDrawing">
      <xdr:col>24</xdr:col>
      <xdr:colOff>63500</xdr:colOff>
      <xdr:row>34</xdr:row>
      <xdr:rowOff>130175</xdr:rowOff>
    </xdr:to>
    <xdr:cxnSp macro="">
      <xdr:nvCxnSpPr>
        <xdr:cNvPr id="74" name="直線コネクタ 73"/>
        <xdr:cNvCxnSpPr/>
      </xdr:nvCxnSpPr>
      <xdr:spPr>
        <a:xfrm flipV="1">
          <a:off x="3429000" y="5789295"/>
          <a:ext cx="749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127635</xdr:rowOff>
    </xdr:from>
    <xdr:to xmlns:xdr="http://schemas.openxmlformats.org/drawingml/2006/spreadsheetDrawing">
      <xdr:col>15</xdr:col>
      <xdr:colOff>101600</xdr:colOff>
      <xdr:row>35</xdr:row>
      <xdr:rowOff>59055</xdr:rowOff>
    </xdr:to>
    <xdr:sp macro="" textlink="">
      <xdr:nvSpPr>
        <xdr:cNvPr id="75" name="楕円 74"/>
        <xdr:cNvSpPr/>
      </xdr:nvSpPr>
      <xdr:spPr>
        <a:xfrm>
          <a:off x="2571750" y="5831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130175</xdr:rowOff>
    </xdr:from>
    <xdr:to xmlns:xdr="http://schemas.openxmlformats.org/drawingml/2006/spreadsheetDrawing">
      <xdr:col>19</xdr:col>
      <xdr:colOff>171450</xdr:colOff>
      <xdr:row>35</xdr:row>
      <xdr:rowOff>8890</xdr:rowOff>
    </xdr:to>
    <xdr:cxnSp macro="">
      <xdr:nvCxnSpPr>
        <xdr:cNvPr id="76" name="直線コネクタ 75"/>
        <xdr:cNvCxnSpPr/>
      </xdr:nvCxnSpPr>
      <xdr:spPr>
        <a:xfrm flipV="1">
          <a:off x="2622550" y="5833745"/>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53340</xdr:rowOff>
    </xdr:from>
    <xdr:ext cx="401955" cy="250190"/>
    <xdr:sp macro="" textlink="">
      <xdr:nvSpPr>
        <xdr:cNvPr id="77" name="n_1aveValue【図書館】&#10;有形固定資産減価償却率"/>
        <xdr:cNvSpPr txBox="1"/>
      </xdr:nvSpPr>
      <xdr:spPr>
        <a:xfrm>
          <a:off x="3239135" y="625983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28575</xdr:rowOff>
    </xdr:from>
    <xdr:ext cx="401955" cy="250190"/>
    <xdr:sp macro="" textlink="">
      <xdr:nvSpPr>
        <xdr:cNvPr id="78" name="n_2aveValue【図書館】&#10;有形固定資産減価償却率"/>
        <xdr:cNvSpPr txBox="1"/>
      </xdr:nvSpPr>
      <xdr:spPr>
        <a:xfrm>
          <a:off x="2439035" y="623506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28575</xdr:rowOff>
    </xdr:from>
    <xdr:ext cx="401955" cy="250190"/>
    <xdr:sp macro="" textlink="">
      <xdr:nvSpPr>
        <xdr:cNvPr id="79" name="n_1mainValue【図書館】&#10;有形固定資産減価償却率"/>
        <xdr:cNvSpPr txBox="1"/>
      </xdr:nvSpPr>
      <xdr:spPr>
        <a:xfrm>
          <a:off x="3239135" y="556450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74930</xdr:rowOff>
    </xdr:from>
    <xdr:ext cx="401955" cy="253365"/>
    <xdr:sp macro="" textlink="">
      <xdr:nvSpPr>
        <xdr:cNvPr id="80" name="n_2mainValue【図書館】&#10;有形固定資産減価償却率"/>
        <xdr:cNvSpPr txBox="1"/>
      </xdr:nvSpPr>
      <xdr:spPr>
        <a:xfrm>
          <a:off x="2439035" y="56108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1" name="正方形/長方形 80"/>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2" name="正方形/長方形 81"/>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3" name="正方形/長方形 82"/>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4" name="正方形/長方形 83"/>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85" name="正方形/長方形 84"/>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86" name="正方形/長方形 85"/>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87" name="正方形/長方形 86"/>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88" name="正方形/長方形 87"/>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0345"/>
    <xdr:sp macro="" textlink="">
      <xdr:nvSpPr>
        <xdr:cNvPr id="89" name="テキスト ボックス 88"/>
        <xdr:cNvSpPr txBox="1"/>
      </xdr:nvSpPr>
      <xdr:spPr>
        <a:xfrm>
          <a:off x="591820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0" name="直線コネクタ 89"/>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103505</xdr:rowOff>
    </xdr:from>
    <xdr:ext cx="464185" cy="250190"/>
    <xdr:sp macro="" textlink="">
      <xdr:nvSpPr>
        <xdr:cNvPr id="91" name="テキスト ボックス 90"/>
        <xdr:cNvSpPr txBox="1"/>
      </xdr:nvSpPr>
      <xdr:spPr>
        <a:xfrm>
          <a:off x="5527040" y="7315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90805</xdr:rowOff>
    </xdr:from>
    <xdr:to xmlns:xdr="http://schemas.openxmlformats.org/drawingml/2006/spreadsheetDrawing">
      <xdr:col>59</xdr:col>
      <xdr:colOff>50800</xdr:colOff>
      <xdr:row>42</xdr:row>
      <xdr:rowOff>90805</xdr:rowOff>
    </xdr:to>
    <xdr:cxnSp macro="">
      <xdr:nvCxnSpPr>
        <xdr:cNvPr id="92" name="直線コネクタ 91"/>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118745</xdr:rowOff>
    </xdr:from>
    <xdr:ext cx="464185" cy="253365"/>
    <xdr:sp macro="" textlink="">
      <xdr:nvSpPr>
        <xdr:cNvPr id="93" name="テキスト ボックス 92"/>
        <xdr:cNvSpPr txBox="1"/>
      </xdr:nvSpPr>
      <xdr:spPr>
        <a:xfrm>
          <a:off x="5527040" y="69957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106680</xdr:rowOff>
    </xdr:from>
    <xdr:to xmlns:xdr="http://schemas.openxmlformats.org/drawingml/2006/spreadsheetDrawing">
      <xdr:col>59</xdr:col>
      <xdr:colOff>50800</xdr:colOff>
      <xdr:row>40</xdr:row>
      <xdr:rowOff>106680</xdr:rowOff>
    </xdr:to>
    <xdr:cxnSp macro="">
      <xdr:nvCxnSpPr>
        <xdr:cNvPr id="94" name="直線コネクタ 93"/>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134620</xdr:rowOff>
    </xdr:from>
    <xdr:ext cx="464185" cy="253365"/>
    <xdr:sp macro="" textlink="">
      <xdr:nvSpPr>
        <xdr:cNvPr id="95" name="テキスト ボックス 94"/>
        <xdr:cNvSpPr txBox="1"/>
      </xdr:nvSpPr>
      <xdr:spPr>
        <a:xfrm>
          <a:off x="5527040" y="6676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122555</xdr:rowOff>
    </xdr:from>
    <xdr:to xmlns:xdr="http://schemas.openxmlformats.org/drawingml/2006/spreadsheetDrawing">
      <xdr:col>59</xdr:col>
      <xdr:colOff>50800</xdr:colOff>
      <xdr:row>38</xdr:row>
      <xdr:rowOff>122555</xdr:rowOff>
    </xdr:to>
    <xdr:cxnSp macro="">
      <xdr:nvCxnSpPr>
        <xdr:cNvPr id="96" name="直線コネクタ 95"/>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151130</xdr:rowOff>
    </xdr:from>
    <xdr:ext cx="464185" cy="253365"/>
    <xdr:sp macro="" textlink="">
      <xdr:nvSpPr>
        <xdr:cNvPr id="97" name="テキスト ボックス 96"/>
        <xdr:cNvSpPr txBox="1"/>
      </xdr:nvSpPr>
      <xdr:spPr>
        <a:xfrm>
          <a:off x="5527040" y="6357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138430</xdr:rowOff>
    </xdr:from>
    <xdr:to xmlns:xdr="http://schemas.openxmlformats.org/drawingml/2006/spreadsheetDrawing">
      <xdr:col>59</xdr:col>
      <xdr:colOff>50800</xdr:colOff>
      <xdr:row>36</xdr:row>
      <xdr:rowOff>138430</xdr:rowOff>
    </xdr:to>
    <xdr:cxnSp macro="">
      <xdr:nvCxnSpPr>
        <xdr:cNvPr id="98" name="直線コネクタ 97"/>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167005</xdr:rowOff>
    </xdr:from>
    <xdr:ext cx="464185" cy="252730"/>
    <xdr:sp macro="" textlink="">
      <xdr:nvSpPr>
        <xdr:cNvPr id="99" name="テキスト ボックス 98"/>
        <xdr:cNvSpPr txBox="1"/>
      </xdr:nvSpPr>
      <xdr:spPr>
        <a:xfrm>
          <a:off x="5527040" y="603821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154305</xdr:rowOff>
    </xdr:from>
    <xdr:to xmlns:xdr="http://schemas.openxmlformats.org/drawingml/2006/spreadsheetDrawing">
      <xdr:col>59</xdr:col>
      <xdr:colOff>50800</xdr:colOff>
      <xdr:row>34</xdr:row>
      <xdr:rowOff>154305</xdr:rowOff>
    </xdr:to>
    <xdr:cxnSp macro="">
      <xdr:nvCxnSpPr>
        <xdr:cNvPr id="100" name="直線コネクタ 99"/>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4185" cy="250190"/>
    <xdr:sp macro="" textlink="">
      <xdr:nvSpPr>
        <xdr:cNvPr id="101" name="テキスト ボックス 100"/>
        <xdr:cNvSpPr txBox="1"/>
      </xdr:nvSpPr>
      <xdr:spPr>
        <a:xfrm>
          <a:off x="5527040" y="57194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2" name="直線コネクタ 101"/>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31115</xdr:rowOff>
    </xdr:from>
    <xdr:ext cx="464185" cy="250190"/>
    <xdr:sp macro="" textlink="">
      <xdr:nvSpPr>
        <xdr:cNvPr id="103" name="テキスト ボックス 102"/>
        <xdr:cNvSpPr txBox="1"/>
      </xdr:nvSpPr>
      <xdr:spPr>
        <a:xfrm>
          <a:off x="5527040" y="53994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4" name="直線コネクタ 103"/>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4185" cy="250190"/>
    <xdr:sp macro="" textlink="">
      <xdr:nvSpPr>
        <xdr:cNvPr id="105" name="テキスト ボックス 104"/>
        <xdr:cNvSpPr txBox="1"/>
      </xdr:nvSpPr>
      <xdr:spPr>
        <a:xfrm>
          <a:off x="552704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6"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82550</xdr:rowOff>
    </xdr:from>
    <xdr:to xmlns:xdr="http://schemas.openxmlformats.org/drawingml/2006/spreadsheetDrawing">
      <xdr:col>54</xdr:col>
      <xdr:colOff>171450</xdr:colOff>
      <xdr:row>42</xdr:row>
      <xdr:rowOff>106680</xdr:rowOff>
    </xdr:to>
    <xdr:cxnSp macro="">
      <xdr:nvCxnSpPr>
        <xdr:cNvPr id="107" name="直線コネクタ 106"/>
        <xdr:cNvCxnSpPr/>
      </xdr:nvCxnSpPr>
      <xdr:spPr>
        <a:xfrm flipV="1">
          <a:off x="9429750" y="561848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109855</xdr:rowOff>
    </xdr:from>
    <xdr:ext cx="466725" cy="250190"/>
    <xdr:sp macro="" textlink="">
      <xdr:nvSpPr>
        <xdr:cNvPr id="108" name="【図書館】&#10;一人当たり面積最小値テキスト"/>
        <xdr:cNvSpPr txBox="1"/>
      </xdr:nvSpPr>
      <xdr:spPr>
        <a:xfrm>
          <a:off x="9467850" y="715454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106680</xdr:rowOff>
    </xdr:from>
    <xdr:to xmlns:xdr="http://schemas.openxmlformats.org/drawingml/2006/spreadsheetDrawing">
      <xdr:col>55</xdr:col>
      <xdr:colOff>88900</xdr:colOff>
      <xdr:row>42</xdr:row>
      <xdr:rowOff>106680</xdr:rowOff>
    </xdr:to>
    <xdr:cxnSp macro="">
      <xdr:nvCxnSpPr>
        <xdr:cNvPr id="109" name="直線コネクタ 108"/>
        <xdr:cNvCxnSpPr/>
      </xdr:nvCxnSpPr>
      <xdr:spPr>
        <a:xfrm>
          <a:off x="9359900" y="7151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30480</xdr:rowOff>
    </xdr:from>
    <xdr:ext cx="466725" cy="250190"/>
    <xdr:sp macro="" textlink="">
      <xdr:nvSpPr>
        <xdr:cNvPr id="110" name="【図書館】&#10;一人当たり面積最大値テキスト"/>
        <xdr:cNvSpPr txBox="1"/>
      </xdr:nvSpPr>
      <xdr:spPr>
        <a:xfrm>
          <a:off x="9467850" y="539877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1" name="直線コネクタ 110"/>
        <xdr:cNvCxnSpPr/>
      </xdr:nvCxnSpPr>
      <xdr:spPr>
        <a:xfrm>
          <a:off x="9359900" y="561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59690</xdr:rowOff>
    </xdr:from>
    <xdr:ext cx="466725" cy="253365"/>
    <xdr:sp macro="" textlink="">
      <xdr:nvSpPr>
        <xdr:cNvPr id="112" name="【図書館】&#10;一人当たり面積平均値テキスト"/>
        <xdr:cNvSpPr txBox="1"/>
      </xdr:nvSpPr>
      <xdr:spPr>
        <a:xfrm>
          <a:off x="9467850" y="6601460"/>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80645</xdr:rowOff>
    </xdr:from>
    <xdr:to xmlns:xdr="http://schemas.openxmlformats.org/drawingml/2006/spreadsheetDrawing">
      <xdr:col>55</xdr:col>
      <xdr:colOff>50800</xdr:colOff>
      <xdr:row>40</xdr:row>
      <xdr:rowOff>12700</xdr:rowOff>
    </xdr:to>
    <xdr:sp macro="" textlink="">
      <xdr:nvSpPr>
        <xdr:cNvPr id="113" name="フローチャート: 判断 112"/>
        <xdr:cNvSpPr/>
      </xdr:nvSpPr>
      <xdr:spPr>
        <a:xfrm>
          <a:off x="9398000" y="66224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8255</xdr:rowOff>
    </xdr:from>
    <xdr:to xmlns:xdr="http://schemas.openxmlformats.org/drawingml/2006/spreadsheetDrawing">
      <xdr:col>50</xdr:col>
      <xdr:colOff>165100</xdr:colOff>
      <xdr:row>40</xdr:row>
      <xdr:rowOff>107950</xdr:rowOff>
    </xdr:to>
    <xdr:sp macro="" textlink="">
      <xdr:nvSpPr>
        <xdr:cNvPr id="114" name="フローチャート: 判断 113"/>
        <xdr:cNvSpPr/>
      </xdr:nvSpPr>
      <xdr:spPr>
        <a:xfrm>
          <a:off x="8636000" y="6717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88900</xdr:rowOff>
    </xdr:from>
    <xdr:to xmlns:xdr="http://schemas.openxmlformats.org/drawingml/2006/spreadsheetDrawing">
      <xdr:col>46</xdr:col>
      <xdr:colOff>38100</xdr:colOff>
      <xdr:row>41</xdr:row>
      <xdr:rowOff>20320</xdr:rowOff>
    </xdr:to>
    <xdr:sp macro="" textlink="">
      <xdr:nvSpPr>
        <xdr:cNvPr id="115" name="フローチャート: 判断 114"/>
        <xdr:cNvSpPr/>
      </xdr:nvSpPr>
      <xdr:spPr>
        <a:xfrm>
          <a:off x="7842250" y="67983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0190"/>
    <xdr:sp macro="" textlink="">
      <xdr:nvSpPr>
        <xdr:cNvPr id="116" name="テキスト ボックス 115"/>
        <xdr:cNvSpPr txBox="1"/>
      </xdr:nvSpPr>
      <xdr:spPr>
        <a:xfrm>
          <a:off x="92583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0190"/>
    <xdr:sp macro="" textlink="">
      <xdr:nvSpPr>
        <xdr:cNvPr id="117" name="テキスト ボックス 116"/>
        <xdr:cNvSpPr txBox="1"/>
      </xdr:nvSpPr>
      <xdr:spPr>
        <a:xfrm>
          <a:off x="8515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0190"/>
    <xdr:sp macro="" textlink="">
      <xdr:nvSpPr>
        <xdr:cNvPr id="118" name="テキスト ボックス 117"/>
        <xdr:cNvSpPr txBox="1"/>
      </xdr:nvSpPr>
      <xdr:spPr>
        <a:xfrm>
          <a:off x="7715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8825" cy="250190"/>
    <xdr:sp macro="" textlink="">
      <xdr:nvSpPr>
        <xdr:cNvPr id="119" name="テキスト ボックス 118"/>
        <xdr:cNvSpPr txBox="1"/>
      </xdr:nvSpPr>
      <xdr:spPr>
        <a:xfrm>
          <a:off x="6908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0190"/>
    <xdr:sp macro="" textlink="">
      <xdr:nvSpPr>
        <xdr:cNvPr id="120" name="テキスト ボックス 119"/>
        <xdr:cNvSpPr txBox="1"/>
      </xdr:nvSpPr>
      <xdr:spPr>
        <a:xfrm>
          <a:off x="6115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17145</xdr:rowOff>
    </xdr:from>
    <xdr:to xmlns:xdr="http://schemas.openxmlformats.org/drawingml/2006/spreadsheetDrawing">
      <xdr:col>55</xdr:col>
      <xdr:colOff>50800</xdr:colOff>
      <xdr:row>39</xdr:row>
      <xdr:rowOff>116205</xdr:rowOff>
    </xdr:to>
    <xdr:sp macro="" textlink="">
      <xdr:nvSpPr>
        <xdr:cNvPr id="121" name="楕円 120"/>
        <xdr:cNvSpPr/>
      </xdr:nvSpPr>
      <xdr:spPr>
        <a:xfrm>
          <a:off x="9398000" y="65589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39370</xdr:rowOff>
    </xdr:from>
    <xdr:ext cx="466725" cy="253365"/>
    <xdr:sp macro="" textlink="">
      <xdr:nvSpPr>
        <xdr:cNvPr id="122" name="【図書館】&#10;一人当たり面積該当値テキスト"/>
        <xdr:cNvSpPr txBox="1"/>
      </xdr:nvSpPr>
      <xdr:spPr>
        <a:xfrm>
          <a:off x="9467850" y="641350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17145</xdr:rowOff>
    </xdr:from>
    <xdr:to xmlns:xdr="http://schemas.openxmlformats.org/drawingml/2006/spreadsheetDrawing">
      <xdr:col>50</xdr:col>
      <xdr:colOff>165100</xdr:colOff>
      <xdr:row>39</xdr:row>
      <xdr:rowOff>116205</xdr:rowOff>
    </xdr:to>
    <xdr:sp macro="" textlink="">
      <xdr:nvSpPr>
        <xdr:cNvPr id="123" name="楕円 122"/>
        <xdr:cNvSpPr/>
      </xdr:nvSpPr>
      <xdr:spPr>
        <a:xfrm>
          <a:off x="8636000" y="6558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66675</xdr:rowOff>
    </xdr:from>
    <xdr:to xmlns:xdr="http://schemas.openxmlformats.org/drawingml/2006/spreadsheetDrawing">
      <xdr:col>55</xdr:col>
      <xdr:colOff>0</xdr:colOff>
      <xdr:row>39</xdr:row>
      <xdr:rowOff>66675</xdr:rowOff>
    </xdr:to>
    <xdr:cxnSp macro="">
      <xdr:nvCxnSpPr>
        <xdr:cNvPr id="124" name="直線コネクタ 123"/>
        <xdr:cNvCxnSpPr/>
      </xdr:nvCxnSpPr>
      <xdr:spPr>
        <a:xfrm>
          <a:off x="8686800" y="660844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33020</xdr:rowOff>
    </xdr:from>
    <xdr:to xmlns:xdr="http://schemas.openxmlformats.org/drawingml/2006/spreadsheetDrawing">
      <xdr:col>46</xdr:col>
      <xdr:colOff>38100</xdr:colOff>
      <xdr:row>39</xdr:row>
      <xdr:rowOff>132080</xdr:rowOff>
    </xdr:to>
    <xdr:sp macro="" textlink="">
      <xdr:nvSpPr>
        <xdr:cNvPr id="125" name="楕円 124"/>
        <xdr:cNvSpPr/>
      </xdr:nvSpPr>
      <xdr:spPr>
        <a:xfrm>
          <a:off x="7842250" y="65747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66675</xdr:rowOff>
    </xdr:from>
    <xdr:to xmlns:xdr="http://schemas.openxmlformats.org/drawingml/2006/spreadsheetDrawing">
      <xdr:col>50</xdr:col>
      <xdr:colOff>114300</xdr:colOff>
      <xdr:row>39</xdr:row>
      <xdr:rowOff>82550</xdr:rowOff>
    </xdr:to>
    <xdr:cxnSp macro="">
      <xdr:nvCxnSpPr>
        <xdr:cNvPr id="126" name="直線コネクタ 125"/>
        <xdr:cNvCxnSpPr/>
      </xdr:nvCxnSpPr>
      <xdr:spPr>
        <a:xfrm flipV="1">
          <a:off x="7886700" y="660844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99060</xdr:rowOff>
    </xdr:from>
    <xdr:ext cx="469900" cy="253365"/>
    <xdr:sp macro="" textlink="">
      <xdr:nvSpPr>
        <xdr:cNvPr id="127" name="n_1aveValue【図書館】&#10;一人当たり面積"/>
        <xdr:cNvSpPr txBox="1"/>
      </xdr:nvSpPr>
      <xdr:spPr>
        <a:xfrm>
          <a:off x="8458200" y="6808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12065</xdr:rowOff>
    </xdr:from>
    <xdr:ext cx="469900" cy="250190"/>
    <xdr:sp macro="" textlink="">
      <xdr:nvSpPr>
        <xdr:cNvPr id="128" name="n_2aveValue【図書館】&#10;一人当たり面積"/>
        <xdr:cNvSpPr txBox="1"/>
      </xdr:nvSpPr>
      <xdr:spPr>
        <a:xfrm>
          <a:off x="7677150" y="68891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132080</xdr:rowOff>
    </xdr:from>
    <xdr:ext cx="469900" cy="253365"/>
    <xdr:sp macro="" textlink="">
      <xdr:nvSpPr>
        <xdr:cNvPr id="129" name="n_1mainValue【図書館】&#10;一人当たり面積"/>
        <xdr:cNvSpPr txBox="1"/>
      </xdr:nvSpPr>
      <xdr:spPr>
        <a:xfrm>
          <a:off x="8458200" y="6338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148590</xdr:rowOff>
    </xdr:from>
    <xdr:ext cx="469900" cy="250190"/>
    <xdr:sp macro="" textlink="">
      <xdr:nvSpPr>
        <xdr:cNvPr id="130" name="n_2mainValue【図書館】&#10;一人当たり面積"/>
        <xdr:cNvSpPr txBox="1"/>
      </xdr:nvSpPr>
      <xdr:spPr>
        <a:xfrm>
          <a:off x="7677150" y="63550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31" name="正方形/長方形 130"/>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33" name="正方形/長方形 132"/>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35" name="正方形/長方形 134"/>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37" name="正方形/長方形 136"/>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38" name="正方形/長方形 137"/>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5275" cy="220345"/>
    <xdr:sp macro="" textlink="">
      <xdr:nvSpPr>
        <xdr:cNvPr id="139" name="テキスト ボックス 138"/>
        <xdr:cNvSpPr txBox="1"/>
      </xdr:nvSpPr>
      <xdr:spPr>
        <a:xfrm>
          <a:off x="666750" y="875855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40" name="直線コネクタ 139"/>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140335</xdr:rowOff>
    </xdr:from>
    <xdr:ext cx="400050" cy="250190"/>
    <xdr:sp macro="" textlink="">
      <xdr:nvSpPr>
        <xdr:cNvPr id="141" name="テキスト ボックス 140"/>
        <xdr:cNvSpPr txBox="1"/>
      </xdr:nvSpPr>
      <xdr:spPr>
        <a:xfrm>
          <a:off x="339725" y="110407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42" name="直線コネクタ 141"/>
        <xdr:cNvCxnSpPr/>
      </xdr:nvCxnSpPr>
      <xdr:spPr>
        <a:xfrm>
          <a:off x="6858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28575</xdr:rowOff>
    </xdr:from>
    <xdr:ext cx="400050" cy="250190"/>
    <xdr:sp macro="" textlink="">
      <xdr:nvSpPr>
        <xdr:cNvPr id="143" name="テキスト ボックス 142"/>
        <xdr:cNvSpPr txBox="1"/>
      </xdr:nvSpPr>
      <xdr:spPr>
        <a:xfrm>
          <a:off x="339725" y="1059370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55880</xdr:rowOff>
    </xdr:from>
    <xdr:to xmlns:xdr="http://schemas.openxmlformats.org/drawingml/2006/spreadsheetDrawing">
      <xdr:col>28</xdr:col>
      <xdr:colOff>114300</xdr:colOff>
      <xdr:row>61</xdr:row>
      <xdr:rowOff>55880</xdr:rowOff>
    </xdr:to>
    <xdr:cxnSp macro="">
      <xdr:nvCxnSpPr>
        <xdr:cNvPr id="144" name="直線コネクタ 143"/>
        <xdr:cNvCxnSpPr/>
      </xdr:nvCxnSpPr>
      <xdr:spPr>
        <a:xfrm>
          <a:off x="6858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84455</xdr:rowOff>
    </xdr:from>
    <xdr:ext cx="400050" cy="250190"/>
    <xdr:sp macro="" textlink="">
      <xdr:nvSpPr>
        <xdr:cNvPr id="145" name="テキスト ボックス 144"/>
        <xdr:cNvSpPr txBox="1"/>
      </xdr:nvSpPr>
      <xdr:spPr>
        <a:xfrm>
          <a:off x="339725" y="1014666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111760</xdr:rowOff>
    </xdr:from>
    <xdr:to xmlns:xdr="http://schemas.openxmlformats.org/drawingml/2006/spreadsheetDrawing">
      <xdr:col>28</xdr:col>
      <xdr:colOff>114300</xdr:colOff>
      <xdr:row>58</xdr:row>
      <xdr:rowOff>111760</xdr:rowOff>
    </xdr:to>
    <xdr:cxnSp macro="">
      <xdr:nvCxnSpPr>
        <xdr:cNvPr id="146" name="直線コネクタ 145"/>
        <xdr:cNvCxnSpPr/>
      </xdr:nvCxnSpPr>
      <xdr:spPr>
        <a:xfrm>
          <a:off x="6858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140335</xdr:rowOff>
    </xdr:from>
    <xdr:ext cx="400050" cy="250190"/>
    <xdr:sp macro="" textlink="">
      <xdr:nvSpPr>
        <xdr:cNvPr id="147" name="テキスト ボックス 146"/>
        <xdr:cNvSpPr txBox="1"/>
      </xdr:nvSpPr>
      <xdr:spPr>
        <a:xfrm>
          <a:off x="339725" y="969962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8" name="直線コネクタ 147"/>
        <xdr:cNvCxnSpPr/>
      </xdr:nvCxnSpPr>
      <xdr:spPr>
        <a:xfrm>
          <a:off x="6858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28575</xdr:rowOff>
    </xdr:from>
    <xdr:ext cx="464185" cy="250190"/>
    <xdr:sp macro="" textlink="">
      <xdr:nvSpPr>
        <xdr:cNvPr id="149" name="テキスト ボックス 148"/>
        <xdr:cNvSpPr txBox="1"/>
      </xdr:nvSpPr>
      <xdr:spPr>
        <a:xfrm>
          <a:off x="275590" y="925258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50" name="直線コネクタ 149"/>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84455</xdr:rowOff>
    </xdr:from>
    <xdr:ext cx="464185" cy="250190"/>
    <xdr:sp macro="" textlink="">
      <xdr:nvSpPr>
        <xdr:cNvPr id="151" name="テキスト ボックス 150"/>
        <xdr:cNvSpPr txBox="1"/>
      </xdr:nvSpPr>
      <xdr:spPr>
        <a:xfrm>
          <a:off x="27559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2"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0</xdr:rowOff>
    </xdr:from>
    <xdr:to xmlns:xdr="http://schemas.openxmlformats.org/drawingml/2006/spreadsheetDrawing">
      <xdr:col>24</xdr:col>
      <xdr:colOff>62865</xdr:colOff>
      <xdr:row>64</xdr:row>
      <xdr:rowOff>78105</xdr:rowOff>
    </xdr:to>
    <xdr:cxnSp macro="">
      <xdr:nvCxnSpPr>
        <xdr:cNvPr id="153" name="直線コネクタ 152"/>
        <xdr:cNvCxnSpPr/>
      </xdr:nvCxnSpPr>
      <xdr:spPr>
        <a:xfrm flipV="1">
          <a:off x="4177665" y="939165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01955" cy="253365"/>
    <xdr:sp macro="" textlink="">
      <xdr:nvSpPr>
        <xdr:cNvPr id="154" name="【体育館・プール】&#10;有形固定資産減価償却率最小値テキスト"/>
        <xdr:cNvSpPr txBox="1"/>
      </xdr:nvSpPr>
      <xdr:spPr>
        <a:xfrm>
          <a:off x="4216400" y="1081468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55" name="直線コネクタ 154"/>
        <xdr:cNvCxnSpPr/>
      </xdr:nvCxnSpPr>
      <xdr:spPr>
        <a:xfrm>
          <a:off x="4108450" y="1081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115570</xdr:rowOff>
    </xdr:from>
    <xdr:ext cx="466725" cy="253365"/>
    <xdr:sp macro="" textlink="">
      <xdr:nvSpPr>
        <xdr:cNvPr id="156" name="【体育館・プール】&#10;有形固定資産減価償却率最大値テキスト"/>
        <xdr:cNvSpPr txBox="1"/>
      </xdr:nvSpPr>
      <xdr:spPr>
        <a:xfrm>
          <a:off x="4216400" y="91719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0</xdr:rowOff>
    </xdr:from>
    <xdr:to xmlns:xdr="http://schemas.openxmlformats.org/drawingml/2006/spreadsheetDrawing">
      <xdr:col>24</xdr:col>
      <xdr:colOff>152400</xdr:colOff>
      <xdr:row>56</xdr:row>
      <xdr:rowOff>0</xdr:rowOff>
    </xdr:to>
    <xdr:cxnSp macro="">
      <xdr:nvCxnSpPr>
        <xdr:cNvPr id="157" name="直線コネクタ 156"/>
        <xdr:cNvCxnSpPr/>
      </xdr:nvCxnSpPr>
      <xdr:spPr>
        <a:xfrm>
          <a:off x="41084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1955" cy="250190"/>
    <xdr:sp macro="" textlink="">
      <xdr:nvSpPr>
        <xdr:cNvPr id="158" name="【体育館・プール】&#10;有形固定資産減価償却率平均値テキスト"/>
        <xdr:cNvSpPr txBox="1"/>
      </xdr:nvSpPr>
      <xdr:spPr>
        <a:xfrm>
          <a:off x="4216400" y="10154920"/>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113665</xdr:rowOff>
    </xdr:from>
    <xdr:to xmlns:xdr="http://schemas.openxmlformats.org/drawingml/2006/spreadsheetDrawing">
      <xdr:col>24</xdr:col>
      <xdr:colOff>114300</xdr:colOff>
      <xdr:row>61</xdr:row>
      <xdr:rowOff>45085</xdr:rowOff>
    </xdr:to>
    <xdr:sp macro="" textlink="">
      <xdr:nvSpPr>
        <xdr:cNvPr id="159" name="フローチャート: 判断 158"/>
        <xdr:cNvSpPr/>
      </xdr:nvSpPr>
      <xdr:spPr>
        <a:xfrm>
          <a:off x="4127500" y="1017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167005</xdr:rowOff>
    </xdr:from>
    <xdr:to xmlns:xdr="http://schemas.openxmlformats.org/drawingml/2006/spreadsheetDrawing">
      <xdr:col>20</xdr:col>
      <xdr:colOff>38100</xdr:colOff>
      <xdr:row>61</xdr:row>
      <xdr:rowOff>98425</xdr:rowOff>
    </xdr:to>
    <xdr:sp macro="" textlink="">
      <xdr:nvSpPr>
        <xdr:cNvPr id="160" name="フローチャート: 判断 159"/>
        <xdr:cNvSpPr/>
      </xdr:nvSpPr>
      <xdr:spPr>
        <a:xfrm>
          <a:off x="3384550" y="102292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46990</xdr:rowOff>
    </xdr:from>
    <xdr:to xmlns:xdr="http://schemas.openxmlformats.org/drawingml/2006/spreadsheetDrawing">
      <xdr:col>15</xdr:col>
      <xdr:colOff>101600</xdr:colOff>
      <xdr:row>61</xdr:row>
      <xdr:rowOff>146050</xdr:rowOff>
    </xdr:to>
    <xdr:sp macro="" textlink="">
      <xdr:nvSpPr>
        <xdr:cNvPr id="161" name="フローチャート: 判断 160"/>
        <xdr:cNvSpPr/>
      </xdr:nvSpPr>
      <xdr:spPr>
        <a:xfrm>
          <a:off x="2571750" y="10276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0190"/>
    <xdr:sp macro="" textlink="">
      <xdr:nvSpPr>
        <xdr:cNvPr id="162" name="テキスト ボックス 161"/>
        <xdr:cNvSpPr txBox="1"/>
      </xdr:nvSpPr>
      <xdr:spPr>
        <a:xfrm>
          <a:off x="40068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0190"/>
    <xdr:sp macro="" textlink="">
      <xdr:nvSpPr>
        <xdr:cNvPr id="163" name="テキスト ボックス 162"/>
        <xdr:cNvSpPr txBox="1"/>
      </xdr:nvSpPr>
      <xdr:spPr>
        <a:xfrm>
          <a:off x="32575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8825" cy="250190"/>
    <xdr:sp macro="" textlink="">
      <xdr:nvSpPr>
        <xdr:cNvPr id="164" name="テキスト ボックス 163"/>
        <xdr:cNvSpPr txBox="1"/>
      </xdr:nvSpPr>
      <xdr:spPr>
        <a:xfrm>
          <a:off x="24511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0190"/>
    <xdr:sp macro="" textlink="">
      <xdr:nvSpPr>
        <xdr:cNvPr id="165" name="テキスト ボックス 164"/>
        <xdr:cNvSpPr txBox="1"/>
      </xdr:nvSpPr>
      <xdr:spPr>
        <a:xfrm>
          <a:off x="16573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0190"/>
    <xdr:sp macro="" textlink="">
      <xdr:nvSpPr>
        <xdr:cNvPr id="166" name="テキスト ボックス 165"/>
        <xdr:cNvSpPr txBox="1"/>
      </xdr:nvSpPr>
      <xdr:spPr>
        <a:xfrm>
          <a:off x="857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151130</xdr:rowOff>
    </xdr:from>
    <xdr:to xmlns:xdr="http://schemas.openxmlformats.org/drawingml/2006/spreadsheetDrawing">
      <xdr:col>24</xdr:col>
      <xdr:colOff>114300</xdr:colOff>
      <xdr:row>59</xdr:row>
      <xdr:rowOff>83185</xdr:rowOff>
    </xdr:to>
    <xdr:sp macro="" textlink="">
      <xdr:nvSpPr>
        <xdr:cNvPr id="167" name="楕円 166"/>
        <xdr:cNvSpPr/>
      </xdr:nvSpPr>
      <xdr:spPr>
        <a:xfrm>
          <a:off x="4127500" y="9878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5715</xdr:rowOff>
    </xdr:from>
    <xdr:ext cx="401955" cy="253365"/>
    <xdr:sp macro="" textlink="">
      <xdr:nvSpPr>
        <xdr:cNvPr id="168" name="【体育館・プール】&#10;有形固定資産減価償却率該当値テキスト"/>
        <xdr:cNvSpPr txBox="1"/>
      </xdr:nvSpPr>
      <xdr:spPr>
        <a:xfrm>
          <a:off x="4216400" y="973264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15240</xdr:rowOff>
    </xdr:from>
    <xdr:to xmlns:xdr="http://schemas.openxmlformats.org/drawingml/2006/spreadsheetDrawing">
      <xdr:col>20</xdr:col>
      <xdr:colOff>38100</xdr:colOff>
      <xdr:row>59</xdr:row>
      <xdr:rowOff>114300</xdr:rowOff>
    </xdr:to>
    <xdr:sp macro="" textlink="">
      <xdr:nvSpPr>
        <xdr:cNvPr id="169" name="楕円 168"/>
        <xdr:cNvSpPr/>
      </xdr:nvSpPr>
      <xdr:spPr>
        <a:xfrm>
          <a:off x="3384550" y="9909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33655</xdr:rowOff>
    </xdr:from>
    <xdr:to xmlns:xdr="http://schemas.openxmlformats.org/drawingml/2006/spreadsheetDrawing">
      <xdr:col>24</xdr:col>
      <xdr:colOff>63500</xdr:colOff>
      <xdr:row>59</xdr:row>
      <xdr:rowOff>64135</xdr:rowOff>
    </xdr:to>
    <xdr:cxnSp macro="">
      <xdr:nvCxnSpPr>
        <xdr:cNvPr id="170" name="直線コネクタ 169"/>
        <xdr:cNvCxnSpPr/>
      </xdr:nvCxnSpPr>
      <xdr:spPr>
        <a:xfrm flipV="1">
          <a:off x="3429000" y="9928225"/>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50800</xdr:rowOff>
    </xdr:from>
    <xdr:to xmlns:xdr="http://schemas.openxmlformats.org/drawingml/2006/spreadsheetDrawing">
      <xdr:col>15</xdr:col>
      <xdr:colOff>101600</xdr:colOff>
      <xdr:row>59</xdr:row>
      <xdr:rowOff>150495</xdr:rowOff>
    </xdr:to>
    <xdr:sp macro="" textlink="">
      <xdr:nvSpPr>
        <xdr:cNvPr id="171" name="楕円 170"/>
        <xdr:cNvSpPr/>
      </xdr:nvSpPr>
      <xdr:spPr>
        <a:xfrm>
          <a:off x="2571750" y="9945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64135</xdr:rowOff>
    </xdr:from>
    <xdr:to xmlns:xdr="http://schemas.openxmlformats.org/drawingml/2006/spreadsheetDrawing">
      <xdr:col>19</xdr:col>
      <xdr:colOff>171450</xdr:colOff>
      <xdr:row>59</xdr:row>
      <xdr:rowOff>100330</xdr:rowOff>
    </xdr:to>
    <xdr:cxnSp macro="">
      <xdr:nvCxnSpPr>
        <xdr:cNvPr id="172" name="直線コネクタ 171"/>
        <xdr:cNvCxnSpPr/>
      </xdr:nvCxnSpPr>
      <xdr:spPr>
        <a:xfrm flipV="1">
          <a:off x="2622550" y="9958705"/>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90170</xdr:rowOff>
    </xdr:from>
    <xdr:ext cx="401955" cy="250190"/>
    <xdr:sp macro="" textlink="">
      <xdr:nvSpPr>
        <xdr:cNvPr id="173" name="n_1aveValue【体育館・プール】&#10;有形固定資産減価償却率"/>
        <xdr:cNvSpPr txBox="1"/>
      </xdr:nvSpPr>
      <xdr:spPr>
        <a:xfrm>
          <a:off x="3239135" y="1032002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137160</xdr:rowOff>
    </xdr:from>
    <xdr:ext cx="401955" cy="253365"/>
    <xdr:sp macro="" textlink="">
      <xdr:nvSpPr>
        <xdr:cNvPr id="174" name="n_2aveValue【体育館・プール】&#10;有形固定資産減価償却率"/>
        <xdr:cNvSpPr txBox="1"/>
      </xdr:nvSpPr>
      <xdr:spPr>
        <a:xfrm>
          <a:off x="2439035" y="1036701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130175</xdr:rowOff>
    </xdr:from>
    <xdr:ext cx="401955" cy="252095"/>
    <xdr:sp macro="" textlink="">
      <xdr:nvSpPr>
        <xdr:cNvPr id="175" name="n_1mainValue【体育館・プール】&#10;有形固定資産減価償却率"/>
        <xdr:cNvSpPr txBox="1"/>
      </xdr:nvSpPr>
      <xdr:spPr>
        <a:xfrm>
          <a:off x="3239135" y="968946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166370</xdr:rowOff>
    </xdr:from>
    <xdr:ext cx="401955" cy="253365"/>
    <xdr:sp macro="" textlink="">
      <xdr:nvSpPr>
        <xdr:cNvPr id="176" name="n_2mainValue【体育館・プール】&#10;有形固定資産減価償却率"/>
        <xdr:cNvSpPr txBox="1"/>
      </xdr:nvSpPr>
      <xdr:spPr>
        <a:xfrm>
          <a:off x="2439035" y="97256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77" name="正方形/長方形 176"/>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79" name="正方形/長方形 178"/>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81" name="正方形/長方形 180"/>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183" name="正方形/長方形 182"/>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84" name="正方形/長方形 183"/>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6710" cy="220345"/>
    <xdr:sp macro="" textlink="">
      <xdr:nvSpPr>
        <xdr:cNvPr id="185" name="テキスト ボックス 184"/>
        <xdr:cNvSpPr txBox="1"/>
      </xdr:nvSpPr>
      <xdr:spPr>
        <a:xfrm>
          <a:off x="5918200" y="875855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186" name="直線コネクタ 185"/>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187" name="直線コネクタ 186"/>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103505</xdr:rowOff>
    </xdr:from>
    <xdr:ext cx="464185" cy="250190"/>
    <xdr:sp macro="" textlink="">
      <xdr:nvSpPr>
        <xdr:cNvPr id="188" name="テキスト ボックス 187"/>
        <xdr:cNvSpPr txBox="1"/>
      </xdr:nvSpPr>
      <xdr:spPr>
        <a:xfrm>
          <a:off x="5527040" y="10668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189" name="直線コネクタ 188"/>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66040</xdr:rowOff>
    </xdr:from>
    <xdr:ext cx="464185" cy="250190"/>
    <xdr:sp macro="" textlink="">
      <xdr:nvSpPr>
        <xdr:cNvPr id="190" name="テキスト ボックス 189"/>
        <xdr:cNvSpPr txBox="1"/>
      </xdr:nvSpPr>
      <xdr:spPr>
        <a:xfrm>
          <a:off x="5527040" y="102958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1" name="直線コネクタ 190"/>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4185" cy="250190"/>
    <xdr:sp macro="" textlink="">
      <xdr:nvSpPr>
        <xdr:cNvPr id="192" name="テキスト ボックス 191"/>
        <xdr:cNvSpPr txBox="1"/>
      </xdr:nvSpPr>
      <xdr:spPr>
        <a:xfrm>
          <a:off x="5527040" y="99231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193" name="直線コネクタ 192"/>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159385</xdr:rowOff>
    </xdr:from>
    <xdr:ext cx="464185" cy="250190"/>
    <xdr:sp macro="" textlink="">
      <xdr:nvSpPr>
        <xdr:cNvPr id="194" name="テキスト ボックス 193"/>
        <xdr:cNvSpPr txBox="1"/>
      </xdr:nvSpPr>
      <xdr:spPr>
        <a:xfrm>
          <a:off x="5527040" y="95510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195" name="直線コネクタ 194"/>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121920</xdr:rowOff>
    </xdr:from>
    <xdr:ext cx="464185" cy="250190"/>
    <xdr:sp macro="" textlink="">
      <xdr:nvSpPr>
        <xdr:cNvPr id="196" name="テキスト ボックス 195"/>
        <xdr:cNvSpPr txBox="1"/>
      </xdr:nvSpPr>
      <xdr:spPr>
        <a:xfrm>
          <a:off x="5527040" y="91782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197" name="直線コネクタ 196"/>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4185" cy="250190"/>
    <xdr:sp macro="" textlink="">
      <xdr:nvSpPr>
        <xdr:cNvPr id="198" name="テキスト ボックス 197"/>
        <xdr:cNvSpPr txBox="1"/>
      </xdr:nvSpPr>
      <xdr:spPr>
        <a:xfrm>
          <a:off x="552704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99"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64770</xdr:rowOff>
    </xdr:from>
    <xdr:to xmlns:xdr="http://schemas.openxmlformats.org/drawingml/2006/spreadsheetDrawing">
      <xdr:col>54</xdr:col>
      <xdr:colOff>171450</xdr:colOff>
      <xdr:row>63</xdr:row>
      <xdr:rowOff>125095</xdr:rowOff>
    </xdr:to>
    <xdr:cxnSp macro="">
      <xdr:nvCxnSpPr>
        <xdr:cNvPr id="200" name="直線コネクタ 199"/>
        <xdr:cNvCxnSpPr/>
      </xdr:nvCxnSpPr>
      <xdr:spPr>
        <a:xfrm flipV="1">
          <a:off x="9429750" y="9456420"/>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128905</xdr:rowOff>
    </xdr:from>
    <xdr:ext cx="466725" cy="253365"/>
    <xdr:sp macro="" textlink="">
      <xdr:nvSpPr>
        <xdr:cNvPr id="201" name="【体育館・プール】&#10;一人当たり面積最小値テキスト"/>
        <xdr:cNvSpPr txBox="1"/>
      </xdr:nvSpPr>
      <xdr:spPr>
        <a:xfrm>
          <a:off x="9467850" y="106940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125095</xdr:rowOff>
    </xdr:from>
    <xdr:to xmlns:xdr="http://schemas.openxmlformats.org/drawingml/2006/spreadsheetDrawing">
      <xdr:col>55</xdr:col>
      <xdr:colOff>88900</xdr:colOff>
      <xdr:row>63</xdr:row>
      <xdr:rowOff>125095</xdr:rowOff>
    </xdr:to>
    <xdr:cxnSp macro="">
      <xdr:nvCxnSpPr>
        <xdr:cNvPr id="202" name="直線コネクタ 201"/>
        <xdr:cNvCxnSpPr/>
      </xdr:nvCxnSpPr>
      <xdr:spPr>
        <a:xfrm>
          <a:off x="9359900" y="10690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13335</xdr:rowOff>
    </xdr:from>
    <xdr:ext cx="466725" cy="250190"/>
    <xdr:sp macro="" textlink="">
      <xdr:nvSpPr>
        <xdr:cNvPr id="203" name="【体育館・プール】&#10;一人当たり面積最大値テキスト"/>
        <xdr:cNvSpPr txBox="1"/>
      </xdr:nvSpPr>
      <xdr:spPr>
        <a:xfrm>
          <a:off x="9467850" y="923734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204" name="直線コネクタ 203"/>
        <xdr:cNvCxnSpPr/>
      </xdr:nvCxnSpPr>
      <xdr:spPr>
        <a:xfrm>
          <a:off x="9359900" y="945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31750</xdr:rowOff>
    </xdr:from>
    <xdr:ext cx="466725" cy="250190"/>
    <xdr:sp macro="" textlink="">
      <xdr:nvSpPr>
        <xdr:cNvPr id="205" name="【体育館・プール】&#10;一人当たり面積平均値テキスト"/>
        <xdr:cNvSpPr txBox="1"/>
      </xdr:nvSpPr>
      <xdr:spPr>
        <a:xfrm>
          <a:off x="9467850" y="10261600"/>
          <a:ext cx="4667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52705</xdr:rowOff>
    </xdr:from>
    <xdr:to xmlns:xdr="http://schemas.openxmlformats.org/drawingml/2006/spreadsheetDrawing">
      <xdr:col>55</xdr:col>
      <xdr:colOff>50800</xdr:colOff>
      <xdr:row>61</xdr:row>
      <xdr:rowOff>151765</xdr:rowOff>
    </xdr:to>
    <xdr:sp macro="" textlink="">
      <xdr:nvSpPr>
        <xdr:cNvPr id="206" name="フローチャート: 判断 205"/>
        <xdr:cNvSpPr/>
      </xdr:nvSpPr>
      <xdr:spPr>
        <a:xfrm>
          <a:off x="9398000" y="10282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149860</xdr:rowOff>
    </xdr:from>
    <xdr:to xmlns:xdr="http://schemas.openxmlformats.org/drawingml/2006/spreadsheetDrawing">
      <xdr:col>50</xdr:col>
      <xdr:colOff>165100</xdr:colOff>
      <xdr:row>61</xdr:row>
      <xdr:rowOff>81280</xdr:rowOff>
    </xdr:to>
    <xdr:sp macro="" textlink="">
      <xdr:nvSpPr>
        <xdr:cNvPr id="207" name="フローチャート: 判断 206"/>
        <xdr:cNvSpPr/>
      </xdr:nvSpPr>
      <xdr:spPr>
        <a:xfrm>
          <a:off x="8636000" y="10212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19050</xdr:rowOff>
    </xdr:from>
    <xdr:to xmlns:xdr="http://schemas.openxmlformats.org/drawingml/2006/spreadsheetDrawing">
      <xdr:col>46</xdr:col>
      <xdr:colOff>38100</xdr:colOff>
      <xdr:row>61</xdr:row>
      <xdr:rowOff>118110</xdr:rowOff>
    </xdr:to>
    <xdr:sp macro="" textlink="">
      <xdr:nvSpPr>
        <xdr:cNvPr id="208" name="フローチャート: 判断 207"/>
        <xdr:cNvSpPr/>
      </xdr:nvSpPr>
      <xdr:spPr>
        <a:xfrm>
          <a:off x="7842250" y="102489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0190"/>
    <xdr:sp macro="" textlink="">
      <xdr:nvSpPr>
        <xdr:cNvPr id="209" name="テキスト ボックス 208"/>
        <xdr:cNvSpPr txBox="1"/>
      </xdr:nvSpPr>
      <xdr:spPr>
        <a:xfrm>
          <a:off x="925830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0190"/>
    <xdr:sp macro="" textlink="">
      <xdr:nvSpPr>
        <xdr:cNvPr id="210" name="テキスト ボックス 209"/>
        <xdr:cNvSpPr txBox="1"/>
      </xdr:nvSpPr>
      <xdr:spPr>
        <a:xfrm>
          <a:off x="85153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0190"/>
    <xdr:sp macro="" textlink="">
      <xdr:nvSpPr>
        <xdr:cNvPr id="211" name="テキスト ボックス 210"/>
        <xdr:cNvSpPr txBox="1"/>
      </xdr:nvSpPr>
      <xdr:spPr>
        <a:xfrm>
          <a:off x="7715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8825" cy="250190"/>
    <xdr:sp macro="" textlink="">
      <xdr:nvSpPr>
        <xdr:cNvPr id="212" name="テキスト ボックス 211"/>
        <xdr:cNvSpPr txBox="1"/>
      </xdr:nvSpPr>
      <xdr:spPr>
        <a:xfrm>
          <a:off x="69088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0190"/>
    <xdr:sp macro="" textlink="">
      <xdr:nvSpPr>
        <xdr:cNvPr id="213" name="テキスト ボックス 212"/>
        <xdr:cNvSpPr txBox="1"/>
      </xdr:nvSpPr>
      <xdr:spPr>
        <a:xfrm>
          <a:off x="61150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69850</xdr:rowOff>
    </xdr:from>
    <xdr:to xmlns:xdr="http://schemas.openxmlformats.org/drawingml/2006/spreadsheetDrawing">
      <xdr:col>55</xdr:col>
      <xdr:colOff>50800</xdr:colOff>
      <xdr:row>61</xdr:row>
      <xdr:rowOff>1270</xdr:rowOff>
    </xdr:to>
    <xdr:sp macro="" textlink="">
      <xdr:nvSpPr>
        <xdr:cNvPr id="214" name="楕円 213"/>
        <xdr:cNvSpPr/>
      </xdr:nvSpPr>
      <xdr:spPr>
        <a:xfrm>
          <a:off x="9398000" y="101320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92075</xdr:rowOff>
    </xdr:from>
    <xdr:ext cx="466725" cy="250190"/>
    <xdr:sp macro="" textlink="">
      <xdr:nvSpPr>
        <xdr:cNvPr id="215" name="【体育館・プール】&#10;一人当たり面積該当値テキスト"/>
        <xdr:cNvSpPr txBox="1"/>
      </xdr:nvSpPr>
      <xdr:spPr>
        <a:xfrm>
          <a:off x="9467850" y="998664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73025</xdr:rowOff>
    </xdr:from>
    <xdr:to xmlns:xdr="http://schemas.openxmlformats.org/drawingml/2006/spreadsheetDrawing">
      <xdr:col>50</xdr:col>
      <xdr:colOff>165100</xdr:colOff>
      <xdr:row>61</xdr:row>
      <xdr:rowOff>5080</xdr:rowOff>
    </xdr:to>
    <xdr:sp macro="" textlink="">
      <xdr:nvSpPr>
        <xdr:cNvPr id="216" name="楕円 215"/>
        <xdr:cNvSpPr/>
      </xdr:nvSpPr>
      <xdr:spPr>
        <a:xfrm>
          <a:off x="8636000" y="10135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118745</xdr:rowOff>
    </xdr:from>
    <xdr:to xmlns:xdr="http://schemas.openxmlformats.org/drawingml/2006/spreadsheetDrawing">
      <xdr:col>55</xdr:col>
      <xdr:colOff>0</xdr:colOff>
      <xdr:row>60</xdr:row>
      <xdr:rowOff>123190</xdr:rowOff>
    </xdr:to>
    <xdr:cxnSp macro="">
      <xdr:nvCxnSpPr>
        <xdr:cNvPr id="217" name="直線コネクタ 216"/>
        <xdr:cNvCxnSpPr/>
      </xdr:nvCxnSpPr>
      <xdr:spPr>
        <a:xfrm flipV="1">
          <a:off x="8686800" y="1018095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63500</xdr:rowOff>
    </xdr:from>
    <xdr:to xmlns:xdr="http://schemas.openxmlformats.org/drawingml/2006/spreadsheetDrawing">
      <xdr:col>46</xdr:col>
      <xdr:colOff>38100</xdr:colOff>
      <xdr:row>60</xdr:row>
      <xdr:rowOff>163195</xdr:rowOff>
    </xdr:to>
    <xdr:sp macro="" textlink="">
      <xdr:nvSpPr>
        <xdr:cNvPr id="218" name="楕円 217"/>
        <xdr:cNvSpPr/>
      </xdr:nvSpPr>
      <xdr:spPr>
        <a:xfrm>
          <a:off x="7842250" y="101257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113665</xdr:rowOff>
    </xdr:from>
    <xdr:to xmlns:xdr="http://schemas.openxmlformats.org/drawingml/2006/spreadsheetDrawing">
      <xdr:col>50</xdr:col>
      <xdr:colOff>114300</xdr:colOff>
      <xdr:row>60</xdr:row>
      <xdr:rowOff>123190</xdr:rowOff>
    </xdr:to>
    <xdr:cxnSp macro="">
      <xdr:nvCxnSpPr>
        <xdr:cNvPr id="219" name="直線コネクタ 218"/>
        <xdr:cNvCxnSpPr/>
      </xdr:nvCxnSpPr>
      <xdr:spPr>
        <a:xfrm>
          <a:off x="7886700" y="1017587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73025</xdr:rowOff>
    </xdr:from>
    <xdr:ext cx="469900" cy="253365"/>
    <xdr:sp macro="" textlink="">
      <xdr:nvSpPr>
        <xdr:cNvPr id="220" name="n_1aveValue【体育館・プール】&#10;一人当たり面積"/>
        <xdr:cNvSpPr txBox="1"/>
      </xdr:nvSpPr>
      <xdr:spPr>
        <a:xfrm>
          <a:off x="8458200" y="10302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109855</xdr:rowOff>
    </xdr:from>
    <xdr:ext cx="469900" cy="250190"/>
    <xdr:sp macro="" textlink="">
      <xdr:nvSpPr>
        <xdr:cNvPr id="221" name="n_2aveValue【体育館・プール】&#10;一人当たり面積"/>
        <xdr:cNvSpPr txBox="1"/>
      </xdr:nvSpPr>
      <xdr:spPr>
        <a:xfrm>
          <a:off x="7677150" y="103397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20955</xdr:rowOff>
    </xdr:from>
    <xdr:ext cx="469900" cy="253365"/>
    <xdr:sp macro="" textlink="">
      <xdr:nvSpPr>
        <xdr:cNvPr id="222" name="n_1mainValue【体育館・プール】&#10;一人当たり面積"/>
        <xdr:cNvSpPr txBox="1"/>
      </xdr:nvSpPr>
      <xdr:spPr>
        <a:xfrm>
          <a:off x="8458200" y="9915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12065</xdr:rowOff>
    </xdr:from>
    <xdr:ext cx="469900" cy="250190"/>
    <xdr:sp macro="" textlink="">
      <xdr:nvSpPr>
        <xdr:cNvPr id="223" name="n_2mainValue【体育館・プール】&#10;一人当たり面積"/>
        <xdr:cNvSpPr txBox="1"/>
      </xdr:nvSpPr>
      <xdr:spPr>
        <a:xfrm>
          <a:off x="7677150" y="99066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24" name="正方形/長方形 223"/>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25" name="正方形/長方形 224"/>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26" name="正方形/長方形 225"/>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27" name="正方形/長方形 226"/>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28" name="正方形/長方形 227"/>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29" name="正方形/長方形 228"/>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30" name="正方形/長方形 229"/>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31" name="正方形/長方形 230"/>
        <xdr:cNvSpPr/>
      </xdr:nvSpPr>
      <xdr:spPr>
        <a:xfrm>
          <a:off x="6858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32" name="正方形/長方形 231"/>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33" name="正方形/長方形 232"/>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34" name="正方形/長方形 233"/>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35" name="正方形/長方形 234"/>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36" name="正方形/長方形 235"/>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37" name="正方形/長方形 236"/>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238" name="正方形/長方形 237"/>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39" name="正方形/長方形 238"/>
        <xdr:cNvSpPr/>
      </xdr:nvSpPr>
      <xdr:spPr>
        <a:xfrm>
          <a:off x="595630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40" name="正方形/長方形 239"/>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41" name="正方形/長方形 240"/>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2" name="正方形/長方形 241"/>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3" name="正方形/長方形 242"/>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4" name="正方形/長方形 243"/>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5" name="正方形/長方形 244"/>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6" name="正方形/長方形 245"/>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7" name="正方形/長方形 246"/>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48" name="正方形/長方形 247"/>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49" name="正方形/長方形 248"/>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50" name="正方形/長方形 249"/>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51" name="正方形/長方形 250"/>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52" name="正方形/長方形 251"/>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53" name="正方形/長方形 252"/>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54" name="正方形/長方形 253"/>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5" name="正方形/長方形 254"/>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256" name="正方形/長方形 255"/>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257" name="正方形/長方形 256"/>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258" name="正方形/長方形 257"/>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259" name="正方形/長方形 258"/>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260" name="正方形/長方形 259"/>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261" name="正方形/長方形 260"/>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262" name="正方形/長方形 261"/>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263" name="正方形/長方形 262"/>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264" name="正方形/長方形 263"/>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265" name="正方形/長方形 264"/>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266" name="正方形/長方形 265"/>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267" name="正方形/長方形 266"/>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268" name="正方形/長方形 267"/>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269" name="正方形/長方形 268"/>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270" name="正方形/長方形 269"/>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271" name="正方形/長方形 270"/>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272" name="正方形/長方形 271"/>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273" name="正方形/長方形 272"/>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274" name="正方形/長方形 273"/>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275" name="正方形/長方形 274"/>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276" name="正方形/長方形 275"/>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277" name="正方形/長方形 276"/>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278" name="正方形/長方形 277"/>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279" name="正方形/長方形 278"/>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280" name="テキスト ボックス 279"/>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281" name="直線コネクタ 280"/>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140335</xdr:rowOff>
    </xdr:from>
    <xdr:ext cx="339090" cy="250190"/>
    <xdr:sp macro="" textlink="">
      <xdr:nvSpPr>
        <xdr:cNvPr id="282" name="テキスト ボックス 281"/>
        <xdr:cNvSpPr txBox="1"/>
      </xdr:nvSpPr>
      <xdr:spPr>
        <a:xfrm>
          <a:off x="10906760" y="1104074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74295</xdr:rowOff>
    </xdr:from>
    <xdr:to xmlns:xdr="http://schemas.openxmlformats.org/drawingml/2006/spreadsheetDrawing">
      <xdr:col>89</xdr:col>
      <xdr:colOff>171450</xdr:colOff>
      <xdr:row>64</xdr:row>
      <xdr:rowOff>74295</xdr:rowOff>
    </xdr:to>
    <xdr:cxnSp macro="">
      <xdr:nvCxnSpPr>
        <xdr:cNvPr id="283" name="直線コネクタ 282"/>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103505</xdr:rowOff>
    </xdr:from>
    <xdr:ext cx="400050" cy="250190"/>
    <xdr:sp macro="" textlink="">
      <xdr:nvSpPr>
        <xdr:cNvPr id="284" name="テキスト ボックス 283"/>
        <xdr:cNvSpPr txBox="1"/>
      </xdr:nvSpPr>
      <xdr:spPr>
        <a:xfrm>
          <a:off x="10842625" y="1066863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37465</xdr:rowOff>
    </xdr:from>
    <xdr:to xmlns:xdr="http://schemas.openxmlformats.org/drawingml/2006/spreadsheetDrawing">
      <xdr:col>89</xdr:col>
      <xdr:colOff>171450</xdr:colOff>
      <xdr:row>62</xdr:row>
      <xdr:rowOff>37465</xdr:rowOff>
    </xdr:to>
    <xdr:cxnSp macro="">
      <xdr:nvCxnSpPr>
        <xdr:cNvPr id="285" name="直線コネクタ 284"/>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66040</xdr:rowOff>
    </xdr:from>
    <xdr:ext cx="400050" cy="250190"/>
    <xdr:sp macro="" textlink="">
      <xdr:nvSpPr>
        <xdr:cNvPr id="286" name="テキスト ボックス 285"/>
        <xdr:cNvSpPr txBox="1"/>
      </xdr:nvSpPr>
      <xdr:spPr>
        <a:xfrm>
          <a:off x="10842625" y="1029589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287" name="直線コネクタ 286"/>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0050" cy="250190"/>
    <xdr:sp macro="" textlink="">
      <xdr:nvSpPr>
        <xdr:cNvPr id="288" name="テキスト ボックス 287"/>
        <xdr:cNvSpPr txBox="1"/>
      </xdr:nvSpPr>
      <xdr:spPr>
        <a:xfrm>
          <a:off x="10842625" y="99231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130175</xdr:rowOff>
    </xdr:from>
    <xdr:to xmlns:xdr="http://schemas.openxmlformats.org/drawingml/2006/spreadsheetDrawing">
      <xdr:col>89</xdr:col>
      <xdr:colOff>171450</xdr:colOff>
      <xdr:row>57</xdr:row>
      <xdr:rowOff>130175</xdr:rowOff>
    </xdr:to>
    <xdr:cxnSp macro="">
      <xdr:nvCxnSpPr>
        <xdr:cNvPr id="289" name="直線コネクタ 288"/>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159385</xdr:rowOff>
    </xdr:from>
    <xdr:ext cx="400050" cy="250190"/>
    <xdr:sp macro="" textlink="">
      <xdr:nvSpPr>
        <xdr:cNvPr id="290" name="テキスト ボックス 289"/>
        <xdr:cNvSpPr txBox="1"/>
      </xdr:nvSpPr>
      <xdr:spPr>
        <a:xfrm>
          <a:off x="10842625" y="955103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93345</xdr:rowOff>
    </xdr:from>
    <xdr:to xmlns:xdr="http://schemas.openxmlformats.org/drawingml/2006/spreadsheetDrawing">
      <xdr:col>89</xdr:col>
      <xdr:colOff>171450</xdr:colOff>
      <xdr:row>55</xdr:row>
      <xdr:rowOff>93345</xdr:rowOff>
    </xdr:to>
    <xdr:cxnSp macro="">
      <xdr:nvCxnSpPr>
        <xdr:cNvPr id="291" name="直線コネクタ 290"/>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121920</xdr:rowOff>
    </xdr:from>
    <xdr:ext cx="464185" cy="250190"/>
    <xdr:sp macro="" textlink="">
      <xdr:nvSpPr>
        <xdr:cNvPr id="292" name="テキスト ボックス 291"/>
        <xdr:cNvSpPr txBox="1"/>
      </xdr:nvSpPr>
      <xdr:spPr>
        <a:xfrm>
          <a:off x="10797540" y="917829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293" name="直線コネクタ 292"/>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84455</xdr:rowOff>
    </xdr:from>
    <xdr:ext cx="464185" cy="250190"/>
    <xdr:sp macro="" textlink="">
      <xdr:nvSpPr>
        <xdr:cNvPr id="294" name="テキスト ボックス 293"/>
        <xdr:cNvSpPr txBox="1"/>
      </xdr:nvSpPr>
      <xdr:spPr>
        <a:xfrm>
          <a:off x="1079754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295"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93345</xdr:rowOff>
    </xdr:from>
    <xdr:to xmlns:xdr="http://schemas.openxmlformats.org/drawingml/2006/spreadsheetDrawing">
      <xdr:col>85</xdr:col>
      <xdr:colOff>126365</xdr:colOff>
      <xdr:row>62</xdr:row>
      <xdr:rowOff>149225</xdr:rowOff>
    </xdr:to>
    <xdr:cxnSp macro="">
      <xdr:nvCxnSpPr>
        <xdr:cNvPr id="296" name="直線コネクタ 295"/>
        <xdr:cNvCxnSpPr/>
      </xdr:nvCxnSpPr>
      <xdr:spPr>
        <a:xfrm flipV="1">
          <a:off x="14699615" y="931735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152400</xdr:rowOff>
    </xdr:from>
    <xdr:ext cx="401955" cy="253365"/>
    <xdr:sp macro="" textlink="">
      <xdr:nvSpPr>
        <xdr:cNvPr id="297" name="【保健センター・保健所】&#10;有形固定資産減価償却率最小値テキスト"/>
        <xdr:cNvSpPr txBox="1"/>
      </xdr:nvSpPr>
      <xdr:spPr>
        <a:xfrm>
          <a:off x="14738350" y="1054989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149225</xdr:rowOff>
    </xdr:from>
    <xdr:to xmlns:xdr="http://schemas.openxmlformats.org/drawingml/2006/spreadsheetDrawing">
      <xdr:col>86</xdr:col>
      <xdr:colOff>25400</xdr:colOff>
      <xdr:row>62</xdr:row>
      <xdr:rowOff>149225</xdr:rowOff>
    </xdr:to>
    <xdr:cxnSp macro="">
      <xdr:nvCxnSpPr>
        <xdr:cNvPr id="298" name="直線コネクタ 297"/>
        <xdr:cNvCxnSpPr/>
      </xdr:nvCxnSpPr>
      <xdr:spPr>
        <a:xfrm>
          <a:off x="14611350" y="10546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40640</xdr:rowOff>
    </xdr:from>
    <xdr:ext cx="466725" cy="253365"/>
    <xdr:sp macro="" textlink="">
      <xdr:nvSpPr>
        <xdr:cNvPr id="299" name="【保健センター・保健所】&#10;有形固定資産減価償却率最大値テキスト"/>
        <xdr:cNvSpPr txBox="1"/>
      </xdr:nvSpPr>
      <xdr:spPr>
        <a:xfrm>
          <a:off x="14738350" y="909701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93345</xdr:rowOff>
    </xdr:from>
    <xdr:to xmlns:xdr="http://schemas.openxmlformats.org/drawingml/2006/spreadsheetDrawing">
      <xdr:col>86</xdr:col>
      <xdr:colOff>25400</xdr:colOff>
      <xdr:row>55</xdr:row>
      <xdr:rowOff>93345</xdr:rowOff>
    </xdr:to>
    <xdr:cxnSp macro="">
      <xdr:nvCxnSpPr>
        <xdr:cNvPr id="300" name="直線コネクタ 299"/>
        <xdr:cNvCxnSpPr/>
      </xdr:nvCxnSpPr>
      <xdr:spPr>
        <a:xfrm>
          <a:off x="14611350" y="931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105410</xdr:rowOff>
    </xdr:from>
    <xdr:ext cx="401955" cy="250190"/>
    <xdr:sp macro="" textlink="">
      <xdr:nvSpPr>
        <xdr:cNvPr id="301" name="【保健センター・保健所】&#10;有形固定資産減価償却率平均値テキスト"/>
        <xdr:cNvSpPr txBox="1"/>
      </xdr:nvSpPr>
      <xdr:spPr>
        <a:xfrm>
          <a:off x="14738350" y="10167620"/>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82550</xdr:rowOff>
    </xdr:from>
    <xdr:to xmlns:xdr="http://schemas.openxmlformats.org/drawingml/2006/spreadsheetDrawing">
      <xdr:col>85</xdr:col>
      <xdr:colOff>171450</xdr:colOff>
      <xdr:row>62</xdr:row>
      <xdr:rowOff>14605</xdr:rowOff>
    </xdr:to>
    <xdr:sp macro="" textlink="">
      <xdr:nvSpPr>
        <xdr:cNvPr id="302" name="フローチャート: 判断 301"/>
        <xdr:cNvSpPr/>
      </xdr:nvSpPr>
      <xdr:spPr>
        <a:xfrm>
          <a:off x="14649450" y="103124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90170</xdr:rowOff>
    </xdr:from>
    <xdr:to xmlns:xdr="http://schemas.openxmlformats.org/drawingml/2006/spreadsheetDrawing">
      <xdr:col>81</xdr:col>
      <xdr:colOff>101600</xdr:colOff>
      <xdr:row>62</xdr:row>
      <xdr:rowOff>21590</xdr:rowOff>
    </xdr:to>
    <xdr:sp macro="" textlink="">
      <xdr:nvSpPr>
        <xdr:cNvPr id="303" name="フローチャート: 判断 302"/>
        <xdr:cNvSpPr/>
      </xdr:nvSpPr>
      <xdr:spPr>
        <a:xfrm>
          <a:off x="13887450" y="10320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45085</xdr:rowOff>
    </xdr:from>
    <xdr:to xmlns:xdr="http://schemas.openxmlformats.org/drawingml/2006/spreadsheetDrawing">
      <xdr:col>76</xdr:col>
      <xdr:colOff>165100</xdr:colOff>
      <xdr:row>61</xdr:row>
      <xdr:rowOff>144780</xdr:rowOff>
    </xdr:to>
    <xdr:sp macro="" textlink="">
      <xdr:nvSpPr>
        <xdr:cNvPr id="304" name="フローチャート: 判断 303"/>
        <xdr:cNvSpPr/>
      </xdr:nvSpPr>
      <xdr:spPr>
        <a:xfrm>
          <a:off x="13093700" y="10274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0190"/>
    <xdr:sp macro="" textlink="">
      <xdr:nvSpPr>
        <xdr:cNvPr id="305" name="テキスト ボックス 304"/>
        <xdr:cNvSpPr txBox="1"/>
      </xdr:nvSpPr>
      <xdr:spPr>
        <a:xfrm>
          <a:off x="1452880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8825" cy="250190"/>
    <xdr:sp macro="" textlink="">
      <xdr:nvSpPr>
        <xdr:cNvPr id="306" name="テキスト ボックス 305"/>
        <xdr:cNvSpPr txBox="1"/>
      </xdr:nvSpPr>
      <xdr:spPr>
        <a:xfrm>
          <a:off x="137668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0190"/>
    <xdr:sp macro="" textlink="">
      <xdr:nvSpPr>
        <xdr:cNvPr id="307" name="テキスト ボックス 306"/>
        <xdr:cNvSpPr txBox="1"/>
      </xdr:nvSpPr>
      <xdr:spPr>
        <a:xfrm>
          <a:off x="129730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0190"/>
    <xdr:sp macro="" textlink="">
      <xdr:nvSpPr>
        <xdr:cNvPr id="308" name="テキスト ボックス 307"/>
        <xdr:cNvSpPr txBox="1"/>
      </xdr:nvSpPr>
      <xdr:spPr>
        <a:xfrm>
          <a:off x="12172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8825" cy="250190"/>
    <xdr:sp macro="" textlink="">
      <xdr:nvSpPr>
        <xdr:cNvPr id="309" name="テキスト ボックス 308"/>
        <xdr:cNvSpPr txBox="1"/>
      </xdr:nvSpPr>
      <xdr:spPr>
        <a:xfrm>
          <a:off x="11366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119380</xdr:rowOff>
    </xdr:from>
    <xdr:to xmlns:xdr="http://schemas.openxmlformats.org/drawingml/2006/spreadsheetDrawing">
      <xdr:col>85</xdr:col>
      <xdr:colOff>171450</xdr:colOff>
      <xdr:row>62</xdr:row>
      <xdr:rowOff>51435</xdr:rowOff>
    </xdr:to>
    <xdr:sp macro="" textlink="">
      <xdr:nvSpPr>
        <xdr:cNvPr id="310" name="楕円 309"/>
        <xdr:cNvSpPr/>
      </xdr:nvSpPr>
      <xdr:spPr>
        <a:xfrm>
          <a:off x="14649450" y="103492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98425</xdr:rowOff>
    </xdr:from>
    <xdr:ext cx="401955" cy="253365"/>
    <xdr:sp macro="" textlink="">
      <xdr:nvSpPr>
        <xdr:cNvPr id="311" name="【保健センター・保健所】&#10;有形固定資産減価償却率該当値テキスト"/>
        <xdr:cNvSpPr txBox="1"/>
      </xdr:nvSpPr>
      <xdr:spPr>
        <a:xfrm>
          <a:off x="14738350" y="1032827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80645</xdr:rowOff>
    </xdr:from>
    <xdr:to xmlns:xdr="http://schemas.openxmlformats.org/drawingml/2006/spreadsheetDrawing">
      <xdr:col>81</xdr:col>
      <xdr:colOff>101600</xdr:colOff>
      <xdr:row>62</xdr:row>
      <xdr:rowOff>12700</xdr:rowOff>
    </xdr:to>
    <xdr:sp macro="" textlink="">
      <xdr:nvSpPr>
        <xdr:cNvPr id="312" name="楕円 311"/>
        <xdr:cNvSpPr/>
      </xdr:nvSpPr>
      <xdr:spPr>
        <a:xfrm>
          <a:off x="13887450" y="10310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130175</xdr:rowOff>
    </xdr:from>
    <xdr:to xmlns:xdr="http://schemas.openxmlformats.org/drawingml/2006/spreadsheetDrawing">
      <xdr:col>85</xdr:col>
      <xdr:colOff>127000</xdr:colOff>
      <xdr:row>62</xdr:row>
      <xdr:rowOff>1905</xdr:rowOff>
    </xdr:to>
    <xdr:cxnSp macro="">
      <xdr:nvCxnSpPr>
        <xdr:cNvPr id="313" name="直線コネクタ 312"/>
        <xdr:cNvCxnSpPr/>
      </xdr:nvCxnSpPr>
      <xdr:spPr>
        <a:xfrm>
          <a:off x="13938250" y="1036002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116205</xdr:rowOff>
    </xdr:from>
    <xdr:to xmlns:xdr="http://schemas.openxmlformats.org/drawingml/2006/spreadsheetDrawing">
      <xdr:col>76</xdr:col>
      <xdr:colOff>165100</xdr:colOff>
      <xdr:row>62</xdr:row>
      <xdr:rowOff>48260</xdr:rowOff>
    </xdr:to>
    <xdr:sp macro="" textlink="">
      <xdr:nvSpPr>
        <xdr:cNvPr id="314" name="楕円 313"/>
        <xdr:cNvSpPr/>
      </xdr:nvSpPr>
      <xdr:spPr>
        <a:xfrm>
          <a:off x="13093700" y="10346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130175</xdr:rowOff>
    </xdr:from>
    <xdr:to xmlns:xdr="http://schemas.openxmlformats.org/drawingml/2006/spreadsheetDrawing">
      <xdr:col>81</xdr:col>
      <xdr:colOff>50800</xdr:colOff>
      <xdr:row>61</xdr:row>
      <xdr:rowOff>165735</xdr:rowOff>
    </xdr:to>
    <xdr:cxnSp macro="">
      <xdr:nvCxnSpPr>
        <xdr:cNvPr id="315" name="直線コネクタ 314"/>
        <xdr:cNvCxnSpPr/>
      </xdr:nvCxnSpPr>
      <xdr:spPr>
        <a:xfrm flipV="1">
          <a:off x="13144500" y="1036002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13335</xdr:rowOff>
    </xdr:from>
    <xdr:ext cx="401955" cy="250190"/>
    <xdr:sp macro="" textlink="">
      <xdr:nvSpPr>
        <xdr:cNvPr id="316" name="n_1aveValue【保健センター・保健所】&#10;有形固定資産減価償却率"/>
        <xdr:cNvSpPr txBox="1"/>
      </xdr:nvSpPr>
      <xdr:spPr>
        <a:xfrm>
          <a:off x="13742035" y="1041082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161290</xdr:rowOff>
    </xdr:from>
    <xdr:ext cx="401955" cy="250190"/>
    <xdr:sp macro="" textlink="">
      <xdr:nvSpPr>
        <xdr:cNvPr id="317" name="n_2aveValue【保健センター・保健所】&#10;有形固定資産減価償却率"/>
        <xdr:cNvSpPr txBox="1"/>
      </xdr:nvSpPr>
      <xdr:spPr>
        <a:xfrm>
          <a:off x="12960985" y="1005586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28575</xdr:rowOff>
    </xdr:from>
    <xdr:ext cx="401955" cy="250190"/>
    <xdr:sp macro="" textlink="">
      <xdr:nvSpPr>
        <xdr:cNvPr id="318" name="n_1mainValue【保健センター・保健所】&#10;有形固定資産減価償却率"/>
        <xdr:cNvSpPr txBox="1"/>
      </xdr:nvSpPr>
      <xdr:spPr>
        <a:xfrm>
          <a:off x="13742035" y="100907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39370</xdr:rowOff>
    </xdr:from>
    <xdr:ext cx="401955" cy="253365"/>
    <xdr:sp macro="" textlink="">
      <xdr:nvSpPr>
        <xdr:cNvPr id="319" name="n_2mainValue【保健センター・保健所】&#10;有形固定資産減価償却率"/>
        <xdr:cNvSpPr txBox="1"/>
      </xdr:nvSpPr>
      <xdr:spPr>
        <a:xfrm>
          <a:off x="12960985" y="104368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320" name="正方形/長方形 319"/>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321" name="正方形/長方形 320"/>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322" name="正方形/長方形 321"/>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323" name="正方形/長方形 322"/>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324" name="正方形/長方形 323"/>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325" name="正方形/長方形 324"/>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326" name="正方形/長方形 325"/>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27" name="正方形/長方形 326"/>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6710" cy="220345"/>
    <xdr:sp macro="" textlink="">
      <xdr:nvSpPr>
        <xdr:cNvPr id="328" name="テキスト ボックス 327"/>
        <xdr:cNvSpPr txBox="1"/>
      </xdr:nvSpPr>
      <xdr:spPr>
        <a:xfrm>
          <a:off x="16440150" y="875855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329" name="直線コネクタ 328"/>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30" name="直線コネクタ 329"/>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4185" cy="250190"/>
    <xdr:sp macro="" textlink="">
      <xdr:nvSpPr>
        <xdr:cNvPr id="331" name="テキスト ボックス 330"/>
        <xdr:cNvSpPr txBox="1"/>
      </xdr:nvSpPr>
      <xdr:spPr>
        <a:xfrm>
          <a:off x="16048990" y="105937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332" name="直線コネクタ 331"/>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4185" cy="250190"/>
    <xdr:sp macro="" textlink="">
      <xdr:nvSpPr>
        <xdr:cNvPr id="333" name="テキスト ボックス 332"/>
        <xdr:cNvSpPr txBox="1"/>
      </xdr:nvSpPr>
      <xdr:spPr>
        <a:xfrm>
          <a:off x="16048990" y="1014666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334" name="直線コネクタ 333"/>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4185" cy="250190"/>
    <xdr:sp macro="" textlink="">
      <xdr:nvSpPr>
        <xdr:cNvPr id="335" name="テキスト ボックス 334"/>
        <xdr:cNvSpPr txBox="1"/>
      </xdr:nvSpPr>
      <xdr:spPr>
        <a:xfrm>
          <a:off x="16048990" y="969962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36" name="直線コネクタ 335"/>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4185" cy="250190"/>
    <xdr:sp macro="" textlink="">
      <xdr:nvSpPr>
        <xdr:cNvPr id="337" name="テキスト ボックス 336"/>
        <xdr:cNvSpPr txBox="1"/>
      </xdr:nvSpPr>
      <xdr:spPr>
        <a:xfrm>
          <a:off x="16048990" y="925258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338" name="直線コネクタ 337"/>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4185" cy="250190"/>
    <xdr:sp macro="" textlink="">
      <xdr:nvSpPr>
        <xdr:cNvPr id="339" name="テキスト ボックス 338"/>
        <xdr:cNvSpPr txBox="1"/>
      </xdr:nvSpPr>
      <xdr:spPr>
        <a:xfrm>
          <a:off x="1604899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40"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63</xdr:row>
      <xdr:rowOff>123190</xdr:rowOff>
    </xdr:to>
    <xdr:cxnSp macro="">
      <xdr:nvCxnSpPr>
        <xdr:cNvPr id="341" name="直線コネクタ 340"/>
        <xdr:cNvCxnSpPr/>
      </xdr:nvCxnSpPr>
      <xdr:spPr>
        <a:xfrm flipV="1">
          <a:off x="19951065" y="939165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6725" cy="250190"/>
    <xdr:sp macro="" textlink="">
      <xdr:nvSpPr>
        <xdr:cNvPr id="342" name="【保健センター・保健所】&#10;一人当たり面積最小値テキスト"/>
        <xdr:cNvSpPr txBox="1"/>
      </xdr:nvSpPr>
      <xdr:spPr>
        <a:xfrm>
          <a:off x="19989800" y="1069213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343" name="直線コネクタ 342"/>
        <xdr:cNvCxnSpPr/>
      </xdr:nvCxnSpPr>
      <xdr:spPr>
        <a:xfrm>
          <a:off x="19881850" y="1068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115570</xdr:rowOff>
    </xdr:from>
    <xdr:ext cx="466725" cy="253365"/>
    <xdr:sp macro="" textlink="">
      <xdr:nvSpPr>
        <xdr:cNvPr id="344" name="【保健センター・保健所】&#10;一人当たり面積最大値テキスト"/>
        <xdr:cNvSpPr txBox="1"/>
      </xdr:nvSpPr>
      <xdr:spPr>
        <a:xfrm>
          <a:off x="19989800" y="91719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345" name="直線コネクタ 344"/>
        <xdr:cNvCxnSpPr/>
      </xdr:nvCxnSpPr>
      <xdr:spPr>
        <a:xfrm>
          <a:off x="198818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131445</xdr:rowOff>
    </xdr:from>
    <xdr:ext cx="466725" cy="253365"/>
    <xdr:sp macro="" textlink="">
      <xdr:nvSpPr>
        <xdr:cNvPr id="346" name="【保健センター・保健所】&#10;一人当たり面積平均値テキスト"/>
        <xdr:cNvSpPr txBox="1"/>
      </xdr:nvSpPr>
      <xdr:spPr>
        <a:xfrm>
          <a:off x="19989800" y="10193655"/>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109220</xdr:rowOff>
    </xdr:from>
    <xdr:to xmlns:xdr="http://schemas.openxmlformats.org/drawingml/2006/spreadsheetDrawing">
      <xdr:col>116</xdr:col>
      <xdr:colOff>114300</xdr:colOff>
      <xdr:row>62</xdr:row>
      <xdr:rowOff>40640</xdr:rowOff>
    </xdr:to>
    <xdr:sp macro="" textlink="">
      <xdr:nvSpPr>
        <xdr:cNvPr id="347" name="フローチャート: 判断 346"/>
        <xdr:cNvSpPr/>
      </xdr:nvSpPr>
      <xdr:spPr>
        <a:xfrm>
          <a:off x="19900900" y="10339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149225</xdr:rowOff>
    </xdr:from>
    <xdr:to xmlns:xdr="http://schemas.openxmlformats.org/drawingml/2006/spreadsheetDrawing">
      <xdr:col>112</xdr:col>
      <xdr:colOff>38100</xdr:colOff>
      <xdr:row>62</xdr:row>
      <xdr:rowOff>80645</xdr:rowOff>
    </xdr:to>
    <xdr:sp macro="" textlink="">
      <xdr:nvSpPr>
        <xdr:cNvPr id="348" name="フローチャート: 判断 347"/>
        <xdr:cNvSpPr/>
      </xdr:nvSpPr>
      <xdr:spPr>
        <a:xfrm>
          <a:off x="19157950" y="103790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43815</xdr:rowOff>
    </xdr:from>
    <xdr:to xmlns:xdr="http://schemas.openxmlformats.org/drawingml/2006/spreadsheetDrawing">
      <xdr:col>107</xdr:col>
      <xdr:colOff>101600</xdr:colOff>
      <xdr:row>62</xdr:row>
      <xdr:rowOff>143510</xdr:rowOff>
    </xdr:to>
    <xdr:sp macro="" textlink="">
      <xdr:nvSpPr>
        <xdr:cNvPr id="349" name="フローチャート: 判断 348"/>
        <xdr:cNvSpPr/>
      </xdr:nvSpPr>
      <xdr:spPr>
        <a:xfrm>
          <a:off x="18345150" y="10441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0190"/>
    <xdr:sp macro="" textlink="">
      <xdr:nvSpPr>
        <xdr:cNvPr id="350" name="テキスト ボックス 349"/>
        <xdr:cNvSpPr txBox="1"/>
      </xdr:nvSpPr>
      <xdr:spPr>
        <a:xfrm>
          <a:off x="19780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0190"/>
    <xdr:sp macro="" textlink="">
      <xdr:nvSpPr>
        <xdr:cNvPr id="351" name="テキスト ボックス 350"/>
        <xdr:cNvSpPr txBox="1"/>
      </xdr:nvSpPr>
      <xdr:spPr>
        <a:xfrm>
          <a:off x="19030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8825" cy="250190"/>
    <xdr:sp macro="" textlink="">
      <xdr:nvSpPr>
        <xdr:cNvPr id="352" name="テキスト ボックス 351"/>
        <xdr:cNvSpPr txBox="1"/>
      </xdr:nvSpPr>
      <xdr:spPr>
        <a:xfrm>
          <a:off x="18224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0190"/>
    <xdr:sp macro="" textlink="">
      <xdr:nvSpPr>
        <xdr:cNvPr id="353" name="テキスト ボックス 352"/>
        <xdr:cNvSpPr txBox="1"/>
      </xdr:nvSpPr>
      <xdr:spPr>
        <a:xfrm>
          <a:off x="174307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0190"/>
    <xdr:sp macro="" textlink="">
      <xdr:nvSpPr>
        <xdr:cNvPr id="354" name="テキスト ボックス 353"/>
        <xdr:cNvSpPr txBox="1"/>
      </xdr:nvSpPr>
      <xdr:spPr>
        <a:xfrm>
          <a:off x="166306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122555</xdr:rowOff>
    </xdr:from>
    <xdr:to xmlns:xdr="http://schemas.openxmlformats.org/drawingml/2006/spreadsheetDrawing">
      <xdr:col>116</xdr:col>
      <xdr:colOff>114300</xdr:colOff>
      <xdr:row>62</xdr:row>
      <xdr:rowOff>53975</xdr:rowOff>
    </xdr:to>
    <xdr:sp macro="" textlink="">
      <xdr:nvSpPr>
        <xdr:cNvPr id="355" name="楕円 354"/>
        <xdr:cNvSpPr/>
      </xdr:nvSpPr>
      <xdr:spPr>
        <a:xfrm>
          <a:off x="19900900" y="10352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100965</xdr:rowOff>
    </xdr:from>
    <xdr:ext cx="466725" cy="253365"/>
    <xdr:sp macro="" textlink="">
      <xdr:nvSpPr>
        <xdr:cNvPr id="356" name="【保健センター・保健所】&#10;一人当たり面積該当値テキスト"/>
        <xdr:cNvSpPr txBox="1"/>
      </xdr:nvSpPr>
      <xdr:spPr>
        <a:xfrm>
          <a:off x="19989800" y="103308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127000</xdr:rowOff>
    </xdr:from>
    <xdr:to xmlns:xdr="http://schemas.openxmlformats.org/drawingml/2006/spreadsheetDrawing">
      <xdr:col>112</xdr:col>
      <xdr:colOff>38100</xdr:colOff>
      <xdr:row>62</xdr:row>
      <xdr:rowOff>58420</xdr:rowOff>
    </xdr:to>
    <xdr:sp macro="" textlink="">
      <xdr:nvSpPr>
        <xdr:cNvPr id="357" name="楕円 356"/>
        <xdr:cNvSpPr/>
      </xdr:nvSpPr>
      <xdr:spPr>
        <a:xfrm>
          <a:off x="19157950" y="10356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4445</xdr:rowOff>
    </xdr:from>
    <xdr:to xmlns:xdr="http://schemas.openxmlformats.org/drawingml/2006/spreadsheetDrawing">
      <xdr:col>116</xdr:col>
      <xdr:colOff>63500</xdr:colOff>
      <xdr:row>62</xdr:row>
      <xdr:rowOff>8255</xdr:rowOff>
    </xdr:to>
    <xdr:cxnSp macro="">
      <xdr:nvCxnSpPr>
        <xdr:cNvPr id="358" name="直線コネクタ 357"/>
        <xdr:cNvCxnSpPr/>
      </xdr:nvCxnSpPr>
      <xdr:spPr>
        <a:xfrm flipV="1">
          <a:off x="19202400" y="1040193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127000</xdr:rowOff>
    </xdr:from>
    <xdr:to xmlns:xdr="http://schemas.openxmlformats.org/drawingml/2006/spreadsheetDrawing">
      <xdr:col>107</xdr:col>
      <xdr:colOff>101600</xdr:colOff>
      <xdr:row>62</xdr:row>
      <xdr:rowOff>58420</xdr:rowOff>
    </xdr:to>
    <xdr:sp macro="" textlink="">
      <xdr:nvSpPr>
        <xdr:cNvPr id="359" name="楕円 358"/>
        <xdr:cNvSpPr/>
      </xdr:nvSpPr>
      <xdr:spPr>
        <a:xfrm>
          <a:off x="18345150" y="1035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8255</xdr:rowOff>
    </xdr:from>
    <xdr:to xmlns:xdr="http://schemas.openxmlformats.org/drawingml/2006/spreadsheetDrawing">
      <xdr:col>111</xdr:col>
      <xdr:colOff>171450</xdr:colOff>
      <xdr:row>62</xdr:row>
      <xdr:rowOff>8255</xdr:rowOff>
    </xdr:to>
    <xdr:cxnSp macro="">
      <xdr:nvCxnSpPr>
        <xdr:cNvPr id="360" name="直線コネクタ 359"/>
        <xdr:cNvCxnSpPr/>
      </xdr:nvCxnSpPr>
      <xdr:spPr>
        <a:xfrm>
          <a:off x="18395950" y="104057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72390</xdr:rowOff>
    </xdr:from>
    <xdr:ext cx="469900" cy="250190"/>
    <xdr:sp macro="" textlink="">
      <xdr:nvSpPr>
        <xdr:cNvPr id="361" name="n_1aveValue【保健センター・保健所】&#10;一人当たり面積"/>
        <xdr:cNvSpPr txBox="1"/>
      </xdr:nvSpPr>
      <xdr:spPr>
        <a:xfrm>
          <a:off x="18980150" y="104698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134620</xdr:rowOff>
    </xdr:from>
    <xdr:ext cx="469900" cy="253365"/>
    <xdr:sp macro="" textlink="">
      <xdr:nvSpPr>
        <xdr:cNvPr id="362" name="n_2aveValue【保健センター・保健所】&#10;一人当たり面積"/>
        <xdr:cNvSpPr txBox="1"/>
      </xdr:nvSpPr>
      <xdr:spPr>
        <a:xfrm>
          <a:off x="18180050" y="10532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74295</xdr:rowOff>
    </xdr:from>
    <xdr:ext cx="469900" cy="252095"/>
    <xdr:sp macro="" textlink="">
      <xdr:nvSpPr>
        <xdr:cNvPr id="363" name="n_1mainValue【保健センター・保健所】&#10;一人当たり面積"/>
        <xdr:cNvSpPr txBox="1"/>
      </xdr:nvSpPr>
      <xdr:spPr>
        <a:xfrm>
          <a:off x="1898015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74295</xdr:rowOff>
    </xdr:from>
    <xdr:ext cx="469900" cy="252095"/>
    <xdr:sp macro="" textlink="">
      <xdr:nvSpPr>
        <xdr:cNvPr id="364" name="n_2mainValue【保健センター・保健所】&#10;一人当たり面積"/>
        <xdr:cNvSpPr txBox="1"/>
      </xdr:nvSpPr>
      <xdr:spPr>
        <a:xfrm>
          <a:off x="1818005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365" name="正方形/長方形 364"/>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366" name="正方形/長方形 365"/>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367" name="正方形/長方形 366"/>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368" name="正方形/長方形 367"/>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369" name="正方形/長方形 368"/>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370" name="正方形/長方形 369"/>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371" name="正方形/長方形 370"/>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372" name="正方形/長方形 371"/>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373" name="正方形/長方形 372"/>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374" name="正方形/長方形 373"/>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375" name="正方形/長方形 374"/>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376" name="正方形/長方形 375"/>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377" name="正方形/長方形 376"/>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378" name="正方形/長方形 377"/>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379" name="正方形/長方形 378"/>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380" name="正方形/長方形 379"/>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381" name="正方形/長方形 380"/>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382" name="正方形/長方形 381"/>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383" name="正方形/長方形 382"/>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384" name="正方形/長方形 383"/>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385" name="正方形/長方形 384"/>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386" name="正方形/長方形 385"/>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387" name="正方形/長方形 386"/>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88" name="正方形/長方形 387"/>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389" name="テキスト ボックス 388"/>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390" name="直線コネクタ 389"/>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391" name="直線コネクタ 39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5905"/>
    <xdr:sp macro="" textlink="">
      <xdr:nvSpPr>
        <xdr:cNvPr id="392" name="テキスト ボックス 391"/>
        <xdr:cNvSpPr txBox="1"/>
      </xdr:nvSpPr>
      <xdr:spPr>
        <a:xfrm>
          <a:off x="10906760" y="1823847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393" name="直線コネクタ 39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0050" cy="259080"/>
    <xdr:sp macro="" textlink="">
      <xdr:nvSpPr>
        <xdr:cNvPr id="394" name="テキスト ボックス 393"/>
        <xdr:cNvSpPr txBox="1"/>
      </xdr:nvSpPr>
      <xdr:spPr>
        <a:xfrm>
          <a:off x="10842625" y="17911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395" name="直線コネクタ 39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0050" cy="255905"/>
    <xdr:sp macro="" textlink="">
      <xdr:nvSpPr>
        <xdr:cNvPr id="396" name="テキスト ボックス 395"/>
        <xdr:cNvSpPr txBox="1"/>
      </xdr:nvSpPr>
      <xdr:spPr>
        <a:xfrm>
          <a:off x="10842625" y="175856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397" name="直線コネクタ 39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0050" cy="258445"/>
    <xdr:sp macro="" textlink="">
      <xdr:nvSpPr>
        <xdr:cNvPr id="398" name="テキスト ボックス 397"/>
        <xdr:cNvSpPr txBox="1"/>
      </xdr:nvSpPr>
      <xdr:spPr>
        <a:xfrm>
          <a:off x="10842625" y="172586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399" name="直線コネクタ 39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0050" cy="259080"/>
    <xdr:sp macro="" textlink="">
      <xdr:nvSpPr>
        <xdr:cNvPr id="400" name="テキスト ボックス 399"/>
        <xdr:cNvSpPr txBox="1"/>
      </xdr:nvSpPr>
      <xdr:spPr>
        <a:xfrm>
          <a:off x="10842625" y="16932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401" name="直線コネクタ 40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185" cy="255905"/>
    <xdr:sp macro="" textlink="">
      <xdr:nvSpPr>
        <xdr:cNvPr id="402" name="テキスト ボックス 401"/>
        <xdr:cNvSpPr txBox="1"/>
      </xdr:nvSpPr>
      <xdr:spPr>
        <a:xfrm>
          <a:off x="10797540" y="166052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403" name="直線コネクタ 40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185" cy="259080"/>
    <xdr:sp macro="" textlink="">
      <xdr:nvSpPr>
        <xdr:cNvPr id="404" name="テキスト ボックス 403"/>
        <xdr:cNvSpPr txBox="1"/>
      </xdr:nvSpPr>
      <xdr:spPr>
        <a:xfrm>
          <a:off x="1079754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05"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156210</xdr:rowOff>
    </xdr:from>
    <xdr:to xmlns:xdr="http://schemas.openxmlformats.org/drawingml/2006/spreadsheetDrawing">
      <xdr:col>85</xdr:col>
      <xdr:colOff>126365</xdr:colOff>
      <xdr:row>108</xdr:row>
      <xdr:rowOff>141605</xdr:rowOff>
    </xdr:to>
    <xdr:cxnSp macro="">
      <xdr:nvCxnSpPr>
        <xdr:cNvPr id="406" name="直線コネクタ 405"/>
        <xdr:cNvCxnSpPr/>
      </xdr:nvCxnSpPr>
      <xdr:spPr>
        <a:xfrm flipV="1">
          <a:off x="14699615" y="167868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145415</xdr:rowOff>
    </xdr:from>
    <xdr:ext cx="337185" cy="255905"/>
    <xdr:sp macro="" textlink="">
      <xdr:nvSpPr>
        <xdr:cNvPr id="407" name="【庁舎】&#10;有形固定資産減価償却率最小値テキスト"/>
        <xdr:cNvSpPr txBox="1"/>
      </xdr:nvSpPr>
      <xdr:spPr>
        <a:xfrm>
          <a:off x="14738350" y="1831911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141605</xdr:rowOff>
    </xdr:from>
    <xdr:to xmlns:xdr="http://schemas.openxmlformats.org/drawingml/2006/spreadsheetDrawing">
      <xdr:col>86</xdr:col>
      <xdr:colOff>25400</xdr:colOff>
      <xdr:row>108</xdr:row>
      <xdr:rowOff>141605</xdr:rowOff>
    </xdr:to>
    <xdr:cxnSp macro="">
      <xdr:nvCxnSpPr>
        <xdr:cNvPr id="408" name="直線コネクタ 407"/>
        <xdr:cNvCxnSpPr/>
      </xdr:nvCxnSpPr>
      <xdr:spPr>
        <a:xfrm>
          <a:off x="14611350" y="18315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102870</xdr:rowOff>
    </xdr:from>
    <xdr:ext cx="401955" cy="259080"/>
    <xdr:sp macro="" textlink="">
      <xdr:nvSpPr>
        <xdr:cNvPr id="409" name="【庁舎】&#10;有形固定資産減価償却率最大値テキスト"/>
        <xdr:cNvSpPr txBox="1"/>
      </xdr:nvSpPr>
      <xdr:spPr>
        <a:xfrm>
          <a:off x="14738350" y="16562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410" name="直線コネクタ 409"/>
        <xdr:cNvCxnSpPr/>
      </xdr:nvCxnSpPr>
      <xdr:spPr>
        <a:xfrm>
          <a:off x="14611350" y="16786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113665</xdr:rowOff>
    </xdr:from>
    <xdr:ext cx="401955" cy="258445"/>
    <xdr:sp macro="" textlink="">
      <xdr:nvSpPr>
        <xdr:cNvPr id="411" name="【庁舎】&#10;有形固定資産減価償却率平均値テキスト"/>
        <xdr:cNvSpPr txBox="1"/>
      </xdr:nvSpPr>
      <xdr:spPr>
        <a:xfrm>
          <a:off x="14738350" y="17258665"/>
          <a:ext cx="401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90805</xdr:rowOff>
    </xdr:from>
    <xdr:to xmlns:xdr="http://schemas.openxmlformats.org/drawingml/2006/spreadsheetDrawing">
      <xdr:col>85</xdr:col>
      <xdr:colOff>171450</xdr:colOff>
      <xdr:row>104</xdr:row>
      <xdr:rowOff>20955</xdr:rowOff>
    </xdr:to>
    <xdr:sp macro="" textlink="">
      <xdr:nvSpPr>
        <xdr:cNvPr id="412" name="フローチャート: 判断 411"/>
        <xdr:cNvSpPr/>
      </xdr:nvSpPr>
      <xdr:spPr>
        <a:xfrm>
          <a:off x="14649450" y="174072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53340</xdr:rowOff>
    </xdr:from>
    <xdr:to xmlns:xdr="http://schemas.openxmlformats.org/drawingml/2006/spreadsheetDrawing">
      <xdr:col>81</xdr:col>
      <xdr:colOff>101600</xdr:colOff>
      <xdr:row>103</xdr:row>
      <xdr:rowOff>154940</xdr:rowOff>
    </xdr:to>
    <xdr:sp macro="" textlink="">
      <xdr:nvSpPr>
        <xdr:cNvPr id="413" name="フローチャート: 判断 412"/>
        <xdr:cNvSpPr/>
      </xdr:nvSpPr>
      <xdr:spPr>
        <a:xfrm>
          <a:off x="13887450" y="1736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10795</xdr:rowOff>
    </xdr:from>
    <xdr:to xmlns:xdr="http://schemas.openxmlformats.org/drawingml/2006/spreadsheetDrawing">
      <xdr:col>76</xdr:col>
      <xdr:colOff>165100</xdr:colOff>
      <xdr:row>103</xdr:row>
      <xdr:rowOff>112395</xdr:rowOff>
    </xdr:to>
    <xdr:sp macro="" textlink="">
      <xdr:nvSpPr>
        <xdr:cNvPr id="414" name="フローチャート: 判断 413"/>
        <xdr:cNvSpPr/>
      </xdr:nvSpPr>
      <xdr:spPr>
        <a:xfrm>
          <a:off x="13093700" y="173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15" name="テキスト ボックス 414"/>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416" name="テキスト ボックス 415"/>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17" name="テキスト ボックス 416"/>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418" name="テキスト ボックス 417"/>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419" name="テキスト ボックス 418"/>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156210</xdr:rowOff>
    </xdr:from>
    <xdr:to xmlns:xdr="http://schemas.openxmlformats.org/drawingml/2006/spreadsheetDrawing">
      <xdr:col>85</xdr:col>
      <xdr:colOff>171450</xdr:colOff>
      <xdr:row>107</xdr:row>
      <xdr:rowOff>86360</xdr:rowOff>
    </xdr:to>
    <xdr:sp macro="" textlink="">
      <xdr:nvSpPr>
        <xdr:cNvPr id="420" name="楕円 419"/>
        <xdr:cNvSpPr/>
      </xdr:nvSpPr>
      <xdr:spPr>
        <a:xfrm>
          <a:off x="14649450" y="179870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134620</xdr:rowOff>
    </xdr:from>
    <xdr:ext cx="401955" cy="255905"/>
    <xdr:sp macro="" textlink="">
      <xdr:nvSpPr>
        <xdr:cNvPr id="421" name="【庁舎】&#10;有形固定資産減価償却率該当値テキスト"/>
        <xdr:cNvSpPr txBox="1"/>
      </xdr:nvSpPr>
      <xdr:spPr>
        <a:xfrm>
          <a:off x="14738350" y="179654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111760</xdr:rowOff>
    </xdr:from>
    <xdr:to xmlns:xdr="http://schemas.openxmlformats.org/drawingml/2006/spreadsheetDrawing">
      <xdr:col>81</xdr:col>
      <xdr:colOff>101600</xdr:colOff>
      <xdr:row>107</xdr:row>
      <xdr:rowOff>41910</xdr:rowOff>
    </xdr:to>
    <xdr:sp macro="" textlink="">
      <xdr:nvSpPr>
        <xdr:cNvPr id="422" name="楕円 421"/>
        <xdr:cNvSpPr/>
      </xdr:nvSpPr>
      <xdr:spPr>
        <a:xfrm>
          <a:off x="1388745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162560</xdr:rowOff>
    </xdr:from>
    <xdr:to xmlns:xdr="http://schemas.openxmlformats.org/drawingml/2006/spreadsheetDrawing">
      <xdr:col>85</xdr:col>
      <xdr:colOff>127000</xdr:colOff>
      <xdr:row>107</xdr:row>
      <xdr:rowOff>35560</xdr:rowOff>
    </xdr:to>
    <xdr:cxnSp macro="">
      <xdr:nvCxnSpPr>
        <xdr:cNvPr id="423" name="直線コネクタ 422"/>
        <xdr:cNvCxnSpPr/>
      </xdr:nvCxnSpPr>
      <xdr:spPr>
        <a:xfrm>
          <a:off x="13938250" y="17993360"/>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41910</xdr:rowOff>
    </xdr:from>
    <xdr:to xmlns:xdr="http://schemas.openxmlformats.org/drawingml/2006/spreadsheetDrawing">
      <xdr:col>76</xdr:col>
      <xdr:colOff>165100</xdr:colOff>
      <xdr:row>107</xdr:row>
      <xdr:rowOff>143510</xdr:rowOff>
    </xdr:to>
    <xdr:sp macro="" textlink="">
      <xdr:nvSpPr>
        <xdr:cNvPr id="424" name="楕円 423"/>
        <xdr:cNvSpPr/>
      </xdr:nvSpPr>
      <xdr:spPr>
        <a:xfrm>
          <a:off x="13093700" y="180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162560</xdr:rowOff>
    </xdr:from>
    <xdr:to xmlns:xdr="http://schemas.openxmlformats.org/drawingml/2006/spreadsheetDrawing">
      <xdr:col>81</xdr:col>
      <xdr:colOff>50800</xdr:colOff>
      <xdr:row>107</xdr:row>
      <xdr:rowOff>92710</xdr:rowOff>
    </xdr:to>
    <xdr:cxnSp macro="">
      <xdr:nvCxnSpPr>
        <xdr:cNvPr id="425" name="直線コネクタ 424"/>
        <xdr:cNvCxnSpPr/>
      </xdr:nvCxnSpPr>
      <xdr:spPr>
        <a:xfrm flipV="1">
          <a:off x="13144500" y="17993360"/>
          <a:ext cx="7937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171450</xdr:rowOff>
    </xdr:from>
    <xdr:ext cx="401955" cy="259080"/>
    <xdr:sp macro="" textlink="">
      <xdr:nvSpPr>
        <xdr:cNvPr id="426" name="n_1aveValue【庁舎】&#10;有形固定資産減価償却率"/>
        <xdr:cNvSpPr txBox="1"/>
      </xdr:nvSpPr>
      <xdr:spPr>
        <a:xfrm>
          <a:off x="13742035" y="17145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128905</xdr:rowOff>
    </xdr:from>
    <xdr:ext cx="401955" cy="259080"/>
    <xdr:sp macro="" textlink="">
      <xdr:nvSpPr>
        <xdr:cNvPr id="427" name="n_2aveValue【庁舎】&#10;有形固定資産減価償却率"/>
        <xdr:cNvSpPr txBox="1"/>
      </xdr:nvSpPr>
      <xdr:spPr>
        <a:xfrm>
          <a:off x="12960985" y="171024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33020</xdr:rowOff>
    </xdr:from>
    <xdr:ext cx="401955" cy="259080"/>
    <xdr:sp macro="" textlink="">
      <xdr:nvSpPr>
        <xdr:cNvPr id="428" name="n_1mainValue【庁舎】&#10;有形固定資産減価償却率"/>
        <xdr:cNvSpPr txBox="1"/>
      </xdr:nvSpPr>
      <xdr:spPr>
        <a:xfrm>
          <a:off x="13742035" y="18035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134620</xdr:rowOff>
    </xdr:from>
    <xdr:ext cx="401955" cy="255905"/>
    <xdr:sp macro="" textlink="">
      <xdr:nvSpPr>
        <xdr:cNvPr id="429" name="n_2mainValue【庁舎】&#10;有形固定資産減価償却率"/>
        <xdr:cNvSpPr txBox="1"/>
      </xdr:nvSpPr>
      <xdr:spPr>
        <a:xfrm>
          <a:off x="12960985" y="181368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30" name="正方形/長方形 429"/>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31" name="正方形/長方形 430"/>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32" name="正方形/長方形 431"/>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33" name="正方形/長方形 432"/>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34" name="正方形/長方形 433"/>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35" name="正方形/長方形 434"/>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36" name="正方形/長方形 435"/>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37" name="正方形/長方形 436"/>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438" name="テキスト ボックス 437"/>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39" name="直線コネクタ 438"/>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440" name="直線コネクタ 439"/>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441" name="テキスト ボックス 440"/>
        <xdr:cNvSpPr txBox="1"/>
      </xdr:nvSpPr>
      <xdr:spPr>
        <a:xfrm>
          <a:off x="1604899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442" name="直線コネクタ 441"/>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443" name="テキスト ボックス 442"/>
        <xdr:cNvSpPr txBox="1"/>
      </xdr:nvSpPr>
      <xdr:spPr>
        <a:xfrm>
          <a:off x="1604899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444" name="直線コネクタ 443"/>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445" name="テキスト ボックス 444"/>
        <xdr:cNvSpPr txBox="1"/>
      </xdr:nvSpPr>
      <xdr:spPr>
        <a:xfrm>
          <a:off x="1604899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446" name="直線コネクタ 445"/>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447" name="テキスト ボックス 446"/>
        <xdr:cNvSpPr txBox="1"/>
      </xdr:nvSpPr>
      <xdr:spPr>
        <a:xfrm>
          <a:off x="1604899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448" name="直線コネクタ 447"/>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449" name="テキスト ボックス 448"/>
        <xdr:cNvSpPr txBox="1"/>
      </xdr:nvSpPr>
      <xdr:spPr>
        <a:xfrm>
          <a:off x="1604899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50" name="直線コネクタ 449"/>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451" name="テキスト ボックス 450"/>
        <xdr:cNvSpPr txBox="1"/>
      </xdr:nvSpPr>
      <xdr:spPr>
        <a:xfrm>
          <a:off x="160489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52"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106680</xdr:rowOff>
    </xdr:from>
    <xdr:to xmlns:xdr="http://schemas.openxmlformats.org/drawingml/2006/spreadsheetDrawing">
      <xdr:col>116</xdr:col>
      <xdr:colOff>62865</xdr:colOff>
      <xdr:row>108</xdr:row>
      <xdr:rowOff>6350</xdr:rowOff>
    </xdr:to>
    <xdr:cxnSp macro="">
      <xdr:nvCxnSpPr>
        <xdr:cNvPr id="453" name="直線コネクタ 452"/>
        <xdr:cNvCxnSpPr/>
      </xdr:nvCxnSpPr>
      <xdr:spPr>
        <a:xfrm flipV="1">
          <a:off x="19951065" y="16737330"/>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9525</xdr:rowOff>
    </xdr:from>
    <xdr:ext cx="466725" cy="255905"/>
    <xdr:sp macro="" textlink="">
      <xdr:nvSpPr>
        <xdr:cNvPr id="454" name="【庁舎】&#10;一人当たり面積最小値テキスト"/>
        <xdr:cNvSpPr txBox="1"/>
      </xdr:nvSpPr>
      <xdr:spPr>
        <a:xfrm>
          <a:off x="19989800" y="18183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6350</xdr:rowOff>
    </xdr:from>
    <xdr:to xmlns:xdr="http://schemas.openxmlformats.org/drawingml/2006/spreadsheetDrawing">
      <xdr:col>116</xdr:col>
      <xdr:colOff>152400</xdr:colOff>
      <xdr:row>108</xdr:row>
      <xdr:rowOff>6350</xdr:rowOff>
    </xdr:to>
    <xdr:cxnSp macro="">
      <xdr:nvCxnSpPr>
        <xdr:cNvPr id="455" name="直線コネクタ 454"/>
        <xdr:cNvCxnSpPr/>
      </xdr:nvCxnSpPr>
      <xdr:spPr>
        <a:xfrm>
          <a:off x="19881850" y="18180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53340</xdr:rowOff>
    </xdr:from>
    <xdr:ext cx="466725" cy="255905"/>
    <xdr:sp macro="" textlink="">
      <xdr:nvSpPr>
        <xdr:cNvPr id="456" name="【庁舎】&#10;一人当たり面積最大値テキスト"/>
        <xdr:cNvSpPr txBox="1"/>
      </xdr:nvSpPr>
      <xdr:spPr>
        <a:xfrm>
          <a:off x="19989800" y="16512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106680</xdr:rowOff>
    </xdr:from>
    <xdr:to xmlns:xdr="http://schemas.openxmlformats.org/drawingml/2006/spreadsheetDrawing">
      <xdr:col>116</xdr:col>
      <xdr:colOff>152400</xdr:colOff>
      <xdr:row>99</xdr:row>
      <xdr:rowOff>106680</xdr:rowOff>
    </xdr:to>
    <xdr:cxnSp macro="">
      <xdr:nvCxnSpPr>
        <xdr:cNvPr id="457" name="直線コネクタ 456"/>
        <xdr:cNvCxnSpPr/>
      </xdr:nvCxnSpPr>
      <xdr:spPr>
        <a:xfrm>
          <a:off x="19881850" y="16737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114300</xdr:rowOff>
    </xdr:from>
    <xdr:ext cx="466725" cy="259080"/>
    <xdr:sp macro="" textlink="">
      <xdr:nvSpPr>
        <xdr:cNvPr id="458" name="【庁舎】&#10;一人当たり面積平均値テキスト"/>
        <xdr:cNvSpPr txBox="1"/>
      </xdr:nvSpPr>
      <xdr:spPr>
        <a:xfrm>
          <a:off x="19989800" y="1777365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135890</xdr:rowOff>
    </xdr:from>
    <xdr:to xmlns:xdr="http://schemas.openxmlformats.org/drawingml/2006/spreadsheetDrawing">
      <xdr:col>116</xdr:col>
      <xdr:colOff>114300</xdr:colOff>
      <xdr:row>106</xdr:row>
      <xdr:rowOff>66040</xdr:rowOff>
    </xdr:to>
    <xdr:sp macro="" textlink="">
      <xdr:nvSpPr>
        <xdr:cNvPr id="459" name="フローチャート: 判断 458"/>
        <xdr:cNvSpPr/>
      </xdr:nvSpPr>
      <xdr:spPr>
        <a:xfrm>
          <a:off x="199009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113030</xdr:rowOff>
    </xdr:from>
    <xdr:to xmlns:xdr="http://schemas.openxmlformats.org/drawingml/2006/spreadsheetDrawing">
      <xdr:col>112</xdr:col>
      <xdr:colOff>38100</xdr:colOff>
      <xdr:row>106</xdr:row>
      <xdr:rowOff>43180</xdr:rowOff>
    </xdr:to>
    <xdr:sp macro="" textlink="">
      <xdr:nvSpPr>
        <xdr:cNvPr id="460" name="フローチャート: 判断 459"/>
        <xdr:cNvSpPr/>
      </xdr:nvSpPr>
      <xdr:spPr>
        <a:xfrm>
          <a:off x="19157950" y="17772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122555</xdr:rowOff>
    </xdr:from>
    <xdr:to xmlns:xdr="http://schemas.openxmlformats.org/drawingml/2006/spreadsheetDrawing">
      <xdr:col>107</xdr:col>
      <xdr:colOff>101600</xdr:colOff>
      <xdr:row>106</xdr:row>
      <xdr:rowOff>52705</xdr:rowOff>
    </xdr:to>
    <xdr:sp macro="" textlink="">
      <xdr:nvSpPr>
        <xdr:cNvPr id="461" name="フローチャート: 判断 460"/>
        <xdr:cNvSpPr/>
      </xdr:nvSpPr>
      <xdr:spPr>
        <a:xfrm>
          <a:off x="1834515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462" name="テキスト ボックス 461"/>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463" name="テキスト ボックス 462"/>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464" name="テキスト ボックス 463"/>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465" name="テキスト ボックス 464"/>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466" name="テキスト ボックス 465"/>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xdr:rowOff>
    </xdr:from>
    <xdr:to xmlns:xdr="http://schemas.openxmlformats.org/drawingml/2006/spreadsheetDrawing">
      <xdr:col>116</xdr:col>
      <xdr:colOff>114300</xdr:colOff>
      <xdr:row>105</xdr:row>
      <xdr:rowOff>107950</xdr:rowOff>
    </xdr:to>
    <xdr:sp macro="" textlink="">
      <xdr:nvSpPr>
        <xdr:cNvPr id="467" name="楕円 466"/>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29210</xdr:rowOff>
    </xdr:from>
    <xdr:ext cx="466725" cy="255905"/>
    <xdr:sp macro="" textlink="">
      <xdr:nvSpPr>
        <xdr:cNvPr id="468" name="【庁舎】&#10;一人当たり面積該当値テキスト"/>
        <xdr:cNvSpPr txBox="1"/>
      </xdr:nvSpPr>
      <xdr:spPr>
        <a:xfrm>
          <a:off x="19989800" y="175171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151130</xdr:rowOff>
    </xdr:from>
    <xdr:to xmlns:xdr="http://schemas.openxmlformats.org/drawingml/2006/spreadsheetDrawing">
      <xdr:col>112</xdr:col>
      <xdr:colOff>38100</xdr:colOff>
      <xdr:row>104</xdr:row>
      <xdr:rowOff>81280</xdr:rowOff>
    </xdr:to>
    <xdr:sp macro="" textlink="">
      <xdr:nvSpPr>
        <xdr:cNvPr id="469" name="楕円 468"/>
        <xdr:cNvSpPr/>
      </xdr:nvSpPr>
      <xdr:spPr>
        <a:xfrm>
          <a:off x="19157950" y="17467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104</xdr:row>
      <xdr:rowOff>30480</xdr:rowOff>
    </xdr:from>
    <xdr:to xmlns:xdr="http://schemas.openxmlformats.org/drawingml/2006/spreadsheetDrawing">
      <xdr:col>116</xdr:col>
      <xdr:colOff>63500</xdr:colOff>
      <xdr:row>105</xdr:row>
      <xdr:rowOff>57150</xdr:rowOff>
    </xdr:to>
    <xdr:cxnSp macro="">
      <xdr:nvCxnSpPr>
        <xdr:cNvPr id="470" name="直線コネクタ 469"/>
        <xdr:cNvCxnSpPr/>
      </xdr:nvCxnSpPr>
      <xdr:spPr>
        <a:xfrm>
          <a:off x="19202400" y="17518380"/>
          <a:ext cx="7493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120650</xdr:rowOff>
    </xdr:from>
    <xdr:to xmlns:xdr="http://schemas.openxmlformats.org/drawingml/2006/spreadsheetDrawing">
      <xdr:col>107</xdr:col>
      <xdr:colOff>101600</xdr:colOff>
      <xdr:row>104</xdr:row>
      <xdr:rowOff>50800</xdr:rowOff>
    </xdr:to>
    <xdr:sp macro="" textlink="">
      <xdr:nvSpPr>
        <xdr:cNvPr id="471" name="楕円 470"/>
        <xdr:cNvSpPr/>
      </xdr:nvSpPr>
      <xdr:spPr>
        <a:xfrm>
          <a:off x="1834515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0</xdr:rowOff>
    </xdr:from>
    <xdr:to xmlns:xdr="http://schemas.openxmlformats.org/drawingml/2006/spreadsheetDrawing">
      <xdr:col>111</xdr:col>
      <xdr:colOff>171450</xdr:colOff>
      <xdr:row>104</xdr:row>
      <xdr:rowOff>30480</xdr:rowOff>
    </xdr:to>
    <xdr:cxnSp macro="">
      <xdr:nvCxnSpPr>
        <xdr:cNvPr id="472" name="直線コネクタ 471"/>
        <xdr:cNvCxnSpPr/>
      </xdr:nvCxnSpPr>
      <xdr:spPr>
        <a:xfrm>
          <a:off x="18395950" y="1748790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34290</xdr:rowOff>
    </xdr:from>
    <xdr:ext cx="469900" cy="259080"/>
    <xdr:sp macro="" textlink="">
      <xdr:nvSpPr>
        <xdr:cNvPr id="473" name="n_1aveValue【庁舎】&#10;一人当たり面積"/>
        <xdr:cNvSpPr txBox="1"/>
      </xdr:nvSpPr>
      <xdr:spPr>
        <a:xfrm>
          <a:off x="18980150" y="1786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43815</xdr:rowOff>
    </xdr:from>
    <xdr:ext cx="469900" cy="255905"/>
    <xdr:sp macro="" textlink="">
      <xdr:nvSpPr>
        <xdr:cNvPr id="474" name="n_2aveValue【庁舎】&#10;一人当たり面積"/>
        <xdr:cNvSpPr txBox="1"/>
      </xdr:nvSpPr>
      <xdr:spPr>
        <a:xfrm>
          <a:off x="18180050" y="178746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97790</xdr:rowOff>
    </xdr:from>
    <xdr:ext cx="469900" cy="255905"/>
    <xdr:sp macro="" textlink="">
      <xdr:nvSpPr>
        <xdr:cNvPr id="475" name="n_1mainValue【庁舎】&#10;一人当たり面積"/>
        <xdr:cNvSpPr txBox="1"/>
      </xdr:nvSpPr>
      <xdr:spPr>
        <a:xfrm>
          <a:off x="18980150" y="172427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67310</xdr:rowOff>
    </xdr:from>
    <xdr:ext cx="469900" cy="259080"/>
    <xdr:sp macro="" textlink="">
      <xdr:nvSpPr>
        <xdr:cNvPr id="476" name="n_2mainValue【庁舎】&#10;一人当たり面積"/>
        <xdr:cNvSpPr txBox="1"/>
      </xdr:nvSpPr>
      <xdr:spPr>
        <a:xfrm>
          <a:off x="18180050" y="1721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77" name="正方形/長方形 476"/>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78" name="正方形/長方形 477"/>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79" name="テキスト ボックス 478"/>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○図書館</a:t>
          </a:r>
          <a:r>
            <a:rPr lang="ja-JP" altLang="en-US" sz="1200" b="0" i="0" baseline="0">
              <a:solidFill>
                <a:schemeClr val="dk1"/>
              </a:solidFill>
              <a:effectLst/>
              <a:latin typeface="ＭＳ Ｐゴシック"/>
              <a:ea typeface="ＭＳ Ｐゴシック"/>
              <a:cs typeface="+mn-cs"/>
            </a:rPr>
            <a:t>は</a:t>
          </a:r>
          <a:r>
            <a:rPr lang="ja-JP" altLang="ja-JP" sz="1200" b="0" i="0" baseline="0">
              <a:solidFill>
                <a:schemeClr val="dk1"/>
              </a:solidFill>
              <a:effectLst/>
              <a:latin typeface="ＭＳ Ｐゴシック"/>
              <a:ea typeface="ＭＳ Ｐゴシック"/>
              <a:cs typeface="+mn-cs"/>
            </a:rPr>
            <a:t>、建設</a:t>
          </a:r>
          <a:r>
            <a:rPr lang="ja-JP" altLang="ja-JP" sz="1200" b="0" i="0" baseline="0">
              <a:solidFill>
                <a:schemeClr val="dk1"/>
              </a:solidFill>
              <a:effectLst/>
              <a:latin typeface="ＭＳ Ｐゴシック"/>
              <a:ea typeface="ＭＳ Ｐゴシック"/>
              <a:cs typeface="+mn-cs"/>
            </a:rPr>
            <a:t>から</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年以上が経過</a:t>
          </a:r>
          <a:r>
            <a:rPr lang="ja-JP" altLang="en-US" sz="1200" b="0" i="0" baseline="0">
              <a:solidFill>
                <a:schemeClr val="dk1"/>
              </a:solidFill>
              <a:effectLst/>
              <a:latin typeface="ＭＳ Ｐゴシック"/>
              <a:ea typeface="ＭＳ Ｐゴシック"/>
              <a:cs typeface="+mn-cs"/>
            </a:rPr>
            <a:t>し</a:t>
          </a:r>
          <a:r>
            <a:rPr lang="ja-JP" altLang="ja-JP" sz="1200" b="0" i="0" baseline="0">
              <a:solidFill>
                <a:schemeClr val="dk1"/>
              </a:solidFill>
              <a:effectLst/>
              <a:latin typeface="ＭＳ Ｐゴシック"/>
              <a:ea typeface="ＭＳ Ｐゴシック"/>
              <a:cs typeface="+mn-cs"/>
            </a:rPr>
            <a:t>老朽化が進んで</a:t>
          </a:r>
          <a:r>
            <a:rPr lang="ja-JP" altLang="en-US" sz="1200" b="0" i="0" baseline="0">
              <a:solidFill>
                <a:schemeClr val="dk1"/>
              </a:solidFill>
              <a:effectLst/>
              <a:latin typeface="ＭＳ Ｐゴシック"/>
              <a:ea typeface="ＭＳ Ｐゴシック"/>
              <a:cs typeface="+mn-cs"/>
            </a:rPr>
            <a:t>いるが</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施設の更新予定はないため引き続き</a:t>
          </a:r>
          <a:r>
            <a:rPr lang="ja-JP" altLang="ja-JP" sz="1200" b="0" i="0" baseline="0">
              <a:solidFill>
                <a:schemeClr val="dk1"/>
              </a:solidFill>
              <a:effectLst/>
              <a:latin typeface="ＭＳ Ｐゴシック"/>
              <a:ea typeface="ＭＳ Ｐゴシック"/>
              <a:cs typeface="+mn-cs"/>
            </a:rPr>
            <a:t>計画的な修繕補修を行い長寿命化を図ってい</a:t>
          </a:r>
          <a:r>
            <a:rPr lang="ja-JP" altLang="en-US" sz="1200" b="0" i="0" baseline="0">
              <a:solidFill>
                <a:schemeClr val="dk1"/>
              </a:solidFill>
              <a:effectLst/>
              <a:latin typeface="ＭＳ Ｐゴシック"/>
              <a:ea typeface="ＭＳ Ｐゴシック"/>
              <a:cs typeface="+mn-cs"/>
            </a:rPr>
            <a:t>く。</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○体育施設</a:t>
          </a:r>
          <a:r>
            <a:rPr lang="ja-JP" altLang="en-US" sz="1200" b="0" i="0" baseline="0">
              <a:solidFill>
                <a:schemeClr val="dk1"/>
              </a:solidFill>
              <a:effectLst/>
              <a:latin typeface="ＭＳ Ｐゴシック"/>
              <a:ea typeface="ＭＳ Ｐゴシック"/>
              <a:cs typeface="+mn-cs"/>
            </a:rPr>
            <a:t>は、その多くが</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年以上経過し老朽化が進んで</a:t>
          </a:r>
          <a:r>
            <a:rPr lang="ja-JP" altLang="en-US" sz="1200" b="0" i="0" baseline="0">
              <a:solidFill>
                <a:schemeClr val="dk1"/>
              </a:solidFill>
              <a:effectLst/>
              <a:latin typeface="ＭＳ Ｐゴシック"/>
              <a:ea typeface="ＭＳ Ｐゴシック"/>
              <a:cs typeface="+mn-cs"/>
            </a:rPr>
            <a:t>いるのに加え</a:t>
          </a:r>
          <a:r>
            <a:rPr lang="ja-JP" altLang="ja-JP" sz="1200" b="0" i="0" baseline="0">
              <a:solidFill>
                <a:schemeClr val="dk1"/>
              </a:solidFill>
              <a:effectLst/>
              <a:latin typeface="ＭＳ Ｐゴシック"/>
              <a:ea typeface="ＭＳ Ｐゴシック"/>
              <a:cs typeface="+mn-cs"/>
            </a:rPr>
            <a:t>、災害時の避難場所として指定している建物</a:t>
          </a:r>
          <a:r>
            <a:rPr lang="ja-JP" altLang="en-US" sz="1200" b="0" i="0" baseline="0">
              <a:solidFill>
                <a:schemeClr val="dk1"/>
              </a:solidFill>
              <a:effectLst/>
              <a:latin typeface="ＭＳ Ｐゴシック"/>
              <a:ea typeface="ＭＳ Ｐゴシック"/>
              <a:cs typeface="+mn-cs"/>
            </a:rPr>
            <a:t>については</a:t>
          </a:r>
          <a:r>
            <a:rPr lang="ja-JP" altLang="ja-JP" sz="1200" b="0" i="0" baseline="0">
              <a:solidFill>
                <a:schemeClr val="dk1"/>
              </a:solidFill>
              <a:effectLst/>
              <a:latin typeface="ＭＳ Ｐゴシック"/>
              <a:ea typeface="ＭＳ Ｐゴシック"/>
              <a:cs typeface="+mn-cs"/>
            </a:rPr>
            <a:t>耐震対策が必要となってくることから、統廃合に向けた検討を行い効率的な維持管理を実施していく。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○保健センター・保健所は、平成</a:t>
          </a:r>
          <a:r>
            <a:rPr lang="en-US" altLang="ja-JP" sz="1200" b="0" i="0" baseline="0">
              <a:solidFill>
                <a:schemeClr val="dk1"/>
              </a:solidFill>
              <a:effectLst/>
              <a:latin typeface="ＭＳ Ｐゴシック"/>
              <a:ea typeface="ＭＳ Ｐゴシック"/>
              <a:cs typeface="+mn-cs"/>
            </a:rPr>
            <a:t>29</a:t>
          </a:r>
          <a:r>
            <a:rPr lang="ja-JP" altLang="en-US" sz="1200" b="0" i="0" baseline="0">
              <a:solidFill>
                <a:schemeClr val="dk1"/>
              </a:solidFill>
              <a:effectLst/>
              <a:latin typeface="ＭＳ Ｐゴシック"/>
              <a:ea typeface="ＭＳ Ｐゴシック"/>
              <a:cs typeface="+mn-cs"/>
            </a:rPr>
            <a:t>年度に飯田川保健福祉センターの改修事業を実施したことにより、有形固定資産減価償却率が前年度と比較して</a:t>
          </a:r>
          <a:r>
            <a:rPr lang="en-US" altLang="ja-JP" sz="1200" b="0" i="0" baseline="0">
              <a:solidFill>
                <a:schemeClr val="dk1"/>
              </a:solidFill>
              <a:effectLst/>
              <a:latin typeface="ＭＳ Ｐゴシック"/>
              <a:ea typeface="ＭＳ Ｐゴシック"/>
              <a:cs typeface="+mn-cs"/>
            </a:rPr>
            <a:t>2.1</a:t>
          </a:r>
          <a:r>
            <a:rPr lang="ja-JP" altLang="en-US" sz="1200" b="0" i="0" baseline="0">
              <a:solidFill>
                <a:schemeClr val="dk1"/>
              </a:solidFill>
              <a:effectLst/>
              <a:latin typeface="ＭＳ Ｐゴシック"/>
              <a:ea typeface="ＭＳ Ｐゴシック"/>
              <a:cs typeface="+mn-cs"/>
            </a:rPr>
            <a:t>ポイント低下した。</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○庁舎</a:t>
          </a:r>
          <a:r>
            <a:rPr lang="ja-JP" altLang="en-US" sz="1200" b="0" i="0" baseline="0">
              <a:solidFill>
                <a:schemeClr val="dk1"/>
              </a:solidFill>
              <a:effectLst/>
              <a:latin typeface="ＭＳ Ｐゴシック"/>
              <a:ea typeface="ＭＳ Ｐゴシック"/>
              <a:cs typeface="+mn-cs"/>
            </a:rPr>
            <a:t>のうち出張所は</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平成</a:t>
          </a:r>
          <a:r>
            <a:rPr lang="en-US" altLang="ja-JP" sz="1200" b="0" i="0" baseline="0">
              <a:solidFill>
                <a:schemeClr val="dk1"/>
              </a:solidFill>
              <a:effectLst/>
              <a:latin typeface="ＭＳ Ｐゴシック"/>
              <a:ea typeface="ＭＳ Ｐゴシック"/>
              <a:cs typeface="+mn-cs"/>
            </a:rPr>
            <a:t>28</a:t>
          </a:r>
          <a:r>
            <a:rPr lang="ja-JP" altLang="en-US" sz="1200" b="0" i="0" baseline="0">
              <a:solidFill>
                <a:schemeClr val="dk1"/>
              </a:solidFill>
              <a:effectLst/>
              <a:latin typeface="ＭＳ Ｐゴシック"/>
              <a:ea typeface="ＭＳ Ｐゴシック"/>
              <a:cs typeface="+mn-cs"/>
            </a:rPr>
            <a:t>年度まで昭和出張所として使用していた施設を、平成</a:t>
          </a:r>
          <a:r>
            <a:rPr lang="en-US" altLang="ja-JP" sz="1200" b="0" i="0" baseline="0">
              <a:solidFill>
                <a:schemeClr val="dk1"/>
              </a:solidFill>
              <a:effectLst/>
              <a:latin typeface="ＭＳ Ｐゴシック"/>
              <a:ea typeface="ＭＳ Ｐゴシック"/>
              <a:cs typeface="+mn-cs"/>
            </a:rPr>
            <a:t>29</a:t>
          </a:r>
          <a:r>
            <a:rPr lang="ja-JP" altLang="en-US" sz="1200" b="0" i="0" baseline="0">
              <a:solidFill>
                <a:schemeClr val="dk1"/>
              </a:solidFill>
              <a:effectLst/>
              <a:latin typeface="ＭＳ Ｐゴシック"/>
              <a:ea typeface="ＭＳ Ｐゴシック"/>
              <a:cs typeface="+mn-cs"/>
            </a:rPr>
            <a:t>年度に認定こども園に改修・転用するのに合わせて近くの公共施設に出張所機能を移転したことにより、有形固定減価償却率が前年度と比較して2.7ポイント低下した。</a:t>
          </a:r>
          <a:r>
            <a:rPr lang="ja-JP" altLang="ja-JP" sz="1200" b="0" i="0" baseline="0">
              <a:solidFill>
                <a:schemeClr val="dk1"/>
              </a:solidFill>
              <a:effectLst/>
              <a:latin typeface="ＭＳ Ｐゴシック"/>
              <a:ea typeface="ＭＳ Ｐゴシック"/>
              <a:cs typeface="+mn-cs"/>
            </a:rPr>
            <a:t>今後は、公共施設等総合管理計画に基づき、</a:t>
          </a:r>
          <a:r>
            <a:rPr lang="ja-JP" altLang="en-US" sz="1200" b="0" i="0" baseline="0">
              <a:solidFill>
                <a:schemeClr val="dk1"/>
              </a:solidFill>
              <a:effectLst/>
              <a:latin typeface="ＭＳ Ｐゴシック"/>
              <a:ea typeface="ＭＳ Ｐゴシック"/>
              <a:cs typeface="+mn-cs"/>
            </a:rPr>
            <a:t>人口減少を見据えて出張所や</a:t>
          </a:r>
          <a:r>
            <a:rPr lang="ja-JP" altLang="en-US" sz="1200" b="0" i="0" baseline="0">
              <a:solidFill>
                <a:schemeClr val="dk1"/>
              </a:solidFill>
              <a:effectLst/>
              <a:latin typeface="ＭＳ Ｐゴシック"/>
              <a:ea typeface="ＭＳ Ｐゴシック"/>
              <a:cs typeface="+mn-cs"/>
            </a:rPr>
            <a:t>旧町</a:t>
          </a:r>
          <a:r>
            <a:rPr lang="ja-JP" altLang="ja-JP" sz="1200" b="0" i="0" baseline="0">
              <a:solidFill>
                <a:schemeClr val="dk1"/>
              </a:solidFill>
              <a:effectLst/>
              <a:latin typeface="ＭＳ Ｐゴシック"/>
              <a:ea typeface="ＭＳ Ｐゴシック"/>
              <a:cs typeface="+mn-cs"/>
            </a:rPr>
            <a:t>地区</a:t>
          </a:r>
          <a:r>
            <a:rPr lang="ja-JP" altLang="en-US" sz="1200" b="0" i="0" baseline="0">
              <a:solidFill>
                <a:schemeClr val="dk1"/>
              </a:solidFill>
              <a:effectLst/>
              <a:latin typeface="ＭＳ Ｐゴシック"/>
              <a:ea typeface="ＭＳ Ｐゴシック"/>
              <a:cs typeface="+mn-cs"/>
            </a:rPr>
            <a:t>ごと</a:t>
          </a:r>
          <a:r>
            <a:rPr lang="ja-JP" altLang="ja-JP" sz="1200" b="0" i="0" baseline="0">
              <a:solidFill>
                <a:schemeClr val="dk1"/>
              </a:solidFill>
              <a:effectLst/>
              <a:latin typeface="ＭＳ Ｐゴシック"/>
              <a:ea typeface="ＭＳ Ｐゴシック"/>
              <a:cs typeface="+mn-cs"/>
            </a:rPr>
            <a:t>の</a:t>
          </a:r>
          <a:r>
            <a:rPr lang="ja-JP" altLang="en-US" sz="1200" b="0" i="0" baseline="0">
              <a:solidFill>
                <a:schemeClr val="dk1"/>
              </a:solidFill>
              <a:effectLst/>
              <a:latin typeface="ＭＳ Ｐゴシック"/>
              <a:ea typeface="ＭＳ Ｐゴシック"/>
              <a:cs typeface="+mn-cs"/>
            </a:rPr>
            <a:t>公共</a:t>
          </a:r>
          <a:r>
            <a:rPr lang="ja-JP" altLang="ja-JP" sz="1200" b="0" i="0" baseline="0">
              <a:solidFill>
                <a:schemeClr val="dk1"/>
              </a:solidFill>
              <a:effectLst/>
              <a:latin typeface="ＭＳ Ｐゴシック"/>
              <a:ea typeface="ＭＳ Ｐゴシック"/>
              <a:cs typeface="+mn-cs"/>
            </a:rPr>
            <a:t>施設の</a:t>
          </a:r>
          <a:r>
            <a:rPr lang="ja-JP" altLang="en-US" sz="1200" b="0" i="0" baseline="0">
              <a:solidFill>
                <a:schemeClr val="dk1"/>
              </a:solidFill>
              <a:effectLst/>
              <a:latin typeface="ＭＳ Ｐゴシック"/>
              <a:ea typeface="ＭＳ Ｐゴシック"/>
              <a:cs typeface="+mn-cs"/>
            </a:rPr>
            <a:t>統廃合を計画的に行い、</a:t>
          </a:r>
          <a:r>
            <a:rPr lang="ja-JP" altLang="ja-JP" sz="1200" b="0" i="0" baseline="0">
              <a:solidFill>
                <a:schemeClr val="dk1"/>
              </a:solidFill>
              <a:effectLst/>
              <a:latin typeface="ＭＳ Ｐゴシック"/>
              <a:ea typeface="ＭＳ Ｐゴシック"/>
              <a:cs typeface="+mn-cs"/>
            </a:rPr>
            <a:t>適切な管理</a:t>
          </a:r>
          <a:r>
            <a:rPr lang="ja-JP" altLang="en-US" sz="1200" b="0" i="0" baseline="0">
              <a:solidFill>
                <a:schemeClr val="dk1"/>
              </a:solidFill>
              <a:effectLst/>
              <a:latin typeface="ＭＳ Ｐゴシック"/>
              <a:ea typeface="ＭＳ Ｐゴシック"/>
              <a:cs typeface="+mn-cs"/>
            </a:rPr>
            <a:t>運営</a:t>
          </a:r>
          <a:r>
            <a:rPr lang="ja-JP" altLang="ja-JP" sz="1200" b="0" i="0" baseline="0">
              <a:solidFill>
                <a:schemeClr val="dk1"/>
              </a:solidFill>
              <a:effectLst/>
              <a:latin typeface="ＭＳ Ｐゴシック"/>
              <a:ea typeface="ＭＳ Ｐゴシック"/>
              <a:cs typeface="+mn-cs"/>
            </a:rPr>
            <a:t>を実施していく。</a:t>
          </a:r>
          <a:endParaRPr lang="ja-JP" altLang="ja-JP" sz="12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8085" cy="253365"/>
    <xdr:sp macro="" textlink="">
      <xdr:nvSpPr>
        <xdr:cNvPr id="29" name="テキスト ボックス 28"/>
        <xdr:cNvSpPr txBox="1"/>
      </xdr:nvSpPr>
      <xdr:spPr>
        <a:xfrm>
          <a:off x="699135" y="2943225"/>
          <a:ext cx="8808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250045" cy="253365"/>
    <xdr:sp macro="" textlink="">
      <xdr:nvSpPr>
        <xdr:cNvPr id="30" name="テキスト ボックス 29"/>
        <xdr:cNvSpPr txBox="1"/>
      </xdr:nvSpPr>
      <xdr:spPr>
        <a:xfrm>
          <a:off x="699135" y="3190875"/>
          <a:ext cx="92500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5640" cy="250190"/>
    <xdr:sp macro="" textlink="">
      <xdr:nvSpPr>
        <xdr:cNvPr id="31" name="テキスト ボックス 30"/>
        <xdr:cNvSpPr txBox="1"/>
      </xdr:nvSpPr>
      <xdr:spPr>
        <a:xfrm>
          <a:off x="699135" y="3439795"/>
          <a:ext cx="57556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360" cy="253365"/>
    <xdr:sp macro="" textlink="">
      <xdr:nvSpPr>
        <xdr:cNvPr id="32" name="テキスト ボックス 31"/>
        <xdr:cNvSpPr txBox="1"/>
      </xdr:nvSpPr>
      <xdr:spPr>
        <a:xfrm>
          <a:off x="699135" y="3688080"/>
          <a:ext cx="8722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8468995" cy="416560"/>
    <xdr:sp macro="" textlink="">
      <xdr:nvSpPr>
        <xdr:cNvPr id="33" name="テキスト ボックス 32"/>
        <xdr:cNvSpPr txBox="1"/>
      </xdr:nvSpPr>
      <xdr:spPr>
        <a:xfrm>
          <a:off x="699135" y="3936365"/>
          <a:ext cx="8468995" cy="416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117475</xdr:rowOff>
    </xdr:from>
    <xdr:ext cx="5701665" cy="253365"/>
    <xdr:sp macro="" textlink="">
      <xdr:nvSpPr>
        <xdr:cNvPr id="34" name="テキスト ボックス 33"/>
        <xdr:cNvSpPr txBox="1"/>
      </xdr:nvSpPr>
      <xdr:spPr>
        <a:xfrm>
          <a:off x="699135" y="4308475"/>
          <a:ext cx="5701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31115</xdr:rowOff>
    </xdr:from>
    <xdr:ext cx="8207375" cy="250190"/>
    <xdr:sp macro="" textlink="">
      <xdr:nvSpPr>
        <xdr:cNvPr id="35" name="テキスト ボックス 34"/>
        <xdr:cNvSpPr txBox="1"/>
      </xdr:nvSpPr>
      <xdr:spPr>
        <a:xfrm>
          <a:off x="699135" y="4557395"/>
          <a:ext cx="820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69365" cy="302260"/>
    <xdr:sp macro="" textlink="">
      <xdr:nvSpPr>
        <xdr:cNvPr id="37" name="テキスト ボックス 36"/>
        <xdr:cNvSpPr txBox="1"/>
      </xdr:nvSpPr>
      <xdr:spPr>
        <a:xfrm>
          <a:off x="1609090" y="5258435"/>
          <a:ext cx="126936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7825" cy="350520"/>
    <xdr:sp macro="" textlink="">
      <xdr:nvSpPr>
        <xdr:cNvPr id="38" name="テキスト ボックス 37"/>
        <xdr:cNvSpPr txBox="1"/>
      </xdr:nvSpPr>
      <xdr:spPr>
        <a:xfrm>
          <a:off x="2861945" y="5234305"/>
          <a:ext cx="164782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ＭＳ ゴシック"/>
              <a:ea typeface="ＭＳ ゴシック"/>
              <a:cs typeface="+mn-cs"/>
            </a:rPr>
            <a:t>財政力指数は、前年度から</a:t>
          </a:r>
          <a:r>
            <a:rPr kumimoji="1" lang="ja-JP" altLang="en-US" sz="1000" baseline="0">
              <a:solidFill>
                <a:schemeClr val="dk1"/>
              </a:solidFill>
              <a:effectLst/>
              <a:latin typeface="ＭＳ ゴシック"/>
              <a:ea typeface="ＭＳ ゴシック"/>
              <a:cs typeface="+mn-cs"/>
            </a:rPr>
            <a:t>変動なく</a:t>
          </a:r>
          <a:r>
            <a:rPr kumimoji="1" lang="ja-JP" altLang="ja-JP" sz="1000" baseline="0">
              <a:solidFill>
                <a:schemeClr val="dk1"/>
              </a:solidFill>
              <a:effectLst/>
              <a:latin typeface="ＭＳ ゴシック"/>
              <a:ea typeface="ＭＳ ゴシック"/>
              <a:cs typeface="+mn-cs"/>
            </a:rPr>
            <a:t>０</a:t>
          </a:r>
          <a:r>
            <a:rPr kumimoji="1" lang="en-US" altLang="ja-JP" sz="1000" baseline="0">
              <a:solidFill>
                <a:schemeClr val="dk1"/>
              </a:solidFill>
              <a:effectLst/>
              <a:latin typeface="ＭＳ ゴシック"/>
              <a:ea typeface="ＭＳ ゴシック"/>
              <a:cs typeface="+mn-cs"/>
            </a:rPr>
            <a:t>.</a:t>
          </a:r>
          <a:r>
            <a:rPr kumimoji="1" lang="ja-JP" altLang="ja-JP" sz="1000" baseline="0">
              <a:solidFill>
                <a:schemeClr val="dk1"/>
              </a:solidFill>
              <a:effectLst/>
              <a:latin typeface="ＭＳ ゴシック"/>
              <a:ea typeface="ＭＳ ゴシック"/>
              <a:cs typeface="+mn-cs"/>
            </a:rPr>
            <a:t>３４とな</a:t>
          </a:r>
          <a:r>
            <a:rPr kumimoji="1" lang="ja-JP" altLang="en-US" sz="1000" baseline="0">
              <a:solidFill>
                <a:schemeClr val="dk1"/>
              </a:solidFill>
              <a:effectLst/>
              <a:latin typeface="ＭＳ ゴシック"/>
              <a:ea typeface="ＭＳ ゴシック"/>
              <a:cs typeface="+mn-cs"/>
            </a:rPr>
            <a:t>り</a:t>
          </a:r>
          <a:r>
            <a:rPr kumimoji="1" lang="ja-JP" altLang="ja-JP" sz="1000" baseline="0">
              <a:solidFill>
                <a:schemeClr val="dk1"/>
              </a:solidFill>
              <a:effectLst/>
              <a:latin typeface="ＭＳ ゴシック"/>
              <a:ea typeface="ＭＳ ゴシック"/>
              <a:cs typeface="+mn-cs"/>
            </a:rPr>
            <a:t>、類似団体平均を０．０</a:t>
          </a:r>
          <a:r>
            <a:rPr kumimoji="1" lang="ja-JP" altLang="en-US" sz="1000" baseline="0">
              <a:solidFill>
                <a:schemeClr val="dk1"/>
              </a:solidFill>
              <a:effectLst/>
              <a:latin typeface="ＭＳ ゴシック"/>
              <a:ea typeface="ＭＳ ゴシック"/>
              <a:cs typeface="+mn-cs"/>
            </a:rPr>
            <a:t>８</a:t>
          </a:r>
          <a:r>
            <a:rPr kumimoji="1" lang="ja-JP" altLang="ja-JP" sz="1000" baseline="0">
              <a:solidFill>
                <a:schemeClr val="dk1"/>
              </a:solidFill>
              <a:effectLst/>
              <a:latin typeface="ＭＳ ゴシック"/>
              <a:ea typeface="ＭＳ ゴシック"/>
              <a:cs typeface="+mn-cs"/>
            </a:rPr>
            <a:t>ポイント下回っている。</a:t>
          </a:r>
          <a:endParaRPr lang="ja-JP" altLang="ja-JP" sz="1000">
            <a:effectLst/>
            <a:latin typeface="ＭＳ ゴシック"/>
            <a:ea typeface="ＭＳ ゴシック"/>
          </a:endParaRPr>
        </a:p>
        <a:p>
          <a:r>
            <a:rPr kumimoji="1" lang="ja-JP" altLang="ja-JP" sz="1000" baseline="0">
              <a:solidFill>
                <a:schemeClr val="dk1"/>
              </a:solidFill>
              <a:effectLst/>
              <a:latin typeface="ＭＳ ゴシック"/>
              <a:ea typeface="ＭＳ ゴシック"/>
              <a:cs typeface="+mn-cs"/>
            </a:rPr>
            <a:t>　前年度と比較して税収は増加しているものの、</a:t>
          </a:r>
          <a:r>
            <a:rPr kumimoji="1" lang="ja-JP" altLang="en-US" sz="1000" baseline="0">
              <a:solidFill>
                <a:schemeClr val="dk1"/>
              </a:solidFill>
              <a:effectLst/>
              <a:latin typeface="ＭＳ ゴシック"/>
              <a:ea typeface="ＭＳ ゴシック"/>
              <a:cs typeface="+mn-cs"/>
            </a:rPr>
            <a:t>市内企業等業績の伸び悩みが続いており</a:t>
          </a:r>
          <a:r>
            <a:rPr kumimoji="1" lang="ja-JP" altLang="ja-JP" sz="1000" baseline="0">
              <a:solidFill>
                <a:schemeClr val="dk1"/>
              </a:solidFill>
              <a:effectLst/>
              <a:latin typeface="ＭＳ ゴシック"/>
              <a:ea typeface="ＭＳ ゴシック"/>
              <a:cs typeface="+mn-cs"/>
            </a:rPr>
            <a:t>、個人や法人の大幅な所得増加が見込めないため、税収の大幅な伸びは期待出来ない状況であるが、歳入の確保に努めるため、県地方税滞納整理機構への職員派遣など徴収率向上の対策を引き続き講じていく。</a:t>
          </a:r>
          <a:endParaRPr lang="ja-JP" altLang="ja-JP" sz="1000">
            <a:effectLst/>
            <a:latin typeface="ＭＳ ゴシック"/>
            <a:ea typeface="ＭＳ ゴシック"/>
          </a:endParaRPr>
        </a:p>
        <a:p>
          <a:endParaRPr kumimoji="1" lang="ja-JP" altLang="en-US" sz="1000">
            <a:latin typeface="ＭＳ ゴシック"/>
            <a:ea typeface="ＭＳ 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0" name="直線コネクタ 49"/>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1" name="テキスト ボックス 50"/>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2" name="直線コネクタ 51"/>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3" name="テキスト ボックス 52"/>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4" name="直線コネクタ 53"/>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5" name="テキスト ボックス 54"/>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6" name="直線コネクタ 55"/>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7" name="テキスト ボックス 56"/>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8" name="直線コネクタ 57"/>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59" name="テキスト ボックス 58"/>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0" name="直線コネクタ 59"/>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50190"/>
    <xdr:sp macro="" textlink="">
      <xdr:nvSpPr>
        <xdr:cNvPr id="61" name="テキスト ボックス 60"/>
        <xdr:cNvSpPr txBox="1"/>
      </xdr:nvSpPr>
      <xdr:spPr>
        <a:xfrm>
          <a:off x="0" y="5848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2" name="直線コネクタ 61"/>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0190"/>
    <xdr:sp macro="" textlink="">
      <xdr:nvSpPr>
        <xdr:cNvPr id="63" name="テキスト ボックス 62"/>
        <xdr:cNvSpPr txBox="1"/>
      </xdr:nvSpPr>
      <xdr:spPr>
        <a:xfrm>
          <a:off x="0" y="55111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4"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86995</xdr:rowOff>
    </xdr:from>
    <xdr:to xmlns:xdr="http://schemas.openxmlformats.org/drawingml/2006/spreadsheetDrawing">
      <xdr:col>23</xdr:col>
      <xdr:colOff>133350</xdr:colOff>
      <xdr:row>44</xdr:row>
      <xdr:rowOff>111125</xdr:rowOff>
    </xdr:to>
    <xdr:cxnSp macro="">
      <xdr:nvCxnSpPr>
        <xdr:cNvPr id="65" name="直線コネクタ 64"/>
        <xdr:cNvCxnSpPr/>
      </xdr:nvCxnSpPr>
      <xdr:spPr>
        <a:xfrm flipV="1">
          <a:off x="4471035" y="612203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84455</xdr:rowOff>
    </xdr:from>
    <xdr:ext cx="762000" cy="250190"/>
    <xdr:sp macro="" textlink="">
      <xdr:nvSpPr>
        <xdr:cNvPr id="66" name="財政力最小値テキスト"/>
        <xdr:cNvSpPr txBox="1"/>
      </xdr:nvSpPr>
      <xdr:spPr>
        <a:xfrm>
          <a:off x="4538980" y="74606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111125</xdr:rowOff>
    </xdr:from>
    <xdr:to xmlns:xdr="http://schemas.openxmlformats.org/drawingml/2006/spreadsheetDrawing">
      <xdr:col>24</xdr:col>
      <xdr:colOff>12700</xdr:colOff>
      <xdr:row>44</xdr:row>
      <xdr:rowOff>111125</xdr:rowOff>
    </xdr:to>
    <xdr:cxnSp macro="">
      <xdr:nvCxnSpPr>
        <xdr:cNvPr id="67" name="直線コネクタ 66"/>
        <xdr:cNvCxnSpPr/>
      </xdr:nvCxnSpPr>
      <xdr:spPr>
        <a:xfrm>
          <a:off x="4382135" y="74872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3365"/>
    <xdr:sp macro="" textlink="">
      <xdr:nvSpPr>
        <xdr:cNvPr id="68" name="財政力最大値テキスト"/>
        <xdr:cNvSpPr txBox="1"/>
      </xdr:nvSpPr>
      <xdr:spPr>
        <a:xfrm>
          <a:off x="4538980" y="5871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86995</xdr:rowOff>
    </xdr:from>
    <xdr:to xmlns:xdr="http://schemas.openxmlformats.org/drawingml/2006/spreadsheetDrawing">
      <xdr:col>24</xdr:col>
      <xdr:colOff>12700</xdr:colOff>
      <xdr:row>36</xdr:row>
      <xdr:rowOff>86995</xdr:rowOff>
    </xdr:to>
    <xdr:cxnSp macro="">
      <xdr:nvCxnSpPr>
        <xdr:cNvPr id="69" name="直線コネクタ 68"/>
        <xdr:cNvCxnSpPr/>
      </xdr:nvCxnSpPr>
      <xdr:spPr>
        <a:xfrm>
          <a:off x="4382135" y="61220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58420</xdr:rowOff>
    </xdr:from>
    <xdr:to xmlns:xdr="http://schemas.openxmlformats.org/drawingml/2006/spreadsheetDrawing">
      <xdr:col>23</xdr:col>
      <xdr:colOff>133350</xdr:colOff>
      <xdr:row>42</xdr:row>
      <xdr:rowOff>58420</xdr:rowOff>
    </xdr:to>
    <xdr:cxnSp macro="">
      <xdr:nvCxnSpPr>
        <xdr:cNvPr id="70" name="直線コネクタ 69"/>
        <xdr:cNvCxnSpPr/>
      </xdr:nvCxnSpPr>
      <xdr:spPr>
        <a:xfrm>
          <a:off x="3716655" y="70993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57785</xdr:rowOff>
    </xdr:from>
    <xdr:ext cx="762000" cy="253365"/>
    <xdr:sp macro="" textlink="">
      <xdr:nvSpPr>
        <xdr:cNvPr id="71" name="財政力平均値テキスト"/>
        <xdr:cNvSpPr txBox="1"/>
      </xdr:nvSpPr>
      <xdr:spPr>
        <a:xfrm>
          <a:off x="4538980" y="67633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41275</xdr:rowOff>
    </xdr:from>
    <xdr:to xmlns:xdr="http://schemas.openxmlformats.org/drawingml/2006/spreadsheetDrawing">
      <xdr:col>23</xdr:col>
      <xdr:colOff>184150</xdr:colOff>
      <xdr:row>41</xdr:row>
      <xdr:rowOff>140970</xdr:rowOff>
    </xdr:to>
    <xdr:sp macro="" textlink="">
      <xdr:nvSpPr>
        <xdr:cNvPr id="72" name="フローチャート: 判断 71"/>
        <xdr:cNvSpPr/>
      </xdr:nvSpPr>
      <xdr:spPr>
        <a:xfrm>
          <a:off x="442023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58420</xdr:rowOff>
    </xdr:from>
    <xdr:to xmlns:xdr="http://schemas.openxmlformats.org/drawingml/2006/spreadsheetDrawing">
      <xdr:col>19</xdr:col>
      <xdr:colOff>133350</xdr:colOff>
      <xdr:row>42</xdr:row>
      <xdr:rowOff>74930</xdr:rowOff>
    </xdr:to>
    <xdr:cxnSp macro="">
      <xdr:nvCxnSpPr>
        <xdr:cNvPr id="73" name="直線コネクタ 72"/>
        <xdr:cNvCxnSpPr/>
      </xdr:nvCxnSpPr>
      <xdr:spPr>
        <a:xfrm flipV="1">
          <a:off x="2911475" y="7099300"/>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58420</xdr:rowOff>
    </xdr:from>
    <xdr:to xmlns:xdr="http://schemas.openxmlformats.org/drawingml/2006/spreadsheetDrawing">
      <xdr:col>19</xdr:col>
      <xdr:colOff>184150</xdr:colOff>
      <xdr:row>41</xdr:row>
      <xdr:rowOff>157480</xdr:rowOff>
    </xdr:to>
    <xdr:sp macro="" textlink="">
      <xdr:nvSpPr>
        <xdr:cNvPr id="74" name="フローチャート: 判断 73"/>
        <xdr:cNvSpPr/>
      </xdr:nvSpPr>
      <xdr:spPr>
        <a:xfrm>
          <a:off x="3665855" y="6931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0</xdr:rowOff>
    </xdr:from>
    <xdr:ext cx="736600" cy="253365"/>
    <xdr:sp macro="" textlink="">
      <xdr:nvSpPr>
        <xdr:cNvPr id="75" name="テキスト ボックス 74"/>
        <xdr:cNvSpPr txBox="1"/>
      </xdr:nvSpPr>
      <xdr:spPr>
        <a:xfrm>
          <a:off x="3377565" y="67056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74930</xdr:rowOff>
    </xdr:from>
    <xdr:to xmlns:xdr="http://schemas.openxmlformats.org/drawingml/2006/spreadsheetDrawing">
      <xdr:col>15</xdr:col>
      <xdr:colOff>82550</xdr:colOff>
      <xdr:row>42</xdr:row>
      <xdr:rowOff>74930</xdr:rowOff>
    </xdr:to>
    <xdr:cxnSp macro="">
      <xdr:nvCxnSpPr>
        <xdr:cNvPr id="76" name="直線コネクタ 75"/>
        <xdr:cNvCxnSpPr/>
      </xdr:nvCxnSpPr>
      <xdr:spPr>
        <a:xfrm>
          <a:off x="2106295" y="711581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24765</xdr:rowOff>
    </xdr:from>
    <xdr:to xmlns:xdr="http://schemas.openxmlformats.org/drawingml/2006/spreadsheetDrawing">
      <xdr:col>15</xdr:col>
      <xdr:colOff>133350</xdr:colOff>
      <xdr:row>41</xdr:row>
      <xdr:rowOff>124460</xdr:rowOff>
    </xdr:to>
    <xdr:sp macro="" textlink="">
      <xdr:nvSpPr>
        <xdr:cNvPr id="77" name="フローチャート: 判断 76"/>
        <xdr:cNvSpPr/>
      </xdr:nvSpPr>
      <xdr:spPr>
        <a:xfrm>
          <a:off x="286067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133985</xdr:rowOff>
    </xdr:from>
    <xdr:ext cx="758825" cy="253365"/>
    <xdr:sp macro="" textlink="">
      <xdr:nvSpPr>
        <xdr:cNvPr id="78" name="テキスト ボックス 77"/>
        <xdr:cNvSpPr txBox="1"/>
      </xdr:nvSpPr>
      <xdr:spPr>
        <a:xfrm>
          <a:off x="2572385" y="66719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74930</xdr:rowOff>
    </xdr:from>
    <xdr:to xmlns:xdr="http://schemas.openxmlformats.org/drawingml/2006/spreadsheetDrawing">
      <xdr:col>11</xdr:col>
      <xdr:colOff>31750</xdr:colOff>
      <xdr:row>42</xdr:row>
      <xdr:rowOff>92710</xdr:rowOff>
    </xdr:to>
    <xdr:cxnSp macro="">
      <xdr:nvCxnSpPr>
        <xdr:cNvPr id="79" name="直線コネクタ 78"/>
        <xdr:cNvCxnSpPr/>
      </xdr:nvCxnSpPr>
      <xdr:spPr>
        <a:xfrm flipV="1">
          <a:off x="1320165" y="7115810"/>
          <a:ext cx="78613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58420</xdr:rowOff>
    </xdr:from>
    <xdr:to xmlns:xdr="http://schemas.openxmlformats.org/drawingml/2006/spreadsheetDrawing">
      <xdr:col>11</xdr:col>
      <xdr:colOff>82550</xdr:colOff>
      <xdr:row>41</xdr:row>
      <xdr:rowOff>157480</xdr:rowOff>
    </xdr:to>
    <xdr:sp macro="" textlink="">
      <xdr:nvSpPr>
        <xdr:cNvPr id="80" name="フローチャート: 判断 79"/>
        <xdr:cNvSpPr/>
      </xdr:nvSpPr>
      <xdr:spPr>
        <a:xfrm>
          <a:off x="2074545" y="6931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0</xdr:rowOff>
    </xdr:from>
    <xdr:ext cx="762000" cy="253365"/>
    <xdr:sp macro="" textlink="">
      <xdr:nvSpPr>
        <xdr:cNvPr id="81" name="テキスト ボックス 80"/>
        <xdr:cNvSpPr txBox="1"/>
      </xdr:nvSpPr>
      <xdr:spPr>
        <a:xfrm>
          <a:off x="1767205" y="6705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58420</xdr:rowOff>
    </xdr:from>
    <xdr:to xmlns:xdr="http://schemas.openxmlformats.org/drawingml/2006/spreadsheetDrawing">
      <xdr:col>7</xdr:col>
      <xdr:colOff>31750</xdr:colOff>
      <xdr:row>41</xdr:row>
      <xdr:rowOff>157480</xdr:rowOff>
    </xdr:to>
    <xdr:sp macro="" textlink="">
      <xdr:nvSpPr>
        <xdr:cNvPr id="82" name="フローチャート: 判断 81"/>
        <xdr:cNvSpPr/>
      </xdr:nvSpPr>
      <xdr:spPr>
        <a:xfrm>
          <a:off x="1271270" y="69316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0</xdr:rowOff>
    </xdr:from>
    <xdr:ext cx="758825" cy="253365"/>
    <xdr:sp macro="" textlink="">
      <xdr:nvSpPr>
        <xdr:cNvPr id="83" name="テキスト ボックス 82"/>
        <xdr:cNvSpPr txBox="1"/>
      </xdr:nvSpPr>
      <xdr:spPr>
        <a:xfrm>
          <a:off x="962025" y="670560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0190"/>
    <xdr:sp macro="" textlink="">
      <xdr:nvSpPr>
        <xdr:cNvPr id="84" name="テキスト ボックス 83"/>
        <xdr:cNvSpPr txBox="1"/>
      </xdr:nvSpPr>
      <xdr:spPr>
        <a:xfrm>
          <a:off x="427609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0190"/>
    <xdr:sp macro="" textlink="">
      <xdr:nvSpPr>
        <xdr:cNvPr id="85" name="テキスト ボックス 84"/>
        <xdr:cNvSpPr txBox="1"/>
      </xdr:nvSpPr>
      <xdr:spPr>
        <a:xfrm>
          <a:off x="352171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58825" cy="250190"/>
    <xdr:sp macro="" textlink="">
      <xdr:nvSpPr>
        <xdr:cNvPr id="86" name="テキスト ボックス 85"/>
        <xdr:cNvSpPr txBox="1"/>
      </xdr:nvSpPr>
      <xdr:spPr>
        <a:xfrm>
          <a:off x="2716530" y="80073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0190"/>
    <xdr:sp macro="" textlink="">
      <xdr:nvSpPr>
        <xdr:cNvPr id="87" name="テキスト ボックス 86"/>
        <xdr:cNvSpPr txBox="1"/>
      </xdr:nvSpPr>
      <xdr:spPr>
        <a:xfrm>
          <a:off x="191135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0190"/>
    <xdr:sp macro="" textlink="">
      <xdr:nvSpPr>
        <xdr:cNvPr id="88" name="テキスト ボックス 87"/>
        <xdr:cNvSpPr txBox="1"/>
      </xdr:nvSpPr>
      <xdr:spPr>
        <a:xfrm>
          <a:off x="112712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8255</xdr:rowOff>
    </xdr:from>
    <xdr:to xmlns:xdr="http://schemas.openxmlformats.org/drawingml/2006/spreadsheetDrawing">
      <xdr:col>23</xdr:col>
      <xdr:colOff>184150</xdr:colOff>
      <xdr:row>42</xdr:row>
      <xdr:rowOff>107950</xdr:rowOff>
    </xdr:to>
    <xdr:sp macro="" textlink="">
      <xdr:nvSpPr>
        <xdr:cNvPr id="89" name="楕円 88"/>
        <xdr:cNvSpPr/>
      </xdr:nvSpPr>
      <xdr:spPr>
        <a:xfrm>
          <a:off x="4420235" y="7049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149225</xdr:rowOff>
    </xdr:from>
    <xdr:ext cx="762000" cy="253365"/>
    <xdr:sp macro="" textlink="">
      <xdr:nvSpPr>
        <xdr:cNvPr id="90" name="財政力該当値テキスト"/>
        <xdr:cNvSpPr txBox="1"/>
      </xdr:nvSpPr>
      <xdr:spPr>
        <a:xfrm>
          <a:off x="4538980" y="7022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8255</xdr:rowOff>
    </xdr:from>
    <xdr:to xmlns:xdr="http://schemas.openxmlformats.org/drawingml/2006/spreadsheetDrawing">
      <xdr:col>19</xdr:col>
      <xdr:colOff>184150</xdr:colOff>
      <xdr:row>42</xdr:row>
      <xdr:rowOff>107950</xdr:rowOff>
    </xdr:to>
    <xdr:sp macro="" textlink="">
      <xdr:nvSpPr>
        <xdr:cNvPr id="91" name="楕円 90"/>
        <xdr:cNvSpPr/>
      </xdr:nvSpPr>
      <xdr:spPr>
        <a:xfrm>
          <a:off x="3665855" y="7049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93345</xdr:rowOff>
    </xdr:from>
    <xdr:ext cx="736600" cy="253365"/>
    <xdr:sp macro="" textlink="">
      <xdr:nvSpPr>
        <xdr:cNvPr id="92" name="テキスト ボックス 91"/>
        <xdr:cNvSpPr txBox="1"/>
      </xdr:nvSpPr>
      <xdr:spPr>
        <a:xfrm>
          <a:off x="3377565" y="71342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25400</xdr:rowOff>
    </xdr:from>
    <xdr:to xmlns:xdr="http://schemas.openxmlformats.org/drawingml/2006/spreadsheetDrawing">
      <xdr:col>15</xdr:col>
      <xdr:colOff>133350</xdr:colOff>
      <xdr:row>42</xdr:row>
      <xdr:rowOff>125095</xdr:rowOff>
    </xdr:to>
    <xdr:sp macro="" textlink="">
      <xdr:nvSpPr>
        <xdr:cNvPr id="93" name="楕円 92"/>
        <xdr:cNvSpPr/>
      </xdr:nvSpPr>
      <xdr:spPr>
        <a:xfrm>
          <a:off x="2860675" y="70662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109855</xdr:rowOff>
    </xdr:from>
    <xdr:ext cx="758825" cy="250190"/>
    <xdr:sp macro="" textlink="">
      <xdr:nvSpPr>
        <xdr:cNvPr id="94" name="テキスト ボックス 93"/>
        <xdr:cNvSpPr txBox="1"/>
      </xdr:nvSpPr>
      <xdr:spPr>
        <a:xfrm>
          <a:off x="2572385" y="71507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25400</xdr:rowOff>
    </xdr:from>
    <xdr:to xmlns:xdr="http://schemas.openxmlformats.org/drawingml/2006/spreadsheetDrawing">
      <xdr:col>11</xdr:col>
      <xdr:colOff>82550</xdr:colOff>
      <xdr:row>42</xdr:row>
      <xdr:rowOff>125095</xdr:rowOff>
    </xdr:to>
    <xdr:sp macro="" textlink="">
      <xdr:nvSpPr>
        <xdr:cNvPr id="95" name="楕円 94"/>
        <xdr:cNvSpPr/>
      </xdr:nvSpPr>
      <xdr:spPr>
        <a:xfrm>
          <a:off x="2074545" y="70662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109855</xdr:rowOff>
    </xdr:from>
    <xdr:ext cx="762000" cy="250190"/>
    <xdr:sp macro="" textlink="">
      <xdr:nvSpPr>
        <xdr:cNvPr id="96" name="テキスト ボックス 95"/>
        <xdr:cNvSpPr txBox="1"/>
      </xdr:nvSpPr>
      <xdr:spPr>
        <a:xfrm>
          <a:off x="1767205" y="71507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42545</xdr:rowOff>
    </xdr:from>
    <xdr:to xmlns:xdr="http://schemas.openxmlformats.org/drawingml/2006/spreadsheetDrawing">
      <xdr:col>7</xdr:col>
      <xdr:colOff>31750</xdr:colOff>
      <xdr:row>42</xdr:row>
      <xdr:rowOff>142240</xdr:rowOff>
    </xdr:to>
    <xdr:sp macro="" textlink="">
      <xdr:nvSpPr>
        <xdr:cNvPr id="97" name="楕円 96"/>
        <xdr:cNvSpPr/>
      </xdr:nvSpPr>
      <xdr:spPr>
        <a:xfrm>
          <a:off x="1271270" y="708342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127635</xdr:rowOff>
    </xdr:from>
    <xdr:ext cx="758825" cy="250190"/>
    <xdr:sp macro="" textlink="">
      <xdr:nvSpPr>
        <xdr:cNvPr id="98" name="テキスト ボックス 97"/>
        <xdr:cNvSpPr txBox="1"/>
      </xdr:nvSpPr>
      <xdr:spPr>
        <a:xfrm>
          <a:off x="962025" y="71685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9" name="正方形/長方形 98"/>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100" name="テキスト ボックス 99"/>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7825" cy="347980"/>
    <xdr:sp macro="" textlink="">
      <xdr:nvSpPr>
        <xdr:cNvPr id="101" name="テキスト ボックス 100"/>
        <xdr:cNvSpPr txBox="1"/>
      </xdr:nvSpPr>
      <xdr:spPr>
        <a:xfrm>
          <a:off x="2945130" y="8959215"/>
          <a:ext cx="1647825"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2" name="正方形/長方形 101"/>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3" name="正方形/長方形 102"/>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4" name="正方形/長方形 103"/>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5" name="正方形/長方形 104"/>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6" name="正方形/長方形 105"/>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7" name="正方形/長方形 106"/>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0" name="正方形/長方形 109"/>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1" name="テキスト ボックス 110"/>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経常収支比率は、前年度から</a:t>
          </a:r>
          <a:r>
            <a:rPr lang="ja-JP" altLang="en-US" sz="1000">
              <a:solidFill>
                <a:schemeClr val="dk1"/>
              </a:solidFill>
              <a:effectLst/>
              <a:latin typeface="ＭＳ ゴシック"/>
              <a:ea typeface="ＭＳ ゴシック"/>
              <a:cs typeface="+mn-cs"/>
            </a:rPr>
            <a:t>２</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２</a:t>
          </a:r>
          <a:r>
            <a:rPr lang="ja-JP" altLang="ja-JP" sz="1000">
              <a:solidFill>
                <a:schemeClr val="dk1"/>
              </a:solidFill>
              <a:effectLst/>
              <a:latin typeface="ＭＳ ゴシック"/>
              <a:ea typeface="ＭＳ ゴシック"/>
              <a:cs typeface="+mn-cs"/>
            </a:rPr>
            <a:t>ポイント上昇して９</a:t>
          </a:r>
          <a:r>
            <a:rPr lang="ja-JP" altLang="en-US" sz="1000">
              <a:solidFill>
                <a:schemeClr val="dk1"/>
              </a:solidFill>
              <a:effectLst/>
              <a:latin typeface="ＭＳ ゴシック"/>
              <a:ea typeface="ＭＳ ゴシック"/>
              <a:cs typeface="+mn-cs"/>
            </a:rPr>
            <a:t>５</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７</a:t>
          </a:r>
          <a:r>
            <a:rPr lang="ja-JP" altLang="ja-JP" sz="1000">
              <a:solidFill>
                <a:schemeClr val="dk1"/>
              </a:solidFill>
              <a:effectLst/>
              <a:latin typeface="ＭＳ ゴシック"/>
              <a:ea typeface="ＭＳ ゴシック"/>
              <a:cs typeface="+mn-cs"/>
            </a:rPr>
            <a:t>％となり、類似団体平均を</a:t>
          </a:r>
          <a:r>
            <a:rPr lang="ja-JP" altLang="en-US" sz="1000">
              <a:solidFill>
                <a:schemeClr val="dk1"/>
              </a:solidFill>
              <a:effectLst/>
              <a:latin typeface="ＭＳ ゴシック"/>
              <a:ea typeface="ＭＳ ゴシック"/>
              <a:cs typeface="+mn-cs"/>
            </a:rPr>
            <a:t>２</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４</a:t>
          </a:r>
          <a:r>
            <a:rPr lang="ja-JP" altLang="ja-JP" sz="1000">
              <a:solidFill>
                <a:schemeClr val="dk1"/>
              </a:solidFill>
              <a:effectLst/>
              <a:latin typeface="ＭＳ ゴシック"/>
              <a:ea typeface="ＭＳ ゴシック"/>
              <a:cs typeface="+mn-cs"/>
            </a:rPr>
            <a:t>ポイント上回っている。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分母にあたる経常一般財源等</a:t>
          </a:r>
          <a:r>
            <a:rPr lang="ja-JP" altLang="en-US" sz="1000">
              <a:solidFill>
                <a:schemeClr val="dk1"/>
              </a:solidFill>
              <a:effectLst/>
              <a:latin typeface="ＭＳ ゴシック"/>
              <a:ea typeface="ＭＳ ゴシック"/>
              <a:cs typeface="+mn-cs"/>
            </a:rPr>
            <a:t>では</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地方税４７百万円の増加</a:t>
          </a:r>
          <a:r>
            <a:rPr lang="ja-JP" altLang="ja-JP" sz="1000">
              <a:solidFill>
                <a:schemeClr val="dk1"/>
              </a:solidFill>
              <a:effectLst/>
              <a:latin typeface="ＭＳ ゴシック"/>
              <a:ea typeface="ＭＳ ゴシック"/>
              <a:cs typeface="+mn-cs"/>
            </a:rPr>
            <a:t>などにより</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前年度と比較して</a:t>
          </a:r>
          <a:r>
            <a:rPr lang="ja-JP" altLang="en-US" sz="1000">
              <a:solidFill>
                <a:schemeClr val="dk1"/>
              </a:solidFill>
              <a:effectLst/>
              <a:latin typeface="ＭＳ ゴシック"/>
              <a:ea typeface="ＭＳ ゴシック"/>
              <a:cs typeface="+mn-cs"/>
            </a:rPr>
            <a:t>１０１</a:t>
          </a:r>
          <a:r>
            <a:rPr lang="ja-JP" altLang="ja-JP" sz="1000">
              <a:solidFill>
                <a:schemeClr val="dk1"/>
              </a:solidFill>
              <a:effectLst/>
              <a:latin typeface="ＭＳ ゴシック"/>
              <a:ea typeface="ＭＳ ゴシック"/>
              <a:cs typeface="+mn-cs"/>
            </a:rPr>
            <a:t>百万円</a:t>
          </a:r>
          <a:r>
            <a:rPr lang="ja-JP" altLang="en-US" sz="1000">
              <a:solidFill>
                <a:schemeClr val="dk1"/>
              </a:solidFill>
              <a:effectLst/>
              <a:latin typeface="ＭＳ ゴシック"/>
              <a:ea typeface="ＭＳ ゴシック"/>
              <a:cs typeface="+mn-cs"/>
            </a:rPr>
            <a:t>増加</a:t>
          </a:r>
          <a:r>
            <a:rPr lang="ja-JP" altLang="ja-JP" sz="1000">
              <a:solidFill>
                <a:schemeClr val="dk1"/>
              </a:solidFill>
              <a:effectLst/>
              <a:latin typeface="ＭＳ ゴシック"/>
              <a:ea typeface="ＭＳ ゴシック"/>
              <a:cs typeface="+mn-cs"/>
            </a:rPr>
            <a:t>した</a:t>
          </a:r>
          <a:r>
            <a:rPr lang="ja-JP" altLang="en-US" sz="1000">
              <a:solidFill>
                <a:schemeClr val="dk1"/>
              </a:solidFill>
              <a:effectLst/>
              <a:latin typeface="ＭＳ ゴシック"/>
              <a:ea typeface="ＭＳ ゴシック"/>
              <a:cs typeface="+mn-cs"/>
            </a:rPr>
            <a:t>。</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a:t>
          </a:r>
          <a:r>
            <a:rPr lang="ja-JP" altLang="ja-JP" sz="1000">
              <a:solidFill>
                <a:schemeClr val="dk1"/>
              </a:solidFill>
              <a:effectLst/>
              <a:latin typeface="ＭＳ ゴシック"/>
              <a:ea typeface="ＭＳ ゴシック"/>
              <a:cs typeface="+mn-cs"/>
            </a:rPr>
            <a:t>分子では</a:t>
          </a:r>
          <a:r>
            <a:rPr lang="ja-JP" altLang="en-US" sz="1000">
              <a:solidFill>
                <a:schemeClr val="dk1"/>
              </a:solidFill>
              <a:effectLst/>
              <a:latin typeface="ＭＳ ゴシック"/>
              <a:ea typeface="ＭＳ ゴシック"/>
              <a:cs typeface="+mn-cs"/>
            </a:rPr>
            <a:t>、新庁舎整備事業の元金償還開始などによる公債費２４７百万円の増加や他会計への繰出金の増加などにより、前年度と比較して３１０</a:t>
          </a:r>
          <a:r>
            <a:rPr lang="ja-JP" altLang="ja-JP" sz="1000">
              <a:solidFill>
                <a:schemeClr val="dk1"/>
              </a:solidFill>
              <a:effectLst/>
              <a:latin typeface="ＭＳ ゴシック"/>
              <a:ea typeface="ＭＳ ゴシック"/>
              <a:cs typeface="+mn-cs"/>
            </a:rPr>
            <a:t>百万円増加した。</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今後は、</a:t>
          </a:r>
          <a:r>
            <a:rPr lang="ja-JP" altLang="ja-JP" sz="1000">
              <a:solidFill>
                <a:schemeClr val="dk1"/>
              </a:solidFill>
              <a:effectLst/>
              <a:latin typeface="ＭＳ ゴシック"/>
              <a:ea typeface="ＭＳ ゴシック"/>
              <a:cs typeface="+mn-cs"/>
            </a:rPr>
            <a:t>合併算定替えの段階的縮減</a:t>
          </a:r>
          <a:r>
            <a:rPr lang="ja-JP" altLang="en-US" sz="1000">
              <a:solidFill>
                <a:schemeClr val="dk1"/>
              </a:solidFill>
              <a:effectLst/>
              <a:latin typeface="ＭＳ ゴシック"/>
              <a:ea typeface="ＭＳ ゴシック"/>
              <a:cs typeface="+mn-cs"/>
            </a:rPr>
            <a:t>による</a:t>
          </a:r>
          <a:r>
            <a:rPr lang="ja-JP" altLang="ja-JP" sz="1000">
              <a:solidFill>
                <a:schemeClr val="dk1"/>
              </a:solidFill>
              <a:effectLst/>
              <a:latin typeface="ＭＳ ゴシック"/>
              <a:ea typeface="ＭＳ ゴシック"/>
              <a:cs typeface="+mn-cs"/>
            </a:rPr>
            <a:t>普通交付税の</a:t>
          </a:r>
          <a:r>
            <a:rPr lang="ja-JP" altLang="en-US" sz="1000">
              <a:solidFill>
                <a:schemeClr val="dk1"/>
              </a:solidFill>
              <a:effectLst/>
              <a:latin typeface="ＭＳ ゴシック"/>
              <a:ea typeface="ＭＳ ゴシック"/>
              <a:cs typeface="+mn-cs"/>
            </a:rPr>
            <a:t>減小</a:t>
          </a:r>
          <a:r>
            <a:rPr lang="ja-JP" altLang="ja-JP" sz="1000">
              <a:solidFill>
                <a:schemeClr val="dk1"/>
              </a:solidFill>
              <a:effectLst/>
              <a:latin typeface="ＭＳ ゴシック"/>
              <a:ea typeface="ＭＳ ゴシック"/>
              <a:cs typeface="+mn-cs"/>
            </a:rPr>
            <a:t>や</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公共施設整備事業に</a:t>
          </a:r>
          <a:r>
            <a:rPr lang="ja-JP" altLang="en-US" sz="1000">
              <a:solidFill>
                <a:schemeClr val="dk1"/>
              </a:solidFill>
              <a:effectLst/>
              <a:latin typeface="ＭＳ ゴシック"/>
              <a:ea typeface="ＭＳ ゴシック"/>
              <a:cs typeface="+mn-cs"/>
            </a:rPr>
            <a:t>伴う</a:t>
          </a:r>
          <a:r>
            <a:rPr lang="ja-JP" altLang="ja-JP" sz="1000">
              <a:solidFill>
                <a:schemeClr val="dk1"/>
              </a:solidFill>
              <a:effectLst/>
              <a:latin typeface="ＭＳ ゴシック"/>
              <a:ea typeface="ＭＳ ゴシック"/>
              <a:cs typeface="+mn-cs"/>
            </a:rPr>
            <a:t>公債費の増加により、今後も比率は上昇すると見込まれる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全ての経常的経費について見直し（縮減・廃止）を行うことで</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経常収支</a:t>
          </a:r>
          <a:r>
            <a:rPr lang="ja-JP" altLang="ja-JP" sz="1000">
              <a:solidFill>
                <a:schemeClr val="dk1"/>
              </a:solidFill>
              <a:effectLst/>
              <a:latin typeface="ＭＳ ゴシック"/>
              <a:ea typeface="ＭＳ ゴシック"/>
              <a:cs typeface="+mn-cs"/>
            </a:rPr>
            <a:t>比率の上昇を抑制していく。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2" name="テキスト ボックス 111"/>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0190"/>
    <xdr:sp macro="" textlink="">
      <xdr:nvSpPr>
        <xdr:cNvPr id="114" name="テキスト ボックス 113"/>
        <xdr:cNvSpPr txBox="1"/>
      </xdr:nvSpPr>
      <xdr:spPr>
        <a:xfrm>
          <a:off x="0" y="115957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5" name="直線コネクタ 114"/>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6" name="テキスト ボックス 115"/>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7" name="直線コネクタ 116"/>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8" name="テキスト ボックス 117"/>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9" name="直線コネクタ 118"/>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20" name="テキスト ボックス 119"/>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21" name="直線コネクタ 120"/>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22" name="テキスト ボックス 121"/>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3" name="直線コネクタ 122"/>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2730"/>
    <xdr:sp macro="" textlink="">
      <xdr:nvSpPr>
        <xdr:cNvPr id="124" name="テキスト ボックス 123"/>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5" name="直線コネクタ 124"/>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0190"/>
    <xdr:sp macro="" textlink="">
      <xdr:nvSpPr>
        <xdr:cNvPr id="126" name="テキスト ボックス 125"/>
        <xdr:cNvSpPr txBox="1"/>
      </xdr:nvSpPr>
      <xdr:spPr>
        <a:xfrm>
          <a:off x="0" y="9236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90170</xdr:rowOff>
    </xdr:from>
    <xdr:to xmlns:xdr="http://schemas.openxmlformats.org/drawingml/2006/spreadsheetDrawing">
      <xdr:col>23</xdr:col>
      <xdr:colOff>133350</xdr:colOff>
      <xdr:row>68</xdr:row>
      <xdr:rowOff>28575</xdr:rowOff>
    </xdr:to>
    <xdr:cxnSp macro="">
      <xdr:nvCxnSpPr>
        <xdr:cNvPr id="128" name="直線コネクタ 127"/>
        <xdr:cNvCxnSpPr/>
      </xdr:nvCxnSpPr>
      <xdr:spPr>
        <a:xfrm flipV="1">
          <a:off x="4471035" y="998093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3365"/>
    <xdr:sp macro="" textlink="">
      <xdr:nvSpPr>
        <xdr:cNvPr id="129" name="財政構造の弾力性最小値テキスト"/>
        <xdr:cNvSpPr txBox="1"/>
      </xdr:nvSpPr>
      <xdr:spPr>
        <a:xfrm>
          <a:off x="4538980" y="11400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28575</xdr:rowOff>
    </xdr:from>
    <xdr:to xmlns:xdr="http://schemas.openxmlformats.org/drawingml/2006/spreadsheetDrawing">
      <xdr:col>24</xdr:col>
      <xdr:colOff>12700</xdr:colOff>
      <xdr:row>68</xdr:row>
      <xdr:rowOff>28575</xdr:rowOff>
    </xdr:to>
    <xdr:cxnSp macro="">
      <xdr:nvCxnSpPr>
        <xdr:cNvPr id="130" name="直線コネクタ 129"/>
        <xdr:cNvCxnSpPr/>
      </xdr:nvCxnSpPr>
      <xdr:spPr>
        <a:xfrm>
          <a:off x="4382135" y="114280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6350</xdr:rowOff>
    </xdr:from>
    <xdr:ext cx="762000" cy="253365"/>
    <xdr:sp macro="" textlink="">
      <xdr:nvSpPr>
        <xdr:cNvPr id="131" name="財政構造の弾力性最大値テキスト"/>
        <xdr:cNvSpPr txBox="1"/>
      </xdr:nvSpPr>
      <xdr:spPr>
        <a:xfrm>
          <a:off x="4538980" y="97294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90170</xdr:rowOff>
    </xdr:from>
    <xdr:to xmlns:xdr="http://schemas.openxmlformats.org/drawingml/2006/spreadsheetDrawing">
      <xdr:col>24</xdr:col>
      <xdr:colOff>12700</xdr:colOff>
      <xdr:row>59</xdr:row>
      <xdr:rowOff>90170</xdr:rowOff>
    </xdr:to>
    <xdr:cxnSp macro="">
      <xdr:nvCxnSpPr>
        <xdr:cNvPr id="132" name="直線コネクタ 131"/>
        <xdr:cNvCxnSpPr/>
      </xdr:nvCxnSpPr>
      <xdr:spPr>
        <a:xfrm>
          <a:off x="4382135" y="99809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100965</xdr:rowOff>
    </xdr:from>
    <xdr:to xmlns:xdr="http://schemas.openxmlformats.org/drawingml/2006/spreadsheetDrawing">
      <xdr:col>23</xdr:col>
      <xdr:colOff>133350</xdr:colOff>
      <xdr:row>65</xdr:row>
      <xdr:rowOff>106680</xdr:rowOff>
    </xdr:to>
    <xdr:cxnSp macro="">
      <xdr:nvCxnSpPr>
        <xdr:cNvPr id="133" name="直線コネクタ 132"/>
        <xdr:cNvCxnSpPr/>
      </xdr:nvCxnSpPr>
      <xdr:spPr>
        <a:xfrm>
          <a:off x="3716655" y="10829925"/>
          <a:ext cx="75438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52070</xdr:rowOff>
    </xdr:from>
    <xdr:ext cx="762000" cy="250190"/>
    <xdr:sp macro="" textlink="">
      <xdr:nvSpPr>
        <xdr:cNvPr id="134" name="財政構造の弾力性平均値テキスト"/>
        <xdr:cNvSpPr txBox="1"/>
      </xdr:nvSpPr>
      <xdr:spPr>
        <a:xfrm>
          <a:off x="4538980" y="106133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36195</xdr:rowOff>
    </xdr:from>
    <xdr:to xmlns:xdr="http://schemas.openxmlformats.org/drawingml/2006/spreadsheetDrawing">
      <xdr:col>23</xdr:col>
      <xdr:colOff>184150</xdr:colOff>
      <xdr:row>64</xdr:row>
      <xdr:rowOff>135255</xdr:rowOff>
    </xdr:to>
    <xdr:sp macro="" textlink="">
      <xdr:nvSpPr>
        <xdr:cNvPr id="135" name="フローチャート: 判断 134"/>
        <xdr:cNvSpPr/>
      </xdr:nvSpPr>
      <xdr:spPr>
        <a:xfrm>
          <a:off x="4420235" y="10765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1905</xdr:rowOff>
    </xdr:from>
    <xdr:to xmlns:xdr="http://schemas.openxmlformats.org/drawingml/2006/spreadsheetDrawing">
      <xdr:col>19</xdr:col>
      <xdr:colOff>133350</xdr:colOff>
      <xdr:row>64</xdr:row>
      <xdr:rowOff>100965</xdr:rowOff>
    </xdr:to>
    <xdr:cxnSp macro="">
      <xdr:nvCxnSpPr>
        <xdr:cNvPr id="136" name="直線コネクタ 135"/>
        <xdr:cNvCxnSpPr/>
      </xdr:nvCxnSpPr>
      <xdr:spPr>
        <a:xfrm>
          <a:off x="2911475" y="10563225"/>
          <a:ext cx="80518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140970</xdr:rowOff>
    </xdr:from>
    <xdr:to xmlns:xdr="http://schemas.openxmlformats.org/drawingml/2006/spreadsheetDrawing">
      <xdr:col>19</xdr:col>
      <xdr:colOff>184150</xdr:colOff>
      <xdr:row>64</xdr:row>
      <xdr:rowOff>73025</xdr:rowOff>
    </xdr:to>
    <xdr:sp macro="" textlink="">
      <xdr:nvSpPr>
        <xdr:cNvPr id="137" name="フローチャート: 判断 136"/>
        <xdr:cNvSpPr/>
      </xdr:nvSpPr>
      <xdr:spPr>
        <a:xfrm>
          <a:off x="3665855" y="10702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82550</xdr:rowOff>
    </xdr:from>
    <xdr:ext cx="736600" cy="253365"/>
    <xdr:sp macro="" textlink="">
      <xdr:nvSpPr>
        <xdr:cNvPr id="138" name="テキスト ボックス 137"/>
        <xdr:cNvSpPr txBox="1"/>
      </xdr:nvSpPr>
      <xdr:spPr>
        <a:xfrm>
          <a:off x="3377565" y="104762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1905</xdr:rowOff>
    </xdr:from>
    <xdr:to xmlns:xdr="http://schemas.openxmlformats.org/drawingml/2006/spreadsheetDrawing">
      <xdr:col>15</xdr:col>
      <xdr:colOff>82550</xdr:colOff>
      <xdr:row>63</xdr:row>
      <xdr:rowOff>33020</xdr:rowOff>
    </xdr:to>
    <xdr:cxnSp macro="">
      <xdr:nvCxnSpPr>
        <xdr:cNvPr id="139" name="直線コネクタ 138"/>
        <xdr:cNvCxnSpPr/>
      </xdr:nvCxnSpPr>
      <xdr:spPr>
        <a:xfrm flipV="1">
          <a:off x="2106295" y="10563225"/>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143510</xdr:rowOff>
    </xdr:from>
    <xdr:to xmlns:xdr="http://schemas.openxmlformats.org/drawingml/2006/spreadsheetDrawing">
      <xdr:col>15</xdr:col>
      <xdr:colOff>133350</xdr:colOff>
      <xdr:row>63</xdr:row>
      <xdr:rowOff>74930</xdr:rowOff>
    </xdr:to>
    <xdr:sp macro="" textlink="">
      <xdr:nvSpPr>
        <xdr:cNvPr id="140" name="フローチャート: 判断 139"/>
        <xdr:cNvSpPr/>
      </xdr:nvSpPr>
      <xdr:spPr>
        <a:xfrm>
          <a:off x="2860675" y="10537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60325</xdr:rowOff>
    </xdr:from>
    <xdr:ext cx="758825" cy="253365"/>
    <xdr:sp macro="" textlink="">
      <xdr:nvSpPr>
        <xdr:cNvPr id="141" name="テキスト ボックス 140"/>
        <xdr:cNvSpPr txBox="1"/>
      </xdr:nvSpPr>
      <xdr:spPr>
        <a:xfrm>
          <a:off x="2572385" y="106216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62</xdr:row>
      <xdr:rowOff>35560</xdr:rowOff>
    </xdr:from>
    <xdr:to xmlns:xdr="http://schemas.openxmlformats.org/drawingml/2006/spreadsheetDrawing">
      <xdr:col>11</xdr:col>
      <xdr:colOff>31750</xdr:colOff>
      <xdr:row>63</xdr:row>
      <xdr:rowOff>33020</xdr:rowOff>
    </xdr:to>
    <xdr:cxnSp macro="">
      <xdr:nvCxnSpPr>
        <xdr:cNvPr id="142" name="直線コネクタ 141"/>
        <xdr:cNvCxnSpPr/>
      </xdr:nvCxnSpPr>
      <xdr:spPr>
        <a:xfrm>
          <a:off x="1320165" y="10429240"/>
          <a:ext cx="78613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119380</xdr:rowOff>
    </xdr:from>
    <xdr:to xmlns:xdr="http://schemas.openxmlformats.org/drawingml/2006/spreadsheetDrawing">
      <xdr:col>11</xdr:col>
      <xdr:colOff>82550</xdr:colOff>
      <xdr:row>63</xdr:row>
      <xdr:rowOff>51435</xdr:rowOff>
    </xdr:to>
    <xdr:sp macro="" textlink="">
      <xdr:nvSpPr>
        <xdr:cNvPr id="143" name="フローチャート: 判断 142"/>
        <xdr:cNvSpPr/>
      </xdr:nvSpPr>
      <xdr:spPr>
        <a:xfrm>
          <a:off x="2074545" y="105130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61595</xdr:rowOff>
    </xdr:from>
    <xdr:ext cx="762000" cy="253365"/>
    <xdr:sp macro="" textlink="">
      <xdr:nvSpPr>
        <xdr:cNvPr id="144" name="テキスト ボックス 143"/>
        <xdr:cNvSpPr txBox="1"/>
      </xdr:nvSpPr>
      <xdr:spPr>
        <a:xfrm>
          <a:off x="1767205" y="10287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8890</xdr:rowOff>
    </xdr:from>
    <xdr:to xmlns:xdr="http://schemas.openxmlformats.org/drawingml/2006/spreadsheetDrawing">
      <xdr:col>7</xdr:col>
      <xdr:colOff>31750</xdr:colOff>
      <xdr:row>62</xdr:row>
      <xdr:rowOff>108585</xdr:rowOff>
    </xdr:to>
    <xdr:sp macro="" textlink="">
      <xdr:nvSpPr>
        <xdr:cNvPr id="145" name="フローチャート: 判断 144"/>
        <xdr:cNvSpPr/>
      </xdr:nvSpPr>
      <xdr:spPr>
        <a:xfrm>
          <a:off x="1271270" y="1040257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93980</xdr:rowOff>
    </xdr:from>
    <xdr:ext cx="758825" cy="253365"/>
    <xdr:sp macro="" textlink="">
      <xdr:nvSpPr>
        <xdr:cNvPr id="146" name="テキスト ボックス 145"/>
        <xdr:cNvSpPr txBox="1"/>
      </xdr:nvSpPr>
      <xdr:spPr>
        <a:xfrm>
          <a:off x="962025" y="104876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0190"/>
    <xdr:sp macro="" textlink="">
      <xdr:nvSpPr>
        <xdr:cNvPr id="147" name="テキスト ボックス 146"/>
        <xdr:cNvSpPr txBox="1"/>
      </xdr:nvSpPr>
      <xdr:spPr>
        <a:xfrm>
          <a:off x="427609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0190"/>
    <xdr:sp macro="" textlink="">
      <xdr:nvSpPr>
        <xdr:cNvPr id="148" name="テキスト ボックス 147"/>
        <xdr:cNvSpPr txBox="1"/>
      </xdr:nvSpPr>
      <xdr:spPr>
        <a:xfrm>
          <a:off x="352171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8825" cy="250190"/>
    <xdr:sp macro="" textlink="">
      <xdr:nvSpPr>
        <xdr:cNvPr id="149" name="テキスト ボックス 148"/>
        <xdr:cNvSpPr txBox="1"/>
      </xdr:nvSpPr>
      <xdr:spPr>
        <a:xfrm>
          <a:off x="2716530" y="117322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0190"/>
    <xdr:sp macro="" textlink="">
      <xdr:nvSpPr>
        <xdr:cNvPr id="150" name="テキスト ボックス 149"/>
        <xdr:cNvSpPr txBox="1"/>
      </xdr:nvSpPr>
      <xdr:spPr>
        <a:xfrm>
          <a:off x="191135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0190"/>
    <xdr:sp macro="" textlink="">
      <xdr:nvSpPr>
        <xdr:cNvPr id="151" name="テキスト ボックス 150"/>
        <xdr:cNvSpPr txBox="1"/>
      </xdr:nvSpPr>
      <xdr:spPr>
        <a:xfrm>
          <a:off x="1127125"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57150</xdr:rowOff>
    </xdr:from>
    <xdr:to xmlns:xdr="http://schemas.openxmlformats.org/drawingml/2006/spreadsheetDrawing">
      <xdr:col>23</xdr:col>
      <xdr:colOff>184150</xdr:colOff>
      <xdr:row>65</xdr:row>
      <xdr:rowOff>156210</xdr:rowOff>
    </xdr:to>
    <xdr:sp macro="" textlink="">
      <xdr:nvSpPr>
        <xdr:cNvPr id="152" name="楕円 151"/>
        <xdr:cNvSpPr/>
      </xdr:nvSpPr>
      <xdr:spPr>
        <a:xfrm>
          <a:off x="4420235" y="10953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29845</xdr:rowOff>
    </xdr:from>
    <xdr:ext cx="762000" cy="250190"/>
    <xdr:sp macro="" textlink="">
      <xdr:nvSpPr>
        <xdr:cNvPr id="153" name="財政構造の弾力性該当値テキスト"/>
        <xdr:cNvSpPr txBox="1"/>
      </xdr:nvSpPr>
      <xdr:spPr>
        <a:xfrm>
          <a:off x="4538980" y="109264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51435</xdr:rowOff>
    </xdr:from>
    <xdr:to xmlns:xdr="http://schemas.openxmlformats.org/drawingml/2006/spreadsheetDrawing">
      <xdr:col>19</xdr:col>
      <xdr:colOff>184150</xdr:colOff>
      <xdr:row>64</xdr:row>
      <xdr:rowOff>151130</xdr:rowOff>
    </xdr:to>
    <xdr:sp macro="" textlink="">
      <xdr:nvSpPr>
        <xdr:cNvPr id="154" name="楕円 153"/>
        <xdr:cNvSpPr/>
      </xdr:nvSpPr>
      <xdr:spPr>
        <a:xfrm>
          <a:off x="3665855" y="107803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135890</xdr:rowOff>
    </xdr:from>
    <xdr:ext cx="736600" cy="253365"/>
    <xdr:sp macro="" textlink="">
      <xdr:nvSpPr>
        <xdr:cNvPr id="155" name="テキスト ボックス 154"/>
        <xdr:cNvSpPr txBox="1"/>
      </xdr:nvSpPr>
      <xdr:spPr>
        <a:xfrm>
          <a:off x="3377565" y="108648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119380</xdr:rowOff>
    </xdr:from>
    <xdr:to xmlns:xdr="http://schemas.openxmlformats.org/drawingml/2006/spreadsheetDrawing">
      <xdr:col>15</xdr:col>
      <xdr:colOff>133350</xdr:colOff>
      <xdr:row>63</xdr:row>
      <xdr:rowOff>51435</xdr:rowOff>
    </xdr:to>
    <xdr:sp macro="" textlink="">
      <xdr:nvSpPr>
        <xdr:cNvPr id="156" name="楕円 155"/>
        <xdr:cNvSpPr/>
      </xdr:nvSpPr>
      <xdr:spPr>
        <a:xfrm>
          <a:off x="2860675" y="10513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61595</xdr:rowOff>
    </xdr:from>
    <xdr:ext cx="758825" cy="253365"/>
    <xdr:sp macro="" textlink="">
      <xdr:nvSpPr>
        <xdr:cNvPr id="157" name="テキスト ボックス 156"/>
        <xdr:cNvSpPr txBox="1"/>
      </xdr:nvSpPr>
      <xdr:spPr>
        <a:xfrm>
          <a:off x="2572385" y="1028763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151130</xdr:rowOff>
    </xdr:from>
    <xdr:to xmlns:xdr="http://schemas.openxmlformats.org/drawingml/2006/spreadsheetDrawing">
      <xdr:col>11</xdr:col>
      <xdr:colOff>82550</xdr:colOff>
      <xdr:row>63</xdr:row>
      <xdr:rowOff>82550</xdr:rowOff>
    </xdr:to>
    <xdr:sp macro="" textlink="">
      <xdr:nvSpPr>
        <xdr:cNvPr id="158" name="楕円 157"/>
        <xdr:cNvSpPr/>
      </xdr:nvSpPr>
      <xdr:spPr>
        <a:xfrm>
          <a:off x="2074545" y="10544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67945</xdr:rowOff>
    </xdr:from>
    <xdr:ext cx="762000" cy="250190"/>
    <xdr:sp macro="" textlink="">
      <xdr:nvSpPr>
        <xdr:cNvPr id="159" name="テキスト ボックス 158"/>
        <xdr:cNvSpPr txBox="1"/>
      </xdr:nvSpPr>
      <xdr:spPr>
        <a:xfrm>
          <a:off x="1767205" y="106292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153035</xdr:rowOff>
    </xdr:from>
    <xdr:to xmlns:xdr="http://schemas.openxmlformats.org/drawingml/2006/spreadsheetDrawing">
      <xdr:col>7</xdr:col>
      <xdr:colOff>31750</xdr:colOff>
      <xdr:row>62</xdr:row>
      <xdr:rowOff>85090</xdr:rowOff>
    </xdr:to>
    <xdr:sp macro="" textlink="">
      <xdr:nvSpPr>
        <xdr:cNvPr id="160" name="楕円 159"/>
        <xdr:cNvSpPr/>
      </xdr:nvSpPr>
      <xdr:spPr>
        <a:xfrm>
          <a:off x="1271270" y="103790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58825" cy="253365"/>
    <xdr:sp macro="" textlink="">
      <xdr:nvSpPr>
        <xdr:cNvPr id="161" name="テキスト ボックス 160"/>
        <xdr:cNvSpPr txBox="1"/>
      </xdr:nvSpPr>
      <xdr:spPr>
        <a:xfrm>
          <a:off x="962025" y="101536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2" name="正方形/長方形 161"/>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3" name="テキスト ボックス 162"/>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7825" cy="351155"/>
    <xdr:sp macro="" textlink="">
      <xdr:nvSpPr>
        <xdr:cNvPr id="164" name="テキスト ボックス 163"/>
        <xdr:cNvSpPr txBox="1"/>
      </xdr:nvSpPr>
      <xdr:spPr>
        <a:xfrm>
          <a:off x="375094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[140,011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5" name="正方形/長方形 164"/>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6" name="正方形/長方形 165"/>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7" name="正方形/長方形 166"/>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8" name="正方形/長方形 167"/>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9" name="正方形/長方形 168"/>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70" name="正方形/長方形 169"/>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1" name="正方形/長方形 170"/>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2" name="正方形/長方形 171"/>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3" name="正方形/長方形 172"/>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4" name="テキスト ボックス 173"/>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baseline="0">
              <a:solidFill>
                <a:schemeClr val="dk1"/>
              </a:solidFill>
              <a:effectLst/>
              <a:latin typeface="+mn-lt"/>
              <a:ea typeface="+mn-ea"/>
              <a:cs typeface="+mn-cs"/>
            </a:rPr>
            <a:t>　</a:t>
          </a:r>
          <a:r>
            <a:rPr lang="ja-JP" altLang="ja-JP" sz="900">
              <a:solidFill>
                <a:schemeClr val="dk1"/>
              </a:solidFill>
              <a:effectLst/>
              <a:latin typeface="ＭＳ ゴシック"/>
              <a:ea typeface="ＭＳ ゴシック"/>
              <a:cs typeface="+mn-cs"/>
            </a:rPr>
            <a:t>人口１人当たりの人件費・物件費等決算額は、前年度</a:t>
          </a:r>
          <a:r>
            <a:rPr lang="ja-JP" altLang="en-US" sz="900">
              <a:solidFill>
                <a:schemeClr val="dk1"/>
              </a:solidFill>
              <a:effectLst/>
              <a:latin typeface="ＭＳ ゴシック"/>
              <a:ea typeface="ＭＳ ゴシック"/>
              <a:cs typeface="+mn-cs"/>
            </a:rPr>
            <a:t>から３，９３５</a:t>
          </a:r>
          <a:r>
            <a:rPr lang="ja-JP" altLang="ja-JP" sz="900">
              <a:solidFill>
                <a:schemeClr val="dk1"/>
              </a:solidFill>
              <a:effectLst/>
              <a:latin typeface="ＭＳ ゴシック"/>
              <a:ea typeface="ＭＳ ゴシック"/>
              <a:cs typeface="+mn-cs"/>
            </a:rPr>
            <a:t>円減少して１４</a:t>
          </a:r>
          <a:r>
            <a:rPr lang="ja-JP" altLang="en-US" sz="900">
              <a:solidFill>
                <a:schemeClr val="dk1"/>
              </a:solidFill>
              <a:effectLst/>
              <a:latin typeface="ＭＳ ゴシック"/>
              <a:ea typeface="ＭＳ ゴシック"/>
              <a:cs typeface="+mn-cs"/>
            </a:rPr>
            <a:t>０</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０１１</a:t>
          </a:r>
          <a:r>
            <a:rPr lang="ja-JP" altLang="ja-JP" sz="900">
              <a:solidFill>
                <a:schemeClr val="dk1"/>
              </a:solidFill>
              <a:effectLst/>
              <a:latin typeface="ＭＳ ゴシック"/>
              <a:ea typeface="ＭＳ ゴシック"/>
              <a:cs typeface="+mn-cs"/>
            </a:rPr>
            <a:t>円となり、類似団体平均を下回っている。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a:t>
          </a:r>
          <a:r>
            <a:rPr lang="ja-JP" altLang="en-US" sz="900">
              <a:solidFill>
                <a:schemeClr val="dk1"/>
              </a:solidFill>
              <a:effectLst/>
              <a:latin typeface="ＭＳ ゴシック"/>
              <a:ea typeface="ＭＳ ゴシック"/>
              <a:cs typeface="+mn-cs"/>
            </a:rPr>
            <a:t>人件費では、特別職不在に伴う特別職給与１６百万円の減により、</a:t>
          </a:r>
          <a:r>
            <a:rPr lang="ja-JP" altLang="ja-JP" sz="900">
              <a:solidFill>
                <a:schemeClr val="dk1"/>
              </a:solidFill>
              <a:effectLst/>
              <a:latin typeface="ＭＳ ゴシック"/>
              <a:ea typeface="ＭＳ ゴシック"/>
              <a:cs typeface="+mn-cs"/>
            </a:rPr>
            <a:t>前年度</a:t>
          </a:r>
          <a:r>
            <a:rPr lang="ja-JP" altLang="en-US" sz="900">
              <a:solidFill>
                <a:schemeClr val="dk1"/>
              </a:solidFill>
              <a:effectLst/>
              <a:latin typeface="ＭＳ ゴシック"/>
              <a:ea typeface="ＭＳ ゴシック"/>
              <a:cs typeface="+mn-cs"/>
            </a:rPr>
            <a:t>と比較して１６</a:t>
          </a:r>
          <a:r>
            <a:rPr lang="ja-JP" altLang="ja-JP" sz="900">
              <a:solidFill>
                <a:schemeClr val="dk1"/>
              </a:solidFill>
              <a:effectLst/>
              <a:latin typeface="ＭＳ ゴシック"/>
              <a:ea typeface="ＭＳ ゴシック"/>
              <a:cs typeface="+mn-cs"/>
            </a:rPr>
            <a:t>百万円減少した</a:t>
          </a:r>
          <a:r>
            <a:rPr lang="ja-JP" altLang="en-US" sz="900">
              <a:solidFill>
                <a:schemeClr val="dk1"/>
              </a:solidFill>
              <a:effectLst/>
              <a:latin typeface="ＭＳ ゴシック"/>
              <a:ea typeface="ＭＳ ゴシック"/>
              <a:cs typeface="+mn-cs"/>
            </a:rPr>
            <a:t>。</a:t>
          </a:r>
          <a:r>
            <a:rPr lang="en-US" altLang="ja-JP" sz="900">
              <a:solidFill>
                <a:schemeClr val="dk1"/>
              </a:solidFill>
              <a:effectLst/>
              <a:latin typeface="ＭＳ ゴシック"/>
              <a:ea typeface="ＭＳ ゴシック"/>
              <a:cs typeface="+mn-cs"/>
            </a:rPr>
            <a:t/>
          </a:r>
          <a:br>
            <a:rPr lang="en-US" altLang="ja-JP" sz="900">
              <a:solidFill>
                <a:schemeClr val="dk1"/>
              </a:solidFill>
              <a:effectLst/>
              <a:latin typeface="ＭＳ ゴシック"/>
              <a:ea typeface="ＭＳ ゴシック"/>
              <a:cs typeface="+mn-cs"/>
            </a:rPr>
          </a:br>
          <a:r>
            <a:rPr lang="ja-JP" altLang="en-US" sz="900">
              <a:solidFill>
                <a:schemeClr val="dk1"/>
              </a:solidFill>
              <a:effectLst/>
              <a:latin typeface="ＭＳ ゴシック"/>
              <a:ea typeface="ＭＳ ゴシック"/>
              <a:cs typeface="+mn-cs"/>
            </a:rPr>
            <a:t>　物件費では</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情報セキュリティ対策事業４８百万円減、</a:t>
          </a:r>
          <a:r>
            <a:rPr lang="en-US" altLang="ja-JP" sz="900">
              <a:solidFill>
                <a:schemeClr val="dk1"/>
              </a:solidFill>
              <a:effectLst/>
              <a:latin typeface="ＭＳ ゴシック"/>
              <a:ea typeface="ＭＳ ゴシック"/>
              <a:cs typeface="+mn-cs"/>
            </a:rPr>
            <a:t>PCB</a:t>
          </a:r>
          <a:r>
            <a:rPr lang="ja-JP" altLang="en-US" sz="900">
              <a:solidFill>
                <a:schemeClr val="dk1"/>
              </a:solidFill>
              <a:effectLst/>
              <a:latin typeface="ＭＳ ゴシック"/>
              <a:ea typeface="ＭＳ ゴシック"/>
              <a:cs typeface="+mn-cs"/>
            </a:rPr>
            <a:t>処理委託料２７百万円の減などにより、</a:t>
          </a:r>
          <a:r>
            <a:rPr lang="ja-JP" altLang="ja-JP" sz="900">
              <a:solidFill>
                <a:schemeClr val="dk1"/>
              </a:solidFill>
              <a:effectLst/>
              <a:latin typeface="ＭＳ ゴシック"/>
              <a:ea typeface="ＭＳ ゴシック"/>
              <a:cs typeface="+mn-cs"/>
            </a:rPr>
            <a:t>前年度</a:t>
          </a:r>
          <a:r>
            <a:rPr lang="ja-JP" altLang="en-US" sz="900">
              <a:solidFill>
                <a:schemeClr val="dk1"/>
              </a:solidFill>
              <a:effectLst/>
              <a:latin typeface="ＭＳ ゴシック"/>
              <a:ea typeface="ＭＳ ゴシック"/>
              <a:cs typeface="+mn-cs"/>
            </a:rPr>
            <a:t>と比較して１４</a:t>
          </a:r>
          <a:r>
            <a:rPr lang="ja-JP" altLang="ja-JP" sz="900">
              <a:solidFill>
                <a:schemeClr val="dk1"/>
              </a:solidFill>
              <a:effectLst/>
              <a:latin typeface="ＭＳ ゴシック"/>
              <a:ea typeface="ＭＳ ゴシック"/>
              <a:cs typeface="+mn-cs"/>
            </a:rPr>
            <a:t>百万円減少した。</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維持補修費では、降雪量が大きく減少したことにより、前年度と比較して１３９百万円減少した。</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a:t>
          </a:r>
          <a:r>
            <a:rPr lang="ja-JP" altLang="en-US" sz="900">
              <a:solidFill>
                <a:schemeClr val="dk1"/>
              </a:solidFill>
              <a:effectLst/>
              <a:latin typeface="ＭＳ ゴシック"/>
              <a:ea typeface="ＭＳ ゴシック"/>
              <a:cs typeface="+mn-cs"/>
            </a:rPr>
            <a:t>平成２９年度では</a:t>
          </a:r>
          <a:r>
            <a:rPr lang="ja-JP" altLang="ja-JP" sz="900">
              <a:solidFill>
                <a:schemeClr val="dk1"/>
              </a:solidFill>
              <a:effectLst/>
              <a:latin typeface="ＭＳ ゴシック"/>
              <a:ea typeface="ＭＳ ゴシック"/>
              <a:cs typeface="+mn-cs"/>
            </a:rPr>
            <a:t>、公共施設整備事業に係る</a:t>
          </a:r>
          <a:r>
            <a:rPr lang="ja-JP" altLang="en-US" sz="900">
              <a:solidFill>
                <a:schemeClr val="dk1"/>
              </a:solidFill>
              <a:effectLst/>
              <a:latin typeface="ＭＳ ゴシック"/>
              <a:ea typeface="ＭＳ ゴシック"/>
              <a:cs typeface="+mn-cs"/>
            </a:rPr>
            <a:t>備品</a:t>
          </a:r>
          <a:r>
            <a:rPr lang="ja-JP" altLang="ja-JP" sz="900">
              <a:solidFill>
                <a:schemeClr val="dk1"/>
              </a:solidFill>
              <a:effectLst/>
              <a:latin typeface="ＭＳ ゴシック"/>
              <a:ea typeface="ＭＳ ゴシック"/>
              <a:cs typeface="+mn-cs"/>
            </a:rPr>
            <a:t>購入費の</a:t>
          </a:r>
          <a:r>
            <a:rPr lang="ja-JP" altLang="en-US" sz="900">
              <a:solidFill>
                <a:schemeClr val="dk1"/>
              </a:solidFill>
              <a:effectLst/>
              <a:latin typeface="ＭＳ ゴシック"/>
              <a:ea typeface="ＭＳ ゴシック"/>
              <a:cs typeface="+mn-cs"/>
            </a:rPr>
            <a:t>支出による決算額の増加は見られなかったが、公共施設の新設が</a:t>
          </a:r>
          <a:r>
            <a:rPr lang="ja-JP" altLang="ja-JP" sz="900">
              <a:solidFill>
                <a:schemeClr val="dk1"/>
              </a:solidFill>
              <a:effectLst/>
              <a:latin typeface="ＭＳ ゴシック"/>
              <a:ea typeface="ＭＳ ゴシック"/>
              <a:cs typeface="+mn-cs"/>
            </a:rPr>
            <a:t>予定されている年度では</a:t>
          </a:r>
          <a:r>
            <a:rPr lang="ja-JP" altLang="en-US" sz="900">
              <a:solidFill>
                <a:schemeClr val="dk1"/>
              </a:solidFill>
              <a:effectLst/>
              <a:latin typeface="ＭＳ ゴシック"/>
              <a:ea typeface="ＭＳ ゴシック"/>
              <a:cs typeface="+mn-cs"/>
            </a:rPr>
            <a:t>、</a:t>
          </a:r>
          <a:r>
            <a:rPr lang="ja-JP" altLang="ja-JP" sz="900">
              <a:solidFill>
                <a:schemeClr val="dk1"/>
              </a:solidFill>
              <a:effectLst/>
              <a:latin typeface="ＭＳ ゴシック"/>
              <a:ea typeface="ＭＳ ゴシック"/>
              <a:cs typeface="+mn-cs"/>
            </a:rPr>
            <a:t>決算額</a:t>
          </a:r>
          <a:r>
            <a:rPr lang="ja-JP" altLang="en-US" sz="900">
              <a:solidFill>
                <a:schemeClr val="dk1"/>
              </a:solidFill>
              <a:effectLst/>
              <a:latin typeface="ＭＳ ゴシック"/>
              <a:ea typeface="ＭＳ ゴシック"/>
              <a:cs typeface="+mn-cs"/>
            </a:rPr>
            <a:t>の</a:t>
          </a:r>
          <a:r>
            <a:rPr lang="ja-JP" altLang="ja-JP" sz="900">
              <a:solidFill>
                <a:schemeClr val="dk1"/>
              </a:solidFill>
              <a:effectLst/>
              <a:latin typeface="ＭＳ ゴシック"/>
              <a:ea typeface="ＭＳ ゴシック"/>
              <a:cs typeface="+mn-cs"/>
            </a:rPr>
            <a:t>増加</a:t>
          </a:r>
          <a:r>
            <a:rPr lang="ja-JP" altLang="en-US" sz="900">
              <a:solidFill>
                <a:schemeClr val="dk1"/>
              </a:solidFill>
              <a:effectLst/>
              <a:latin typeface="ＭＳ ゴシック"/>
              <a:ea typeface="ＭＳ ゴシック"/>
              <a:cs typeface="+mn-cs"/>
            </a:rPr>
            <a:t>が見込まれるので</a:t>
          </a:r>
          <a:r>
            <a:rPr lang="ja-JP" altLang="ja-JP" sz="900">
              <a:solidFill>
                <a:schemeClr val="dk1"/>
              </a:solidFill>
              <a:effectLst/>
              <a:latin typeface="ＭＳ ゴシック"/>
              <a:ea typeface="ＭＳ ゴシック"/>
              <a:cs typeface="+mn-cs"/>
            </a:rPr>
            <a:t>、人件費</a:t>
          </a:r>
          <a:r>
            <a:rPr lang="ja-JP" altLang="en-US" sz="900">
              <a:solidFill>
                <a:schemeClr val="dk1"/>
              </a:solidFill>
              <a:effectLst/>
              <a:latin typeface="ＭＳ ゴシック"/>
              <a:ea typeface="ＭＳ ゴシック"/>
              <a:cs typeface="+mn-cs"/>
            </a:rPr>
            <a:t>や</a:t>
          </a:r>
          <a:r>
            <a:rPr lang="ja-JP" altLang="ja-JP" sz="900">
              <a:solidFill>
                <a:schemeClr val="dk1"/>
              </a:solidFill>
              <a:effectLst/>
              <a:latin typeface="ＭＳ ゴシック"/>
              <a:ea typeface="ＭＳ ゴシック"/>
              <a:cs typeface="+mn-cs"/>
            </a:rPr>
            <a:t>物件費</a:t>
          </a:r>
          <a:r>
            <a:rPr lang="ja-JP" altLang="en-US" sz="900">
              <a:solidFill>
                <a:schemeClr val="dk1"/>
              </a:solidFill>
              <a:effectLst/>
              <a:latin typeface="ＭＳ ゴシック"/>
              <a:ea typeface="ＭＳ ゴシック"/>
              <a:cs typeface="+mn-cs"/>
            </a:rPr>
            <a:t>を含めた</a:t>
          </a:r>
          <a:r>
            <a:rPr lang="ja-JP" altLang="ja-JP" sz="900">
              <a:solidFill>
                <a:schemeClr val="dk1"/>
              </a:solidFill>
              <a:effectLst/>
              <a:latin typeface="ＭＳ ゴシック"/>
              <a:ea typeface="ＭＳ ゴシック"/>
              <a:cs typeface="+mn-cs"/>
            </a:rPr>
            <a:t>全ての経常</a:t>
          </a:r>
          <a:r>
            <a:rPr lang="ja-JP" altLang="en-US" sz="900">
              <a:solidFill>
                <a:schemeClr val="dk1"/>
              </a:solidFill>
              <a:effectLst/>
              <a:latin typeface="ＭＳ ゴシック"/>
              <a:ea typeface="ＭＳ ゴシック"/>
              <a:cs typeface="+mn-cs"/>
            </a:rPr>
            <a:t>的経費</a:t>
          </a:r>
          <a:r>
            <a:rPr lang="ja-JP" altLang="ja-JP" sz="900">
              <a:solidFill>
                <a:schemeClr val="dk1"/>
              </a:solidFill>
              <a:effectLst/>
              <a:latin typeface="ＭＳ ゴシック"/>
              <a:ea typeface="ＭＳ ゴシック"/>
              <a:cs typeface="+mn-cs"/>
            </a:rPr>
            <a:t>について見直し（縮減・廃止）を行うことで</a:t>
          </a:r>
          <a:r>
            <a:rPr lang="ja-JP" altLang="en-US" sz="900">
              <a:solidFill>
                <a:schemeClr val="dk1"/>
              </a:solidFill>
              <a:effectLst/>
              <a:latin typeface="ＭＳ ゴシック"/>
              <a:ea typeface="ＭＳ ゴシック"/>
              <a:cs typeface="+mn-cs"/>
            </a:rPr>
            <a:t>、数値の上昇を抑制していく</a:t>
          </a:r>
          <a:r>
            <a:rPr lang="ja-JP" altLang="ja-JP" sz="900">
              <a:solidFill>
                <a:schemeClr val="dk1"/>
              </a:solidFill>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5" name="テキスト ボックス 174"/>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6" name="直線コネクタ 175"/>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0190"/>
    <xdr:sp macro="" textlink="">
      <xdr:nvSpPr>
        <xdr:cNvPr id="177" name="テキスト ボックス 176"/>
        <xdr:cNvSpPr txBox="1"/>
      </xdr:nvSpPr>
      <xdr:spPr>
        <a:xfrm>
          <a:off x="0" y="15321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8" name="直線コネクタ 177"/>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3365"/>
    <xdr:sp macro="" textlink="">
      <xdr:nvSpPr>
        <xdr:cNvPr id="179" name="テキスト ボックス 178"/>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80" name="直線コネクタ 179"/>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3365"/>
    <xdr:sp macro="" textlink="">
      <xdr:nvSpPr>
        <xdr:cNvPr id="181" name="テキスト ボックス 180"/>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2" name="直線コネクタ 181"/>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3" name="テキスト ボックス 182"/>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4" name="直線コネクタ 183"/>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5" name="テキスト ボックス 184"/>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6" name="直線コネクタ 185"/>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7" name="テキスト ボックス 186"/>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8" name="直線コネクタ 187"/>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50190"/>
    <xdr:sp macro="" textlink="">
      <xdr:nvSpPr>
        <xdr:cNvPr id="189" name="テキスト ボックス 188"/>
        <xdr:cNvSpPr txBox="1"/>
      </xdr:nvSpPr>
      <xdr:spPr>
        <a:xfrm>
          <a:off x="0" y="12961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0"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97790</xdr:rowOff>
    </xdr:from>
    <xdr:to xmlns:xdr="http://schemas.openxmlformats.org/drawingml/2006/spreadsheetDrawing">
      <xdr:col>23</xdr:col>
      <xdr:colOff>133350</xdr:colOff>
      <xdr:row>88</xdr:row>
      <xdr:rowOff>73025</xdr:rowOff>
    </xdr:to>
    <xdr:cxnSp macro="">
      <xdr:nvCxnSpPr>
        <xdr:cNvPr id="191" name="直線コネクタ 190"/>
        <xdr:cNvCxnSpPr/>
      </xdr:nvCxnSpPr>
      <xdr:spPr>
        <a:xfrm flipV="1">
          <a:off x="4471035" y="13508990"/>
          <a:ext cx="0" cy="1316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45085</xdr:rowOff>
    </xdr:from>
    <xdr:ext cx="762000" cy="253365"/>
    <xdr:sp macro="" textlink="">
      <xdr:nvSpPr>
        <xdr:cNvPr id="192" name="人件費・物件費等の状況最小値テキスト"/>
        <xdr:cNvSpPr txBox="1"/>
      </xdr:nvSpPr>
      <xdr:spPr>
        <a:xfrm>
          <a:off x="4538980" y="14797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438,518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73025</xdr:rowOff>
    </xdr:from>
    <xdr:to xmlns:xdr="http://schemas.openxmlformats.org/drawingml/2006/spreadsheetDrawing">
      <xdr:col>24</xdr:col>
      <xdr:colOff>12700</xdr:colOff>
      <xdr:row>88</xdr:row>
      <xdr:rowOff>73025</xdr:rowOff>
    </xdr:to>
    <xdr:cxnSp macro="">
      <xdr:nvCxnSpPr>
        <xdr:cNvPr id="193" name="直線コネクタ 192"/>
        <xdr:cNvCxnSpPr/>
      </xdr:nvCxnSpPr>
      <xdr:spPr>
        <a:xfrm>
          <a:off x="4382135" y="148253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15240</xdr:rowOff>
    </xdr:from>
    <xdr:ext cx="762000" cy="250190"/>
    <xdr:sp macro="" textlink="">
      <xdr:nvSpPr>
        <xdr:cNvPr id="194" name="人件費・物件費等の状況最大値テキスト"/>
        <xdr:cNvSpPr txBox="1"/>
      </xdr:nvSpPr>
      <xdr:spPr>
        <a:xfrm>
          <a:off x="4538980" y="13258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97790</xdr:rowOff>
    </xdr:from>
    <xdr:to xmlns:xdr="http://schemas.openxmlformats.org/drawingml/2006/spreadsheetDrawing">
      <xdr:col>24</xdr:col>
      <xdr:colOff>12700</xdr:colOff>
      <xdr:row>80</xdr:row>
      <xdr:rowOff>97790</xdr:rowOff>
    </xdr:to>
    <xdr:cxnSp macro="">
      <xdr:nvCxnSpPr>
        <xdr:cNvPr id="195" name="直線コネクタ 194"/>
        <xdr:cNvCxnSpPr/>
      </xdr:nvCxnSpPr>
      <xdr:spPr>
        <a:xfrm>
          <a:off x="4382135" y="135089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73025</xdr:rowOff>
    </xdr:from>
    <xdr:to xmlns:xdr="http://schemas.openxmlformats.org/drawingml/2006/spreadsheetDrawing">
      <xdr:col>23</xdr:col>
      <xdr:colOff>133350</xdr:colOff>
      <xdr:row>81</xdr:row>
      <xdr:rowOff>88265</xdr:rowOff>
    </xdr:to>
    <xdr:cxnSp macro="">
      <xdr:nvCxnSpPr>
        <xdr:cNvPr id="196" name="直線コネクタ 195"/>
        <xdr:cNvCxnSpPr/>
      </xdr:nvCxnSpPr>
      <xdr:spPr>
        <a:xfrm flipV="1">
          <a:off x="3716655" y="13651865"/>
          <a:ext cx="7543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53340</xdr:rowOff>
    </xdr:from>
    <xdr:ext cx="762000" cy="250190"/>
    <xdr:sp macro="" textlink="">
      <xdr:nvSpPr>
        <xdr:cNvPr id="197" name="人件費・物件費等の状況平均値テキスト"/>
        <xdr:cNvSpPr txBox="1"/>
      </xdr:nvSpPr>
      <xdr:spPr>
        <a:xfrm>
          <a:off x="4538980" y="1363218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80645</xdr:rowOff>
    </xdr:from>
    <xdr:to xmlns:xdr="http://schemas.openxmlformats.org/drawingml/2006/spreadsheetDrawing">
      <xdr:col>23</xdr:col>
      <xdr:colOff>184150</xdr:colOff>
      <xdr:row>82</xdr:row>
      <xdr:rowOff>12700</xdr:rowOff>
    </xdr:to>
    <xdr:sp macro="" textlink="">
      <xdr:nvSpPr>
        <xdr:cNvPr id="198" name="フローチャート: 判断 197"/>
        <xdr:cNvSpPr/>
      </xdr:nvSpPr>
      <xdr:spPr>
        <a:xfrm>
          <a:off x="4420235" y="13659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88265</xdr:rowOff>
    </xdr:from>
    <xdr:to xmlns:xdr="http://schemas.openxmlformats.org/drawingml/2006/spreadsheetDrawing">
      <xdr:col>19</xdr:col>
      <xdr:colOff>133350</xdr:colOff>
      <xdr:row>81</xdr:row>
      <xdr:rowOff>88900</xdr:rowOff>
    </xdr:to>
    <xdr:cxnSp macro="">
      <xdr:nvCxnSpPr>
        <xdr:cNvPr id="199" name="直線コネクタ 198"/>
        <xdr:cNvCxnSpPr/>
      </xdr:nvCxnSpPr>
      <xdr:spPr>
        <a:xfrm flipV="1">
          <a:off x="2911475" y="13667105"/>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66675</xdr:rowOff>
    </xdr:from>
    <xdr:to xmlns:xdr="http://schemas.openxmlformats.org/drawingml/2006/spreadsheetDrawing">
      <xdr:col>19</xdr:col>
      <xdr:colOff>184150</xdr:colOff>
      <xdr:row>81</xdr:row>
      <xdr:rowOff>165735</xdr:rowOff>
    </xdr:to>
    <xdr:sp macro="" textlink="">
      <xdr:nvSpPr>
        <xdr:cNvPr id="200" name="フローチャート: 判断 199"/>
        <xdr:cNvSpPr/>
      </xdr:nvSpPr>
      <xdr:spPr>
        <a:xfrm>
          <a:off x="3665855" y="13645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151130</xdr:rowOff>
    </xdr:from>
    <xdr:ext cx="736600" cy="253365"/>
    <xdr:sp macro="" textlink="">
      <xdr:nvSpPr>
        <xdr:cNvPr id="201" name="テキスト ボックス 200"/>
        <xdr:cNvSpPr txBox="1"/>
      </xdr:nvSpPr>
      <xdr:spPr>
        <a:xfrm>
          <a:off x="3377565" y="137299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34925</xdr:rowOff>
    </xdr:from>
    <xdr:to xmlns:xdr="http://schemas.openxmlformats.org/drawingml/2006/spreadsheetDrawing">
      <xdr:col>15</xdr:col>
      <xdr:colOff>82550</xdr:colOff>
      <xdr:row>81</xdr:row>
      <xdr:rowOff>88900</xdr:rowOff>
    </xdr:to>
    <xdr:cxnSp macro="">
      <xdr:nvCxnSpPr>
        <xdr:cNvPr id="202" name="直線コネクタ 201"/>
        <xdr:cNvCxnSpPr/>
      </xdr:nvCxnSpPr>
      <xdr:spPr>
        <a:xfrm>
          <a:off x="2106295" y="13613765"/>
          <a:ext cx="8051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27305</xdr:rowOff>
    </xdr:from>
    <xdr:to xmlns:xdr="http://schemas.openxmlformats.org/drawingml/2006/spreadsheetDrawing">
      <xdr:col>15</xdr:col>
      <xdr:colOff>133350</xdr:colOff>
      <xdr:row>81</xdr:row>
      <xdr:rowOff>127000</xdr:rowOff>
    </xdr:to>
    <xdr:sp macro="" textlink="">
      <xdr:nvSpPr>
        <xdr:cNvPr id="203" name="フローチャート: 判断 202"/>
        <xdr:cNvSpPr/>
      </xdr:nvSpPr>
      <xdr:spPr>
        <a:xfrm>
          <a:off x="2860675" y="136061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136525</xdr:rowOff>
    </xdr:from>
    <xdr:ext cx="758825" cy="253365"/>
    <xdr:sp macro="" textlink="">
      <xdr:nvSpPr>
        <xdr:cNvPr id="204" name="テキスト ボックス 203"/>
        <xdr:cNvSpPr txBox="1"/>
      </xdr:nvSpPr>
      <xdr:spPr>
        <a:xfrm>
          <a:off x="2572385" y="133800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26035</xdr:rowOff>
    </xdr:from>
    <xdr:to xmlns:xdr="http://schemas.openxmlformats.org/drawingml/2006/spreadsheetDrawing">
      <xdr:col>11</xdr:col>
      <xdr:colOff>31750</xdr:colOff>
      <xdr:row>81</xdr:row>
      <xdr:rowOff>34925</xdr:rowOff>
    </xdr:to>
    <xdr:cxnSp macro="">
      <xdr:nvCxnSpPr>
        <xdr:cNvPr id="205" name="直線コネクタ 204"/>
        <xdr:cNvCxnSpPr/>
      </xdr:nvCxnSpPr>
      <xdr:spPr>
        <a:xfrm>
          <a:off x="1320165" y="13604875"/>
          <a:ext cx="7861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71120</xdr:rowOff>
    </xdr:from>
    <xdr:to xmlns:xdr="http://schemas.openxmlformats.org/drawingml/2006/spreadsheetDrawing">
      <xdr:col>11</xdr:col>
      <xdr:colOff>82550</xdr:colOff>
      <xdr:row>82</xdr:row>
      <xdr:rowOff>2540</xdr:rowOff>
    </xdr:to>
    <xdr:sp macro="" textlink="">
      <xdr:nvSpPr>
        <xdr:cNvPr id="206" name="フローチャート: 判断 205"/>
        <xdr:cNvSpPr/>
      </xdr:nvSpPr>
      <xdr:spPr>
        <a:xfrm>
          <a:off x="2074545" y="13649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154940</xdr:rowOff>
    </xdr:from>
    <xdr:ext cx="762000" cy="253365"/>
    <xdr:sp macro="" textlink="">
      <xdr:nvSpPr>
        <xdr:cNvPr id="207" name="テキスト ボックス 206"/>
        <xdr:cNvSpPr txBox="1"/>
      </xdr:nvSpPr>
      <xdr:spPr>
        <a:xfrm>
          <a:off x="1767205" y="137337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52070</xdr:rowOff>
    </xdr:from>
    <xdr:to xmlns:xdr="http://schemas.openxmlformats.org/drawingml/2006/spreadsheetDrawing">
      <xdr:col>7</xdr:col>
      <xdr:colOff>31750</xdr:colOff>
      <xdr:row>81</xdr:row>
      <xdr:rowOff>151130</xdr:rowOff>
    </xdr:to>
    <xdr:sp macro="" textlink="">
      <xdr:nvSpPr>
        <xdr:cNvPr id="208" name="フローチャート: 判断 207"/>
        <xdr:cNvSpPr/>
      </xdr:nvSpPr>
      <xdr:spPr>
        <a:xfrm>
          <a:off x="1271270" y="136309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136525</xdr:rowOff>
    </xdr:from>
    <xdr:ext cx="758825" cy="253365"/>
    <xdr:sp macro="" textlink="">
      <xdr:nvSpPr>
        <xdr:cNvPr id="209" name="テキスト ボックス 208"/>
        <xdr:cNvSpPr txBox="1"/>
      </xdr:nvSpPr>
      <xdr:spPr>
        <a:xfrm>
          <a:off x="962025" y="1371536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0190"/>
    <xdr:sp macro="" textlink="">
      <xdr:nvSpPr>
        <xdr:cNvPr id="210" name="テキスト ボックス 209"/>
        <xdr:cNvSpPr txBox="1"/>
      </xdr:nvSpPr>
      <xdr:spPr>
        <a:xfrm>
          <a:off x="427609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0190"/>
    <xdr:sp macro="" textlink="">
      <xdr:nvSpPr>
        <xdr:cNvPr id="211" name="テキスト ボックス 210"/>
        <xdr:cNvSpPr txBox="1"/>
      </xdr:nvSpPr>
      <xdr:spPr>
        <a:xfrm>
          <a:off x="352171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8825" cy="250190"/>
    <xdr:sp macro="" textlink="">
      <xdr:nvSpPr>
        <xdr:cNvPr id="212" name="テキスト ボックス 211"/>
        <xdr:cNvSpPr txBox="1"/>
      </xdr:nvSpPr>
      <xdr:spPr>
        <a:xfrm>
          <a:off x="2716530" y="15457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0190"/>
    <xdr:sp macro="" textlink="">
      <xdr:nvSpPr>
        <xdr:cNvPr id="213" name="テキスト ボックス 212"/>
        <xdr:cNvSpPr txBox="1"/>
      </xdr:nvSpPr>
      <xdr:spPr>
        <a:xfrm>
          <a:off x="191135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0190"/>
    <xdr:sp macro="" textlink="">
      <xdr:nvSpPr>
        <xdr:cNvPr id="214" name="テキスト ボックス 213"/>
        <xdr:cNvSpPr txBox="1"/>
      </xdr:nvSpPr>
      <xdr:spPr>
        <a:xfrm>
          <a:off x="112712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22860</xdr:rowOff>
    </xdr:from>
    <xdr:to xmlns:xdr="http://schemas.openxmlformats.org/drawingml/2006/spreadsheetDrawing">
      <xdr:col>23</xdr:col>
      <xdr:colOff>184150</xdr:colOff>
      <xdr:row>81</xdr:row>
      <xdr:rowOff>122555</xdr:rowOff>
    </xdr:to>
    <xdr:sp macro="" textlink="">
      <xdr:nvSpPr>
        <xdr:cNvPr id="215" name="楕円 214"/>
        <xdr:cNvSpPr/>
      </xdr:nvSpPr>
      <xdr:spPr>
        <a:xfrm>
          <a:off x="4420235" y="13601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39370</xdr:rowOff>
    </xdr:from>
    <xdr:ext cx="762000" cy="253365"/>
    <xdr:sp macro="" textlink="">
      <xdr:nvSpPr>
        <xdr:cNvPr id="216" name="人件費・物件費等の状況該当値テキスト"/>
        <xdr:cNvSpPr txBox="1"/>
      </xdr:nvSpPr>
      <xdr:spPr>
        <a:xfrm>
          <a:off x="4538980" y="13450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38735</xdr:rowOff>
    </xdr:from>
    <xdr:to xmlns:xdr="http://schemas.openxmlformats.org/drawingml/2006/spreadsheetDrawing">
      <xdr:col>19</xdr:col>
      <xdr:colOff>184150</xdr:colOff>
      <xdr:row>81</xdr:row>
      <xdr:rowOff>137795</xdr:rowOff>
    </xdr:to>
    <xdr:sp macro="" textlink="">
      <xdr:nvSpPr>
        <xdr:cNvPr id="217" name="楕円 216"/>
        <xdr:cNvSpPr/>
      </xdr:nvSpPr>
      <xdr:spPr>
        <a:xfrm>
          <a:off x="3665855" y="13617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147955</xdr:rowOff>
    </xdr:from>
    <xdr:ext cx="736600" cy="250190"/>
    <xdr:sp macro="" textlink="">
      <xdr:nvSpPr>
        <xdr:cNvPr id="218" name="テキスト ボックス 217"/>
        <xdr:cNvSpPr txBox="1"/>
      </xdr:nvSpPr>
      <xdr:spPr>
        <a:xfrm>
          <a:off x="3377565" y="1339151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39370</xdr:rowOff>
    </xdr:from>
    <xdr:to xmlns:xdr="http://schemas.openxmlformats.org/drawingml/2006/spreadsheetDrawing">
      <xdr:col>15</xdr:col>
      <xdr:colOff>133350</xdr:colOff>
      <xdr:row>81</xdr:row>
      <xdr:rowOff>138430</xdr:rowOff>
    </xdr:to>
    <xdr:sp macro="" textlink="">
      <xdr:nvSpPr>
        <xdr:cNvPr id="219" name="楕円 218"/>
        <xdr:cNvSpPr/>
      </xdr:nvSpPr>
      <xdr:spPr>
        <a:xfrm>
          <a:off x="2860675" y="13618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123825</xdr:rowOff>
    </xdr:from>
    <xdr:ext cx="758825" cy="250190"/>
    <xdr:sp macro="" textlink="">
      <xdr:nvSpPr>
        <xdr:cNvPr id="220" name="テキスト ボックス 219"/>
        <xdr:cNvSpPr txBox="1"/>
      </xdr:nvSpPr>
      <xdr:spPr>
        <a:xfrm>
          <a:off x="2572385" y="1370266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152400</xdr:rowOff>
    </xdr:from>
    <xdr:to xmlns:xdr="http://schemas.openxmlformats.org/drawingml/2006/spreadsheetDrawing">
      <xdr:col>11</xdr:col>
      <xdr:colOff>82550</xdr:colOff>
      <xdr:row>81</xdr:row>
      <xdr:rowOff>84455</xdr:rowOff>
    </xdr:to>
    <xdr:sp macro="" textlink="">
      <xdr:nvSpPr>
        <xdr:cNvPr id="221" name="楕円 220"/>
        <xdr:cNvSpPr/>
      </xdr:nvSpPr>
      <xdr:spPr>
        <a:xfrm>
          <a:off x="2074545" y="135636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94615</xdr:rowOff>
    </xdr:from>
    <xdr:ext cx="762000" cy="253365"/>
    <xdr:sp macro="" textlink="">
      <xdr:nvSpPr>
        <xdr:cNvPr id="222" name="テキスト ボックス 221"/>
        <xdr:cNvSpPr txBox="1"/>
      </xdr:nvSpPr>
      <xdr:spPr>
        <a:xfrm>
          <a:off x="1767205" y="13338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144145</xdr:rowOff>
    </xdr:from>
    <xdr:to xmlns:xdr="http://schemas.openxmlformats.org/drawingml/2006/spreadsheetDrawing">
      <xdr:col>7</xdr:col>
      <xdr:colOff>31750</xdr:colOff>
      <xdr:row>81</xdr:row>
      <xdr:rowOff>75565</xdr:rowOff>
    </xdr:to>
    <xdr:sp macro="" textlink="">
      <xdr:nvSpPr>
        <xdr:cNvPr id="223" name="楕円 222"/>
        <xdr:cNvSpPr/>
      </xdr:nvSpPr>
      <xdr:spPr>
        <a:xfrm>
          <a:off x="1271270" y="135553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85725</xdr:rowOff>
    </xdr:from>
    <xdr:ext cx="758825" cy="250190"/>
    <xdr:sp macro="" textlink="">
      <xdr:nvSpPr>
        <xdr:cNvPr id="224" name="テキスト ボックス 223"/>
        <xdr:cNvSpPr txBox="1"/>
      </xdr:nvSpPr>
      <xdr:spPr>
        <a:xfrm>
          <a:off x="962025" y="1332928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5" name="正方形/長方形 224"/>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0365" cy="302895"/>
    <xdr:sp macro="" textlink="">
      <xdr:nvSpPr>
        <xdr:cNvPr id="226" name="テキスト ボックス 225"/>
        <xdr:cNvSpPr txBox="1"/>
      </xdr:nvSpPr>
      <xdr:spPr>
        <a:xfrm>
          <a:off x="12289155" y="12709525"/>
          <a:ext cx="165036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7825" cy="351155"/>
    <xdr:sp macro="" textlink="">
      <xdr:nvSpPr>
        <xdr:cNvPr id="227" name="テキスト ボックス 226"/>
        <xdr:cNvSpPr txBox="1"/>
      </xdr:nvSpPr>
      <xdr:spPr>
        <a:xfrm>
          <a:off x="1390205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8" name="正方形/長方形 227"/>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9" name="正方形/長方形 228"/>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0" name="正方形/長方形 229"/>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1" name="正方形/長方形 230"/>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2" name="正方形/長方形 231"/>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3" name="正方形/長方形 232"/>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4" name="正方形/長方形 233"/>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5" name="正方形/長方形 234"/>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6" name="正方形/長方形 235"/>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7" name="テキスト ボックス 236"/>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en-US" altLang="ja-JP"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平成２９年度数値は、平成３１年１月末時点において未公表のため 平成２８年度数値と同じものとなってい</a:t>
          </a:r>
          <a:r>
            <a:rPr lang="ja-JP" altLang="en-US" sz="1000">
              <a:solidFill>
                <a:schemeClr val="dk1"/>
              </a:solidFill>
              <a:effectLst/>
              <a:latin typeface="ＭＳ ゴシック"/>
              <a:ea typeface="ＭＳ ゴシック"/>
              <a:cs typeface="+mn-cs"/>
            </a:rPr>
            <a:t>ます</a:t>
          </a:r>
          <a:r>
            <a:rPr lang="ja-JP" altLang="ja-JP" sz="1000">
              <a:solidFill>
                <a:schemeClr val="dk1"/>
              </a:solidFill>
              <a:effectLst/>
              <a:latin typeface="ＭＳ ゴシック"/>
              <a:ea typeface="ＭＳ ゴシック"/>
              <a:cs typeface="+mn-cs"/>
            </a:rPr>
            <a:t>。</a:t>
          </a:r>
          <a:endParaRPr lang="en-US" altLang="ja-JP" sz="10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今後も、職員数が級別に適切に配置されているか、また県内企業との給与格差が大きく乖離していないかなど、総合的な判断に努めていく。</a:t>
          </a:r>
          <a:endParaRPr lang="en-US" altLang="ja-JP" sz="10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8" name="直線コネクタ 237"/>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8825" cy="250190"/>
    <xdr:sp macro="" textlink="">
      <xdr:nvSpPr>
        <xdr:cNvPr id="239" name="テキスト ボックス 238"/>
        <xdr:cNvSpPr txBox="1"/>
      </xdr:nvSpPr>
      <xdr:spPr>
        <a:xfrm>
          <a:off x="10870565" y="1532128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40" name="直線コネクタ 239"/>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58825" cy="253365"/>
    <xdr:sp macro="" textlink="">
      <xdr:nvSpPr>
        <xdr:cNvPr id="241" name="テキスト ボックス 240"/>
        <xdr:cNvSpPr txBox="1"/>
      </xdr:nvSpPr>
      <xdr:spPr>
        <a:xfrm>
          <a:off x="10870565" y="149275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88900</xdr:rowOff>
    </xdr:from>
    <xdr:to xmlns:xdr="http://schemas.openxmlformats.org/drawingml/2006/spreadsheetDrawing">
      <xdr:col>85</xdr:col>
      <xdr:colOff>95250</xdr:colOff>
      <xdr:row>87</xdr:row>
      <xdr:rowOff>88900</xdr:rowOff>
    </xdr:to>
    <xdr:cxnSp macro="">
      <xdr:nvCxnSpPr>
        <xdr:cNvPr id="242" name="直線コネクタ 241"/>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117475</xdr:rowOff>
    </xdr:from>
    <xdr:ext cx="758825" cy="253365"/>
    <xdr:sp macro="" textlink="">
      <xdr:nvSpPr>
        <xdr:cNvPr id="243" name="テキスト ボックス 242"/>
        <xdr:cNvSpPr txBox="1"/>
      </xdr:nvSpPr>
      <xdr:spPr>
        <a:xfrm>
          <a:off x="10870565" y="1453451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44" name="直線コネクタ 243"/>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59690</xdr:rowOff>
    </xdr:from>
    <xdr:ext cx="758825" cy="253365"/>
    <xdr:sp macro="" textlink="">
      <xdr:nvSpPr>
        <xdr:cNvPr id="245" name="テキスト ボックス 244"/>
        <xdr:cNvSpPr txBox="1"/>
      </xdr:nvSpPr>
      <xdr:spPr>
        <a:xfrm>
          <a:off x="10870565" y="141414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6" name="直線コネクタ 245"/>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8825" cy="253365"/>
    <xdr:sp macro="" textlink="">
      <xdr:nvSpPr>
        <xdr:cNvPr id="247" name="テキスト ボックス 246"/>
        <xdr:cNvSpPr txBox="1"/>
      </xdr:nvSpPr>
      <xdr:spPr>
        <a:xfrm>
          <a:off x="10870565" y="137483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82550</xdr:rowOff>
    </xdr:from>
    <xdr:to xmlns:xdr="http://schemas.openxmlformats.org/drawingml/2006/spreadsheetDrawing">
      <xdr:col>85</xdr:col>
      <xdr:colOff>95250</xdr:colOff>
      <xdr:row>80</xdr:row>
      <xdr:rowOff>82550</xdr:rowOff>
    </xdr:to>
    <xdr:cxnSp macro="">
      <xdr:nvCxnSpPr>
        <xdr:cNvPr id="248" name="直線コネクタ 247"/>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58825" cy="252730"/>
    <xdr:sp macro="" textlink="">
      <xdr:nvSpPr>
        <xdr:cNvPr id="249" name="テキスト ボックス 248"/>
        <xdr:cNvSpPr txBox="1"/>
      </xdr:nvSpPr>
      <xdr:spPr>
        <a:xfrm>
          <a:off x="10870565" y="1335468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0" name="直線コネクタ 249"/>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8825" cy="250190"/>
    <xdr:sp macro="" textlink="">
      <xdr:nvSpPr>
        <xdr:cNvPr id="251" name="テキスト ボックス 250"/>
        <xdr:cNvSpPr txBox="1"/>
      </xdr:nvSpPr>
      <xdr:spPr>
        <a:xfrm>
          <a:off x="10870565" y="129616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2"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56515</xdr:rowOff>
    </xdr:from>
    <xdr:to xmlns:xdr="http://schemas.openxmlformats.org/drawingml/2006/spreadsheetDrawing">
      <xdr:col>81</xdr:col>
      <xdr:colOff>44450</xdr:colOff>
      <xdr:row>88</xdr:row>
      <xdr:rowOff>39370</xdr:rowOff>
    </xdr:to>
    <xdr:cxnSp macro="">
      <xdr:nvCxnSpPr>
        <xdr:cNvPr id="253" name="直線コネクタ 252"/>
        <xdr:cNvCxnSpPr/>
      </xdr:nvCxnSpPr>
      <xdr:spPr>
        <a:xfrm flipV="1">
          <a:off x="15320645" y="13467715"/>
          <a:ext cx="0" cy="1323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58825" cy="250190"/>
    <xdr:sp macro="" textlink="">
      <xdr:nvSpPr>
        <xdr:cNvPr id="254" name="給与水準   （国との比較）最小値テキスト"/>
        <xdr:cNvSpPr txBox="1"/>
      </xdr:nvSpPr>
      <xdr:spPr>
        <a:xfrm>
          <a:off x="15409545" y="1476438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39370</xdr:rowOff>
    </xdr:from>
    <xdr:to xmlns:xdr="http://schemas.openxmlformats.org/drawingml/2006/spreadsheetDrawing">
      <xdr:col>81</xdr:col>
      <xdr:colOff>133350</xdr:colOff>
      <xdr:row>88</xdr:row>
      <xdr:rowOff>39370</xdr:rowOff>
    </xdr:to>
    <xdr:cxnSp macro="">
      <xdr:nvCxnSpPr>
        <xdr:cNvPr id="255" name="直線コネクタ 254"/>
        <xdr:cNvCxnSpPr/>
      </xdr:nvCxnSpPr>
      <xdr:spPr>
        <a:xfrm>
          <a:off x="15252700" y="14791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140970</xdr:rowOff>
    </xdr:from>
    <xdr:ext cx="758825" cy="250190"/>
    <xdr:sp macro="" textlink="">
      <xdr:nvSpPr>
        <xdr:cNvPr id="256" name="給与水準   （国との比較）最大値テキスト"/>
        <xdr:cNvSpPr txBox="1"/>
      </xdr:nvSpPr>
      <xdr:spPr>
        <a:xfrm>
          <a:off x="15409545" y="132168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56515</xdr:rowOff>
    </xdr:from>
    <xdr:to xmlns:xdr="http://schemas.openxmlformats.org/drawingml/2006/spreadsheetDrawing">
      <xdr:col>81</xdr:col>
      <xdr:colOff>133350</xdr:colOff>
      <xdr:row>80</xdr:row>
      <xdr:rowOff>56515</xdr:rowOff>
    </xdr:to>
    <xdr:cxnSp macro="">
      <xdr:nvCxnSpPr>
        <xdr:cNvPr id="257" name="直線コネクタ 256"/>
        <xdr:cNvCxnSpPr/>
      </xdr:nvCxnSpPr>
      <xdr:spPr>
        <a:xfrm>
          <a:off x="15252700" y="134677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33020</xdr:rowOff>
    </xdr:from>
    <xdr:to xmlns:xdr="http://schemas.openxmlformats.org/drawingml/2006/spreadsheetDrawing">
      <xdr:col>81</xdr:col>
      <xdr:colOff>44450</xdr:colOff>
      <xdr:row>81</xdr:row>
      <xdr:rowOff>33020</xdr:rowOff>
    </xdr:to>
    <xdr:cxnSp macro="">
      <xdr:nvCxnSpPr>
        <xdr:cNvPr id="258" name="直線コネクタ 257"/>
        <xdr:cNvCxnSpPr/>
      </xdr:nvCxnSpPr>
      <xdr:spPr>
        <a:xfrm>
          <a:off x="14566265" y="1361186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66675</xdr:rowOff>
    </xdr:from>
    <xdr:ext cx="758825" cy="249555"/>
    <xdr:sp macro="" textlink="">
      <xdr:nvSpPr>
        <xdr:cNvPr id="259" name="給与水準   （国との比較）平均値テキスト"/>
        <xdr:cNvSpPr txBox="1"/>
      </xdr:nvSpPr>
      <xdr:spPr>
        <a:xfrm>
          <a:off x="15409545" y="13980795"/>
          <a:ext cx="7588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83</xdr:row>
      <xdr:rowOff>93980</xdr:rowOff>
    </xdr:from>
    <xdr:to xmlns:xdr="http://schemas.openxmlformats.org/drawingml/2006/spreadsheetDrawing">
      <xdr:col>81</xdr:col>
      <xdr:colOff>95250</xdr:colOff>
      <xdr:row>84</xdr:row>
      <xdr:rowOff>25400</xdr:rowOff>
    </xdr:to>
    <xdr:sp macro="" textlink="">
      <xdr:nvSpPr>
        <xdr:cNvPr id="260" name="フローチャート: 判断 259"/>
        <xdr:cNvSpPr/>
      </xdr:nvSpPr>
      <xdr:spPr>
        <a:xfrm>
          <a:off x="15276195" y="140081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81</xdr:row>
      <xdr:rowOff>33020</xdr:rowOff>
    </xdr:from>
    <xdr:to xmlns:xdr="http://schemas.openxmlformats.org/drawingml/2006/spreadsheetDrawing">
      <xdr:col>77</xdr:col>
      <xdr:colOff>44450</xdr:colOff>
      <xdr:row>81</xdr:row>
      <xdr:rowOff>98425</xdr:rowOff>
    </xdr:to>
    <xdr:cxnSp macro="">
      <xdr:nvCxnSpPr>
        <xdr:cNvPr id="261" name="直線コネクタ 260"/>
        <xdr:cNvCxnSpPr/>
      </xdr:nvCxnSpPr>
      <xdr:spPr>
        <a:xfrm flipV="1">
          <a:off x="13767435" y="13611860"/>
          <a:ext cx="79883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83</xdr:row>
      <xdr:rowOff>80645</xdr:rowOff>
    </xdr:from>
    <xdr:to xmlns:xdr="http://schemas.openxmlformats.org/drawingml/2006/spreadsheetDrawing">
      <xdr:col>77</xdr:col>
      <xdr:colOff>95250</xdr:colOff>
      <xdr:row>84</xdr:row>
      <xdr:rowOff>12700</xdr:rowOff>
    </xdr:to>
    <xdr:sp macro="" textlink="">
      <xdr:nvSpPr>
        <xdr:cNvPr id="262" name="フローチャート: 判断 261"/>
        <xdr:cNvSpPr/>
      </xdr:nvSpPr>
      <xdr:spPr>
        <a:xfrm>
          <a:off x="14521815" y="1399476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165100</xdr:rowOff>
    </xdr:from>
    <xdr:ext cx="736600" cy="250190"/>
    <xdr:sp macro="" textlink="">
      <xdr:nvSpPr>
        <xdr:cNvPr id="263" name="テキスト ボックス 262"/>
        <xdr:cNvSpPr txBox="1"/>
      </xdr:nvSpPr>
      <xdr:spPr>
        <a:xfrm>
          <a:off x="14227175" y="14079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80</xdr:row>
      <xdr:rowOff>43180</xdr:rowOff>
    </xdr:from>
    <xdr:to xmlns:xdr="http://schemas.openxmlformats.org/drawingml/2006/spreadsheetDrawing">
      <xdr:col>72</xdr:col>
      <xdr:colOff>188595</xdr:colOff>
      <xdr:row>81</xdr:row>
      <xdr:rowOff>98425</xdr:rowOff>
    </xdr:to>
    <xdr:cxnSp macro="">
      <xdr:nvCxnSpPr>
        <xdr:cNvPr id="264" name="直線コネクタ 263"/>
        <xdr:cNvCxnSpPr/>
      </xdr:nvCxnSpPr>
      <xdr:spPr>
        <a:xfrm>
          <a:off x="12976860" y="13454380"/>
          <a:ext cx="790575"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132715</xdr:rowOff>
    </xdr:from>
    <xdr:to xmlns:xdr="http://schemas.openxmlformats.org/drawingml/2006/spreadsheetDrawing">
      <xdr:col>73</xdr:col>
      <xdr:colOff>44450</xdr:colOff>
      <xdr:row>84</xdr:row>
      <xdr:rowOff>64135</xdr:rowOff>
    </xdr:to>
    <xdr:sp macro="" textlink="">
      <xdr:nvSpPr>
        <xdr:cNvPr id="265" name="フローチャート: 判断 264"/>
        <xdr:cNvSpPr/>
      </xdr:nvSpPr>
      <xdr:spPr>
        <a:xfrm>
          <a:off x="13731240" y="140468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50165</xdr:rowOff>
    </xdr:from>
    <xdr:ext cx="758825" cy="250190"/>
    <xdr:sp macro="" textlink="">
      <xdr:nvSpPr>
        <xdr:cNvPr id="266" name="テキスト ボックス 265"/>
        <xdr:cNvSpPr txBox="1"/>
      </xdr:nvSpPr>
      <xdr:spPr>
        <a:xfrm>
          <a:off x="13421995" y="1413192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79</xdr:row>
      <xdr:rowOff>132080</xdr:rowOff>
    </xdr:from>
    <xdr:to xmlns:xdr="http://schemas.openxmlformats.org/drawingml/2006/spreadsheetDrawing">
      <xdr:col>68</xdr:col>
      <xdr:colOff>152400</xdr:colOff>
      <xdr:row>80</xdr:row>
      <xdr:rowOff>43180</xdr:rowOff>
    </xdr:to>
    <xdr:cxnSp macro="">
      <xdr:nvCxnSpPr>
        <xdr:cNvPr id="267" name="直線コネクタ 266"/>
        <xdr:cNvCxnSpPr/>
      </xdr:nvCxnSpPr>
      <xdr:spPr>
        <a:xfrm>
          <a:off x="12171680" y="13375640"/>
          <a:ext cx="8051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54610</xdr:rowOff>
    </xdr:from>
    <xdr:to xmlns:xdr="http://schemas.openxmlformats.org/drawingml/2006/spreadsheetDrawing">
      <xdr:col>68</xdr:col>
      <xdr:colOff>188595</xdr:colOff>
      <xdr:row>83</xdr:row>
      <xdr:rowOff>153670</xdr:rowOff>
    </xdr:to>
    <xdr:sp macro="" textlink="">
      <xdr:nvSpPr>
        <xdr:cNvPr id="268" name="フローチャート: 判断 267"/>
        <xdr:cNvSpPr/>
      </xdr:nvSpPr>
      <xdr:spPr>
        <a:xfrm>
          <a:off x="12926060" y="1396873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83</xdr:row>
      <xdr:rowOff>139065</xdr:rowOff>
    </xdr:from>
    <xdr:ext cx="762000" cy="253365"/>
    <xdr:sp macro="" textlink="">
      <xdr:nvSpPr>
        <xdr:cNvPr id="269" name="テキスト ボックス 268"/>
        <xdr:cNvSpPr txBox="1"/>
      </xdr:nvSpPr>
      <xdr:spPr>
        <a:xfrm>
          <a:off x="12635865" y="14053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28575</xdr:rowOff>
    </xdr:from>
    <xdr:to xmlns:xdr="http://schemas.openxmlformats.org/drawingml/2006/spreadsheetDrawing">
      <xdr:col>64</xdr:col>
      <xdr:colOff>152400</xdr:colOff>
      <xdr:row>83</xdr:row>
      <xdr:rowOff>128270</xdr:rowOff>
    </xdr:to>
    <xdr:sp macro="" textlink="">
      <xdr:nvSpPr>
        <xdr:cNvPr id="270" name="フローチャート: 判断 269"/>
        <xdr:cNvSpPr/>
      </xdr:nvSpPr>
      <xdr:spPr>
        <a:xfrm>
          <a:off x="12120880" y="13942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113030</xdr:rowOff>
    </xdr:from>
    <xdr:ext cx="762000" cy="253365"/>
    <xdr:sp macro="" textlink="">
      <xdr:nvSpPr>
        <xdr:cNvPr id="271" name="テキスト ボックス 270"/>
        <xdr:cNvSpPr txBox="1"/>
      </xdr:nvSpPr>
      <xdr:spPr>
        <a:xfrm>
          <a:off x="11832590" y="140271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0190"/>
    <xdr:sp macro="" textlink="">
      <xdr:nvSpPr>
        <xdr:cNvPr id="272" name="テキスト ボックス 271"/>
        <xdr:cNvSpPr txBox="1"/>
      </xdr:nvSpPr>
      <xdr:spPr>
        <a:xfrm>
          <a:off x="1512570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0190"/>
    <xdr:sp macro="" textlink="">
      <xdr:nvSpPr>
        <xdr:cNvPr id="273" name="テキスト ボックス 272"/>
        <xdr:cNvSpPr txBox="1"/>
      </xdr:nvSpPr>
      <xdr:spPr>
        <a:xfrm>
          <a:off x="1437132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0190"/>
    <xdr:sp macro="" textlink="">
      <xdr:nvSpPr>
        <xdr:cNvPr id="274" name="テキスト ボックス 273"/>
        <xdr:cNvSpPr txBox="1"/>
      </xdr:nvSpPr>
      <xdr:spPr>
        <a:xfrm>
          <a:off x="1357884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8825" cy="250190"/>
    <xdr:sp macro="" textlink="">
      <xdr:nvSpPr>
        <xdr:cNvPr id="275" name="テキスト ボックス 274"/>
        <xdr:cNvSpPr txBox="1"/>
      </xdr:nvSpPr>
      <xdr:spPr>
        <a:xfrm>
          <a:off x="12781915" y="15457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0190"/>
    <xdr:sp macro="" textlink="">
      <xdr:nvSpPr>
        <xdr:cNvPr id="276" name="テキスト ボックス 275"/>
        <xdr:cNvSpPr txBox="1"/>
      </xdr:nvSpPr>
      <xdr:spPr>
        <a:xfrm>
          <a:off x="1197673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80</xdr:row>
      <xdr:rowOff>151130</xdr:rowOff>
    </xdr:from>
    <xdr:to xmlns:xdr="http://schemas.openxmlformats.org/drawingml/2006/spreadsheetDrawing">
      <xdr:col>81</xdr:col>
      <xdr:colOff>95250</xdr:colOff>
      <xdr:row>81</xdr:row>
      <xdr:rowOff>82550</xdr:rowOff>
    </xdr:to>
    <xdr:sp macro="" textlink="">
      <xdr:nvSpPr>
        <xdr:cNvPr id="277" name="楕円 276"/>
        <xdr:cNvSpPr/>
      </xdr:nvSpPr>
      <xdr:spPr>
        <a:xfrm>
          <a:off x="15276195" y="135623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167005</xdr:rowOff>
    </xdr:from>
    <xdr:ext cx="758825" cy="252730"/>
    <xdr:sp macro="" textlink="">
      <xdr:nvSpPr>
        <xdr:cNvPr id="278" name="給与水準   （国との比較）該当値テキスト"/>
        <xdr:cNvSpPr txBox="1"/>
      </xdr:nvSpPr>
      <xdr:spPr>
        <a:xfrm>
          <a:off x="15409545" y="1341056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80</xdr:row>
      <xdr:rowOff>151130</xdr:rowOff>
    </xdr:from>
    <xdr:to xmlns:xdr="http://schemas.openxmlformats.org/drawingml/2006/spreadsheetDrawing">
      <xdr:col>77</xdr:col>
      <xdr:colOff>95250</xdr:colOff>
      <xdr:row>81</xdr:row>
      <xdr:rowOff>82550</xdr:rowOff>
    </xdr:to>
    <xdr:sp macro="" textlink="">
      <xdr:nvSpPr>
        <xdr:cNvPr id="279" name="楕円 278"/>
        <xdr:cNvSpPr/>
      </xdr:nvSpPr>
      <xdr:spPr>
        <a:xfrm>
          <a:off x="14521815" y="135623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92710</xdr:rowOff>
    </xdr:from>
    <xdr:ext cx="736600" cy="250190"/>
    <xdr:sp macro="" textlink="">
      <xdr:nvSpPr>
        <xdr:cNvPr id="280" name="テキスト ボックス 279"/>
        <xdr:cNvSpPr txBox="1"/>
      </xdr:nvSpPr>
      <xdr:spPr>
        <a:xfrm>
          <a:off x="14227175" y="133362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49530</xdr:rowOff>
    </xdr:from>
    <xdr:to xmlns:xdr="http://schemas.openxmlformats.org/drawingml/2006/spreadsheetDrawing">
      <xdr:col>73</xdr:col>
      <xdr:colOff>44450</xdr:colOff>
      <xdr:row>81</xdr:row>
      <xdr:rowOff>148590</xdr:rowOff>
    </xdr:to>
    <xdr:sp macro="" textlink="">
      <xdr:nvSpPr>
        <xdr:cNvPr id="281" name="楕円 280"/>
        <xdr:cNvSpPr/>
      </xdr:nvSpPr>
      <xdr:spPr>
        <a:xfrm>
          <a:off x="13731240" y="136283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158750</xdr:rowOff>
    </xdr:from>
    <xdr:ext cx="758825" cy="250190"/>
    <xdr:sp macro="" textlink="">
      <xdr:nvSpPr>
        <xdr:cNvPr id="282" name="テキスト ボックス 281"/>
        <xdr:cNvSpPr txBox="1"/>
      </xdr:nvSpPr>
      <xdr:spPr>
        <a:xfrm>
          <a:off x="13421995" y="1340231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79</xdr:row>
      <xdr:rowOff>161925</xdr:rowOff>
    </xdr:from>
    <xdr:to xmlns:xdr="http://schemas.openxmlformats.org/drawingml/2006/spreadsheetDrawing">
      <xdr:col>68</xdr:col>
      <xdr:colOff>188595</xdr:colOff>
      <xdr:row>80</xdr:row>
      <xdr:rowOff>93345</xdr:rowOff>
    </xdr:to>
    <xdr:sp macro="" textlink="">
      <xdr:nvSpPr>
        <xdr:cNvPr id="283" name="楕円 282"/>
        <xdr:cNvSpPr/>
      </xdr:nvSpPr>
      <xdr:spPr>
        <a:xfrm>
          <a:off x="12926060" y="1340548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78</xdr:row>
      <xdr:rowOff>103505</xdr:rowOff>
    </xdr:from>
    <xdr:ext cx="762000" cy="250190"/>
    <xdr:sp macro="" textlink="">
      <xdr:nvSpPr>
        <xdr:cNvPr id="284" name="テキスト ボックス 283"/>
        <xdr:cNvSpPr txBox="1"/>
      </xdr:nvSpPr>
      <xdr:spPr>
        <a:xfrm>
          <a:off x="12635865" y="131794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82550</xdr:rowOff>
    </xdr:from>
    <xdr:to xmlns:xdr="http://schemas.openxmlformats.org/drawingml/2006/spreadsheetDrawing">
      <xdr:col>64</xdr:col>
      <xdr:colOff>152400</xdr:colOff>
      <xdr:row>80</xdr:row>
      <xdr:rowOff>14605</xdr:rowOff>
    </xdr:to>
    <xdr:sp macro="" textlink="">
      <xdr:nvSpPr>
        <xdr:cNvPr id="285" name="楕円 284"/>
        <xdr:cNvSpPr/>
      </xdr:nvSpPr>
      <xdr:spPr>
        <a:xfrm>
          <a:off x="12120880" y="13326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24130</xdr:rowOff>
    </xdr:from>
    <xdr:ext cx="762000" cy="253365"/>
    <xdr:sp macro="" textlink="">
      <xdr:nvSpPr>
        <xdr:cNvPr id="286" name="テキスト ボックス 285"/>
        <xdr:cNvSpPr txBox="1"/>
      </xdr:nvSpPr>
      <xdr:spPr>
        <a:xfrm>
          <a:off x="11832590" y="13100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7" name="正方形/長方形 286"/>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99060</xdr:rowOff>
    </xdr:from>
    <xdr:ext cx="2050415" cy="302260"/>
    <xdr:sp macro="" textlink="">
      <xdr:nvSpPr>
        <xdr:cNvPr id="288" name="テキスト ボックス 287"/>
        <xdr:cNvSpPr txBox="1"/>
      </xdr:nvSpPr>
      <xdr:spPr>
        <a:xfrm>
          <a:off x="12111355" y="8983980"/>
          <a:ext cx="205041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74295</xdr:rowOff>
    </xdr:from>
    <xdr:ext cx="1651000" cy="347980"/>
    <xdr:sp macro="" textlink="">
      <xdr:nvSpPr>
        <xdr:cNvPr id="289" name="テキスト ボックス 288"/>
        <xdr:cNvSpPr txBox="1"/>
      </xdr:nvSpPr>
      <xdr:spPr>
        <a:xfrm>
          <a:off x="14079855" y="8959215"/>
          <a:ext cx="1651000"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90" name="正方形/長方形 289"/>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1" name="正方形/長方形 290"/>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2" name="正方形/長方形 291"/>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3" name="正方形/長方形 292"/>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4" name="正方形/長方形 293"/>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5" name="正方形/長方形 294"/>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8" name="正方形/長方形 297"/>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9" name="テキスト ボックス 298"/>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000" baseline="0">
              <a:solidFill>
                <a:schemeClr val="dk1"/>
              </a:solidFill>
              <a:effectLst/>
              <a:latin typeface="ＭＳ ゴシック"/>
              <a:ea typeface="ＭＳ ゴシック"/>
              <a:cs typeface="+mn-cs"/>
            </a:rPr>
            <a:t>※</a:t>
          </a:r>
          <a:r>
            <a:rPr kumimoji="1" lang="ja-JP" altLang="en-US" sz="1000" baseline="0">
              <a:solidFill>
                <a:schemeClr val="dk1"/>
              </a:solidFill>
              <a:effectLst/>
              <a:latin typeface="ＭＳ ゴシック"/>
              <a:ea typeface="ＭＳ ゴシック"/>
              <a:cs typeface="+mn-cs"/>
            </a:rPr>
            <a:t>平成２９年度職員数については、平成３１年１月末時点において未公表のため、平成２８年度職員数を用いています。</a:t>
          </a:r>
          <a:endParaRPr kumimoji="1" lang="en-US" altLang="ja-JP" sz="1000" baseline="0">
            <a:solidFill>
              <a:schemeClr val="dk1"/>
            </a:solidFill>
            <a:effectLst/>
            <a:latin typeface="ＭＳ ゴシック"/>
            <a:ea typeface="ＭＳ ゴシック"/>
            <a:cs typeface="+mn-cs"/>
          </a:endParaRPr>
        </a:p>
        <a:p>
          <a:endParaRPr kumimoji="1" lang="en-US" altLang="ja-JP" sz="1000" baseline="0">
            <a:solidFill>
              <a:schemeClr val="dk1"/>
            </a:solidFill>
            <a:effectLst/>
            <a:latin typeface="ＭＳ ゴシック"/>
            <a:ea typeface="ＭＳ ゴシック"/>
            <a:cs typeface="+mn-cs"/>
          </a:endParaRPr>
        </a:p>
        <a:p>
          <a:r>
            <a:rPr kumimoji="1" lang="ja-JP" altLang="ja-JP" sz="1000" baseline="0">
              <a:solidFill>
                <a:schemeClr val="dk1"/>
              </a:solidFill>
              <a:effectLst/>
              <a:latin typeface="ＭＳ ゴシック"/>
              <a:ea typeface="ＭＳ ゴシック"/>
              <a:cs typeface="+mn-cs"/>
            </a:rPr>
            <a:t>　平成</a:t>
          </a:r>
          <a:r>
            <a:rPr kumimoji="1" lang="ja-JP" altLang="en-US" sz="1000" baseline="0">
              <a:solidFill>
                <a:schemeClr val="dk1"/>
              </a:solidFill>
              <a:effectLst/>
              <a:latin typeface="ＭＳ ゴシック"/>
              <a:ea typeface="ＭＳ ゴシック"/>
              <a:cs typeface="+mn-cs"/>
            </a:rPr>
            <a:t>２９</a:t>
          </a:r>
          <a:r>
            <a:rPr kumimoji="1" lang="ja-JP" altLang="ja-JP" sz="1000" baseline="0">
              <a:solidFill>
                <a:schemeClr val="dk1"/>
              </a:solidFill>
              <a:effectLst/>
              <a:latin typeface="ＭＳ ゴシック"/>
              <a:ea typeface="ＭＳ ゴシック"/>
              <a:cs typeface="+mn-cs"/>
            </a:rPr>
            <a:t>年度職員数は</a:t>
          </a:r>
          <a:r>
            <a:rPr kumimoji="1" lang="ja-JP" altLang="en-US" sz="1000" baseline="0">
              <a:solidFill>
                <a:schemeClr val="dk1"/>
              </a:solidFill>
              <a:effectLst/>
              <a:latin typeface="ＭＳ ゴシック"/>
              <a:ea typeface="ＭＳ ゴシック"/>
              <a:cs typeface="+mn-cs"/>
            </a:rPr>
            <a:t>、</a:t>
          </a:r>
          <a:r>
            <a:rPr kumimoji="1" lang="ja-JP" altLang="ja-JP" sz="1000" baseline="0">
              <a:solidFill>
                <a:schemeClr val="dk1"/>
              </a:solidFill>
              <a:effectLst/>
              <a:latin typeface="ＭＳ ゴシック"/>
              <a:ea typeface="ＭＳ ゴシック"/>
              <a:cs typeface="+mn-cs"/>
            </a:rPr>
            <a:t>前年度と同数</a:t>
          </a:r>
          <a:r>
            <a:rPr kumimoji="1" lang="ja-JP" altLang="en-US" sz="1000" baseline="0">
              <a:solidFill>
                <a:schemeClr val="dk1"/>
              </a:solidFill>
              <a:effectLst/>
              <a:latin typeface="ＭＳ ゴシック"/>
              <a:ea typeface="ＭＳ ゴシック"/>
              <a:cs typeface="+mn-cs"/>
            </a:rPr>
            <a:t>の</a:t>
          </a:r>
          <a:r>
            <a:rPr kumimoji="1" lang="ja-JP" altLang="ja-JP" sz="1000" baseline="0">
              <a:solidFill>
                <a:schemeClr val="dk1"/>
              </a:solidFill>
              <a:effectLst/>
              <a:latin typeface="ＭＳ ゴシック"/>
              <a:ea typeface="ＭＳ ゴシック"/>
              <a:cs typeface="+mn-cs"/>
            </a:rPr>
            <a:t>２６２人であるが、</a:t>
          </a:r>
          <a:r>
            <a:rPr kumimoji="1" lang="ja-JP" altLang="en-US" sz="1000" baseline="0">
              <a:solidFill>
                <a:schemeClr val="dk1"/>
              </a:solidFill>
              <a:effectLst/>
              <a:latin typeface="ＭＳ ゴシック"/>
              <a:ea typeface="ＭＳ ゴシック"/>
              <a:cs typeface="+mn-cs"/>
            </a:rPr>
            <a:t>職員定員適正化計画に基づき職員数の削減に努めている。今後も、</a:t>
          </a:r>
          <a:r>
            <a:rPr kumimoji="1" lang="ja-JP" altLang="ja-JP" sz="1000" baseline="0">
              <a:solidFill>
                <a:schemeClr val="dk1"/>
              </a:solidFill>
              <a:effectLst/>
              <a:latin typeface="ＭＳ ゴシック"/>
              <a:ea typeface="ＭＳ ゴシック"/>
              <a:cs typeface="+mn-cs"/>
            </a:rPr>
            <a:t>業務量に応じた適正な人員配置により、</a:t>
          </a:r>
          <a:r>
            <a:rPr kumimoji="1" lang="ja-JP" altLang="en-US" sz="1000" baseline="0">
              <a:solidFill>
                <a:schemeClr val="dk1"/>
              </a:solidFill>
              <a:effectLst/>
              <a:latin typeface="ＭＳ ゴシック"/>
              <a:ea typeface="ＭＳ ゴシック"/>
              <a:cs typeface="+mn-cs"/>
            </a:rPr>
            <a:t>質の高い行政サービスの提供に</a:t>
          </a:r>
          <a:r>
            <a:rPr kumimoji="1" lang="ja-JP" altLang="ja-JP" sz="1000" baseline="0">
              <a:solidFill>
                <a:schemeClr val="dk1"/>
              </a:solidFill>
              <a:effectLst/>
              <a:latin typeface="ＭＳ ゴシック"/>
              <a:ea typeface="ＭＳ ゴシック"/>
              <a:cs typeface="+mn-cs"/>
            </a:rPr>
            <a:t>取り組んでい</a:t>
          </a:r>
          <a:r>
            <a:rPr kumimoji="1" lang="ja-JP" altLang="en-US" sz="1000" baseline="0">
              <a:solidFill>
                <a:schemeClr val="dk1"/>
              </a:solidFill>
              <a:effectLst/>
              <a:latin typeface="ＭＳ ゴシック"/>
              <a:ea typeface="ＭＳ ゴシック"/>
              <a:cs typeface="+mn-cs"/>
            </a:rPr>
            <a:t>く</a:t>
          </a:r>
          <a:r>
            <a:rPr kumimoji="1" lang="ja-JP" altLang="ja-JP" sz="1000" baseline="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54</xdr:row>
      <xdr:rowOff>136525</xdr:rowOff>
    </xdr:from>
    <xdr:ext cx="346710" cy="220345"/>
    <xdr:sp macro="" textlink="">
      <xdr:nvSpPr>
        <xdr:cNvPr id="300" name="テキスト ボックス 299"/>
        <xdr:cNvSpPr txBox="1"/>
      </xdr:nvSpPr>
      <xdr:spPr>
        <a:xfrm>
          <a:off x="11510645" y="918908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8825" cy="250190"/>
    <xdr:sp macro="" textlink="">
      <xdr:nvSpPr>
        <xdr:cNvPr id="302" name="テキスト ボックス 301"/>
        <xdr:cNvSpPr txBox="1"/>
      </xdr:nvSpPr>
      <xdr:spPr>
        <a:xfrm>
          <a:off x="10870565" y="115957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31115</xdr:rowOff>
    </xdr:from>
    <xdr:to xmlns:xdr="http://schemas.openxmlformats.org/drawingml/2006/spreadsheetDrawing">
      <xdr:col>85</xdr:col>
      <xdr:colOff>95250</xdr:colOff>
      <xdr:row>67</xdr:row>
      <xdr:rowOff>31115</xdr:rowOff>
    </xdr:to>
    <xdr:cxnSp macro="">
      <xdr:nvCxnSpPr>
        <xdr:cNvPr id="303" name="直線コネクタ 302"/>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59690</xdr:rowOff>
    </xdr:from>
    <xdr:ext cx="758825" cy="253365"/>
    <xdr:sp macro="" textlink="">
      <xdr:nvSpPr>
        <xdr:cNvPr id="304" name="テキスト ボックス 303"/>
        <xdr:cNvSpPr txBox="1"/>
      </xdr:nvSpPr>
      <xdr:spPr>
        <a:xfrm>
          <a:off x="10870565" y="1112393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61595</xdr:rowOff>
    </xdr:from>
    <xdr:to xmlns:xdr="http://schemas.openxmlformats.org/drawingml/2006/spreadsheetDrawing">
      <xdr:col>85</xdr:col>
      <xdr:colOff>95250</xdr:colOff>
      <xdr:row>64</xdr:row>
      <xdr:rowOff>61595</xdr:rowOff>
    </xdr:to>
    <xdr:cxnSp macro="">
      <xdr:nvCxnSpPr>
        <xdr:cNvPr id="305" name="直線コネクタ 304"/>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90805</xdr:rowOff>
    </xdr:from>
    <xdr:ext cx="758825" cy="250190"/>
    <xdr:sp macro="" textlink="">
      <xdr:nvSpPr>
        <xdr:cNvPr id="306" name="テキスト ボックス 305"/>
        <xdr:cNvSpPr txBox="1"/>
      </xdr:nvSpPr>
      <xdr:spPr>
        <a:xfrm>
          <a:off x="10870565" y="1065212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93345</xdr:rowOff>
    </xdr:from>
    <xdr:to xmlns:xdr="http://schemas.openxmlformats.org/drawingml/2006/spreadsheetDrawing">
      <xdr:col>85</xdr:col>
      <xdr:colOff>95250</xdr:colOff>
      <xdr:row>61</xdr:row>
      <xdr:rowOff>93345</xdr:rowOff>
    </xdr:to>
    <xdr:cxnSp macro="">
      <xdr:nvCxnSpPr>
        <xdr:cNvPr id="307" name="直線コネクタ 306"/>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121920</xdr:rowOff>
    </xdr:from>
    <xdr:ext cx="758825" cy="250190"/>
    <xdr:sp macro="" textlink="">
      <xdr:nvSpPr>
        <xdr:cNvPr id="308" name="テキスト ボックス 307"/>
        <xdr:cNvSpPr txBox="1"/>
      </xdr:nvSpPr>
      <xdr:spPr>
        <a:xfrm>
          <a:off x="10870565" y="10180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124460</xdr:rowOff>
    </xdr:from>
    <xdr:to xmlns:xdr="http://schemas.openxmlformats.org/drawingml/2006/spreadsheetDrawing">
      <xdr:col>85</xdr:col>
      <xdr:colOff>95250</xdr:colOff>
      <xdr:row>58</xdr:row>
      <xdr:rowOff>124460</xdr:rowOff>
    </xdr:to>
    <xdr:cxnSp macro="">
      <xdr:nvCxnSpPr>
        <xdr:cNvPr id="309" name="直線コネクタ 308"/>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152400</xdr:rowOff>
    </xdr:from>
    <xdr:ext cx="758825" cy="253365"/>
    <xdr:sp macro="" textlink="">
      <xdr:nvSpPr>
        <xdr:cNvPr id="310" name="テキスト ボックス 309"/>
        <xdr:cNvSpPr txBox="1"/>
      </xdr:nvSpPr>
      <xdr:spPr>
        <a:xfrm>
          <a:off x="10870565" y="97078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1" name="直線コネクタ 310"/>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69215</xdr:rowOff>
    </xdr:from>
    <xdr:to xmlns:xdr="http://schemas.openxmlformats.org/drawingml/2006/spreadsheetDrawing">
      <xdr:col>81</xdr:col>
      <xdr:colOff>44450</xdr:colOff>
      <xdr:row>67</xdr:row>
      <xdr:rowOff>14605</xdr:rowOff>
    </xdr:to>
    <xdr:cxnSp macro="">
      <xdr:nvCxnSpPr>
        <xdr:cNvPr id="313" name="直線コネクタ 312"/>
        <xdr:cNvCxnSpPr/>
      </xdr:nvCxnSpPr>
      <xdr:spPr>
        <a:xfrm flipV="1">
          <a:off x="15320645" y="10127615"/>
          <a:ext cx="0" cy="1118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154305</xdr:rowOff>
    </xdr:from>
    <xdr:ext cx="758825" cy="253365"/>
    <xdr:sp macro="" textlink="">
      <xdr:nvSpPr>
        <xdr:cNvPr id="314" name="定員管理の状況最小値テキスト"/>
        <xdr:cNvSpPr txBox="1"/>
      </xdr:nvSpPr>
      <xdr:spPr>
        <a:xfrm>
          <a:off x="15409545" y="112185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14605</xdr:rowOff>
    </xdr:from>
    <xdr:to xmlns:xdr="http://schemas.openxmlformats.org/drawingml/2006/spreadsheetDrawing">
      <xdr:col>81</xdr:col>
      <xdr:colOff>133350</xdr:colOff>
      <xdr:row>67</xdr:row>
      <xdr:rowOff>14605</xdr:rowOff>
    </xdr:to>
    <xdr:cxnSp macro="">
      <xdr:nvCxnSpPr>
        <xdr:cNvPr id="315" name="直線コネクタ 314"/>
        <xdr:cNvCxnSpPr/>
      </xdr:nvCxnSpPr>
      <xdr:spPr>
        <a:xfrm>
          <a:off x="15252700" y="1124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153035</xdr:rowOff>
    </xdr:from>
    <xdr:ext cx="758825" cy="253365"/>
    <xdr:sp macro="" textlink="">
      <xdr:nvSpPr>
        <xdr:cNvPr id="316" name="定員管理の状況最大値テキスト"/>
        <xdr:cNvSpPr txBox="1"/>
      </xdr:nvSpPr>
      <xdr:spPr>
        <a:xfrm>
          <a:off x="15409545" y="9876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69215</xdr:rowOff>
    </xdr:from>
    <xdr:to xmlns:xdr="http://schemas.openxmlformats.org/drawingml/2006/spreadsheetDrawing">
      <xdr:col>81</xdr:col>
      <xdr:colOff>133350</xdr:colOff>
      <xdr:row>60</xdr:row>
      <xdr:rowOff>69215</xdr:rowOff>
    </xdr:to>
    <xdr:cxnSp macro="">
      <xdr:nvCxnSpPr>
        <xdr:cNvPr id="317" name="直線コネクタ 316"/>
        <xdr:cNvCxnSpPr/>
      </xdr:nvCxnSpPr>
      <xdr:spPr>
        <a:xfrm>
          <a:off x="15252700" y="101276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157480</xdr:rowOff>
    </xdr:from>
    <xdr:to xmlns:xdr="http://schemas.openxmlformats.org/drawingml/2006/spreadsheetDrawing">
      <xdr:col>81</xdr:col>
      <xdr:colOff>44450</xdr:colOff>
      <xdr:row>60</xdr:row>
      <xdr:rowOff>161925</xdr:rowOff>
    </xdr:to>
    <xdr:cxnSp macro="">
      <xdr:nvCxnSpPr>
        <xdr:cNvPr id="318" name="直線コネクタ 317"/>
        <xdr:cNvCxnSpPr/>
      </xdr:nvCxnSpPr>
      <xdr:spPr>
        <a:xfrm>
          <a:off x="14566265" y="10215880"/>
          <a:ext cx="7543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153035</xdr:rowOff>
    </xdr:from>
    <xdr:ext cx="758825" cy="253365"/>
    <xdr:sp macro="" textlink="">
      <xdr:nvSpPr>
        <xdr:cNvPr id="319" name="定員管理の状況平均値テキスト"/>
        <xdr:cNvSpPr txBox="1"/>
      </xdr:nvSpPr>
      <xdr:spPr>
        <a:xfrm>
          <a:off x="15409545" y="10211435"/>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13335</xdr:rowOff>
    </xdr:from>
    <xdr:to xmlns:xdr="http://schemas.openxmlformats.org/drawingml/2006/spreadsheetDrawing">
      <xdr:col>81</xdr:col>
      <xdr:colOff>95250</xdr:colOff>
      <xdr:row>61</xdr:row>
      <xdr:rowOff>112395</xdr:rowOff>
    </xdr:to>
    <xdr:sp macro="" textlink="">
      <xdr:nvSpPr>
        <xdr:cNvPr id="320" name="フローチャート: 判断 319"/>
        <xdr:cNvSpPr/>
      </xdr:nvSpPr>
      <xdr:spPr>
        <a:xfrm>
          <a:off x="15276195" y="102393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154940</xdr:rowOff>
    </xdr:from>
    <xdr:to xmlns:xdr="http://schemas.openxmlformats.org/drawingml/2006/spreadsheetDrawing">
      <xdr:col>77</xdr:col>
      <xdr:colOff>44450</xdr:colOff>
      <xdr:row>60</xdr:row>
      <xdr:rowOff>157480</xdr:rowOff>
    </xdr:to>
    <xdr:cxnSp macro="">
      <xdr:nvCxnSpPr>
        <xdr:cNvPr id="321" name="直線コネクタ 320"/>
        <xdr:cNvCxnSpPr/>
      </xdr:nvCxnSpPr>
      <xdr:spPr>
        <a:xfrm>
          <a:off x="13767435" y="10213340"/>
          <a:ext cx="7988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5080</xdr:rowOff>
    </xdr:from>
    <xdr:to xmlns:xdr="http://schemas.openxmlformats.org/drawingml/2006/spreadsheetDrawing">
      <xdr:col>77</xdr:col>
      <xdr:colOff>95250</xdr:colOff>
      <xdr:row>61</xdr:row>
      <xdr:rowOff>104775</xdr:rowOff>
    </xdr:to>
    <xdr:sp macro="" textlink="">
      <xdr:nvSpPr>
        <xdr:cNvPr id="322" name="フローチャート: 判断 321"/>
        <xdr:cNvSpPr/>
      </xdr:nvSpPr>
      <xdr:spPr>
        <a:xfrm>
          <a:off x="14521815" y="102311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89535</xdr:rowOff>
    </xdr:from>
    <xdr:ext cx="736600" cy="250190"/>
    <xdr:sp macro="" textlink="">
      <xdr:nvSpPr>
        <xdr:cNvPr id="323" name="テキスト ボックス 322"/>
        <xdr:cNvSpPr txBox="1"/>
      </xdr:nvSpPr>
      <xdr:spPr>
        <a:xfrm>
          <a:off x="14227175" y="1031557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154940</xdr:rowOff>
    </xdr:from>
    <xdr:to xmlns:xdr="http://schemas.openxmlformats.org/drawingml/2006/spreadsheetDrawing">
      <xdr:col>72</xdr:col>
      <xdr:colOff>188595</xdr:colOff>
      <xdr:row>60</xdr:row>
      <xdr:rowOff>155575</xdr:rowOff>
    </xdr:to>
    <xdr:cxnSp macro="">
      <xdr:nvCxnSpPr>
        <xdr:cNvPr id="324" name="直線コネクタ 323"/>
        <xdr:cNvCxnSpPr/>
      </xdr:nvCxnSpPr>
      <xdr:spPr>
        <a:xfrm flipV="1">
          <a:off x="12976860" y="10213340"/>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153670</xdr:rowOff>
    </xdr:from>
    <xdr:to xmlns:xdr="http://schemas.openxmlformats.org/drawingml/2006/spreadsheetDrawing">
      <xdr:col>73</xdr:col>
      <xdr:colOff>44450</xdr:colOff>
      <xdr:row>61</xdr:row>
      <xdr:rowOff>85725</xdr:rowOff>
    </xdr:to>
    <xdr:sp macro="" textlink="">
      <xdr:nvSpPr>
        <xdr:cNvPr id="325" name="フローチャート: 判断 324"/>
        <xdr:cNvSpPr/>
      </xdr:nvSpPr>
      <xdr:spPr>
        <a:xfrm>
          <a:off x="13731240" y="1021207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71120</xdr:rowOff>
    </xdr:from>
    <xdr:ext cx="758825" cy="250190"/>
    <xdr:sp macro="" textlink="">
      <xdr:nvSpPr>
        <xdr:cNvPr id="326" name="テキスト ボックス 325"/>
        <xdr:cNvSpPr txBox="1"/>
      </xdr:nvSpPr>
      <xdr:spPr>
        <a:xfrm>
          <a:off x="13421995" y="102971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155575</xdr:rowOff>
    </xdr:from>
    <xdr:to xmlns:xdr="http://schemas.openxmlformats.org/drawingml/2006/spreadsheetDrawing">
      <xdr:col>68</xdr:col>
      <xdr:colOff>152400</xdr:colOff>
      <xdr:row>60</xdr:row>
      <xdr:rowOff>161290</xdr:rowOff>
    </xdr:to>
    <xdr:cxnSp macro="">
      <xdr:nvCxnSpPr>
        <xdr:cNvPr id="327" name="直線コネクタ 326"/>
        <xdr:cNvCxnSpPr/>
      </xdr:nvCxnSpPr>
      <xdr:spPr>
        <a:xfrm flipV="1">
          <a:off x="12171680" y="10213975"/>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15240</xdr:rowOff>
    </xdr:from>
    <xdr:to xmlns:xdr="http://schemas.openxmlformats.org/drawingml/2006/spreadsheetDrawing">
      <xdr:col>68</xdr:col>
      <xdr:colOff>188595</xdr:colOff>
      <xdr:row>61</xdr:row>
      <xdr:rowOff>114300</xdr:rowOff>
    </xdr:to>
    <xdr:sp macro="" textlink="">
      <xdr:nvSpPr>
        <xdr:cNvPr id="328" name="フローチャート: 判断 327"/>
        <xdr:cNvSpPr/>
      </xdr:nvSpPr>
      <xdr:spPr>
        <a:xfrm>
          <a:off x="12926060" y="102412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99060</xdr:rowOff>
    </xdr:from>
    <xdr:ext cx="762000" cy="253365"/>
    <xdr:sp macro="" textlink="">
      <xdr:nvSpPr>
        <xdr:cNvPr id="329" name="テキスト ボックス 328"/>
        <xdr:cNvSpPr txBox="1"/>
      </xdr:nvSpPr>
      <xdr:spPr>
        <a:xfrm>
          <a:off x="12635865" y="10325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13335</xdr:rowOff>
    </xdr:from>
    <xdr:to xmlns:xdr="http://schemas.openxmlformats.org/drawingml/2006/spreadsheetDrawing">
      <xdr:col>64</xdr:col>
      <xdr:colOff>152400</xdr:colOff>
      <xdr:row>61</xdr:row>
      <xdr:rowOff>112395</xdr:rowOff>
    </xdr:to>
    <xdr:sp macro="" textlink="">
      <xdr:nvSpPr>
        <xdr:cNvPr id="330" name="フローチャート: 判断 329"/>
        <xdr:cNvSpPr/>
      </xdr:nvSpPr>
      <xdr:spPr>
        <a:xfrm>
          <a:off x="12120880" y="10239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97155</xdr:rowOff>
    </xdr:from>
    <xdr:ext cx="762000" cy="253365"/>
    <xdr:sp macro="" textlink="">
      <xdr:nvSpPr>
        <xdr:cNvPr id="331" name="テキスト ボックス 330"/>
        <xdr:cNvSpPr txBox="1"/>
      </xdr:nvSpPr>
      <xdr:spPr>
        <a:xfrm>
          <a:off x="11832590" y="10323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0190"/>
    <xdr:sp macro="" textlink="">
      <xdr:nvSpPr>
        <xdr:cNvPr id="332" name="テキスト ボックス 331"/>
        <xdr:cNvSpPr txBox="1"/>
      </xdr:nvSpPr>
      <xdr:spPr>
        <a:xfrm>
          <a:off x="1512570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0190"/>
    <xdr:sp macro="" textlink="">
      <xdr:nvSpPr>
        <xdr:cNvPr id="333" name="テキスト ボックス 332"/>
        <xdr:cNvSpPr txBox="1"/>
      </xdr:nvSpPr>
      <xdr:spPr>
        <a:xfrm>
          <a:off x="1437132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0190"/>
    <xdr:sp macro="" textlink="">
      <xdr:nvSpPr>
        <xdr:cNvPr id="334" name="テキスト ボックス 333"/>
        <xdr:cNvSpPr txBox="1"/>
      </xdr:nvSpPr>
      <xdr:spPr>
        <a:xfrm>
          <a:off x="1357884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8825" cy="250190"/>
    <xdr:sp macro="" textlink="">
      <xdr:nvSpPr>
        <xdr:cNvPr id="335" name="テキスト ボックス 334"/>
        <xdr:cNvSpPr txBox="1"/>
      </xdr:nvSpPr>
      <xdr:spPr>
        <a:xfrm>
          <a:off x="12781915" y="117322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0190"/>
    <xdr:sp macro="" textlink="">
      <xdr:nvSpPr>
        <xdr:cNvPr id="336" name="テキスト ボックス 335"/>
        <xdr:cNvSpPr txBox="1"/>
      </xdr:nvSpPr>
      <xdr:spPr>
        <a:xfrm>
          <a:off x="11976735"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111760</xdr:rowOff>
    </xdr:from>
    <xdr:to xmlns:xdr="http://schemas.openxmlformats.org/drawingml/2006/spreadsheetDrawing">
      <xdr:col>81</xdr:col>
      <xdr:colOff>95250</xdr:colOff>
      <xdr:row>61</xdr:row>
      <xdr:rowOff>43180</xdr:rowOff>
    </xdr:to>
    <xdr:sp macro="" textlink="">
      <xdr:nvSpPr>
        <xdr:cNvPr id="337" name="楕円 336"/>
        <xdr:cNvSpPr/>
      </xdr:nvSpPr>
      <xdr:spPr>
        <a:xfrm>
          <a:off x="15276195" y="101701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34925</xdr:rowOff>
    </xdr:from>
    <xdr:ext cx="758825" cy="250190"/>
    <xdr:sp macro="" textlink="">
      <xdr:nvSpPr>
        <xdr:cNvPr id="338" name="定員管理の状況該当値テキスト"/>
        <xdr:cNvSpPr txBox="1"/>
      </xdr:nvSpPr>
      <xdr:spPr>
        <a:xfrm>
          <a:off x="15409545" y="1009332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107950</xdr:rowOff>
    </xdr:from>
    <xdr:to xmlns:xdr="http://schemas.openxmlformats.org/drawingml/2006/spreadsheetDrawing">
      <xdr:col>77</xdr:col>
      <xdr:colOff>95250</xdr:colOff>
      <xdr:row>61</xdr:row>
      <xdr:rowOff>39370</xdr:rowOff>
    </xdr:to>
    <xdr:sp macro="" textlink="">
      <xdr:nvSpPr>
        <xdr:cNvPr id="339" name="楕円 338"/>
        <xdr:cNvSpPr/>
      </xdr:nvSpPr>
      <xdr:spPr>
        <a:xfrm>
          <a:off x="14521815" y="101663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50165</xdr:rowOff>
    </xdr:from>
    <xdr:ext cx="736600" cy="250190"/>
    <xdr:sp macro="" textlink="">
      <xdr:nvSpPr>
        <xdr:cNvPr id="340" name="テキスト ボックス 339"/>
        <xdr:cNvSpPr txBox="1"/>
      </xdr:nvSpPr>
      <xdr:spPr>
        <a:xfrm>
          <a:off x="14227175" y="994092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106045</xdr:rowOff>
    </xdr:from>
    <xdr:to xmlns:xdr="http://schemas.openxmlformats.org/drawingml/2006/spreadsheetDrawing">
      <xdr:col>73</xdr:col>
      <xdr:colOff>44450</xdr:colOff>
      <xdr:row>61</xdr:row>
      <xdr:rowOff>37465</xdr:rowOff>
    </xdr:to>
    <xdr:sp macro="" textlink="">
      <xdr:nvSpPr>
        <xdr:cNvPr id="341" name="楕円 340"/>
        <xdr:cNvSpPr/>
      </xdr:nvSpPr>
      <xdr:spPr>
        <a:xfrm>
          <a:off x="13731240" y="101644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47625</xdr:rowOff>
    </xdr:from>
    <xdr:ext cx="758825" cy="250190"/>
    <xdr:sp macro="" textlink="">
      <xdr:nvSpPr>
        <xdr:cNvPr id="342" name="テキスト ボックス 341"/>
        <xdr:cNvSpPr txBox="1"/>
      </xdr:nvSpPr>
      <xdr:spPr>
        <a:xfrm>
          <a:off x="13421995" y="993838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106680</xdr:rowOff>
    </xdr:from>
    <xdr:to xmlns:xdr="http://schemas.openxmlformats.org/drawingml/2006/spreadsheetDrawing">
      <xdr:col>68</xdr:col>
      <xdr:colOff>188595</xdr:colOff>
      <xdr:row>61</xdr:row>
      <xdr:rowOff>38100</xdr:rowOff>
    </xdr:to>
    <xdr:sp macro="" textlink="">
      <xdr:nvSpPr>
        <xdr:cNvPr id="343" name="楕円 342"/>
        <xdr:cNvSpPr/>
      </xdr:nvSpPr>
      <xdr:spPr>
        <a:xfrm>
          <a:off x="12926060" y="1016508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48260</xdr:rowOff>
    </xdr:from>
    <xdr:ext cx="762000" cy="250190"/>
    <xdr:sp macro="" textlink="">
      <xdr:nvSpPr>
        <xdr:cNvPr id="344" name="テキスト ボックス 343"/>
        <xdr:cNvSpPr txBox="1"/>
      </xdr:nvSpPr>
      <xdr:spPr>
        <a:xfrm>
          <a:off x="12635865" y="99390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111125</xdr:rowOff>
    </xdr:from>
    <xdr:to xmlns:xdr="http://schemas.openxmlformats.org/drawingml/2006/spreadsheetDrawing">
      <xdr:col>64</xdr:col>
      <xdr:colOff>152400</xdr:colOff>
      <xdr:row>61</xdr:row>
      <xdr:rowOff>42545</xdr:rowOff>
    </xdr:to>
    <xdr:sp macro="" textlink="">
      <xdr:nvSpPr>
        <xdr:cNvPr id="345" name="楕円 344"/>
        <xdr:cNvSpPr/>
      </xdr:nvSpPr>
      <xdr:spPr>
        <a:xfrm>
          <a:off x="12120880" y="10169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52705</xdr:rowOff>
    </xdr:from>
    <xdr:ext cx="762000" cy="250190"/>
    <xdr:sp macro="" textlink="">
      <xdr:nvSpPr>
        <xdr:cNvPr id="346" name="テキスト ボックス 345"/>
        <xdr:cNvSpPr txBox="1"/>
      </xdr:nvSpPr>
      <xdr:spPr>
        <a:xfrm>
          <a:off x="11832590" y="99434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2740" cy="302260"/>
    <xdr:sp macro="" textlink="">
      <xdr:nvSpPr>
        <xdr:cNvPr id="348" name="テキスト ボックス 347"/>
        <xdr:cNvSpPr txBox="1"/>
      </xdr:nvSpPr>
      <xdr:spPr>
        <a:xfrm>
          <a:off x="12313285" y="5258435"/>
          <a:ext cx="160274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7825" cy="350520"/>
    <xdr:sp macro="" textlink="">
      <xdr:nvSpPr>
        <xdr:cNvPr id="349" name="テキスト ボックス 348"/>
        <xdr:cNvSpPr txBox="1"/>
      </xdr:nvSpPr>
      <xdr:spPr>
        <a:xfrm>
          <a:off x="13877925" y="5234305"/>
          <a:ext cx="164782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実質公債費比率は、平成１９年度決算（１８．１％）以降低下し続けて</a:t>
          </a:r>
          <a:r>
            <a:rPr lang="ja-JP" altLang="en-US" sz="1000">
              <a:solidFill>
                <a:schemeClr val="dk1"/>
              </a:solidFill>
              <a:effectLst/>
              <a:latin typeface="ＭＳ ゴシック"/>
              <a:ea typeface="ＭＳ ゴシック"/>
              <a:cs typeface="+mn-cs"/>
            </a:rPr>
            <a:t>きたが</a:t>
          </a:r>
          <a:r>
            <a:rPr lang="ja-JP" altLang="ja-JP" sz="1000">
              <a:solidFill>
                <a:schemeClr val="dk1"/>
              </a:solidFill>
              <a:effectLst/>
              <a:latin typeface="ＭＳ ゴシック"/>
              <a:ea typeface="ＭＳ ゴシック"/>
              <a:cs typeface="+mn-cs"/>
            </a:rPr>
            <a:t>、平成２</a:t>
          </a:r>
          <a:r>
            <a:rPr lang="ja-JP" altLang="en-US" sz="1000">
              <a:solidFill>
                <a:schemeClr val="dk1"/>
              </a:solidFill>
              <a:effectLst/>
              <a:latin typeface="ＭＳ ゴシック"/>
              <a:ea typeface="ＭＳ ゴシック"/>
              <a:cs typeface="+mn-cs"/>
            </a:rPr>
            <a:t>９</a:t>
          </a:r>
          <a:r>
            <a:rPr lang="ja-JP" altLang="ja-JP" sz="1000">
              <a:solidFill>
                <a:schemeClr val="dk1"/>
              </a:solidFill>
              <a:effectLst/>
              <a:latin typeface="ＭＳ ゴシック"/>
              <a:ea typeface="ＭＳ ゴシック"/>
              <a:cs typeface="+mn-cs"/>
            </a:rPr>
            <a:t>年度は</a:t>
          </a:r>
          <a:r>
            <a:rPr lang="ja-JP" altLang="en-US" sz="1000">
              <a:solidFill>
                <a:schemeClr val="dk1"/>
              </a:solidFill>
              <a:effectLst/>
              <a:latin typeface="ＭＳ ゴシック"/>
              <a:ea typeface="ＭＳ ゴシック"/>
              <a:cs typeface="+mn-cs"/>
            </a:rPr>
            <a:t>上昇に転じて</a:t>
          </a:r>
          <a:r>
            <a:rPr lang="ja-JP" altLang="ja-JP" sz="1000">
              <a:solidFill>
                <a:schemeClr val="dk1"/>
              </a:solidFill>
              <a:effectLst/>
              <a:latin typeface="ＭＳ ゴシック"/>
              <a:ea typeface="ＭＳ ゴシック"/>
              <a:cs typeface="+mn-cs"/>
            </a:rPr>
            <a:t>６</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６</a:t>
          </a:r>
          <a:r>
            <a:rPr lang="ja-JP" altLang="ja-JP" sz="1000">
              <a:solidFill>
                <a:schemeClr val="dk1"/>
              </a:solidFill>
              <a:effectLst/>
              <a:latin typeface="ＭＳ ゴシック"/>
              <a:ea typeface="ＭＳ ゴシック"/>
              <a:cs typeface="+mn-cs"/>
            </a:rPr>
            <a:t>％とな</a:t>
          </a:r>
          <a:r>
            <a:rPr lang="ja-JP" altLang="en-US" sz="1000">
              <a:solidFill>
                <a:schemeClr val="dk1"/>
              </a:solidFill>
              <a:effectLst/>
              <a:latin typeface="ＭＳ ゴシック"/>
              <a:ea typeface="ＭＳ ゴシック"/>
              <a:cs typeface="+mn-cs"/>
            </a:rPr>
            <a:t>ったが</a:t>
          </a:r>
          <a:r>
            <a:rPr lang="ja-JP" altLang="ja-JP" sz="1000">
              <a:solidFill>
                <a:schemeClr val="dk1"/>
              </a:solidFill>
              <a:effectLst/>
              <a:latin typeface="ＭＳ ゴシック"/>
              <a:ea typeface="ＭＳ ゴシック"/>
              <a:cs typeface="+mn-cs"/>
            </a:rPr>
            <a:t>、類似団体平均を下回っている。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分母では、標準財政規模がわずかに増加したものの、控除要因である</a:t>
          </a:r>
          <a:r>
            <a:rPr lang="ja-JP" altLang="en-US" sz="1000">
              <a:solidFill>
                <a:schemeClr val="dk1"/>
              </a:solidFill>
              <a:effectLst/>
              <a:latin typeface="ＭＳ ゴシック"/>
              <a:ea typeface="ＭＳ ゴシック"/>
              <a:cs typeface="+mn-cs"/>
            </a:rPr>
            <a:t>合併特例事業債</a:t>
          </a:r>
          <a:r>
            <a:rPr lang="ja-JP" altLang="ja-JP" sz="1000">
              <a:solidFill>
                <a:schemeClr val="dk1"/>
              </a:solidFill>
              <a:effectLst/>
              <a:latin typeface="ＭＳ ゴシック"/>
              <a:ea typeface="ＭＳ ゴシック"/>
              <a:cs typeface="+mn-cs"/>
            </a:rPr>
            <a:t>等に係る基準財政需要</a:t>
          </a:r>
          <a:r>
            <a:rPr lang="ja-JP" altLang="en-US" sz="1000">
              <a:solidFill>
                <a:schemeClr val="dk1"/>
              </a:solidFill>
              <a:effectLst/>
              <a:latin typeface="ＭＳ ゴシック"/>
              <a:ea typeface="ＭＳ ゴシック"/>
              <a:cs typeface="+mn-cs"/>
            </a:rPr>
            <a:t>算入額が</a:t>
          </a:r>
          <a:r>
            <a:rPr lang="ja-JP" altLang="ja-JP" sz="1000">
              <a:solidFill>
                <a:schemeClr val="dk1"/>
              </a:solidFill>
              <a:effectLst/>
              <a:latin typeface="ＭＳ ゴシック"/>
              <a:ea typeface="ＭＳ ゴシック"/>
              <a:cs typeface="+mn-cs"/>
            </a:rPr>
            <a:t>増加</a:t>
          </a:r>
          <a:r>
            <a:rPr lang="ja-JP" altLang="en-US" sz="1000">
              <a:solidFill>
                <a:schemeClr val="dk1"/>
              </a:solidFill>
              <a:effectLst/>
              <a:latin typeface="ＭＳ ゴシック"/>
              <a:ea typeface="ＭＳ ゴシック"/>
              <a:cs typeface="+mn-cs"/>
            </a:rPr>
            <a:t>したこと</a:t>
          </a:r>
          <a:r>
            <a:rPr lang="ja-JP" altLang="ja-JP" sz="1000">
              <a:solidFill>
                <a:schemeClr val="dk1"/>
              </a:solidFill>
              <a:effectLst/>
              <a:latin typeface="ＭＳ ゴシック"/>
              <a:ea typeface="ＭＳ ゴシック"/>
              <a:cs typeface="+mn-cs"/>
            </a:rPr>
            <a:t>などにより、</a:t>
          </a:r>
          <a:r>
            <a:rPr lang="ja-JP" altLang="en-US" sz="1000">
              <a:solidFill>
                <a:schemeClr val="dk1"/>
              </a:solidFill>
              <a:effectLst/>
              <a:latin typeface="ＭＳ ゴシック"/>
              <a:ea typeface="ＭＳ ゴシック"/>
              <a:cs typeface="+mn-cs"/>
            </a:rPr>
            <a:t>前年度から</a:t>
          </a:r>
          <a:r>
            <a:rPr lang="ja-JP" altLang="ja-JP" sz="1000">
              <a:solidFill>
                <a:schemeClr val="dk1"/>
              </a:solidFill>
              <a:effectLst/>
              <a:latin typeface="ＭＳ ゴシック"/>
              <a:ea typeface="ＭＳ ゴシック"/>
              <a:cs typeface="+mn-cs"/>
            </a:rPr>
            <a:t>１５７百万円減少した</a:t>
          </a:r>
          <a:r>
            <a:rPr lang="ja-JP" altLang="en-US" sz="1000">
              <a:solidFill>
                <a:schemeClr val="dk1"/>
              </a:solidFill>
              <a:effectLst/>
              <a:latin typeface="ＭＳ ゴシック"/>
              <a:ea typeface="ＭＳ ゴシック"/>
              <a:cs typeface="+mn-cs"/>
            </a:rPr>
            <a:t>。</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分子では、新庁舎整備事業に係る元金償還の開始により、公債費が増加したことなどで、前年度から４０百万円増加した。</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ja-JP" sz="1000">
              <a:solidFill>
                <a:schemeClr val="dk1"/>
              </a:solidFill>
              <a:effectLst/>
              <a:latin typeface="ＭＳ ゴシック"/>
              <a:ea typeface="ＭＳ ゴシック"/>
              <a:cs typeface="+mn-cs"/>
            </a:rPr>
            <a:t>　今後、</a:t>
          </a:r>
          <a:r>
            <a:rPr lang="ja-JP" altLang="en-US" sz="1000">
              <a:solidFill>
                <a:schemeClr val="dk1"/>
              </a:solidFill>
              <a:effectLst/>
              <a:latin typeface="ＭＳ ゴシック"/>
              <a:ea typeface="ＭＳ ゴシック"/>
              <a:cs typeface="+mn-cs"/>
            </a:rPr>
            <a:t>元利償還金等の増加や交付税算入公債費の増加など</a:t>
          </a:r>
          <a:r>
            <a:rPr lang="ja-JP" altLang="ja-JP" sz="1000">
              <a:solidFill>
                <a:schemeClr val="dk1"/>
              </a:solidFill>
              <a:effectLst/>
              <a:latin typeface="ＭＳ ゴシック"/>
              <a:ea typeface="ＭＳ ゴシック"/>
              <a:cs typeface="+mn-cs"/>
            </a:rPr>
            <a:t>により、</a:t>
          </a:r>
          <a:r>
            <a:rPr lang="ja-JP" altLang="en-US" sz="1000">
              <a:solidFill>
                <a:schemeClr val="dk1"/>
              </a:solidFill>
              <a:effectLst/>
              <a:latin typeface="ＭＳ ゴシック"/>
              <a:ea typeface="ＭＳ ゴシック"/>
              <a:cs typeface="+mn-cs"/>
            </a:rPr>
            <a:t>実質公債費</a:t>
          </a:r>
          <a:r>
            <a:rPr lang="ja-JP" altLang="ja-JP" sz="1000">
              <a:solidFill>
                <a:schemeClr val="dk1"/>
              </a:solidFill>
              <a:effectLst/>
              <a:latin typeface="ＭＳ ゴシック"/>
              <a:ea typeface="ＭＳ ゴシック"/>
              <a:cs typeface="+mn-cs"/>
            </a:rPr>
            <a:t>比率は上昇すると見込まれる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、地方債の繰上償還を着実に実施することで</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比率の上昇を抑制していく。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32</xdr:row>
      <xdr:rowOff>99060</xdr:rowOff>
    </xdr:from>
    <xdr:ext cx="295275" cy="219710"/>
    <xdr:sp macro="" textlink="">
      <xdr:nvSpPr>
        <xdr:cNvPr id="360" name="テキスト ボックス 359"/>
        <xdr:cNvSpPr txBox="1"/>
      </xdr:nvSpPr>
      <xdr:spPr>
        <a:xfrm>
          <a:off x="11510645" y="5463540"/>
          <a:ext cx="2952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8825" cy="250190"/>
    <xdr:sp macro="" textlink="">
      <xdr:nvSpPr>
        <xdr:cNvPr id="362" name="テキスト ボックス 361"/>
        <xdr:cNvSpPr txBox="1"/>
      </xdr:nvSpPr>
      <xdr:spPr>
        <a:xfrm>
          <a:off x="10870565" y="787082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161925</xdr:rowOff>
    </xdr:from>
    <xdr:to xmlns:xdr="http://schemas.openxmlformats.org/drawingml/2006/spreadsheetDrawing">
      <xdr:col>85</xdr:col>
      <xdr:colOff>95250</xdr:colOff>
      <xdr:row>44</xdr:row>
      <xdr:rowOff>161925</xdr:rowOff>
    </xdr:to>
    <xdr:cxnSp macro="">
      <xdr:nvCxnSpPr>
        <xdr:cNvPr id="363" name="直線コネクタ 362"/>
        <xdr:cNvCxnSpPr/>
      </xdr:nvCxnSpPr>
      <xdr:spPr>
        <a:xfrm>
          <a:off x="1154874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22225</xdr:rowOff>
    </xdr:from>
    <xdr:ext cx="758825" cy="253365"/>
    <xdr:sp macro="" textlink="">
      <xdr:nvSpPr>
        <xdr:cNvPr id="364" name="テキスト ボックス 363"/>
        <xdr:cNvSpPr txBox="1"/>
      </xdr:nvSpPr>
      <xdr:spPr>
        <a:xfrm>
          <a:off x="10870565" y="73983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24765</xdr:rowOff>
    </xdr:from>
    <xdr:to xmlns:xdr="http://schemas.openxmlformats.org/drawingml/2006/spreadsheetDrawing">
      <xdr:col>85</xdr:col>
      <xdr:colOff>95250</xdr:colOff>
      <xdr:row>42</xdr:row>
      <xdr:rowOff>24765</xdr:rowOff>
    </xdr:to>
    <xdr:cxnSp macro="">
      <xdr:nvCxnSpPr>
        <xdr:cNvPr id="365" name="直線コネクタ 364"/>
        <xdr:cNvCxnSpPr/>
      </xdr:nvCxnSpPr>
      <xdr:spPr>
        <a:xfrm>
          <a:off x="1154874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53340</xdr:rowOff>
    </xdr:from>
    <xdr:ext cx="758825" cy="250190"/>
    <xdr:sp macro="" textlink="">
      <xdr:nvSpPr>
        <xdr:cNvPr id="366" name="テキスト ボックス 365"/>
        <xdr:cNvSpPr txBox="1"/>
      </xdr:nvSpPr>
      <xdr:spPr>
        <a:xfrm>
          <a:off x="10870565" y="692658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55880</xdr:rowOff>
    </xdr:from>
    <xdr:to xmlns:xdr="http://schemas.openxmlformats.org/drawingml/2006/spreadsheetDrawing">
      <xdr:col>85</xdr:col>
      <xdr:colOff>95250</xdr:colOff>
      <xdr:row>39</xdr:row>
      <xdr:rowOff>55880</xdr:rowOff>
    </xdr:to>
    <xdr:cxnSp macro="">
      <xdr:nvCxnSpPr>
        <xdr:cNvPr id="367" name="直線コネクタ 366"/>
        <xdr:cNvCxnSpPr/>
      </xdr:nvCxnSpPr>
      <xdr:spPr>
        <a:xfrm>
          <a:off x="1154874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84455</xdr:rowOff>
    </xdr:from>
    <xdr:ext cx="758825" cy="250190"/>
    <xdr:sp macro="" textlink="">
      <xdr:nvSpPr>
        <xdr:cNvPr id="368" name="テキスト ボックス 367"/>
        <xdr:cNvSpPr txBox="1"/>
      </xdr:nvSpPr>
      <xdr:spPr>
        <a:xfrm>
          <a:off x="10870565" y="645477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86995</xdr:rowOff>
    </xdr:from>
    <xdr:to xmlns:xdr="http://schemas.openxmlformats.org/drawingml/2006/spreadsheetDrawing">
      <xdr:col>85</xdr:col>
      <xdr:colOff>95250</xdr:colOff>
      <xdr:row>36</xdr:row>
      <xdr:rowOff>86995</xdr:rowOff>
    </xdr:to>
    <xdr:cxnSp macro="">
      <xdr:nvCxnSpPr>
        <xdr:cNvPr id="369" name="直線コネクタ 368"/>
        <xdr:cNvCxnSpPr/>
      </xdr:nvCxnSpPr>
      <xdr:spPr>
        <a:xfrm>
          <a:off x="1154874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115570</xdr:rowOff>
    </xdr:from>
    <xdr:ext cx="758825" cy="253365"/>
    <xdr:sp macro="" textlink="">
      <xdr:nvSpPr>
        <xdr:cNvPr id="370" name="テキスト ボックス 369"/>
        <xdr:cNvSpPr txBox="1"/>
      </xdr:nvSpPr>
      <xdr:spPr>
        <a:xfrm>
          <a:off x="10870565" y="598297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1" name="直線コネクタ 370"/>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2"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97155</xdr:rowOff>
    </xdr:to>
    <xdr:cxnSp macro="">
      <xdr:nvCxnSpPr>
        <xdr:cNvPr id="373" name="直線コネクタ 372"/>
        <xdr:cNvCxnSpPr/>
      </xdr:nvCxnSpPr>
      <xdr:spPr>
        <a:xfrm flipV="1">
          <a:off x="15320645" y="5989955"/>
          <a:ext cx="0" cy="16510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70485</xdr:rowOff>
    </xdr:from>
    <xdr:ext cx="758825" cy="250190"/>
    <xdr:sp macro="" textlink="">
      <xdr:nvSpPr>
        <xdr:cNvPr id="374" name="公債費負担の状況最小値テキスト"/>
        <xdr:cNvSpPr txBox="1"/>
      </xdr:nvSpPr>
      <xdr:spPr>
        <a:xfrm>
          <a:off x="15409545" y="761428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97155</xdr:rowOff>
    </xdr:from>
    <xdr:to xmlns:xdr="http://schemas.openxmlformats.org/drawingml/2006/spreadsheetDrawing">
      <xdr:col>81</xdr:col>
      <xdr:colOff>133350</xdr:colOff>
      <xdr:row>45</xdr:row>
      <xdr:rowOff>97155</xdr:rowOff>
    </xdr:to>
    <xdr:cxnSp macro="">
      <xdr:nvCxnSpPr>
        <xdr:cNvPr id="375" name="直線コネクタ 374"/>
        <xdr:cNvCxnSpPr/>
      </xdr:nvCxnSpPr>
      <xdr:spPr>
        <a:xfrm>
          <a:off x="15252700" y="7640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39370</xdr:rowOff>
    </xdr:from>
    <xdr:ext cx="758825" cy="253365"/>
    <xdr:sp macro="" textlink="">
      <xdr:nvSpPr>
        <xdr:cNvPr id="376" name="公債費負担の状況最大値テキスト"/>
        <xdr:cNvSpPr txBox="1"/>
      </xdr:nvSpPr>
      <xdr:spPr>
        <a:xfrm>
          <a:off x="15409545" y="573913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77" name="直線コネクタ 376"/>
        <xdr:cNvCxnSpPr/>
      </xdr:nvCxnSpPr>
      <xdr:spPr>
        <a:xfrm>
          <a:off x="15252700" y="5989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29845</xdr:rowOff>
    </xdr:from>
    <xdr:to xmlns:xdr="http://schemas.openxmlformats.org/drawingml/2006/spreadsheetDrawing">
      <xdr:col>81</xdr:col>
      <xdr:colOff>44450</xdr:colOff>
      <xdr:row>40</xdr:row>
      <xdr:rowOff>39370</xdr:rowOff>
    </xdr:to>
    <xdr:cxnSp macro="">
      <xdr:nvCxnSpPr>
        <xdr:cNvPr id="378" name="直線コネクタ 377"/>
        <xdr:cNvCxnSpPr/>
      </xdr:nvCxnSpPr>
      <xdr:spPr>
        <a:xfrm>
          <a:off x="14566265" y="6735445"/>
          <a:ext cx="7543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12065</xdr:rowOff>
    </xdr:from>
    <xdr:ext cx="758825" cy="250190"/>
    <xdr:sp macro="" textlink="">
      <xdr:nvSpPr>
        <xdr:cNvPr id="379" name="公債費負担の状況平均値テキスト"/>
        <xdr:cNvSpPr txBox="1"/>
      </xdr:nvSpPr>
      <xdr:spPr>
        <a:xfrm>
          <a:off x="15409545" y="6885305"/>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39370</xdr:rowOff>
    </xdr:from>
    <xdr:to xmlns:xdr="http://schemas.openxmlformats.org/drawingml/2006/spreadsheetDrawing">
      <xdr:col>81</xdr:col>
      <xdr:colOff>95250</xdr:colOff>
      <xdr:row>41</xdr:row>
      <xdr:rowOff>138430</xdr:rowOff>
    </xdr:to>
    <xdr:sp macro="" textlink="">
      <xdr:nvSpPr>
        <xdr:cNvPr id="380" name="フローチャート: 判断 379"/>
        <xdr:cNvSpPr/>
      </xdr:nvSpPr>
      <xdr:spPr>
        <a:xfrm>
          <a:off x="15276195" y="69126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29845</xdr:rowOff>
    </xdr:from>
    <xdr:to xmlns:xdr="http://schemas.openxmlformats.org/drawingml/2006/spreadsheetDrawing">
      <xdr:col>77</xdr:col>
      <xdr:colOff>44450</xdr:colOff>
      <xdr:row>40</xdr:row>
      <xdr:rowOff>48895</xdr:rowOff>
    </xdr:to>
    <xdr:cxnSp macro="">
      <xdr:nvCxnSpPr>
        <xdr:cNvPr id="381" name="直線コネクタ 380"/>
        <xdr:cNvCxnSpPr/>
      </xdr:nvCxnSpPr>
      <xdr:spPr>
        <a:xfrm flipV="1">
          <a:off x="13767435" y="6735445"/>
          <a:ext cx="7988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67310</xdr:rowOff>
    </xdr:from>
    <xdr:to xmlns:xdr="http://schemas.openxmlformats.org/drawingml/2006/spreadsheetDrawing">
      <xdr:col>77</xdr:col>
      <xdr:colOff>95250</xdr:colOff>
      <xdr:row>41</xdr:row>
      <xdr:rowOff>166370</xdr:rowOff>
    </xdr:to>
    <xdr:sp macro="" textlink="">
      <xdr:nvSpPr>
        <xdr:cNvPr id="382" name="フローチャート: 判断 381"/>
        <xdr:cNvSpPr/>
      </xdr:nvSpPr>
      <xdr:spPr>
        <a:xfrm>
          <a:off x="14521815" y="69405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151130</xdr:rowOff>
    </xdr:from>
    <xdr:ext cx="736600" cy="253365"/>
    <xdr:sp macro="" textlink="">
      <xdr:nvSpPr>
        <xdr:cNvPr id="383" name="テキスト ボックス 382"/>
        <xdr:cNvSpPr txBox="1"/>
      </xdr:nvSpPr>
      <xdr:spPr>
        <a:xfrm>
          <a:off x="14227175" y="70243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48895</xdr:rowOff>
    </xdr:from>
    <xdr:to xmlns:xdr="http://schemas.openxmlformats.org/drawingml/2006/spreadsheetDrawing">
      <xdr:col>72</xdr:col>
      <xdr:colOff>188595</xdr:colOff>
      <xdr:row>40</xdr:row>
      <xdr:rowOff>142875</xdr:rowOff>
    </xdr:to>
    <xdr:cxnSp macro="">
      <xdr:nvCxnSpPr>
        <xdr:cNvPr id="384" name="直線コネクタ 383"/>
        <xdr:cNvCxnSpPr/>
      </xdr:nvCxnSpPr>
      <xdr:spPr>
        <a:xfrm flipV="1">
          <a:off x="12976860" y="6754495"/>
          <a:ext cx="79057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105410</xdr:rowOff>
    </xdr:from>
    <xdr:to xmlns:xdr="http://schemas.openxmlformats.org/drawingml/2006/spreadsheetDrawing">
      <xdr:col>73</xdr:col>
      <xdr:colOff>44450</xdr:colOff>
      <xdr:row>42</xdr:row>
      <xdr:rowOff>36830</xdr:rowOff>
    </xdr:to>
    <xdr:sp macro="" textlink="">
      <xdr:nvSpPr>
        <xdr:cNvPr id="385" name="フローチャート: 判断 384"/>
        <xdr:cNvSpPr/>
      </xdr:nvSpPr>
      <xdr:spPr>
        <a:xfrm>
          <a:off x="13731240" y="69786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21590</xdr:rowOff>
    </xdr:from>
    <xdr:ext cx="758825" cy="252730"/>
    <xdr:sp macro="" textlink="">
      <xdr:nvSpPr>
        <xdr:cNvPr id="386" name="テキスト ボックス 385"/>
        <xdr:cNvSpPr txBox="1"/>
      </xdr:nvSpPr>
      <xdr:spPr>
        <a:xfrm>
          <a:off x="13421995" y="706247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142875</xdr:rowOff>
    </xdr:from>
    <xdr:to xmlns:xdr="http://schemas.openxmlformats.org/drawingml/2006/spreadsheetDrawing">
      <xdr:col>68</xdr:col>
      <xdr:colOff>152400</xdr:colOff>
      <xdr:row>41</xdr:row>
      <xdr:rowOff>116840</xdr:rowOff>
    </xdr:to>
    <xdr:cxnSp macro="">
      <xdr:nvCxnSpPr>
        <xdr:cNvPr id="387" name="直線コネクタ 386"/>
        <xdr:cNvCxnSpPr/>
      </xdr:nvCxnSpPr>
      <xdr:spPr>
        <a:xfrm flipV="1">
          <a:off x="12171680" y="6848475"/>
          <a:ext cx="8051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78740</xdr:rowOff>
    </xdr:from>
    <xdr:to xmlns:xdr="http://schemas.openxmlformats.org/drawingml/2006/spreadsheetDrawing">
      <xdr:col>68</xdr:col>
      <xdr:colOff>188595</xdr:colOff>
      <xdr:row>43</xdr:row>
      <xdr:rowOff>10795</xdr:rowOff>
    </xdr:to>
    <xdr:sp macro="" textlink="">
      <xdr:nvSpPr>
        <xdr:cNvPr id="388" name="フローチャート: 判断 387"/>
        <xdr:cNvSpPr/>
      </xdr:nvSpPr>
      <xdr:spPr>
        <a:xfrm>
          <a:off x="12926060" y="711962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163195</xdr:rowOff>
    </xdr:from>
    <xdr:ext cx="762000" cy="250190"/>
    <xdr:sp macro="" textlink="">
      <xdr:nvSpPr>
        <xdr:cNvPr id="389" name="テキスト ボックス 388"/>
        <xdr:cNvSpPr txBox="1"/>
      </xdr:nvSpPr>
      <xdr:spPr>
        <a:xfrm>
          <a:off x="12635865" y="72040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163830</xdr:rowOff>
    </xdr:from>
    <xdr:to xmlns:xdr="http://schemas.openxmlformats.org/drawingml/2006/spreadsheetDrawing">
      <xdr:col>64</xdr:col>
      <xdr:colOff>152400</xdr:colOff>
      <xdr:row>43</xdr:row>
      <xdr:rowOff>95250</xdr:rowOff>
    </xdr:to>
    <xdr:sp macro="" textlink="">
      <xdr:nvSpPr>
        <xdr:cNvPr id="390" name="フローチャート: 判断 389"/>
        <xdr:cNvSpPr/>
      </xdr:nvSpPr>
      <xdr:spPr>
        <a:xfrm>
          <a:off x="12120880" y="7204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80645</xdr:rowOff>
    </xdr:from>
    <xdr:ext cx="762000" cy="253365"/>
    <xdr:sp macro="" textlink="">
      <xdr:nvSpPr>
        <xdr:cNvPr id="391" name="テキスト ボックス 390"/>
        <xdr:cNvSpPr txBox="1"/>
      </xdr:nvSpPr>
      <xdr:spPr>
        <a:xfrm>
          <a:off x="11832590" y="7289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0190"/>
    <xdr:sp macro="" textlink="">
      <xdr:nvSpPr>
        <xdr:cNvPr id="392" name="テキスト ボックス 391"/>
        <xdr:cNvSpPr txBox="1"/>
      </xdr:nvSpPr>
      <xdr:spPr>
        <a:xfrm>
          <a:off x="1512570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0190"/>
    <xdr:sp macro="" textlink="">
      <xdr:nvSpPr>
        <xdr:cNvPr id="393" name="テキスト ボックス 392"/>
        <xdr:cNvSpPr txBox="1"/>
      </xdr:nvSpPr>
      <xdr:spPr>
        <a:xfrm>
          <a:off x="1437132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0190"/>
    <xdr:sp macro="" textlink="">
      <xdr:nvSpPr>
        <xdr:cNvPr id="394" name="テキスト ボックス 393"/>
        <xdr:cNvSpPr txBox="1"/>
      </xdr:nvSpPr>
      <xdr:spPr>
        <a:xfrm>
          <a:off x="1357884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58825" cy="250190"/>
    <xdr:sp macro="" textlink="">
      <xdr:nvSpPr>
        <xdr:cNvPr id="395" name="テキスト ボックス 394"/>
        <xdr:cNvSpPr txBox="1"/>
      </xdr:nvSpPr>
      <xdr:spPr>
        <a:xfrm>
          <a:off x="12781915" y="80073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0190"/>
    <xdr:sp macro="" textlink="">
      <xdr:nvSpPr>
        <xdr:cNvPr id="396" name="テキスト ボックス 395"/>
        <xdr:cNvSpPr txBox="1"/>
      </xdr:nvSpPr>
      <xdr:spPr>
        <a:xfrm>
          <a:off x="1197673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156845</xdr:rowOff>
    </xdr:from>
    <xdr:to xmlns:xdr="http://schemas.openxmlformats.org/drawingml/2006/spreadsheetDrawing">
      <xdr:col>81</xdr:col>
      <xdr:colOff>95250</xdr:colOff>
      <xdr:row>40</xdr:row>
      <xdr:rowOff>88900</xdr:rowOff>
    </xdr:to>
    <xdr:sp macro="" textlink="">
      <xdr:nvSpPr>
        <xdr:cNvPr id="397" name="楕円 396"/>
        <xdr:cNvSpPr/>
      </xdr:nvSpPr>
      <xdr:spPr>
        <a:xfrm>
          <a:off x="15276195" y="66948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5715</xdr:rowOff>
    </xdr:from>
    <xdr:ext cx="758825" cy="253365"/>
    <xdr:sp macro="" textlink="">
      <xdr:nvSpPr>
        <xdr:cNvPr id="398" name="公債費負担の状況該当値テキスト"/>
        <xdr:cNvSpPr txBox="1"/>
      </xdr:nvSpPr>
      <xdr:spPr>
        <a:xfrm>
          <a:off x="15409545" y="654367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147955</xdr:rowOff>
    </xdr:from>
    <xdr:to xmlns:xdr="http://schemas.openxmlformats.org/drawingml/2006/spreadsheetDrawing">
      <xdr:col>77</xdr:col>
      <xdr:colOff>95250</xdr:colOff>
      <xdr:row>40</xdr:row>
      <xdr:rowOff>79375</xdr:rowOff>
    </xdr:to>
    <xdr:sp macro="" textlink="">
      <xdr:nvSpPr>
        <xdr:cNvPr id="399" name="楕円 398"/>
        <xdr:cNvSpPr/>
      </xdr:nvSpPr>
      <xdr:spPr>
        <a:xfrm>
          <a:off x="14521815" y="66859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89535</xdr:rowOff>
    </xdr:from>
    <xdr:ext cx="736600" cy="250190"/>
    <xdr:sp macro="" textlink="">
      <xdr:nvSpPr>
        <xdr:cNvPr id="400" name="テキスト ボックス 399"/>
        <xdr:cNvSpPr txBox="1"/>
      </xdr:nvSpPr>
      <xdr:spPr>
        <a:xfrm>
          <a:off x="14227175" y="64598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166370</xdr:rowOff>
    </xdr:from>
    <xdr:to xmlns:xdr="http://schemas.openxmlformats.org/drawingml/2006/spreadsheetDrawing">
      <xdr:col>73</xdr:col>
      <xdr:colOff>44450</xdr:colOff>
      <xdr:row>40</xdr:row>
      <xdr:rowOff>97790</xdr:rowOff>
    </xdr:to>
    <xdr:sp macro="" textlink="">
      <xdr:nvSpPr>
        <xdr:cNvPr id="401" name="楕円 400"/>
        <xdr:cNvSpPr/>
      </xdr:nvSpPr>
      <xdr:spPr>
        <a:xfrm>
          <a:off x="13731240" y="670433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107950</xdr:rowOff>
    </xdr:from>
    <xdr:ext cx="758825" cy="250190"/>
    <xdr:sp macro="" textlink="">
      <xdr:nvSpPr>
        <xdr:cNvPr id="402" name="テキスト ボックス 401"/>
        <xdr:cNvSpPr txBox="1"/>
      </xdr:nvSpPr>
      <xdr:spPr>
        <a:xfrm>
          <a:off x="13421995" y="6478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93345</xdr:rowOff>
    </xdr:from>
    <xdr:to xmlns:xdr="http://schemas.openxmlformats.org/drawingml/2006/spreadsheetDrawing">
      <xdr:col>68</xdr:col>
      <xdr:colOff>188595</xdr:colOff>
      <xdr:row>41</xdr:row>
      <xdr:rowOff>24765</xdr:rowOff>
    </xdr:to>
    <xdr:sp macro="" textlink="">
      <xdr:nvSpPr>
        <xdr:cNvPr id="403" name="楕円 402"/>
        <xdr:cNvSpPr/>
      </xdr:nvSpPr>
      <xdr:spPr>
        <a:xfrm>
          <a:off x="12926060" y="679894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34925</xdr:rowOff>
    </xdr:from>
    <xdr:ext cx="762000" cy="250190"/>
    <xdr:sp macro="" textlink="">
      <xdr:nvSpPr>
        <xdr:cNvPr id="404" name="テキスト ボックス 403"/>
        <xdr:cNvSpPr txBox="1"/>
      </xdr:nvSpPr>
      <xdr:spPr>
        <a:xfrm>
          <a:off x="12635865" y="65728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67310</xdr:rowOff>
    </xdr:from>
    <xdr:to xmlns:xdr="http://schemas.openxmlformats.org/drawingml/2006/spreadsheetDrawing">
      <xdr:col>64</xdr:col>
      <xdr:colOff>152400</xdr:colOff>
      <xdr:row>41</xdr:row>
      <xdr:rowOff>166370</xdr:rowOff>
    </xdr:to>
    <xdr:sp macro="" textlink="">
      <xdr:nvSpPr>
        <xdr:cNvPr id="405" name="楕円 404"/>
        <xdr:cNvSpPr/>
      </xdr:nvSpPr>
      <xdr:spPr>
        <a:xfrm>
          <a:off x="12120880" y="6940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8255</xdr:rowOff>
    </xdr:from>
    <xdr:ext cx="762000" cy="253365"/>
    <xdr:sp macro="" textlink="">
      <xdr:nvSpPr>
        <xdr:cNvPr id="406" name="テキスト ボックス 405"/>
        <xdr:cNvSpPr txBox="1"/>
      </xdr:nvSpPr>
      <xdr:spPr>
        <a:xfrm>
          <a:off x="11832590" y="67138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07" name="正方形/長方形 406"/>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5735" cy="302895"/>
    <xdr:sp macro="" textlink="">
      <xdr:nvSpPr>
        <xdr:cNvPr id="408" name="テキスト ボックス 407"/>
        <xdr:cNvSpPr txBox="1"/>
      </xdr:nvSpPr>
      <xdr:spPr>
        <a:xfrm>
          <a:off x="12396470" y="1533525"/>
          <a:ext cx="14357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1155"/>
    <xdr:sp macro="" textlink="">
      <xdr:nvSpPr>
        <xdr:cNvPr id="409" name="テキスト ボックス 408"/>
        <xdr:cNvSpPr txBox="1"/>
      </xdr:nvSpPr>
      <xdr:spPr>
        <a:xfrm>
          <a:off x="13794740" y="1508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1" name="正方形/長方形 410"/>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3" name="正方形/長方形 412"/>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5" name="正方形/長方形 414"/>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6" name="正方形/長方形 415"/>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17" name="正方形/長方形 416"/>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18" name="正方形/長方形 417"/>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19" name="テキスト ボックス 418"/>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将来負担比率は、平成１９年度決算（１２８．８％）以降低下し続けてきたが、平成２６年度</a:t>
          </a:r>
          <a:r>
            <a:rPr lang="ja-JP" altLang="en-US" sz="1000">
              <a:solidFill>
                <a:schemeClr val="dk1"/>
              </a:solidFill>
              <a:effectLst/>
              <a:latin typeface="ＭＳ ゴシック"/>
              <a:ea typeface="ＭＳ ゴシック"/>
              <a:cs typeface="+mn-cs"/>
            </a:rPr>
            <a:t>で</a:t>
          </a:r>
          <a:r>
            <a:rPr lang="ja-JP" altLang="ja-JP" sz="1000">
              <a:solidFill>
                <a:schemeClr val="dk1"/>
              </a:solidFill>
              <a:effectLst/>
              <a:latin typeface="ＭＳ ゴシック"/>
              <a:ea typeface="ＭＳ ゴシック"/>
              <a:cs typeface="+mn-cs"/>
            </a:rPr>
            <a:t>上昇に転じ、平成２</a:t>
          </a:r>
          <a:r>
            <a:rPr lang="ja-JP" altLang="en-US" sz="1000">
              <a:solidFill>
                <a:schemeClr val="dk1"/>
              </a:solidFill>
              <a:effectLst/>
              <a:latin typeface="ＭＳ ゴシック"/>
              <a:ea typeface="ＭＳ ゴシック"/>
              <a:cs typeface="+mn-cs"/>
            </a:rPr>
            <a:t>９</a:t>
          </a:r>
          <a:r>
            <a:rPr lang="ja-JP" altLang="ja-JP" sz="1000">
              <a:solidFill>
                <a:schemeClr val="dk1"/>
              </a:solidFill>
              <a:effectLst/>
              <a:latin typeface="ＭＳ ゴシック"/>
              <a:ea typeface="ＭＳ ゴシック"/>
              <a:cs typeface="+mn-cs"/>
            </a:rPr>
            <a:t>年度は６</a:t>
          </a:r>
          <a:r>
            <a:rPr lang="ja-JP" altLang="en-US" sz="1000">
              <a:solidFill>
                <a:schemeClr val="dk1"/>
              </a:solidFill>
              <a:effectLst/>
              <a:latin typeface="ＭＳ ゴシック"/>
              <a:ea typeface="ＭＳ ゴシック"/>
              <a:cs typeface="+mn-cs"/>
            </a:rPr>
            <a:t>１</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１</a:t>
          </a:r>
          <a:r>
            <a:rPr lang="ja-JP" altLang="ja-JP" sz="1000">
              <a:solidFill>
                <a:schemeClr val="dk1"/>
              </a:solidFill>
              <a:effectLst/>
              <a:latin typeface="ＭＳ ゴシック"/>
              <a:ea typeface="ＭＳ ゴシック"/>
              <a:cs typeface="+mn-cs"/>
            </a:rPr>
            <a:t>％となり、類似団体平均を上回っている。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分母で</a:t>
          </a:r>
          <a:r>
            <a:rPr lang="ja-JP" altLang="ja-JP" sz="1000">
              <a:solidFill>
                <a:schemeClr val="dk1"/>
              </a:solidFill>
              <a:effectLst/>
              <a:latin typeface="ＭＳ ゴシック"/>
              <a:ea typeface="ＭＳ ゴシック"/>
              <a:cs typeface="+mn-cs"/>
            </a:rPr>
            <a:t>は、標準財政規模が</a:t>
          </a:r>
          <a:r>
            <a:rPr lang="ja-JP" altLang="en-US" sz="1000">
              <a:solidFill>
                <a:schemeClr val="dk1"/>
              </a:solidFill>
              <a:effectLst/>
              <a:latin typeface="ＭＳ ゴシック"/>
              <a:ea typeface="ＭＳ ゴシック"/>
              <a:cs typeface="+mn-cs"/>
            </a:rPr>
            <a:t>わずかに増加したものの、控除要因である合併特例事業債等に係る基準財政需要算入額が増加したことなどにより、前年度から１５７百万円</a:t>
          </a:r>
          <a:r>
            <a:rPr lang="ja-JP" altLang="ja-JP" sz="1000">
              <a:solidFill>
                <a:schemeClr val="dk1"/>
              </a:solidFill>
              <a:effectLst/>
              <a:latin typeface="ＭＳ ゴシック"/>
              <a:ea typeface="ＭＳ ゴシック"/>
              <a:cs typeface="+mn-cs"/>
            </a:rPr>
            <a:t>減少した</a:t>
          </a:r>
          <a:r>
            <a:rPr lang="ja-JP" altLang="en-US" sz="1000">
              <a:solidFill>
                <a:schemeClr val="dk1"/>
              </a:solidFill>
              <a:effectLst/>
              <a:latin typeface="ＭＳ ゴシック"/>
              <a:ea typeface="ＭＳ ゴシック"/>
              <a:cs typeface="+mn-cs"/>
            </a:rPr>
            <a:t>。</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a:t>
          </a:r>
          <a:r>
            <a:rPr lang="ja-JP" altLang="ja-JP" sz="1000">
              <a:solidFill>
                <a:schemeClr val="dk1"/>
              </a:solidFill>
              <a:effectLst/>
              <a:latin typeface="ＭＳ ゴシック"/>
              <a:ea typeface="ＭＳ ゴシック"/>
              <a:cs typeface="+mn-cs"/>
            </a:rPr>
            <a:t>分子</a:t>
          </a:r>
          <a:r>
            <a:rPr lang="ja-JP" altLang="en-US" sz="1000">
              <a:solidFill>
                <a:schemeClr val="dk1"/>
              </a:solidFill>
              <a:effectLst/>
              <a:latin typeface="ＭＳ ゴシック"/>
              <a:ea typeface="ＭＳ ゴシック"/>
              <a:cs typeface="+mn-cs"/>
            </a:rPr>
            <a:t>では、地方債現在高が増加したことなどにより、前年度から２４１百万円増加した</a:t>
          </a:r>
          <a:r>
            <a:rPr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a:t>
          </a:r>
          <a:r>
            <a:rPr lang="ja-JP" altLang="en-US" sz="1000">
              <a:solidFill>
                <a:schemeClr val="dk1"/>
              </a:solidFill>
              <a:effectLst/>
              <a:latin typeface="ＭＳ ゴシック"/>
              <a:ea typeface="ＭＳ ゴシック"/>
              <a:cs typeface="+mn-cs"/>
            </a:rPr>
            <a:t>公共施設等整備事業の継続的な実施や</a:t>
          </a:r>
          <a:r>
            <a:rPr lang="ja-JP" altLang="ja-JP" sz="1000">
              <a:solidFill>
                <a:schemeClr val="dk1"/>
              </a:solidFill>
              <a:effectLst/>
              <a:latin typeface="ＭＳ ゴシック"/>
              <a:ea typeface="ＭＳ ゴシック"/>
              <a:cs typeface="+mn-cs"/>
            </a:rPr>
            <a:t>充当可能基金</a:t>
          </a:r>
          <a:r>
            <a:rPr lang="ja-JP" altLang="en-US" sz="1000">
              <a:solidFill>
                <a:schemeClr val="dk1"/>
              </a:solidFill>
              <a:effectLst/>
              <a:latin typeface="ＭＳ ゴシック"/>
              <a:ea typeface="ＭＳ ゴシック"/>
              <a:cs typeface="+mn-cs"/>
            </a:rPr>
            <a:t>の</a:t>
          </a:r>
          <a:r>
            <a:rPr lang="ja-JP" altLang="ja-JP" sz="1000">
              <a:solidFill>
                <a:schemeClr val="dk1"/>
              </a:solidFill>
              <a:effectLst/>
              <a:latin typeface="ＭＳ ゴシック"/>
              <a:ea typeface="ＭＳ ゴシック"/>
              <a:cs typeface="+mn-cs"/>
            </a:rPr>
            <a:t>経常的な活用</a:t>
          </a:r>
          <a:r>
            <a:rPr lang="ja-JP" altLang="en-US" sz="1000">
              <a:solidFill>
                <a:schemeClr val="dk1"/>
              </a:solidFill>
              <a:effectLst/>
              <a:latin typeface="ＭＳ ゴシック"/>
              <a:ea typeface="ＭＳ ゴシック"/>
              <a:cs typeface="+mn-cs"/>
            </a:rPr>
            <a:t>によ</a:t>
          </a:r>
          <a:r>
            <a:rPr lang="ja-JP" altLang="ja-JP" sz="1000">
              <a:solidFill>
                <a:schemeClr val="dk1"/>
              </a:solidFill>
              <a:effectLst/>
              <a:latin typeface="ＭＳ ゴシック"/>
              <a:ea typeface="ＭＳ ゴシック"/>
              <a:cs typeface="+mn-cs"/>
            </a:rPr>
            <a:t>り、</a:t>
          </a:r>
          <a:r>
            <a:rPr lang="ja-JP" altLang="en-US" sz="1000">
              <a:solidFill>
                <a:schemeClr val="dk1"/>
              </a:solidFill>
              <a:effectLst/>
              <a:latin typeface="ＭＳ ゴシック"/>
              <a:ea typeface="ＭＳ ゴシック"/>
              <a:cs typeface="+mn-cs"/>
            </a:rPr>
            <a:t>将来負担</a:t>
          </a:r>
          <a:r>
            <a:rPr lang="ja-JP" altLang="ja-JP" sz="1000">
              <a:solidFill>
                <a:schemeClr val="dk1"/>
              </a:solidFill>
              <a:effectLst/>
              <a:latin typeface="ＭＳ ゴシック"/>
              <a:ea typeface="ＭＳ ゴシック"/>
              <a:cs typeface="+mn-cs"/>
            </a:rPr>
            <a:t>比率は上昇すると見込まれるが、</a:t>
          </a:r>
          <a:r>
            <a:rPr lang="ja-JP" altLang="en-US" sz="1000">
              <a:solidFill>
                <a:schemeClr val="dk1"/>
              </a:solidFill>
              <a:effectLst/>
              <a:latin typeface="ＭＳ ゴシック"/>
              <a:ea typeface="ＭＳ ゴシック"/>
              <a:cs typeface="+mn-cs"/>
            </a:rPr>
            <a:t>基金の積立てを</a:t>
          </a:r>
          <a:r>
            <a:rPr lang="ja-JP" altLang="ja-JP" sz="1000">
              <a:solidFill>
                <a:schemeClr val="dk1"/>
              </a:solidFill>
              <a:effectLst/>
              <a:latin typeface="ＭＳ ゴシック"/>
              <a:ea typeface="ＭＳ ゴシック"/>
              <a:cs typeface="+mn-cs"/>
            </a:rPr>
            <a:t>着実に実施</a:t>
          </a:r>
          <a:r>
            <a:rPr lang="ja-JP" altLang="en-US" sz="1000">
              <a:solidFill>
                <a:schemeClr val="dk1"/>
              </a:solidFill>
              <a:effectLst/>
              <a:latin typeface="ＭＳ ゴシック"/>
              <a:ea typeface="ＭＳ ゴシック"/>
              <a:cs typeface="+mn-cs"/>
            </a:rPr>
            <a:t>することで、</a:t>
          </a:r>
          <a:r>
            <a:rPr lang="ja-JP" altLang="ja-JP" sz="1000">
              <a:solidFill>
                <a:schemeClr val="dk1"/>
              </a:solidFill>
              <a:effectLst/>
              <a:latin typeface="ＭＳ ゴシック"/>
              <a:ea typeface="ＭＳ ゴシック"/>
              <a:cs typeface="+mn-cs"/>
            </a:rPr>
            <a:t>比率の上昇を抑制していく。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10</xdr:row>
      <xdr:rowOff>61595</xdr:rowOff>
    </xdr:from>
    <xdr:ext cx="295275" cy="220345"/>
    <xdr:sp macro="" textlink="">
      <xdr:nvSpPr>
        <xdr:cNvPr id="420" name="テキスト ボックス 419"/>
        <xdr:cNvSpPr txBox="1"/>
      </xdr:nvSpPr>
      <xdr:spPr>
        <a:xfrm>
          <a:off x="11510645" y="173799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1" name="直線コネクタ 420"/>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58825" cy="250190"/>
    <xdr:sp macro="" textlink="">
      <xdr:nvSpPr>
        <xdr:cNvPr id="422" name="テキスト ボックス 421"/>
        <xdr:cNvSpPr txBox="1"/>
      </xdr:nvSpPr>
      <xdr:spPr>
        <a:xfrm>
          <a:off x="10870565" y="414528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91440</xdr:rowOff>
    </xdr:from>
    <xdr:to xmlns:xdr="http://schemas.openxmlformats.org/drawingml/2006/spreadsheetDrawing">
      <xdr:col>85</xdr:col>
      <xdr:colOff>95250</xdr:colOff>
      <xdr:row>23</xdr:row>
      <xdr:rowOff>91440</xdr:rowOff>
    </xdr:to>
    <xdr:cxnSp macro="">
      <xdr:nvCxnSpPr>
        <xdr:cNvPr id="423" name="直線コネクタ 422"/>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119380</xdr:rowOff>
    </xdr:from>
    <xdr:ext cx="758825" cy="253365"/>
    <xdr:sp macro="" textlink="">
      <xdr:nvSpPr>
        <xdr:cNvPr id="424" name="テキスト ボックス 423"/>
        <xdr:cNvSpPr txBox="1"/>
      </xdr:nvSpPr>
      <xdr:spPr>
        <a:xfrm>
          <a:off x="10870565" y="38074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89535</xdr:rowOff>
    </xdr:from>
    <xdr:to xmlns:xdr="http://schemas.openxmlformats.org/drawingml/2006/spreadsheetDrawing">
      <xdr:col>85</xdr:col>
      <xdr:colOff>95250</xdr:colOff>
      <xdr:row>21</xdr:row>
      <xdr:rowOff>89535</xdr:rowOff>
    </xdr:to>
    <xdr:cxnSp macro="">
      <xdr:nvCxnSpPr>
        <xdr:cNvPr id="425" name="直線コネクタ 424"/>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117475</xdr:rowOff>
    </xdr:from>
    <xdr:ext cx="758825" cy="253365"/>
    <xdr:sp macro="" textlink="">
      <xdr:nvSpPr>
        <xdr:cNvPr id="426" name="テキスト ボックス 425"/>
        <xdr:cNvSpPr txBox="1"/>
      </xdr:nvSpPr>
      <xdr:spPr>
        <a:xfrm>
          <a:off x="10870565" y="347027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87630</xdr:rowOff>
    </xdr:from>
    <xdr:to xmlns:xdr="http://schemas.openxmlformats.org/drawingml/2006/spreadsheetDrawing">
      <xdr:col>85</xdr:col>
      <xdr:colOff>95250</xdr:colOff>
      <xdr:row>19</xdr:row>
      <xdr:rowOff>87630</xdr:rowOff>
    </xdr:to>
    <xdr:cxnSp macro="">
      <xdr:nvCxnSpPr>
        <xdr:cNvPr id="427" name="直線コネクタ 426"/>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116205</xdr:rowOff>
    </xdr:from>
    <xdr:ext cx="758825" cy="253365"/>
    <xdr:sp macro="" textlink="">
      <xdr:nvSpPr>
        <xdr:cNvPr id="428" name="テキスト ボックス 427"/>
        <xdr:cNvSpPr txBox="1"/>
      </xdr:nvSpPr>
      <xdr:spPr>
        <a:xfrm>
          <a:off x="10870565" y="313372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86360</xdr:rowOff>
    </xdr:from>
    <xdr:to xmlns:xdr="http://schemas.openxmlformats.org/drawingml/2006/spreadsheetDrawing">
      <xdr:col>85</xdr:col>
      <xdr:colOff>95250</xdr:colOff>
      <xdr:row>17</xdr:row>
      <xdr:rowOff>86360</xdr:rowOff>
    </xdr:to>
    <xdr:cxnSp macro="">
      <xdr:nvCxnSpPr>
        <xdr:cNvPr id="429" name="直線コネクタ 428"/>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114935</xdr:rowOff>
    </xdr:from>
    <xdr:ext cx="758825" cy="253365"/>
    <xdr:sp macro="" textlink="">
      <xdr:nvSpPr>
        <xdr:cNvPr id="430" name="テキスト ボックス 429"/>
        <xdr:cNvSpPr txBox="1"/>
      </xdr:nvSpPr>
      <xdr:spPr>
        <a:xfrm>
          <a:off x="10870565" y="279717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84455</xdr:rowOff>
    </xdr:from>
    <xdr:to xmlns:xdr="http://schemas.openxmlformats.org/drawingml/2006/spreadsheetDrawing">
      <xdr:col>85</xdr:col>
      <xdr:colOff>95250</xdr:colOff>
      <xdr:row>15</xdr:row>
      <xdr:rowOff>84455</xdr:rowOff>
    </xdr:to>
    <xdr:cxnSp macro="">
      <xdr:nvCxnSpPr>
        <xdr:cNvPr id="431" name="直線コネクタ 430"/>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113030</xdr:rowOff>
    </xdr:from>
    <xdr:ext cx="758825" cy="253365"/>
    <xdr:sp macro="" textlink="">
      <xdr:nvSpPr>
        <xdr:cNvPr id="432" name="テキスト ボックス 431"/>
        <xdr:cNvSpPr txBox="1"/>
      </xdr:nvSpPr>
      <xdr:spPr>
        <a:xfrm>
          <a:off x="10870565" y="245999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82550</xdr:rowOff>
    </xdr:from>
    <xdr:to xmlns:xdr="http://schemas.openxmlformats.org/drawingml/2006/spreadsheetDrawing">
      <xdr:col>85</xdr:col>
      <xdr:colOff>95250</xdr:colOff>
      <xdr:row>13</xdr:row>
      <xdr:rowOff>82550</xdr:rowOff>
    </xdr:to>
    <xdr:cxnSp macro="">
      <xdr:nvCxnSpPr>
        <xdr:cNvPr id="433" name="直線コネクタ 432"/>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111125</xdr:rowOff>
    </xdr:from>
    <xdr:ext cx="758825" cy="252730"/>
    <xdr:sp macro="" textlink="">
      <xdr:nvSpPr>
        <xdr:cNvPr id="434" name="テキスト ボックス 433"/>
        <xdr:cNvSpPr txBox="1"/>
      </xdr:nvSpPr>
      <xdr:spPr>
        <a:xfrm>
          <a:off x="10870565" y="212280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5" name="直線コネクタ 434"/>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6"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82550</xdr:rowOff>
    </xdr:from>
    <xdr:to xmlns:xdr="http://schemas.openxmlformats.org/drawingml/2006/spreadsheetDrawing">
      <xdr:col>81</xdr:col>
      <xdr:colOff>44450</xdr:colOff>
      <xdr:row>22</xdr:row>
      <xdr:rowOff>115570</xdr:rowOff>
    </xdr:to>
    <xdr:cxnSp macro="">
      <xdr:nvCxnSpPr>
        <xdr:cNvPr id="437" name="直線コネクタ 436"/>
        <xdr:cNvCxnSpPr/>
      </xdr:nvCxnSpPr>
      <xdr:spPr>
        <a:xfrm flipV="1">
          <a:off x="15320645" y="226187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88265</xdr:rowOff>
    </xdr:from>
    <xdr:ext cx="758825" cy="250190"/>
    <xdr:sp macro="" textlink="">
      <xdr:nvSpPr>
        <xdr:cNvPr id="438" name="将来負担の状況最小値テキスト"/>
        <xdr:cNvSpPr txBox="1"/>
      </xdr:nvSpPr>
      <xdr:spPr>
        <a:xfrm>
          <a:off x="15409545" y="377634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115570</xdr:rowOff>
    </xdr:from>
    <xdr:to xmlns:xdr="http://schemas.openxmlformats.org/drawingml/2006/spreadsheetDrawing">
      <xdr:col>81</xdr:col>
      <xdr:colOff>133350</xdr:colOff>
      <xdr:row>22</xdr:row>
      <xdr:rowOff>115570</xdr:rowOff>
    </xdr:to>
    <xdr:cxnSp macro="">
      <xdr:nvCxnSpPr>
        <xdr:cNvPr id="439" name="直線コネクタ 438"/>
        <xdr:cNvCxnSpPr/>
      </xdr:nvCxnSpPr>
      <xdr:spPr>
        <a:xfrm>
          <a:off x="15252700" y="3803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167005</xdr:rowOff>
    </xdr:from>
    <xdr:ext cx="758825" cy="252730"/>
    <xdr:sp macro="" textlink="">
      <xdr:nvSpPr>
        <xdr:cNvPr id="440" name="将来負担の状況最大値テキスト"/>
        <xdr:cNvSpPr txBox="1"/>
      </xdr:nvSpPr>
      <xdr:spPr>
        <a:xfrm>
          <a:off x="15409545" y="201104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82550</xdr:rowOff>
    </xdr:from>
    <xdr:to xmlns:xdr="http://schemas.openxmlformats.org/drawingml/2006/spreadsheetDrawing">
      <xdr:col>81</xdr:col>
      <xdr:colOff>133350</xdr:colOff>
      <xdr:row>13</xdr:row>
      <xdr:rowOff>82550</xdr:rowOff>
    </xdr:to>
    <xdr:cxnSp macro="">
      <xdr:nvCxnSpPr>
        <xdr:cNvPr id="441" name="直線コネクタ 440"/>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50800</xdr:rowOff>
    </xdr:from>
    <xdr:to xmlns:xdr="http://schemas.openxmlformats.org/drawingml/2006/spreadsheetDrawing">
      <xdr:col>81</xdr:col>
      <xdr:colOff>44450</xdr:colOff>
      <xdr:row>17</xdr:row>
      <xdr:rowOff>97790</xdr:rowOff>
    </xdr:to>
    <xdr:cxnSp macro="">
      <xdr:nvCxnSpPr>
        <xdr:cNvPr id="442" name="直線コネクタ 441"/>
        <xdr:cNvCxnSpPr/>
      </xdr:nvCxnSpPr>
      <xdr:spPr>
        <a:xfrm>
          <a:off x="14566265" y="2900680"/>
          <a:ext cx="7543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137160</xdr:rowOff>
    </xdr:from>
    <xdr:ext cx="758825" cy="253365"/>
    <xdr:sp macro="" textlink="">
      <xdr:nvSpPr>
        <xdr:cNvPr id="443" name="将来負担の状況平均値テキスト"/>
        <xdr:cNvSpPr txBox="1"/>
      </xdr:nvSpPr>
      <xdr:spPr>
        <a:xfrm>
          <a:off x="15409545" y="2484120"/>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120650</xdr:rowOff>
    </xdr:from>
    <xdr:to xmlns:xdr="http://schemas.openxmlformats.org/drawingml/2006/spreadsheetDrawing">
      <xdr:col>81</xdr:col>
      <xdr:colOff>95250</xdr:colOff>
      <xdr:row>16</xdr:row>
      <xdr:rowOff>52705</xdr:rowOff>
    </xdr:to>
    <xdr:sp macro="" textlink="">
      <xdr:nvSpPr>
        <xdr:cNvPr id="444" name="フローチャート: 判断 443"/>
        <xdr:cNvSpPr/>
      </xdr:nvSpPr>
      <xdr:spPr>
        <a:xfrm>
          <a:off x="15276195" y="26352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17</xdr:row>
      <xdr:rowOff>50800</xdr:rowOff>
    </xdr:from>
    <xdr:to xmlns:xdr="http://schemas.openxmlformats.org/drawingml/2006/spreadsheetDrawing">
      <xdr:col>77</xdr:col>
      <xdr:colOff>44450</xdr:colOff>
      <xdr:row>17</xdr:row>
      <xdr:rowOff>59055</xdr:rowOff>
    </xdr:to>
    <xdr:cxnSp macro="">
      <xdr:nvCxnSpPr>
        <xdr:cNvPr id="445" name="直線コネクタ 444"/>
        <xdr:cNvCxnSpPr/>
      </xdr:nvCxnSpPr>
      <xdr:spPr>
        <a:xfrm flipV="1">
          <a:off x="13767435" y="2900680"/>
          <a:ext cx="7988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108585</xdr:rowOff>
    </xdr:from>
    <xdr:to xmlns:xdr="http://schemas.openxmlformats.org/drawingml/2006/spreadsheetDrawing">
      <xdr:col>77</xdr:col>
      <xdr:colOff>95250</xdr:colOff>
      <xdr:row>16</xdr:row>
      <xdr:rowOff>40005</xdr:rowOff>
    </xdr:to>
    <xdr:sp macro="" textlink="">
      <xdr:nvSpPr>
        <xdr:cNvPr id="446" name="フローチャート: 判断 445"/>
        <xdr:cNvSpPr/>
      </xdr:nvSpPr>
      <xdr:spPr>
        <a:xfrm>
          <a:off x="14521815" y="26231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50800</xdr:rowOff>
    </xdr:from>
    <xdr:ext cx="736600" cy="250190"/>
    <xdr:sp macro="" textlink="">
      <xdr:nvSpPr>
        <xdr:cNvPr id="447" name="テキスト ボックス 446"/>
        <xdr:cNvSpPr txBox="1"/>
      </xdr:nvSpPr>
      <xdr:spPr>
        <a:xfrm>
          <a:off x="14227175" y="23977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59055</xdr:rowOff>
    </xdr:from>
    <xdr:to xmlns:xdr="http://schemas.openxmlformats.org/drawingml/2006/spreadsheetDrawing">
      <xdr:col>72</xdr:col>
      <xdr:colOff>188595</xdr:colOff>
      <xdr:row>17</xdr:row>
      <xdr:rowOff>84455</xdr:rowOff>
    </xdr:to>
    <xdr:cxnSp macro="">
      <xdr:nvCxnSpPr>
        <xdr:cNvPr id="448" name="直線コネクタ 447"/>
        <xdr:cNvCxnSpPr/>
      </xdr:nvCxnSpPr>
      <xdr:spPr>
        <a:xfrm flipV="1">
          <a:off x="12976860" y="2908935"/>
          <a:ext cx="7905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163830</xdr:rowOff>
    </xdr:from>
    <xdr:to xmlns:xdr="http://schemas.openxmlformats.org/drawingml/2006/spreadsheetDrawing">
      <xdr:col>73</xdr:col>
      <xdr:colOff>44450</xdr:colOff>
      <xdr:row>16</xdr:row>
      <xdr:rowOff>95250</xdr:rowOff>
    </xdr:to>
    <xdr:sp macro="" textlink="">
      <xdr:nvSpPr>
        <xdr:cNvPr id="449" name="フローチャート: 判断 448"/>
        <xdr:cNvSpPr/>
      </xdr:nvSpPr>
      <xdr:spPr>
        <a:xfrm>
          <a:off x="13731240" y="267843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106045</xdr:rowOff>
    </xdr:from>
    <xdr:ext cx="758825" cy="250190"/>
    <xdr:sp macro="" textlink="">
      <xdr:nvSpPr>
        <xdr:cNvPr id="450" name="テキスト ボックス 449"/>
        <xdr:cNvSpPr txBox="1"/>
      </xdr:nvSpPr>
      <xdr:spPr>
        <a:xfrm>
          <a:off x="13421995" y="24530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128905</xdr:rowOff>
    </xdr:from>
    <xdr:to xmlns:xdr="http://schemas.openxmlformats.org/drawingml/2006/spreadsheetDrawing">
      <xdr:col>68</xdr:col>
      <xdr:colOff>152400</xdr:colOff>
      <xdr:row>17</xdr:row>
      <xdr:rowOff>84455</xdr:rowOff>
    </xdr:to>
    <xdr:cxnSp macro="">
      <xdr:nvCxnSpPr>
        <xdr:cNvPr id="451" name="直線コネクタ 450"/>
        <xdr:cNvCxnSpPr/>
      </xdr:nvCxnSpPr>
      <xdr:spPr>
        <a:xfrm>
          <a:off x="12171680" y="2643505"/>
          <a:ext cx="80518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45085</xdr:rowOff>
    </xdr:from>
    <xdr:to xmlns:xdr="http://schemas.openxmlformats.org/drawingml/2006/spreadsheetDrawing">
      <xdr:col>68</xdr:col>
      <xdr:colOff>188595</xdr:colOff>
      <xdr:row>17</xdr:row>
      <xdr:rowOff>144780</xdr:rowOff>
    </xdr:to>
    <xdr:sp macro="" textlink="">
      <xdr:nvSpPr>
        <xdr:cNvPr id="452" name="フローチャート: 判断 451"/>
        <xdr:cNvSpPr/>
      </xdr:nvSpPr>
      <xdr:spPr>
        <a:xfrm>
          <a:off x="12926060" y="289496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17</xdr:row>
      <xdr:rowOff>129540</xdr:rowOff>
    </xdr:from>
    <xdr:ext cx="762000" cy="252730"/>
    <xdr:sp macro="" textlink="">
      <xdr:nvSpPr>
        <xdr:cNvPr id="453" name="テキスト ボックス 452"/>
        <xdr:cNvSpPr txBox="1"/>
      </xdr:nvSpPr>
      <xdr:spPr>
        <a:xfrm>
          <a:off x="12635865" y="2979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95250</xdr:rowOff>
    </xdr:from>
    <xdr:to xmlns:xdr="http://schemas.openxmlformats.org/drawingml/2006/spreadsheetDrawing">
      <xdr:col>64</xdr:col>
      <xdr:colOff>152400</xdr:colOff>
      <xdr:row>18</xdr:row>
      <xdr:rowOff>27305</xdr:rowOff>
    </xdr:to>
    <xdr:sp macro="" textlink="">
      <xdr:nvSpPr>
        <xdr:cNvPr id="454" name="フローチャート: 判断 453"/>
        <xdr:cNvSpPr/>
      </xdr:nvSpPr>
      <xdr:spPr>
        <a:xfrm>
          <a:off x="12120880" y="2945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13335</xdr:rowOff>
    </xdr:from>
    <xdr:ext cx="762000" cy="250190"/>
    <xdr:sp macro="" textlink="">
      <xdr:nvSpPr>
        <xdr:cNvPr id="455" name="テキスト ボックス 454"/>
        <xdr:cNvSpPr txBox="1"/>
      </xdr:nvSpPr>
      <xdr:spPr>
        <a:xfrm>
          <a:off x="11832590" y="30308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0190"/>
    <xdr:sp macro="" textlink="">
      <xdr:nvSpPr>
        <xdr:cNvPr id="456" name="テキスト ボックス 455"/>
        <xdr:cNvSpPr txBox="1"/>
      </xdr:nvSpPr>
      <xdr:spPr>
        <a:xfrm>
          <a:off x="1512570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0190"/>
    <xdr:sp macro="" textlink="">
      <xdr:nvSpPr>
        <xdr:cNvPr id="457" name="テキスト ボックス 456"/>
        <xdr:cNvSpPr txBox="1"/>
      </xdr:nvSpPr>
      <xdr:spPr>
        <a:xfrm>
          <a:off x="1437132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0190"/>
    <xdr:sp macro="" textlink="">
      <xdr:nvSpPr>
        <xdr:cNvPr id="458" name="テキスト ボックス 457"/>
        <xdr:cNvSpPr txBox="1"/>
      </xdr:nvSpPr>
      <xdr:spPr>
        <a:xfrm>
          <a:off x="1357884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58825" cy="250190"/>
    <xdr:sp macro="" textlink="">
      <xdr:nvSpPr>
        <xdr:cNvPr id="459" name="テキスト ボックス 458"/>
        <xdr:cNvSpPr txBox="1"/>
      </xdr:nvSpPr>
      <xdr:spPr>
        <a:xfrm>
          <a:off x="12781915" y="4281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0190"/>
    <xdr:sp macro="" textlink="">
      <xdr:nvSpPr>
        <xdr:cNvPr id="460" name="テキスト ボックス 459"/>
        <xdr:cNvSpPr txBox="1"/>
      </xdr:nvSpPr>
      <xdr:spPr>
        <a:xfrm>
          <a:off x="11976735"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17</xdr:row>
      <xdr:rowOff>48895</xdr:rowOff>
    </xdr:from>
    <xdr:to xmlns:xdr="http://schemas.openxmlformats.org/drawingml/2006/spreadsheetDrawing">
      <xdr:col>81</xdr:col>
      <xdr:colOff>95250</xdr:colOff>
      <xdr:row>17</xdr:row>
      <xdr:rowOff>147955</xdr:rowOff>
    </xdr:to>
    <xdr:sp macro="" textlink="">
      <xdr:nvSpPr>
        <xdr:cNvPr id="461" name="楕円 460"/>
        <xdr:cNvSpPr/>
      </xdr:nvSpPr>
      <xdr:spPr>
        <a:xfrm>
          <a:off x="15276195" y="28987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21590</xdr:rowOff>
    </xdr:from>
    <xdr:ext cx="758825" cy="252730"/>
    <xdr:sp macro="" textlink="">
      <xdr:nvSpPr>
        <xdr:cNvPr id="462" name="将来負担の状況該当値テキスト"/>
        <xdr:cNvSpPr txBox="1"/>
      </xdr:nvSpPr>
      <xdr:spPr>
        <a:xfrm>
          <a:off x="15409545" y="287147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17</xdr:row>
      <xdr:rowOff>1270</xdr:rowOff>
    </xdr:from>
    <xdr:to xmlns:xdr="http://schemas.openxmlformats.org/drawingml/2006/spreadsheetDrawing">
      <xdr:col>77</xdr:col>
      <xdr:colOff>95250</xdr:colOff>
      <xdr:row>17</xdr:row>
      <xdr:rowOff>100330</xdr:rowOff>
    </xdr:to>
    <xdr:sp macro="" textlink="">
      <xdr:nvSpPr>
        <xdr:cNvPr id="463" name="楕円 462"/>
        <xdr:cNvSpPr/>
      </xdr:nvSpPr>
      <xdr:spPr>
        <a:xfrm>
          <a:off x="14521815" y="2851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86360</xdr:rowOff>
    </xdr:from>
    <xdr:ext cx="736600" cy="250190"/>
    <xdr:sp macro="" textlink="">
      <xdr:nvSpPr>
        <xdr:cNvPr id="464" name="テキスト ボックス 463"/>
        <xdr:cNvSpPr txBox="1"/>
      </xdr:nvSpPr>
      <xdr:spPr>
        <a:xfrm>
          <a:off x="14227175" y="293624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8890</xdr:rowOff>
    </xdr:from>
    <xdr:to xmlns:xdr="http://schemas.openxmlformats.org/drawingml/2006/spreadsheetDrawing">
      <xdr:col>73</xdr:col>
      <xdr:colOff>44450</xdr:colOff>
      <xdr:row>17</xdr:row>
      <xdr:rowOff>108585</xdr:rowOff>
    </xdr:to>
    <xdr:sp macro="" textlink="">
      <xdr:nvSpPr>
        <xdr:cNvPr id="465" name="楕円 464"/>
        <xdr:cNvSpPr/>
      </xdr:nvSpPr>
      <xdr:spPr>
        <a:xfrm>
          <a:off x="13731240" y="28587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93980</xdr:rowOff>
    </xdr:from>
    <xdr:ext cx="758825" cy="253365"/>
    <xdr:sp macro="" textlink="">
      <xdr:nvSpPr>
        <xdr:cNvPr id="466" name="テキスト ボックス 465"/>
        <xdr:cNvSpPr txBox="1"/>
      </xdr:nvSpPr>
      <xdr:spPr>
        <a:xfrm>
          <a:off x="13421995" y="29438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34290</xdr:rowOff>
    </xdr:from>
    <xdr:to xmlns:xdr="http://schemas.openxmlformats.org/drawingml/2006/spreadsheetDrawing">
      <xdr:col>68</xdr:col>
      <xdr:colOff>188595</xdr:colOff>
      <xdr:row>17</xdr:row>
      <xdr:rowOff>133350</xdr:rowOff>
    </xdr:to>
    <xdr:sp macro="" textlink="">
      <xdr:nvSpPr>
        <xdr:cNvPr id="467" name="楕円 466"/>
        <xdr:cNvSpPr/>
      </xdr:nvSpPr>
      <xdr:spPr>
        <a:xfrm>
          <a:off x="12926060" y="288417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15</xdr:row>
      <xdr:rowOff>143510</xdr:rowOff>
    </xdr:from>
    <xdr:ext cx="762000" cy="250190"/>
    <xdr:sp macro="" textlink="">
      <xdr:nvSpPr>
        <xdr:cNvPr id="468" name="テキスト ボックス 467"/>
        <xdr:cNvSpPr txBox="1"/>
      </xdr:nvSpPr>
      <xdr:spPr>
        <a:xfrm>
          <a:off x="12635865" y="26581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79375</xdr:rowOff>
    </xdr:from>
    <xdr:to xmlns:xdr="http://schemas.openxmlformats.org/drawingml/2006/spreadsheetDrawing">
      <xdr:col>64</xdr:col>
      <xdr:colOff>152400</xdr:colOff>
      <xdr:row>16</xdr:row>
      <xdr:rowOff>11430</xdr:rowOff>
    </xdr:to>
    <xdr:sp macro="" textlink="">
      <xdr:nvSpPr>
        <xdr:cNvPr id="469" name="楕円 468"/>
        <xdr:cNvSpPr/>
      </xdr:nvSpPr>
      <xdr:spPr>
        <a:xfrm>
          <a:off x="12120880" y="2593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20955</xdr:rowOff>
    </xdr:from>
    <xdr:ext cx="762000" cy="253365"/>
    <xdr:sp macro="" textlink="">
      <xdr:nvSpPr>
        <xdr:cNvPr id="470" name="テキスト ボックス 469"/>
        <xdr:cNvSpPr txBox="1"/>
      </xdr:nvSpPr>
      <xdr:spPr>
        <a:xfrm>
          <a:off x="11832590" y="2367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124460</xdr:rowOff>
    </xdr:from>
    <xdr:to xmlns:xdr="http://schemas.openxmlformats.org/drawingml/2006/spreadsheetDrawing">
      <xdr:col>63</xdr:col>
      <xdr:colOff>98425</xdr:colOff>
      <xdr:row>3</xdr:row>
      <xdr:rowOff>117475</xdr:rowOff>
    </xdr:to>
    <xdr:sp macro="" textlink="">
      <xdr:nvSpPr>
        <xdr:cNvPr id="2" name="正方形/長方形 1"/>
        <xdr:cNvSpPr/>
      </xdr:nvSpPr>
      <xdr:spPr>
        <a:xfrm>
          <a:off x="0" y="124460"/>
          <a:ext cx="11419840" cy="495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18415</xdr:rowOff>
    </xdr:from>
    <xdr:to xmlns:xdr="http://schemas.openxmlformats.org/drawingml/2006/spreadsheetDrawing">
      <xdr:col>115</xdr:col>
      <xdr:colOff>41275</xdr:colOff>
      <xdr:row>4</xdr:row>
      <xdr:rowOff>61595</xdr:rowOff>
    </xdr:to>
    <xdr:sp macro="" textlink="">
      <xdr:nvSpPr>
        <xdr:cNvPr id="3" name="正方形/長方形 2"/>
        <xdr:cNvSpPr/>
      </xdr:nvSpPr>
      <xdr:spPr>
        <a:xfrm>
          <a:off x="17183100" y="186055"/>
          <a:ext cx="35242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43180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7208500" y="210820"/>
          <a:ext cx="34798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68580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36220"/>
          <a:ext cx="3432175"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18415</xdr:rowOff>
    </xdr:from>
    <xdr:to xmlns:xdr="http://schemas.openxmlformats.org/drawingml/2006/spreadsheetDrawing">
      <xdr:col>94</xdr:col>
      <xdr:colOff>177800</xdr:colOff>
      <xdr:row>4</xdr:row>
      <xdr:rowOff>61595</xdr:rowOff>
    </xdr:to>
    <xdr:sp macro="" textlink="">
      <xdr:nvSpPr>
        <xdr:cNvPr id="6" name="正方形/長方形 5"/>
        <xdr:cNvSpPr/>
      </xdr:nvSpPr>
      <xdr:spPr>
        <a:xfrm>
          <a:off x="14673580" y="186055"/>
          <a:ext cx="239649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43180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4698980" y="210820"/>
          <a:ext cx="235204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68580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36220"/>
          <a:ext cx="22948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142875</xdr:rowOff>
    </xdr:to>
    <xdr:sp macro="" textlink="">
      <xdr:nvSpPr>
        <xdr:cNvPr id="9" name="正方形/長方形 8"/>
        <xdr:cNvSpPr/>
      </xdr:nvSpPr>
      <xdr:spPr>
        <a:xfrm>
          <a:off x="0" y="869315"/>
          <a:ext cx="20713700" cy="138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149225</xdr:rowOff>
    </xdr:from>
    <xdr:to xmlns:xdr="http://schemas.openxmlformats.org/drawingml/2006/spreadsheetDrawing">
      <xdr:col>52</xdr:col>
      <xdr:colOff>12700</xdr:colOff>
      <xdr:row>19</xdr:row>
      <xdr:rowOff>24765</xdr:rowOff>
    </xdr:to>
    <xdr:sp macro="" textlink="">
      <xdr:nvSpPr>
        <xdr:cNvPr id="10" name="正方形/長方形 9"/>
        <xdr:cNvSpPr/>
      </xdr:nvSpPr>
      <xdr:spPr>
        <a:xfrm>
          <a:off x="701040" y="1490345"/>
          <a:ext cx="8656320" cy="17195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21460"/>
          <a:ext cx="1254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21460"/>
          <a:ext cx="11480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21460"/>
          <a:ext cx="1361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5715</xdr:rowOff>
    </xdr:from>
    <xdr:to xmlns:xdr="http://schemas.openxmlformats.org/drawingml/2006/spreadsheetDrawing">
      <xdr:col>35</xdr:col>
      <xdr:colOff>111125</xdr:colOff>
      <xdr:row>14</xdr:row>
      <xdr:rowOff>161925</xdr:rowOff>
    </xdr:to>
    <xdr:sp macro="" textlink="">
      <xdr:nvSpPr>
        <xdr:cNvPr id="14" name="正方形/長方形 13"/>
        <xdr:cNvSpPr/>
      </xdr:nvSpPr>
      <xdr:spPr>
        <a:xfrm>
          <a:off x="4572000" y="1514475"/>
          <a:ext cx="182880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5715</xdr:rowOff>
    </xdr:from>
    <xdr:to xmlns:xdr="http://schemas.openxmlformats.org/drawingml/2006/spreadsheetDrawing">
      <xdr:col>41</xdr:col>
      <xdr:colOff>179705</xdr:colOff>
      <xdr:row>14</xdr:row>
      <xdr:rowOff>161925</xdr:rowOff>
    </xdr:to>
    <xdr:sp macro="" textlink="">
      <xdr:nvSpPr>
        <xdr:cNvPr id="15" name="正方形/長方形 14"/>
        <xdr:cNvSpPr/>
      </xdr:nvSpPr>
      <xdr:spPr>
        <a:xfrm>
          <a:off x="6400800" y="1514475"/>
          <a:ext cx="114681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5715</xdr:rowOff>
    </xdr:from>
    <xdr:to xmlns:xdr="http://schemas.openxmlformats.org/drawingml/2006/spreadsheetDrawing">
      <xdr:col>45</xdr:col>
      <xdr:colOff>79375</xdr:colOff>
      <xdr:row>14</xdr:row>
      <xdr:rowOff>161925</xdr:rowOff>
    </xdr:to>
    <xdr:sp macro="" textlink="">
      <xdr:nvSpPr>
        <xdr:cNvPr id="16" name="正方形/長方形 15"/>
        <xdr:cNvSpPr/>
      </xdr:nvSpPr>
      <xdr:spPr>
        <a:xfrm>
          <a:off x="7592060" y="1514475"/>
          <a:ext cx="57404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24765</xdr:rowOff>
    </xdr:to>
    <xdr:sp macro="" textlink="">
      <xdr:nvSpPr>
        <xdr:cNvPr id="17" name="正方形/長方形 16"/>
        <xdr:cNvSpPr/>
      </xdr:nvSpPr>
      <xdr:spPr>
        <a:xfrm>
          <a:off x="4572000" y="2359660"/>
          <a:ext cx="182880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24765</xdr:rowOff>
    </xdr:to>
    <xdr:sp macro="" textlink="">
      <xdr:nvSpPr>
        <xdr:cNvPr id="18" name="正方形/長方形 17"/>
        <xdr:cNvSpPr/>
      </xdr:nvSpPr>
      <xdr:spPr>
        <a:xfrm>
          <a:off x="6464300" y="2359660"/>
          <a:ext cx="306324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149225</xdr:rowOff>
    </xdr:from>
    <xdr:to xmlns:xdr="http://schemas.openxmlformats.org/drawingml/2006/spreadsheetDrawing">
      <xdr:col>60</xdr:col>
      <xdr:colOff>0</xdr:colOff>
      <xdr:row>15</xdr:row>
      <xdr:rowOff>93345</xdr:rowOff>
    </xdr:to>
    <xdr:sp macro="" textlink="">
      <xdr:nvSpPr>
        <xdr:cNvPr id="19" name="角丸四角形 18"/>
        <xdr:cNvSpPr/>
      </xdr:nvSpPr>
      <xdr:spPr>
        <a:xfrm>
          <a:off x="9509760" y="1490345"/>
          <a:ext cx="12725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43180</xdr:rowOff>
    </xdr:from>
    <xdr:to xmlns:xdr="http://schemas.openxmlformats.org/drawingml/2006/spreadsheetDrawing">
      <xdr:col>60</xdr:col>
      <xdr:colOff>95250</xdr:colOff>
      <xdr:row>10</xdr:row>
      <xdr:rowOff>124460</xdr:rowOff>
    </xdr:to>
    <xdr:sp macro="" textlink="">
      <xdr:nvSpPr>
        <xdr:cNvPr id="20" name="正方形/長方形 19"/>
        <xdr:cNvSpPr/>
      </xdr:nvSpPr>
      <xdr:spPr>
        <a:xfrm>
          <a:off x="9729470" y="1551940"/>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136525</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9729470" y="1812925"/>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124460</xdr:rowOff>
    </xdr:from>
    <xdr:to xmlns:xdr="http://schemas.openxmlformats.org/drawingml/2006/spreadsheetDrawing">
      <xdr:col>60</xdr:col>
      <xdr:colOff>95250</xdr:colOff>
      <xdr:row>16</xdr:row>
      <xdr:rowOff>74295</xdr:rowOff>
    </xdr:to>
    <xdr:sp macro="" textlink="">
      <xdr:nvSpPr>
        <xdr:cNvPr id="22" name="正方形/長方形 21"/>
        <xdr:cNvSpPr/>
      </xdr:nvSpPr>
      <xdr:spPr>
        <a:xfrm>
          <a:off x="9729470" y="2136140"/>
          <a:ext cx="114808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130175</xdr:rowOff>
    </xdr:from>
    <xdr:to xmlns:xdr="http://schemas.openxmlformats.org/drawingml/2006/spreadsheetDrawing">
      <xdr:col>54</xdr:col>
      <xdr:colOff>38100</xdr:colOff>
      <xdr:row>9</xdr:row>
      <xdr:rowOff>130175</xdr:rowOff>
    </xdr:to>
    <xdr:cxnSp macro="">
      <xdr:nvCxnSpPr>
        <xdr:cNvPr id="23" name="直線コネクタ 22"/>
        <xdr:cNvCxnSpPr/>
      </xdr:nvCxnSpPr>
      <xdr:spPr>
        <a:xfrm>
          <a:off x="9591040" y="1638935"/>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80645</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5894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5715</xdr:rowOff>
    </xdr:from>
    <xdr:to xmlns:xdr="http://schemas.openxmlformats.org/drawingml/2006/spreadsheetDrawing">
      <xdr:col>54</xdr:col>
      <xdr:colOff>3175</xdr:colOff>
      <xdr:row>11</xdr:row>
      <xdr:rowOff>106045</xdr:rowOff>
    </xdr:to>
    <xdr:sp macro="" textlink="">
      <xdr:nvSpPr>
        <xdr:cNvPr id="25" name="フローチャート: 判断 24"/>
        <xdr:cNvSpPr/>
      </xdr:nvSpPr>
      <xdr:spPr>
        <a:xfrm>
          <a:off x="9625965" y="184975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99060</xdr:rowOff>
    </xdr:from>
    <xdr:to xmlns:xdr="http://schemas.openxmlformats.org/drawingml/2006/spreadsheetDrawing">
      <xdr:col>53</xdr:col>
      <xdr:colOff>146050</xdr:colOff>
      <xdr:row>13</xdr:row>
      <xdr:rowOff>68580</xdr:rowOff>
    </xdr:to>
    <xdr:cxnSp macro="">
      <xdr:nvCxnSpPr>
        <xdr:cNvPr id="26" name="直線コネクタ 25"/>
        <xdr:cNvCxnSpPr/>
      </xdr:nvCxnSpPr>
      <xdr:spPr>
        <a:xfrm>
          <a:off x="9670415" y="211074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99060</xdr:rowOff>
    </xdr:from>
    <xdr:to xmlns:xdr="http://schemas.openxmlformats.org/drawingml/2006/spreadsheetDrawing">
      <xdr:col>54</xdr:col>
      <xdr:colOff>38100</xdr:colOff>
      <xdr:row>12</xdr:row>
      <xdr:rowOff>99060</xdr:rowOff>
    </xdr:to>
    <xdr:cxnSp macro="">
      <xdr:nvCxnSpPr>
        <xdr:cNvPr id="27" name="直線コネクタ 26"/>
        <xdr:cNvCxnSpPr/>
      </xdr:nvCxnSpPr>
      <xdr:spPr>
        <a:xfrm>
          <a:off x="9591040" y="211074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164465</xdr:rowOff>
    </xdr:from>
    <xdr:to xmlns:xdr="http://schemas.openxmlformats.org/drawingml/2006/spreadsheetDrawing">
      <xdr:col>53</xdr:col>
      <xdr:colOff>146050</xdr:colOff>
      <xdr:row>14</xdr:row>
      <xdr:rowOff>133350</xdr:rowOff>
    </xdr:to>
    <xdr:cxnSp macro="">
      <xdr:nvCxnSpPr>
        <xdr:cNvPr id="28" name="直線コネクタ 27"/>
        <xdr:cNvCxnSpPr/>
      </xdr:nvCxnSpPr>
      <xdr:spPr>
        <a:xfrm flipV="1">
          <a:off x="9670415" y="234378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136525</xdr:rowOff>
    </xdr:from>
    <xdr:to xmlns:xdr="http://schemas.openxmlformats.org/drawingml/2006/spreadsheetDrawing">
      <xdr:col>54</xdr:col>
      <xdr:colOff>38100</xdr:colOff>
      <xdr:row>14</xdr:row>
      <xdr:rowOff>136525</xdr:rowOff>
    </xdr:to>
    <xdr:cxnSp macro="">
      <xdr:nvCxnSpPr>
        <xdr:cNvPr id="29" name="直線コネクタ 28"/>
        <xdr:cNvCxnSpPr/>
      </xdr:nvCxnSpPr>
      <xdr:spPr>
        <a:xfrm>
          <a:off x="9591040" y="248348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61595</xdr:rowOff>
    </xdr:from>
    <xdr:ext cx="8893175" cy="253365"/>
    <xdr:sp macro="" textlink="">
      <xdr:nvSpPr>
        <xdr:cNvPr id="30" name="テキスト ボックス 29"/>
        <xdr:cNvSpPr txBox="1"/>
      </xdr:nvSpPr>
      <xdr:spPr>
        <a:xfrm>
          <a:off x="637540" y="3414395"/>
          <a:ext cx="88931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142875</xdr:rowOff>
    </xdr:from>
    <xdr:ext cx="9699625" cy="250190"/>
    <xdr:sp macro="" textlink="">
      <xdr:nvSpPr>
        <xdr:cNvPr id="31" name="テキスト ボックス 30"/>
        <xdr:cNvSpPr txBox="1"/>
      </xdr:nvSpPr>
      <xdr:spPr>
        <a:xfrm>
          <a:off x="637540" y="3663315"/>
          <a:ext cx="96996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55880</xdr:rowOff>
    </xdr:from>
    <xdr:ext cx="8292465" cy="253365"/>
    <xdr:sp macro="" textlink="">
      <xdr:nvSpPr>
        <xdr:cNvPr id="32" name="テキスト ボックス 31"/>
        <xdr:cNvSpPr txBox="1"/>
      </xdr:nvSpPr>
      <xdr:spPr>
        <a:xfrm>
          <a:off x="637540" y="3911600"/>
          <a:ext cx="82924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136525</xdr:rowOff>
    </xdr:from>
    <xdr:ext cx="181610" cy="253365"/>
    <xdr:sp macro="" textlink="">
      <xdr:nvSpPr>
        <xdr:cNvPr id="33" name="テキスト ボックス 32"/>
        <xdr:cNvSpPr txBox="1"/>
      </xdr:nvSpPr>
      <xdr:spPr>
        <a:xfrm>
          <a:off x="637540" y="4159885"/>
          <a:ext cx="1816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68580</xdr:rowOff>
    </xdr:from>
    <xdr:to xmlns:xdr="http://schemas.openxmlformats.org/drawingml/2006/spreadsheetDrawing">
      <xdr:col>26</xdr:col>
      <xdr:colOff>179705</xdr:colOff>
      <xdr:row>29</xdr:row>
      <xdr:rowOff>43180</xdr:rowOff>
    </xdr:to>
    <xdr:sp macro="" textlink="">
      <xdr:nvSpPr>
        <xdr:cNvPr id="34" name="正方形/長方形 33"/>
        <xdr:cNvSpPr/>
      </xdr:nvSpPr>
      <xdr:spPr>
        <a:xfrm>
          <a:off x="701040" y="45948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130175</xdr:rowOff>
    </xdr:from>
    <xdr:to xmlns:xdr="http://schemas.openxmlformats.org/drawingml/2006/spreadsheetDrawing">
      <xdr:col>34</xdr:col>
      <xdr:colOff>120650</xdr:colOff>
      <xdr:row>29</xdr:row>
      <xdr:rowOff>43180</xdr:rowOff>
    </xdr:to>
    <xdr:sp macro="" textlink="">
      <xdr:nvSpPr>
        <xdr:cNvPr id="35" name="正方形/長方形 34"/>
        <xdr:cNvSpPr/>
      </xdr:nvSpPr>
      <xdr:spPr>
        <a:xfrm>
          <a:off x="4852035" y="46564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149225</xdr:rowOff>
    </xdr:from>
    <xdr:to xmlns:xdr="http://schemas.openxmlformats.org/drawingml/2006/spreadsheetDrawing">
      <xdr:col>34</xdr:col>
      <xdr:colOff>120650</xdr:colOff>
      <xdr:row>30</xdr:row>
      <xdr:rowOff>61595</xdr:rowOff>
    </xdr:to>
    <xdr:sp macro="" textlink="">
      <xdr:nvSpPr>
        <xdr:cNvPr id="36" name="正方形/長方形 35"/>
        <xdr:cNvSpPr/>
      </xdr:nvSpPr>
      <xdr:spPr>
        <a:xfrm>
          <a:off x="4852035" y="48431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130175</xdr:rowOff>
    </xdr:from>
    <xdr:to xmlns:xdr="http://schemas.openxmlformats.org/drawingml/2006/spreadsheetDrawing">
      <xdr:col>42</xdr:col>
      <xdr:colOff>82550</xdr:colOff>
      <xdr:row>29</xdr:row>
      <xdr:rowOff>43180</xdr:rowOff>
    </xdr:to>
    <xdr:sp macro="" textlink="">
      <xdr:nvSpPr>
        <xdr:cNvPr id="37" name="正方形/長方形 36"/>
        <xdr:cNvSpPr/>
      </xdr:nvSpPr>
      <xdr:spPr>
        <a:xfrm>
          <a:off x="637540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149225</xdr:rowOff>
    </xdr:from>
    <xdr:to xmlns:xdr="http://schemas.openxmlformats.org/drawingml/2006/spreadsheetDrawing">
      <xdr:col>42</xdr:col>
      <xdr:colOff>82550</xdr:colOff>
      <xdr:row>30</xdr:row>
      <xdr:rowOff>61595</xdr:rowOff>
    </xdr:to>
    <xdr:sp macro="" textlink="">
      <xdr:nvSpPr>
        <xdr:cNvPr id="38" name="正方形/長方形 37"/>
        <xdr:cNvSpPr/>
      </xdr:nvSpPr>
      <xdr:spPr>
        <a:xfrm>
          <a:off x="637540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130175</xdr:rowOff>
    </xdr:from>
    <xdr:to xmlns:xdr="http://schemas.openxmlformats.org/drawingml/2006/spreadsheetDrawing">
      <xdr:col>51</xdr:col>
      <xdr:colOff>22225</xdr:colOff>
      <xdr:row>29</xdr:row>
      <xdr:rowOff>43180</xdr:rowOff>
    </xdr:to>
    <xdr:sp macro="" textlink="">
      <xdr:nvSpPr>
        <xdr:cNvPr id="39" name="正方形/長方形 38"/>
        <xdr:cNvSpPr/>
      </xdr:nvSpPr>
      <xdr:spPr>
        <a:xfrm>
          <a:off x="782574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149225</xdr:rowOff>
    </xdr:from>
    <xdr:to xmlns:xdr="http://schemas.openxmlformats.org/drawingml/2006/spreadsheetDrawing">
      <xdr:col>51</xdr:col>
      <xdr:colOff>22225</xdr:colOff>
      <xdr:row>30</xdr:row>
      <xdr:rowOff>61595</xdr:rowOff>
    </xdr:to>
    <xdr:sp macro="" textlink="">
      <xdr:nvSpPr>
        <xdr:cNvPr id="40" name="正方形/長方形 39"/>
        <xdr:cNvSpPr/>
      </xdr:nvSpPr>
      <xdr:spPr>
        <a:xfrm>
          <a:off x="782574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1536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124460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1536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124460</xdr:rowOff>
    </xdr:from>
    <xdr:to xmlns:xdr="http://schemas.openxmlformats.org/drawingml/2006/spreadsheetDrawing">
      <xdr:col>47</xdr:col>
      <xdr:colOff>179705</xdr:colOff>
      <xdr:row>32</xdr:row>
      <xdr:rowOff>37465</xdr:rowOff>
    </xdr:to>
    <xdr:sp macro="" textlink="">
      <xdr:nvSpPr>
        <xdr:cNvPr id="43" name="正方形/長方形 42"/>
        <xdr:cNvSpPr/>
      </xdr:nvSpPr>
      <xdr:spPr>
        <a:xfrm>
          <a:off x="5209540" y="51536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99060</xdr:rowOff>
    </xdr:from>
    <xdr:to xmlns:xdr="http://schemas.openxmlformats.org/drawingml/2006/spreadsheetDrawing">
      <xdr:col>54</xdr:col>
      <xdr:colOff>95250</xdr:colOff>
      <xdr:row>43</xdr:row>
      <xdr:rowOff>117475</xdr:rowOff>
    </xdr:to>
    <xdr:sp macro="" textlink="" fLocksText="0">
      <xdr:nvSpPr>
        <xdr:cNvPr id="44" name="テキスト ボックス 43"/>
        <xdr:cNvSpPr txBox="1"/>
      </xdr:nvSpPr>
      <xdr:spPr>
        <a:xfrm>
          <a:off x="522732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比率は</a:t>
          </a:r>
          <a:r>
            <a:rPr lang="ja-JP" altLang="en-US" sz="1000">
              <a:solidFill>
                <a:schemeClr val="dk1"/>
              </a:solidFill>
              <a:effectLst/>
              <a:latin typeface="ＭＳ ゴシック"/>
              <a:ea typeface="ＭＳ ゴシック"/>
              <a:cs typeface="+mn-cs"/>
            </a:rPr>
            <a:t>、前年度から</a:t>
          </a:r>
          <a:r>
            <a:rPr lang="ja-JP" altLang="ja-JP" sz="1000">
              <a:solidFill>
                <a:schemeClr val="dk1"/>
              </a:solidFill>
              <a:effectLst/>
              <a:latin typeface="ＭＳ ゴシック"/>
              <a:ea typeface="ＭＳ ゴシック"/>
              <a:cs typeface="+mn-cs"/>
            </a:rPr>
            <a:t>２</a:t>
          </a:r>
          <a:r>
            <a:rPr lang="en-US" altLang="ja-JP"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３ポイント低下して２４</a:t>
          </a:r>
          <a:r>
            <a:rPr lang="en-US" altLang="ja-JP"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６％となり、類似団体平均と同水準となった。</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主な要因は、</a:t>
          </a:r>
          <a:r>
            <a:rPr lang="ja-JP" altLang="ja-JP" sz="1000">
              <a:solidFill>
                <a:schemeClr val="dk1"/>
              </a:solidFill>
              <a:effectLst/>
              <a:latin typeface="ＭＳ ゴシック"/>
              <a:ea typeface="ＭＳ ゴシック"/>
              <a:cs typeface="+mn-cs"/>
            </a:rPr>
            <a:t>特別職不在に伴う特別職給与</a:t>
          </a:r>
          <a:r>
            <a:rPr lang="ja-JP" altLang="en-US" sz="1000">
              <a:solidFill>
                <a:schemeClr val="dk1"/>
              </a:solidFill>
              <a:effectLst/>
              <a:latin typeface="ＭＳ ゴシック"/>
              <a:ea typeface="ＭＳ ゴシック"/>
              <a:cs typeface="+mn-cs"/>
            </a:rPr>
            <a:t>１６百万円の減によるものである。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行政改革の一環として、長らく職員</a:t>
          </a:r>
          <a:r>
            <a:rPr lang="ja-JP" altLang="en-US" sz="1000">
              <a:solidFill>
                <a:schemeClr val="dk1"/>
              </a:solidFill>
              <a:effectLst/>
              <a:latin typeface="ＭＳ ゴシック"/>
              <a:ea typeface="ＭＳ ゴシック"/>
              <a:cs typeface="+mn-cs"/>
            </a:rPr>
            <a:t>定員</a:t>
          </a:r>
          <a:r>
            <a:rPr lang="ja-JP" altLang="ja-JP" sz="1000">
              <a:solidFill>
                <a:schemeClr val="dk1"/>
              </a:solidFill>
              <a:effectLst/>
              <a:latin typeface="ＭＳ ゴシック"/>
              <a:ea typeface="ＭＳ ゴシック"/>
              <a:cs typeface="+mn-cs"/>
            </a:rPr>
            <a:t>適正化計画に基づき職員数の削減に取り組んできたが、会計年度任用職員制度の導入が始まるのに合わせて、非常勤職員</a:t>
          </a:r>
          <a:r>
            <a:rPr lang="ja-JP" altLang="en-US" sz="1000">
              <a:solidFill>
                <a:schemeClr val="dk1"/>
              </a:solidFill>
              <a:effectLst/>
              <a:latin typeface="ＭＳ ゴシック"/>
              <a:ea typeface="ＭＳ ゴシック"/>
              <a:cs typeface="+mn-cs"/>
            </a:rPr>
            <a:t>数</a:t>
          </a:r>
          <a:r>
            <a:rPr lang="ja-JP" altLang="ja-JP" sz="1000">
              <a:solidFill>
                <a:schemeClr val="dk1"/>
              </a:solidFill>
              <a:effectLst/>
              <a:latin typeface="ＭＳ ゴシック"/>
              <a:ea typeface="ＭＳ ゴシック"/>
              <a:cs typeface="+mn-cs"/>
            </a:rPr>
            <a:t>の</a:t>
          </a:r>
          <a:r>
            <a:rPr lang="ja-JP" altLang="en-US" sz="1000">
              <a:solidFill>
                <a:schemeClr val="dk1"/>
              </a:solidFill>
              <a:effectLst/>
              <a:latin typeface="ＭＳ ゴシック"/>
              <a:ea typeface="ＭＳ ゴシック"/>
              <a:cs typeface="+mn-cs"/>
            </a:rPr>
            <a:t>見直しや</a:t>
          </a:r>
          <a:r>
            <a:rPr lang="ja-JP" altLang="ja-JP" sz="1000">
              <a:solidFill>
                <a:schemeClr val="dk1"/>
              </a:solidFill>
              <a:effectLst/>
              <a:latin typeface="ＭＳ ゴシック"/>
              <a:ea typeface="ＭＳ ゴシック"/>
              <a:cs typeface="+mn-cs"/>
            </a:rPr>
            <a:t>業務</a:t>
          </a:r>
          <a:r>
            <a:rPr lang="ja-JP" altLang="en-US" sz="1000">
              <a:solidFill>
                <a:schemeClr val="dk1"/>
              </a:solidFill>
              <a:effectLst/>
              <a:latin typeface="ＭＳ ゴシック"/>
              <a:ea typeface="ＭＳ ゴシック"/>
              <a:cs typeface="+mn-cs"/>
            </a:rPr>
            <a:t>実態</a:t>
          </a:r>
          <a:r>
            <a:rPr lang="ja-JP" altLang="ja-JP" sz="1000">
              <a:solidFill>
                <a:schemeClr val="dk1"/>
              </a:solidFill>
              <a:effectLst/>
              <a:latin typeface="ＭＳ ゴシック"/>
              <a:ea typeface="ＭＳ ゴシック"/>
              <a:cs typeface="+mn-cs"/>
            </a:rPr>
            <a:t>の</a:t>
          </a:r>
          <a:r>
            <a:rPr lang="ja-JP" altLang="en-US" sz="1000">
              <a:solidFill>
                <a:schemeClr val="dk1"/>
              </a:solidFill>
              <a:effectLst/>
              <a:latin typeface="ＭＳ ゴシック"/>
              <a:ea typeface="ＭＳ ゴシック"/>
              <a:cs typeface="+mn-cs"/>
            </a:rPr>
            <a:t>把握及び改善の検討</a:t>
          </a:r>
          <a:r>
            <a:rPr lang="ja-JP" altLang="ja-JP" sz="1000">
              <a:solidFill>
                <a:schemeClr val="dk1"/>
              </a:solidFill>
              <a:effectLst/>
              <a:latin typeface="ＭＳ ゴシック"/>
              <a:ea typeface="ＭＳ ゴシック"/>
              <a:cs typeface="+mn-cs"/>
            </a:rPr>
            <a:t>など</a:t>
          </a:r>
          <a:r>
            <a:rPr lang="ja-JP" altLang="en-US" sz="1000">
              <a:solidFill>
                <a:schemeClr val="dk1"/>
              </a:solidFill>
              <a:effectLst/>
              <a:latin typeface="ＭＳ ゴシック"/>
              <a:ea typeface="ＭＳ ゴシック"/>
              <a:cs typeface="+mn-cs"/>
            </a:rPr>
            <a:t>の取組により、</a:t>
          </a:r>
          <a:r>
            <a:rPr lang="ja-JP" altLang="ja-JP" sz="1000">
              <a:solidFill>
                <a:schemeClr val="dk1"/>
              </a:solidFill>
              <a:effectLst/>
              <a:latin typeface="ＭＳ ゴシック"/>
              <a:ea typeface="ＭＳ ゴシック"/>
              <a:cs typeface="+mn-cs"/>
            </a:rPr>
            <a:t>人件費の抑制に努めていく。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29</xdr:row>
      <xdr:rowOff>106045</xdr:rowOff>
    </xdr:from>
    <xdr:ext cx="298450" cy="220345"/>
    <xdr:sp macro="" textlink="">
      <xdr:nvSpPr>
        <xdr:cNvPr id="45" name="テキスト ボックス 44"/>
        <xdr:cNvSpPr txBox="1"/>
      </xdr:nvSpPr>
      <xdr:spPr>
        <a:xfrm>
          <a:off x="662940" y="49676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388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40640</xdr:rowOff>
    </xdr:from>
    <xdr:ext cx="504825" cy="253365"/>
    <xdr:sp macro="" textlink="">
      <xdr:nvSpPr>
        <xdr:cNvPr id="47" name="テキスト ボックス 46"/>
        <xdr:cNvSpPr txBox="1"/>
      </xdr:nvSpPr>
      <xdr:spPr>
        <a:xfrm>
          <a:off x="233680" y="72491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142875</xdr:rowOff>
    </xdr:from>
    <xdr:to xmlns:xdr="http://schemas.openxmlformats.org/drawingml/2006/spreadsheetDrawing">
      <xdr:col>26</xdr:col>
      <xdr:colOff>179705</xdr:colOff>
      <xdr:row>41</xdr:row>
      <xdr:rowOff>142875</xdr:rowOff>
    </xdr:to>
    <xdr:cxnSp macro="">
      <xdr:nvCxnSpPr>
        <xdr:cNvPr id="48" name="直線コネクタ 47"/>
        <xdr:cNvCxnSpPr/>
      </xdr:nvCxnSpPr>
      <xdr:spPr>
        <a:xfrm>
          <a:off x="701040" y="70161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825" cy="253365"/>
    <xdr:sp macro="" textlink="">
      <xdr:nvSpPr>
        <xdr:cNvPr id="49" name="テキスト ボックス 48"/>
        <xdr:cNvSpPr txBox="1"/>
      </xdr:nvSpPr>
      <xdr:spPr>
        <a:xfrm>
          <a:off x="233680" y="68770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106045</xdr:rowOff>
    </xdr:from>
    <xdr:to xmlns:xdr="http://schemas.openxmlformats.org/drawingml/2006/spreadsheetDrawing">
      <xdr:col>26</xdr:col>
      <xdr:colOff>179705</xdr:colOff>
      <xdr:row>39</xdr:row>
      <xdr:rowOff>106045</xdr:rowOff>
    </xdr:to>
    <xdr:cxnSp macro="">
      <xdr:nvCxnSpPr>
        <xdr:cNvPr id="50" name="直線コネクタ 49"/>
        <xdr:cNvCxnSpPr/>
      </xdr:nvCxnSpPr>
      <xdr:spPr>
        <a:xfrm>
          <a:off x="701040" y="66440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133985</xdr:rowOff>
    </xdr:from>
    <xdr:ext cx="504825" cy="253365"/>
    <xdr:sp macro="" textlink="">
      <xdr:nvSpPr>
        <xdr:cNvPr id="51" name="テキスト ボックス 50"/>
        <xdr:cNvSpPr txBox="1"/>
      </xdr:nvSpPr>
      <xdr:spPr>
        <a:xfrm>
          <a:off x="233680" y="65043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68580</xdr:rowOff>
    </xdr:from>
    <xdr:to xmlns:xdr="http://schemas.openxmlformats.org/drawingml/2006/spreadsheetDrawing">
      <xdr:col>26</xdr:col>
      <xdr:colOff>179705</xdr:colOff>
      <xdr:row>37</xdr:row>
      <xdr:rowOff>68580</xdr:rowOff>
    </xdr:to>
    <xdr:cxnSp macro="">
      <xdr:nvCxnSpPr>
        <xdr:cNvPr id="52" name="直線コネクタ 51"/>
        <xdr:cNvCxnSpPr/>
      </xdr:nvCxnSpPr>
      <xdr:spPr>
        <a:xfrm>
          <a:off x="701040" y="62712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96520</xdr:rowOff>
    </xdr:from>
    <xdr:ext cx="504825" cy="253365"/>
    <xdr:sp macro="" textlink="">
      <xdr:nvSpPr>
        <xdr:cNvPr id="53" name="テキスト ボックス 52"/>
        <xdr:cNvSpPr txBox="1"/>
      </xdr:nvSpPr>
      <xdr:spPr>
        <a:xfrm>
          <a:off x="233680" y="61315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31115</xdr:rowOff>
    </xdr:from>
    <xdr:to xmlns:xdr="http://schemas.openxmlformats.org/drawingml/2006/spreadsheetDrawing">
      <xdr:col>26</xdr:col>
      <xdr:colOff>179705</xdr:colOff>
      <xdr:row>35</xdr:row>
      <xdr:rowOff>31115</xdr:rowOff>
    </xdr:to>
    <xdr:cxnSp macro="">
      <xdr:nvCxnSpPr>
        <xdr:cNvPr id="54" name="直線コネクタ 53"/>
        <xdr:cNvCxnSpPr/>
      </xdr:nvCxnSpPr>
      <xdr:spPr>
        <a:xfrm>
          <a:off x="701040" y="58985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59690</xdr:rowOff>
    </xdr:from>
    <xdr:ext cx="504825" cy="253365"/>
    <xdr:sp macro="" textlink="">
      <xdr:nvSpPr>
        <xdr:cNvPr id="55" name="テキスト ボックス 54"/>
        <xdr:cNvSpPr txBox="1"/>
      </xdr:nvSpPr>
      <xdr:spPr>
        <a:xfrm>
          <a:off x="233680" y="57594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161925</xdr:rowOff>
    </xdr:from>
    <xdr:to xmlns:xdr="http://schemas.openxmlformats.org/drawingml/2006/spreadsheetDrawing">
      <xdr:col>26</xdr:col>
      <xdr:colOff>179705</xdr:colOff>
      <xdr:row>32</xdr:row>
      <xdr:rowOff>161925</xdr:rowOff>
    </xdr:to>
    <xdr:cxnSp macro="">
      <xdr:nvCxnSpPr>
        <xdr:cNvPr id="56" name="直線コネクタ 55"/>
        <xdr:cNvCxnSpPr/>
      </xdr:nvCxnSpPr>
      <xdr:spPr>
        <a:xfrm>
          <a:off x="701040" y="55264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22225</xdr:rowOff>
    </xdr:from>
    <xdr:ext cx="504825" cy="253365"/>
    <xdr:sp macro="" textlink="">
      <xdr:nvSpPr>
        <xdr:cNvPr id="57" name="テキスト ボックス 56"/>
        <xdr:cNvSpPr txBox="1"/>
      </xdr:nvSpPr>
      <xdr:spPr>
        <a:xfrm>
          <a:off x="233680" y="53867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30</xdr:row>
      <xdr:rowOff>124460</xdr:rowOff>
    </xdr:to>
    <xdr:cxnSp macro="">
      <xdr:nvCxnSpPr>
        <xdr:cNvPr id="58" name="直線コネクタ 57"/>
        <xdr:cNvCxnSpPr/>
      </xdr:nvCxnSpPr>
      <xdr:spPr>
        <a:xfrm>
          <a:off x="701040" y="5153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152400</xdr:rowOff>
    </xdr:from>
    <xdr:ext cx="504825" cy="253365"/>
    <xdr:sp macro="" textlink="">
      <xdr:nvSpPr>
        <xdr:cNvPr id="59" name="テキスト ボックス 58"/>
        <xdr:cNvSpPr txBox="1"/>
      </xdr:nvSpPr>
      <xdr:spPr>
        <a:xfrm>
          <a:off x="233680" y="50139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1536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146685</xdr:rowOff>
    </xdr:from>
    <xdr:to xmlns:xdr="http://schemas.openxmlformats.org/drawingml/2006/spreadsheetDrawing">
      <xdr:col>24</xdr:col>
      <xdr:colOff>25400</xdr:colOff>
      <xdr:row>40</xdr:row>
      <xdr:rowOff>146685</xdr:rowOff>
    </xdr:to>
    <xdr:cxnSp macro="">
      <xdr:nvCxnSpPr>
        <xdr:cNvPr id="61" name="直線コネクタ 60"/>
        <xdr:cNvCxnSpPr/>
      </xdr:nvCxnSpPr>
      <xdr:spPr>
        <a:xfrm flipV="1">
          <a:off x="4338320" y="55111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118745</xdr:rowOff>
    </xdr:from>
    <xdr:ext cx="762000" cy="253365"/>
    <xdr:sp macro="" textlink="">
      <xdr:nvSpPr>
        <xdr:cNvPr id="62" name="人件費最小値テキスト"/>
        <xdr:cNvSpPr txBox="1"/>
      </xdr:nvSpPr>
      <xdr:spPr>
        <a:xfrm>
          <a:off x="4427220" y="6824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146685</xdr:rowOff>
    </xdr:from>
    <xdr:to xmlns:xdr="http://schemas.openxmlformats.org/drawingml/2006/spreadsheetDrawing">
      <xdr:col>24</xdr:col>
      <xdr:colOff>114300</xdr:colOff>
      <xdr:row>40</xdr:row>
      <xdr:rowOff>146685</xdr:rowOff>
    </xdr:to>
    <xdr:cxnSp macro="">
      <xdr:nvCxnSpPr>
        <xdr:cNvPr id="63" name="直線コネクタ 62"/>
        <xdr:cNvCxnSpPr/>
      </xdr:nvCxnSpPr>
      <xdr:spPr>
        <a:xfrm>
          <a:off x="4269740" y="68522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62865</xdr:rowOff>
    </xdr:from>
    <xdr:ext cx="762000" cy="253365"/>
    <xdr:sp macro="" textlink="">
      <xdr:nvSpPr>
        <xdr:cNvPr id="64" name="人件費最大値テキスト"/>
        <xdr:cNvSpPr txBox="1"/>
      </xdr:nvSpPr>
      <xdr:spPr>
        <a:xfrm>
          <a:off x="4427220" y="5259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146685</xdr:rowOff>
    </xdr:from>
    <xdr:to xmlns:xdr="http://schemas.openxmlformats.org/drawingml/2006/spreadsheetDrawing">
      <xdr:col>24</xdr:col>
      <xdr:colOff>114300</xdr:colOff>
      <xdr:row>32</xdr:row>
      <xdr:rowOff>146685</xdr:rowOff>
    </xdr:to>
    <xdr:cxnSp macro="">
      <xdr:nvCxnSpPr>
        <xdr:cNvPr id="65" name="直線コネクタ 64"/>
        <xdr:cNvCxnSpPr/>
      </xdr:nvCxnSpPr>
      <xdr:spPr>
        <a:xfrm>
          <a:off x="4269740" y="5511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35</xdr:row>
      <xdr:rowOff>1270</xdr:rowOff>
    </xdr:from>
    <xdr:to xmlns:xdr="http://schemas.openxmlformats.org/drawingml/2006/spreadsheetDrawing">
      <xdr:col>24</xdr:col>
      <xdr:colOff>25400</xdr:colOff>
      <xdr:row>36</xdr:row>
      <xdr:rowOff>5080</xdr:rowOff>
    </xdr:to>
    <xdr:cxnSp macro="">
      <xdr:nvCxnSpPr>
        <xdr:cNvPr id="66" name="直線コネクタ 65"/>
        <xdr:cNvCxnSpPr/>
      </xdr:nvCxnSpPr>
      <xdr:spPr>
        <a:xfrm flipV="1">
          <a:off x="3594100" y="5868670"/>
          <a:ext cx="74422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113030</xdr:rowOff>
    </xdr:from>
    <xdr:ext cx="762000" cy="253365"/>
    <xdr:sp macro="" textlink="">
      <xdr:nvSpPr>
        <xdr:cNvPr id="67" name="人件費平均値テキスト"/>
        <xdr:cNvSpPr txBox="1"/>
      </xdr:nvSpPr>
      <xdr:spPr>
        <a:xfrm>
          <a:off x="4427220" y="56451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96520</xdr:rowOff>
    </xdr:from>
    <xdr:to xmlns:xdr="http://schemas.openxmlformats.org/drawingml/2006/spreadsheetDrawing">
      <xdr:col>24</xdr:col>
      <xdr:colOff>76200</xdr:colOff>
      <xdr:row>35</xdr:row>
      <xdr:rowOff>28575</xdr:rowOff>
    </xdr:to>
    <xdr:sp macro="" textlink="">
      <xdr:nvSpPr>
        <xdr:cNvPr id="68" name="フローチャート: 判断 67"/>
        <xdr:cNvSpPr/>
      </xdr:nvSpPr>
      <xdr:spPr>
        <a:xfrm>
          <a:off x="4307840" y="579628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120015</xdr:rowOff>
    </xdr:from>
    <xdr:to xmlns:xdr="http://schemas.openxmlformats.org/drawingml/2006/spreadsheetDrawing">
      <xdr:col>19</xdr:col>
      <xdr:colOff>179705</xdr:colOff>
      <xdr:row>36</xdr:row>
      <xdr:rowOff>5080</xdr:rowOff>
    </xdr:to>
    <xdr:cxnSp macro="">
      <xdr:nvCxnSpPr>
        <xdr:cNvPr id="69" name="直線コネクタ 68"/>
        <xdr:cNvCxnSpPr/>
      </xdr:nvCxnSpPr>
      <xdr:spPr>
        <a:xfrm>
          <a:off x="2794000" y="598741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89535</xdr:rowOff>
    </xdr:from>
    <xdr:to xmlns:xdr="http://schemas.openxmlformats.org/drawingml/2006/spreadsheetDrawing">
      <xdr:col>20</xdr:col>
      <xdr:colOff>38100</xdr:colOff>
      <xdr:row>35</xdr:row>
      <xdr:rowOff>20955</xdr:rowOff>
    </xdr:to>
    <xdr:sp macro="" textlink="">
      <xdr:nvSpPr>
        <xdr:cNvPr id="70" name="フローチャート: 判断 69"/>
        <xdr:cNvSpPr/>
      </xdr:nvSpPr>
      <xdr:spPr>
        <a:xfrm>
          <a:off x="3550920" y="578929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31115</xdr:rowOff>
    </xdr:from>
    <xdr:ext cx="733425" cy="250190"/>
    <xdr:sp macro="" textlink="">
      <xdr:nvSpPr>
        <xdr:cNvPr id="71" name="テキスト ボックス 70"/>
        <xdr:cNvSpPr txBox="1"/>
      </xdr:nvSpPr>
      <xdr:spPr>
        <a:xfrm>
          <a:off x="3241040" y="556323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120015</xdr:rowOff>
    </xdr:from>
    <xdr:to xmlns:xdr="http://schemas.openxmlformats.org/drawingml/2006/spreadsheetDrawing">
      <xdr:col>15</xdr:col>
      <xdr:colOff>98425</xdr:colOff>
      <xdr:row>35</xdr:row>
      <xdr:rowOff>128270</xdr:rowOff>
    </xdr:to>
    <xdr:cxnSp macro="">
      <xdr:nvCxnSpPr>
        <xdr:cNvPr id="72" name="直線コネクタ 71"/>
        <xdr:cNvCxnSpPr/>
      </xdr:nvCxnSpPr>
      <xdr:spPr>
        <a:xfrm flipV="1">
          <a:off x="1986280" y="5987415"/>
          <a:ext cx="8077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29845</xdr:rowOff>
    </xdr:from>
    <xdr:to xmlns:xdr="http://schemas.openxmlformats.org/drawingml/2006/spreadsheetDrawing">
      <xdr:col>15</xdr:col>
      <xdr:colOff>149225</xdr:colOff>
      <xdr:row>34</xdr:row>
      <xdr:rowOff>128905</xdr:rowOff>
    </xdr:to>
    <xdr:sp macro="" textlink="">
      <xdr:nvSpPr>
        <xdr:cNvPr id="73" name="フローチャート: 判断 72"/>
        <xdr:cNvSpPr/>
      </xdr:nvSpPr>
      <xdr:spPr>
        <a:xfrm>
          <a:off x="2743200" y="572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139065</xdr:rowOff>
    </xdr:from>
    <xdr:ext cx="762000" cy="253365"/>
    <xdr:sp macro="" textlink="">
      <xdr:nvSpPr>
        <xdr:cNvPr id="74" name="テキスト ボックス 73"/>
        <xdr:cNvSpPr txBox="1"/>
      </xdr:nvSpPr>
      <xdr:spPr>
        <a:xfrm>
          <a:off x="2453640" y="55035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128270</xdr:rowOff>
    </xdr:from>
    <xdr:to xmlns:xdr="http://schemas.openxmlformats.org/drawingml/2006/spreadsheetDrawing">
      <xdr:col>11</xdr:col>
      <xdr:colOff>9525</xdr:colOff>
      <xdr:row>35</xdr:row>
      <xdr:rowOff>142875</xdr:rowOff>
    </xdr:to>
    <xdr:cxnSp macro="">
      <xdr:nvCxnSpPr>
        <xdr:cNvPr id="75" name="直線コネクタ 74"/>
        <xdr:cNvCxnSpPr/>
      </xdr:nvCxnSpPr>
      <xdr:spPr>
        <a:xfrm flipV="1">
          <a:off x="1198880" y="5995670"/>
          <a:ext cx="7874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59690</xdr:rowOff>
    </xdr:from>
    <xdr:to xmlns:xdr="http://schemas.openxmlformats.org/drawingml/2006/spreadsheetDrawing">
      <xdr:col>11</xdr:col>
      <xdr:colOff>60325</xdr:colOff>
      <xdr:row>34</xdr:row>
      <xdr:rowOff>159385</xdr:rowOff>
    </xdr:to>
    <xdr:sp macro="" textlink="">
      <xdr:nvSpPr>
        <xdr:cNvPr id="76" name="フローチャート: 判断 75"/>
        <xdr:cNvSpPr/>
      </xdr:nvSpPr>
      <xdr:spPr>
        <a:xfrm>
          <a:off x="1955800" y="575945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1270</xdr:rowOff>
    </xdr:from>
    <xdr:ext cx="762000" cy="253365"/>
    <xdr:sp macro="" textlink="">
      <xdr:nvSpPr>
        <xdr:cNvPr id="77" name="テキスト ボックス 76"/>
        <xdr:cNvSpPr txBox="1"/>
      </xdr:nvSpPr>
      <xdr:spPr>
        <a:xfrm>
          <a:off x="1645920" y="5533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44450</xdr:rowOff>
    </xdr:from>
    <xdr:to xmlns:xdr="http://schemas.openxmlformats.org/drawingml/2006/spreadsheetDrawing">
      <xdr:col>6</xdr:col>
      <xdr:colOff>171450</xdr:colOff>
      <xdr:row>34</xdr:row>
      <xdr:rowOff>144145</xdr:rowOff>
    </xdr:to>
    <xdr:sp macro="" textlink="">
      <xdr:nvSpPr>
        <xdr:cNvPr id="78" name="フローチャート: 判断 77"/>
        <xdr:cNvSpPr/>
      </xdr:nvSpPr>
      <xdr:spPr>
        <a:xfrm>
          <a:off x="1148080" y="5744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153670</xdr:rowOff>
    </xdr:from>
    <xdr:ext cx="758825" cy="253365"/>
    <xdr:sp macro="" textlink="">
      <xdr:nvSpPr>
        <xdr:cNvPr id="79" name="テキスト ボックス 78"/>
        <xdr:cNvSpPr txBox="1"/>
      </xdr:nvSpPr>
      <xdr:spPr>
        <a:xfrm>
          <a:off x="858520" y="55181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825" cy="250190"/>
    <xdr:sp macro="" textlink="">
      <xdr:nvSpPr>
        <xdr:cNvPr id="80" name="テキスト ボックス 79"/>
        <xdr:cNvSpPr txBox="1"/>
      </xdr:nvSpPr>
      <xdr:spPr>
        <a:xfrm>
          <a:off x="4142740" y="7386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8825" cy="250190"/>
    <xdr:sp macro="" textlink="">
      <xdr:nvSpPr>
        <xdr:cNvPr id="81" name="テキスト ボックス 80"/>
        <xdr:cNvSpPr txBox="1"/>
      </xdr:nvSpPr>
      <xdr:spPr>
        <a:xfrm>
          <a:off x="3406140" y="7386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0190"/>
    <xdr:sp macro="" textlink="">
      <xdr:nvSpPr>
        <xdr:cNvPr id="82" name="テキスト ボックス 81"/>
        <xdr:cNvSpPr txBox="1"/>
      </xdr:nvSpPr>
      <xdr:spPr>
        <a:xfrm>
          <a:off x="2598420" y="7386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0190"/>
    <xdr:sp macro="" textlink="">
      <xdr:nvSpPr>
        <xdr:cNvPr id="83" name="テキスト ボックス 82"/>
        <xdr:cNvSpPr txBox="1"/>
      </xdr:nvSpPr>
      <xdr:spPr>
        <a:xfrm>
          <a:off x="1797050" y="7386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825" cy="250190"/>
    <xdr:sp macro="" textlink="">
      <xdr:nvSpPr>
        <xdr:cNvPr id="84" name="テキスト ボックス 83"/>
        <xdr:cNvSpPr txBox="1"/>
      </xdr:nvSpPr>
      <xdr:spPr>
        <a:xfrm>
          <a:off x="1003300" y="7386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118745</xdr:rowOff>
    </xdr:from>
    <xdr:to xmlns:xdr="http://schemas.openxmlformats.org/drawingml/2006/spreadsheetDrawing">
      <xdr:col>24</xdr:col>
      <xdr:colOff>76200</xdr:colOff>
      <xdr:row>35</xdr:row>
      <xdr:rowOff>50800</xdr:rowOff>
    </xdr:to>
    <xdr:sp macro="" textlink="">
      <xdr:nvSpPr>
        <xdr:cNvPr id="85" name="楕円 84"/>
        <xdr:cNvSpPr/>
      </xdr:nvSpPr>
      <xdr:spPr>
        <a:xfrm>
          <a:off x="4307840" y="58185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92075</xdr:rowOff>
    </xdr:from>
    <xdr:ext cx="762000" cy="250190"/>
    <xdr:sp macro="" textlink="">
      <xdr:nvSpPr>
        <xdr:cNvPr id="86" name="人件費該当値テキスト"/>
        <xdr:cNvSpPr txBox="1"/>
      </xdr:nvSpPr>
      <xdr:spPr>
        <a:xfrm>
          <a:off x="4427220" y="57918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123190</xdr:rowOff>
    </xdr:from>
    <xdr:to xmlns:xdr="http://schemas.openxmlformats.org/drawingml/2006/spreadsheetDrawing">
      <xdr:col>20</xdr:col>
      <xdr:colOff>38100</xdr:colOff>
      <xdr:row>36</xdr:row>
      <xdr:rowOff>54610</xdr:rowOff>
    </xdr:to>
    <xdr:sp macro="" textlink="">
      <xdr:nvSpPr>
        <xdr:cNvPr id="87" name="楕円 86"/>
        <xdr:cNvSpPr/>
      </xdr:nvSpPr>
      <xdr:spPr>
        <a:xfrm>
          <a:off x="3550920" y="599059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39370</xdr:rowOff>
    </xdr:from>
    <xdr:ext cx="733425" cy="253365"/>
    <xdr:sp macro="" textlink="">
      <xdr:nvSpPr>
        <xdr:cNvPr id="88" name="テキスト ボックス 87"/>
        <xdr:cNvSpPr txBox="1"/>
      </xdr:nvSpPr>
      <xdr:spPr>
        <a:xfrm>
          <a:off x="3241040" y="6074410"/>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71120</xdr:rowOff>
    </xdr:from>
    <xdr:to xmlns:xdr="http://schemas.openxmlformats.org/drawingml/2006/spreadsheetDrawing">
      <xdr:col>15</xdr:col>
      <xdr:colOff>149225</xdr:colOff>
      <xdr:row>36</xdr:row>
      <xdr:rowOff>2540</xdr:rowOff>
    </xdr:to>
    <xdr:sp macro="" textlink="">
      <xdr:nvSpPr>
        <xdr:cNvPr id="89" name="楕円 88"/>
        <xdr:cNvSpPr/>
      </xdr:nvSpPr>
      <xdr:spPr>
        <a:xfrm>
          <a:off x="2743200" y="5938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154940</xdr:rowOff>
    </xdr:from>
    <xdr:ext cx="762000" cy="253365"/>
    <xdr:sp macro="" textlink="">
      <xdr:nvSpPr>
        <xdr:cNvPr id="90" name="テキスト ボックス 89"/>
        <xdr:cNvSpPr txBox="1"/>
      </xdr:nvSpPr>
      <xdr:spPr>
        <a:xfrm>
          <a:off x="2453640" y="6022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78105</xdr:rowOff>
    </xdr:from>
    <xdr:to xmlns:xdr="http://schemas.openxmlformats.org/drawingml/2006/spreadsheetDrawing">
      <xdr:col>11</xdr:col>
      <xdr:colOff>60325</xdr:colOff>
      <xdr:row>36</xdr:row>
      <xdr:rowOff>10160</xdr:rowOff>
    </xdr:to>
    <xdr:sp macro="" textlink="">
      <xdr:nvSpPr>
        <xdr:cNvPr id="91" name="楕円 90"/>
        <xdr:cNvSpPr/>
      </xdr:nvSpPr>
      <xdr:spPr>
        <a:xfrm>
          <a:off x="1955800" y="59455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162560</xdr:rowOff>
    </xdr:from>
    <xdr:ext cx="762000" cy="250190"/>
    <xdr:sp macro="" textlink="">
      <xdr:nvSpPr>
        <xdr:cNvPr id="92" name="テキスト ボックス 91"/>
        <xdr:cNvSpPr txBox="1"/>
      </xdr:nvSpPr>
      <xdr:spPr>
        <a:xfrm>
          <a:off x="1645920" y="6029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93345</xdr:rowOff>
    </xdr:from>
    <xdr:to xmlns:xdr="http://schemas.openxmlformats.org/drawingml/2006/spreadsheetDrawing">
      <xdr:col>6</xdr:col>
      <xdr:colOff>171450</xdr:colOff>
      <xdr:row>36</xdr:row>
      <xdr:rowOff>24765</xdr:rowOff>
    </xdr:to>
    <xdr:sp macro="" textlink="">
      <xdr:nvSpPr>
        <xdr:cNvPr id="93" name="楕円 92"/>
        <xdr:cNvSpPr/>
      </xdr:nvSpPr>
      <xdr:spPr>
        <a:xfrm>
          <a:off x="1148080" y="5960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xdr:rowOff>
    </xdr:from>
    <xdr:ext cx="758825" cy="250190"/>
    <xdr:sp macro="" textlink="">
      <xdr:nvSpPr>
        <xdr:cNvPr id="94" name="テキスト ボックス 93"/>
        <xdr:cNvSpPr txBox="1"/>
      </xdr:nvSpPr>
      <xdr:spPr>
        <a:xfrm>
          <a:off x="858520" y="604520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68580</xdr:rowOff>
    </xdr:from>
    <xdr:to xmlns:xdr="http://schemas.openxmlformats.org/drawingml/2006/spreadsheetDrawing">
      <xdr:col>85</xdr:col>
      <xdr:colOff>66675</xdr:colOff>
      <xdr:row>9</xdr:row>
      <xdr:rowOff>43180</xdr:rowOff>
    </xdr:to>
    <xdr:sp macro="" textlink="">
      <xdr:nvSpPr>
        <xdr:cNvPr id="95" name="正方形/長方形 94"/>
        <xdr:cNvSpPr/>
      </xdr:nvSpPr>
      <xdr:spPr>
        <a:xfrm>
          <a:off x="11186160" y="12420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130175</xdr:rowOff>
    </xdr:from>
    <xdr:to xmlns:xdr="http://schemas.openxmlformats.org/drawingml/2006/spreadsheetDrawing">
      <xdr:col>93</xdr:col>
      <xdr:colOff>3175</xdr:colOff>
      <xdr:row>9</xdr:row>
      <xdr:rowOff>43180</xdr:rowOff>
    </xdr:to>
    <xdr:sp macro="" textlink="">
      <xdr:nvSpPr>
        <xdr:cNvPr id="96" name="正方形/長方形 95"/>
        <xdr:cNvSpPr/>
      </xdr:nvSpPr>
      <xdr:spPr>
        <a:xfrm>
          <a:off x="15354300" y="13036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149225</xdr:rowOff>
    </xdr:from>
    <xdr:to xmlns:xdr="http://schemas.openxmlformats.org/drawingml/2006/spreadsheetDrawing">
      <xdr:col>93</xdr:col>
      <xdr:colOff>3175</xdr:colOff>
      <xdr:row>10</xdr:row>
      <xdr:rowOff>61595</xdr:rowOff>
    </xdr:to>
    <xdr:sp macro="" textlink="">
      <xdr:nvSpPr>
        <xdr:cNvPr id="97" name="正方形/長方形 96"/>
        <xdr:cNvSpPr/>
      </xdr:nvSpPr>
      <xdr:spPr>
        <a:xfrm>
          <a:off x="15354300" y="14903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130175</xdr:rowOff>
    </xdr:from>
    <xdr:to xmlns:xdr="http://schemas.openxmlformats.org/drawingml/2006/spreadsheetDrawing">
      <xdr:col>100</xdr:col>
      <xdr:colOff>165100</xdr:colOff>
      <xdr:row>9</xdr:row>
      <xdr:rowOff>43180</xdr:rowOff>
    </xdr:to>
    <xdr:sp macro="" textlink="">
      <xdr:nvSpPr>
        <xdr:cNvPr id="98" name="正方形/長方形 97"/>
        <xdr:cNvSpPr/>
      </xdr:nvSpPr>
      <xdr:spPr>
        <a:xfrm>
          <a:off x="16880840" y="13036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149225</xdr:rowOff>
    </xdr:from>
    <xdr:to xmlns:xdr="http://schemas.openxmlformats.org/drawingml/2006/spreadsheetDrawing">
      <xdr:col>100</xdr:col>
      <xdr:colOff>165100</xdr:colOff>
      <xdr:row>10</xdr:row>
      <xdr:rowOff>61595</xdr:rowOff>
    </xdr:to>
    <xdr:sp macro="" textlink="">
      <xdr:nvSpPr>
        <xdr:cNvPr id="99" name="正方形/長方形 98"/>
        <xdr:cNvSpPr/>
      </xdr:nvSpPr>
      <xdr:spPr>
        <a:xfrm>
          <a:off x="16880840" y="14903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130175</xdr:rowOff>
    </xdr:from>
    <xdr:to xmlns:xdr="http://schemas.openxmlformats.org/drawingml/2006/spreadsheetDrawing">
      <xdr:col>109</xdr:col>
      <xdr:colOff>104775</xdr:colOff>
      <xdr:row>9</xdr:row>
      <xdr:rowOff>43180</xdr:rowOff>
    </xdr:to>
    <xdr:sp macro="" textlink="">
      <xdr:nvSpPr>
        <xdr:cNvPr id="100" name="正方形/長方形 99"/>
        <xdr:cNvSpPr/>
      </xdr:nvSpPr>
      <xdr:spPr>
        <a:xfrm>
          <a:off x="18329910" y="13036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8</xdr:row>
      <xdr:rowOff>149225</xdr:rowOff>
    </xdr:from>
    <xdr:to xmlns:xdr="http://schemas.openxmlformats.org/drawingml/2006/spreadsheetDrawing">
      <xdr:col>109</xdr:col>
      <xdr:colOff>104775</xdr:colOff>
      <xdr:row>10</xdr:row>
      <xdr:rowOff>61595</xdr:rowOff>
    </xdr:to>
    <xdr:sp macro="" textlink="">
      <xdr:nvSpPr>
        <xdr:cNvPr id="101" name="正方形/長方形 100"/>
        <xdr:cNvSpPr/>
      </xdr:nvSpPr>
      <xdr:spPr>
        <a:xfrm>
          <a:off x="18329910" y="14903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008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124460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008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124460</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5694660" y="18008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99060</xdr:rowOff>
    </xdr:from>
    <xdr:to xmlns:xdr="http://schemas.openxmlformats.org/drawingml/2006/spreadsheetDrawing">
      <xdr:col>112</xdr:col>
      <xdr:colOff>177800</xdr:colOff>
      <xdr:row>23</xdr:row>
      <xdr:rowOff>117475</xdr:rowOff>
    </xdr:to>
    <xdr:sp macro="" textlink="" fLocksText="0">
      <xdr:nvSpPr>
        <xdr:cNvPr id="105" name="テキスト ボックス 104"/>
        <xdr:cNvSpPr txBox="1"/>
      </xdr:nvSpPr>
      <xdr:spPr>
        <a:xfrm>
          <a:off x="15732760" y="21107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ゴシック"/>
              <a:ea typeface="ＭＳ ゴシック"/>
              <a:cs typeface="+mn-cs"/>
            </a:rPr>
            <a:t>　</a:t>
          </a:r>
          <a:r>
            <a:rPr kumimoji="1" lang="ja-JP" altLang="en-US" sz="1000">
              <a:solidFill>
                <a:schemeClr val="dk1"/>
              </a:solidFill>
              <a:effectLst/>
              <a:latin typeface="ＭＳ ゴシック"/>
              <a:ea typeface="ＭＳ ゴシック"/>
              <a:cs typeface="+mn-cs"/>
            </a:rPr>
            <a:t>比率は、</a:t>
          </a:r>
          <a:r>
            <a:rPr lang="ja-JP" altLang="ja-JP" sz="1000">
              <a:solidFill>
                <a:schemeClr val="dk1"/>
              </a:solidFill>
              <a:effectLst/>
              <a:latin typeface="ＭＳ ゴシック"/>
              <a:ea typeface="ＭＳ ゴシック"/>
              <a:cs typeface="+mn-cs"/>
            </a:rPr>
            <a:t>前年度</a:t>
          </a:r>
          <a:r>
            <a:rPr lang="ja-JP" altLang="en-US" sz="1000">
              <a:solidFill>
                <a:schemeClr val="dk1"/>
              </a:solidFill>
              <a:effectLst/>
              <a:latin typeface="ＭＳ ゴシック"/>
              <a:ea typeface="ＭＳ ゴシック"/>
              <a:cs typeface="+mn-cs"/>
            </a:rPr>
            <a:t>０．１ポイント低下して</a:t>
          </a:r>
          <a:r>
            <a:rPr lang="ja-JP" altLang="ja-JP" sz="1000">
              <a:solidFill>
                <a:schemeClr val="dk1"/>
              </a:solidFill>
              <a:effectLst/>
              <a:latin typeface="ＭＳ ゴシック"/>
              <a:ea typeface="ＭＳ ゴシック"/>
              <a:cs typeface="+mn-cs"/>
            </a:rPr>
            <a:t>１１</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６</a:t>
          </a:r>
          <a:r>
            <a:rPr lang="ja-JP" altLang="ja-JP" sz="1000">
              <a:solidFill>
                <a:schemeClr val="dk1"/>
              </a:solidFill>
              <a:effectLst/>
              <a:latin typeface="ＭＳ ゴシック"/>
              <a:ea typeface="ＭＳ ゴシック"/>
              <a:cs typeface="+mn-cs"/>
            </a:rPr>
            <a:t>％となり、類似団体平均を下回っている。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a:t>
          </a:r>
          <a:r>
            <a:rPr lang="ja-JP" altLang="en-US" sz="1000">
              <a:solidFill>
                <a:schemeClr val="dk1"/>
              </a:solidFill>
              <a:effectLst/>
              <a:latin typeface="ＭＳ ゴシック"/>
              <a:ea typeface="ＭＳ ゴシック"/>
              <a:cs typeface="+mn-cs"/>
            </a:rPr>
            <a:t>委託費で情報セキュリティ対策事業４８百万円の減、</a:t>
          </a:r>
          <a:r>
            <a:rPr lang="en-US" altLang="ja-JP" sz="1000">
              <a:solidFill>
                <a:schemeClr val="dk1"/>
              </a:solidFill>
              <a:effectLst/>
              <a:latin typeface="ＭＳ ゴシック"/>
              <a:ea typeface="ＭＳ ゴシック"/>
              <a:cs typeface="+mn-cs"/>
            </a:rPr>
            <a:t>PCB</a:t>
          </a:r>
          <a:r>
            <a:rPr lang="ja-JP" altLang="en-US" sz="1000">
              <a:solidFill>
                <a:schemeClr val="dk1"/>
              </a:solidFill>
              <a:effectLst/>
              <a:latin typeface="ＭＳ ゴシック"/>
              <a:ea typeface="ＭＳ ゴシック"/>
              <a:cs typeface="+mn-cs"/>
            </a:rPr>
            <a:t>処理委託料２７百万円の減などによるものである。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物件費のうち公共施設等の維持管理費用については、</a:t>
          </a:r>
          <a:r>
            <a:rPr lang="ja-JP" altLang="ja-JP" sz="1000">
              <a:solidFill>
                <a:schemeClr val="dk1"/>
              </a:solidFill>
              <a:effectLst/>
              <a:latin typeface="ＭＳ ゴシック"/>
              <a:ea typeface="ＭＳ ゴシック"/>
              <a:cs typeface="+mn-cs"/>
            </a:rPr>
            <a:t>公共施設等総合管理計画</a:t>
          </a:r>
          <a:r>
            <a:rPr lang="ja-JP" altLang="en-US" sz="1000">
              <a:solidFill>
                <a:schemeClr val="dk1"/>
              </a:solidFill>
              <a:effectLst/>
              <a:latin typeface="ＭＳ ゴシック"/>
              <a:ea typeface="ＭＳ ゴシック"/>
              <a:cs typeface="+mn-cs"/>
            </a:rPr>
            <a:t>及び個別施設計画に基づき</a:t>
          </a:r>
          <a:r>
            <a:rPr lang="ja-JP" altLang="ja-JP" sz="1000">
              <a:solidFill>
                <a:schemeClr val="dk1"/>
              </a:solidFill>
              <a:effectLst/>
              <a:latin typeface="ＭＳ ゴシック"/>
              <a:ea typeface="ＭＳ ゴシック"/>
              <a:cs typeface="+mn-cs"/>
            </a:rPr>
            <a:t>公共施設</a:t>
          </a:r>
          <a:r>
            <a:rPr lang="ja-JP" altLang="en-US" sz="1000">
              <a:solidFill>
                <a:schemeClr val="dk1"/>
              </a:solidFill>
              <a:effectLst/>
              <a:latin typeface="ＭＳ ゴシック"/>
              <a:ea typeface="ＭＳ ゴシック"/>
              <a:cs typeface="+mn-cs"/>
            </a:rPr>
            <a:t>数</a:t>
          </a:r>
          <a:r>
            <a:rPr lang="ja-JP" altLang="ja-JP" sz="1000">
              <a:solidFill>
                <a:schemeClr val="dk1"/>
              </a:solidFill>
              <a:effectLst/>
              <a:latin typeface="ＭＳ ゴシック"/>
              <a:ea typeface="ＭＳ ゴシック"/>
              <a:cs typeface="+mn-cs"/>
            </a:rPr>
            <a:t>の</a:t>
          </a:r>
          <a:r>
            <a:rPr lang="ja-JP" altLang="en-US" sz="1000">
              <a:solidFill>
                <a:schemeClr val="dk1"/>
              </a:solidFill>
              <a:effectLst/>
              <a:latin typeface="ＭＳ ゴシック"/>
              <a:ea typeface="ＭＳ ゴシック"/>
              <a:cs typeface="+mn-cs"/>
            </a:rPr>
            <a:t>削減</a:t>
          </a:r>
          <a:r>
            <a:rPr lang="ja-JP" altLang="ja-JP" sz="1000">
              <a:solidFill>
                <a:schemeClr val="dk1"/>
              </a:solidFill>
              <a:effectLst/>
              <a:latin typeface="ＭＳ ゴシック"/>
              <a:ea typeface="ＭＳ ゴシック"/>
              <a:cs typeface="+mn-cs"/>
            </a:rPr>
            <a:t>を図ることで、財政負担の軽減・平準化に努めていく。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9</xdr:row>
      <xdr:rowOff>106045</xdr:rowOff>
    </xdr:from>
    <xdr:ext cx="295275" cy="220345"/>
    <xdr:sp macro="" textlink="">
      <xdr:nvSpPr>
        <xdr:cNvPr id="106" name="テキスト ボックス 105"/>
        <xdr:cNvSpPr txBox="1"/>
      </xdr:nvSpPr>
      <xdr:spPr>
        <a:xfrm>
          <a:off x="11148060" y="161480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036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40640</xdr:rowOff>
    </xdr:from>
    <xdr:ext cx="504825" cy="253365"/>
    <xdr:sp macro="" textlink="">
      <xdr:nvSpPr>
        <xdr:cNvPr id="108" name="テキスト ボックス 107"/>
        <xdr:cNvSpPr txBox="1"/>
      </xdr:nvSpPr>
      <xdr:spPr>
        <a:xfrm>
          <a:off x="10739120" y="38963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142875</xdr:rowOff>
    </xdr:from>
    <xdr:to xmlns:xdr="http://schemas.openxmlformats.org/drawingml/2006/spreadsheetDrawing">
      <xdr:col>85</xdr:col>
      <xdr:colOff>66675</xdr:colOff>
      <xdr:row>21</xdr:row>
      <xdr:rowOff>142875</xdr:rowOff>
    </xdr:to>
    <xdr:cxnSp macro="">
      <xdr:nvCxnSpPr>
        <xdr:cNvPr id="109" name="直線コネクタ 108"/>
        <xdr:cNvCxnSpPr/>
      </xdr:nvCxnSpPr>
      <xdr:spPr>
        <a:xfrm>
          <a:off x="11186160" y="36633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3365"/>
    <xdr:sp macro="" textlink="">
      <xdr:nvSpPr>
        <xdr:cNvPr id="110" name="テキスト ボックス 109"/>
        <xdr:cNvSpPr txBox="1"/>
      </xdr:nvSpPr>
      <xdr:spPr>
        <a:xfrm>
          <a:off x="10739120" y="35242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106045</xdr:rowOff>
    </xdr:from>
    <xdr:to xmlns:xdr="http://schemas.openxmlformats.org/drawingml/2006/spreadsheetDrawing">
      <xdr:col>85</xdr:col>
      <xdr:colOff>66675</xdr:colOff>
      <xdr:row>19</xdr:row>
      <xdr:rowOff>106045</xdr:rowOff>
    </xdr:to>
    <xdr:cxnSp macro="">
      <xdr:nvCxnSpPr>
        <xdr:cNvPr id="111" name="直線コネクタ 110"/>
        <xdr:cNvCxnSpPr/>
      </xdr:nvCxnSpPr>
      <xdr:spPr>
        <a:xfrm>
          <a:off x="11186160" y="32912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133985</xdr:rowOff>
    </xdr:from>
    <xdr:ext cx="504825" cy="253365"/>
    <xdr:sp macro="" textlink="">
      <xdr:nvSpPr>
        <xdr:cNvPr id="112" name="テキスト ボックス 111"/>
        <xdr:cNvSpPr txBox="1"/>
      </xdr:nvSpPr>
      <xdr:spPr>
        <a:xfrm>
          <a:off x="10739120" y="31515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68580</xdr:rowOff>
    </xdr:from>
    <xdr:to xmlns:xdr="http://schemas.openxmlformats.org/drawingml/2006/spreadsheetDrawing">
      <xdr:col>85</xdr:col>
      <xdr:colOff>66675</xdr:colOff>
      <xdr:row>17</xdr:row>
      <xdr:rowOff>68580</xdr:rowOff>
    </xdr:to>
    <xdr:cxnSp macro="">
      <xdr:nvCxnSpPr>
        <xdr:cNvPr id="113" name="直線コネクタ 112"/>
        <xdr:cNvCxnSpPr/>
      </xdr:nvCxnSpPr>
      <xdr:spPr>
        <a:xfrm>
          <a:off x="11186160" y="2918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96520</xdr:rowOff>
    </xdr:from>
    <xdr:ext cx="504825" cy="253365"/>
    <xdr:sp macro="" textlink="">
      <xdr:nvSpPr>
        <xdr:cNvPr id="114" name="テキスト ボックス 113"/>
        <xdr:cNvSpPr txBox="1"/>
      </xdr:nvSpPr>
      <xdr:spPr>
        <a:xfrm>
          <a:off x="10739120" y="27787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31115</xdr:rowOff>
    </xdr:from>
    <xdr:to xmlns:xdr="http://schemas.openxmlformats.org/drawingml/2006/spreadsheetDrawing">
      <xdr:col>85</xdr:col>
      <xdr:colOff>66675</xdr:colOff>
      <xdr:row>15</xdr:row>
      <xdr:rowOff>31115</xdr:rowOff>
    </xdr:to>
    <xdr:cxnSp macro="">
      <xdr:nvCxnSpPr>
        <xdr:cNvPr id="115" name="直線コネクタ 114"/>
        <xdr:cNvCxnSpPr/>
      </xdr:nvCxnSpPr>
      <xdr:spPr>
        <a:xfrm>
          <a:off x="11186160" y="25457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59690</xdr:rowOff>
    </xdr:from>
    <xdr:ext cx="504825" cy="253365"/>
    <xdr:sp macro="" textlink="">
      <xdr:nvSpPr>
        <xdr:cNvPr id="116" name="テキスト ボックス 115"/>
        <xdr:cNvSpPr txBox="1"/>
      </xdr:nvSpPr>
      <xdr:spPr>
        <a:xfrm>
          <a:off x="10739120" y="24066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161925</xdr:rowOff>
    </xdr:from>
    <xdr:to xmlns:xdr="http://schemas.openxmlformats.org/drawingml/2006/spreadsheetDrawing">
      <xdr:col>85</xdr:col>
      <xdr:colOff>66675</xdr:colOff>
      <xdr:row>12</xdr:row>
      <xdr:rowOff>161925</xdr:rowOff>
    </xdr:to>
    <xdr:cxnSp macro="">
      <xdr:nvCxnSpPr>
        <xdr:cNvPr id="117" name="直線コネクタ 116"/>
        <xdr:cNvCxnSpPr/>
      </xdr:nvCxnSpPr>
      <xdr:spPr>
        <a:xfrm>
          <a:off x="11186160" y="21736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22225</xdr:rowOff>
    </xdr:from>
    <xdr:ext cx="504825" cy="253365"/>
    <xdr:sp macro="" textlink="">
      <xdr:nvSpPr>
        <xdr:cNvPr id="118" name="テキスト ボックス 117"/>
        <xdr:cNvSpPr txBox="1"/>
      </xdr:nvSpPr>
      <xdr:spPr>
        <a:xfrm>
          <a:off x="10739120" y="20339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10</xdr:row>
      <xdr:rowOff>124460</xdr:rowOff>
    </xdr:to>
    <xdr:cxnSp macro="">
      <xdr:nvCxnSpPr>
        <xdr:cNvPr id="119" name="直線コネクタ 118"/>
        <xdr:cNvCxnSpPr/>
      </xdr:nvCxnSpPr>
      <xdr:spPr>
        <a:xfrm>
          <a:off x="11186160" y="1800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1186160" y="18008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41910</xdr:rowOff>
    </xdr:from>
    <xdr:to xmlns:xdr="http://schemas.openxmlformats.org/drawingml/2006/spreadsheetDrawing">
      <xdr:col>82</xdr:col>
      <xdr:colOff>107950</xdr:colOff>
      <xdr:row>21</xdr:row>
      <xdr:rowOff>165100</xdr:rowOff>
    </xdr:to>
    <xdr:cxnSp macro="">
      <xdr:nvCxnSpPr>
        <xdr:cNvPr id="121" name="直線コネクタ 120"/>
        <xdr:cNvCxnSpPr/>
      </xdr:nvCxnSpPr>
      <xdr:spPr>
        <a:xfrm flipV="1">
          <a:off x="14843760" y="238887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137795</xdr:rowOff>
    </xdr:from>
    <xdr:ext cx="762000" cy="253365"/>
    <xdr:sp macro="" textlink="">
      <xdr:nvSpPr>
        <xdr:cNvPr id="122" name="物件費最小値テキスト"/>
        <xdr:cNvSpPr txBox="1"/>
      </xdr:nvSpPr>
      <xdr:spPr>
        <a:xfrm>
          <a:off x="14915515" y="3658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165100</xdr:rowOff>
    </xdr:from>
    <xdr:to xmlns:xdr="http://schemas.openxmlformats.org/drawingml/2006/spreadsheetDrawing">
      <xdr:col>82</xdr:col>
      <xdr:colOff>179705</xdr:colOff>
      <xdr:row>21</xdr:row>
      <xdr:rowOff>165100</xdr:rowOff>
    </xdr:to>
    <xdr:cxnSp macro="">
      <xdr:nvCxnSpPr>
        <xdr:cNvPr id="123" name="直線コネクタ 122"/>
        <xdr:cNvCxnSpPr/>
      </xdr:nvCxnSpPr>
      <xdr:spPr>
        <a:xfrm>
          <a:off x="14754860" y="3685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127000</xdr:rowOff>
    </xdr:from>
    <xdr:ext cx="762000" cy="250190"/>
    <xdr:sp macro="" textlink="">
      <xdr:nvSpPr>
        <xdr:cNvPr id="124" name="物件費最大値テキスト"/>
        <xdr:cNvSpPr txBox="1"/>
      </xdr:nvSpPr>
      <xdr:spPr>
        <a:xfrm>
          <a:off x="14915515" y="21386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41910</xdr:rowOff>
    </xdr:from>
    <xdr:to xmlns:xdr="http://schemas.openxmlformats.org/drawingml/2006/spreadsheetDrawing">
      <xdr:col>82</xdr:col>
      <xdr:colOff>179705</xdr:colOff>
      <xdr:row>14</xdr:row>
      <xdr:rowOff>41910</xdr:rowOff>
    </xdr:to>
    <xdr:cxnSp macro="">
      <xdr:nvCxnSpPr>
        <xdr:cNvPr id="125" name="直線コネクタ 124"/>
        <xdr:cNvCxnSpPr/>
      </xdr:nvCxnSpPr>
      <xdr:spPr>
        <a:xfrm>
          <a:off x="14754860" y="23888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19685</xdr:rowOff>
    </xdr:from>
    <xdr:to xmlns:xdr="http://schemas.openxmlformats.org/drawingml/2006/spreadsheetDrawing">
      <xdr:col>82</xdr:col>
      <xdr:colOff>107950</xdr:colOff>
      <xdr:row>18</xdr:row>
      <xdr:rowOff>27305</xdr:rowOff>
    </xdr:to>
    <xdr:cxnSp macro="">
      <xdr:nvCxnSpPr>
        <xdr:cNvPr id="126" name="直線コネクタ 125"/>
        <xdr:cNvCxnSpPr/>
      </xdr:nvCxnSpPr>
      <xdr:spPr>
        <a:xfrm flipV="1">
          <a:off x="14086840" y="3037205"/>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18</xdr:row>
      <xdr:rowOff>39370</xdr:rowOff>
    </xdr:from>
    <xdr:ext cx="762000" cy="253365"/>
    <xdr:sp macro="" textlink="">
      <xdr:nvSpPr>
        <xdr:cNvPr id="127" name="物件費平均値テキスト"/>
        <xdr:cNvSpPr txBox="1"/>
      </xdr:nvSpPr>
      <xdr:spPr>
        <a:xfrm>
          <a:off x="14915515" y="30568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67310</xdr:rowOff>
    </xdr:from>
    <xdr:to xmlns:xdr="http://schemas.openxmlformats.org/drawingml/2006/spreadsheetDrawing">
      <xdr:col>82</xdr:col>
      <xdr:colOff>158750</xdr:colOff>
      <xdr:row>18</xdr:row>
      <xdr:rowOff>166370</xdr:rowOff>
    </xdr:to>
    <xdr:sp macro="" textlink="">
      <xdr:nvSpPr>
        <xdr:cNvPr id="128" name="フローチャート: 判断 127"/>
        <xdr:cNvSpPr/>
      </xdr:nvSpPr>
      <xdr:spPr>
        <a:xfrm>
          <a:off x="14792960" y="30848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18</xdr:row>
      <xdr:rowOff>27305</xdr:rowOff>
    </xdr:from>
    <xdr:to xmlns:xdr="http://schemas.openxmlformats.org/drawingml/2006/spreadsheetDrawing">
      <xdr:col>78</xdr:col>
      <xdr:colOff>69850</xdr:colOff>
      <xdr:row>18</xdr:row>
      <xdr:rowOff>27305</xdr:rowOff>
    </xdr:to>
    <xdr:cxnSp macro="">
      <xdr:nvCxnSpPr>
        <xdr:cNvPr id="129" name="直線コネクタ 128"/>
        <xdr:cNvCxnSpPr/>
      </xdr:nvCxnSpPr>
      <xdr:spPr>
        <a:xfrm>
          <a:off x="13298170" y="3044825"/>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52070</xdr:rowOff>
    </xdr:from>
    <xdr:to xmlns:xdr="http://schemas.openxmlformats.org/drawingml/2006/spreadsheetDrawing">
      <xdr:col>78</xdr:col>
      <xdr:colOff>120650</xdr:colOff>
      <xdr:row>18</xdr:row>
      <xdr:rowOff>151130</xdr:rowOff>
    </xdr:to>
    <xdr:sp macro="" textlink="">
      <xdr:nvSpPr>
        <xdr:cNvPr id="130" name="フローチャート: 判断 129"/>
        <xdr:cNvSpPr/>
      </xdr:nvSpPr>
      <xdr:spPr>
        <a:xfrm>
          <a:off x="14036040" y="3069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136525</xdr:rowOff>
    </xdr:from>
    <xdr:ext cx="733425" cy="253365"/>
    <xdr:sp macro="" textlink="">
      <xdr:nvSpPr>
        <xdr:cNvPr id="131" name="テキスト ボックス 130"/>
        <xdr:cNvSpPr txBox="1"/>
      </xdr:nvSpPr>
      <xdr:spPr>
        <a:xfrm>
          <a:off x="13746480" y="315404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27305</xdr:rowOff>
    </xdr:from>
    <xdr:to xmlns:xdr="http://schemas.openxmlformats.org/drawingml/2006/spreadsheetDrawing">
      <xdr:col>73</xdr:col>
      <xdr:colOff>179705</xdr:colOff>
      <xdr:row>18</xdr:row>
      <xdr:rowOff>79375</xdr:rowOff>
    </xdr:to>
    <xdr:cxnSp macro="">
      <xdr:nvCxnSpPr>
        <xdr:cNvPr id="132" name="直線コネクタ 131"/>
        <xdr:cNvCxnSpPr/>
      </xdr:nvCxnSpPr>
      <xdr:spPr>
        <a:xfrm flipV="1">
          <a:off x="12491720" y="3044825"/>
          <a:ext cx="8064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67310</xdr:rowOff>
    </xdr:from>
    <xdr:to xmlns:xdr="http://schemas.openxmlformats.org/drawingml/2006/spreadsheetDrawing">
      <xdr:col>74</xdr:col>
      <xdr:colOff>31750</xdr:colOff>
      <xdr:row>18</xdr:row>
      <xdr:rowOff>166370</xdr:rowOff>
    </xdr:to>
    <xdr:sp macro="" textlink="">
      <xdr:nvSpPr>
        <xdr:cNvPr id="133" name="フローチャート: 判断 132"/>
        <xdr:cNvSpPr/>
      </xdr:nvSpPr>
      <xdr:spPr>
        <a:xfrm>
          <a:off x="13248640" y="30848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151130</xdr:rowOff>
    </xdr:from>
    <xdr:ext cx="762000" cy="253365"/>
    <xdr:sp macro="" textlink="">
      <xdr:nvSpPr>
        <xdr:cNvPr id="134" name="テキスト ボックス 133"/>
        <xdr:cNvSpPr txBox="1"/>
      </xdr:nvSpPr>
      <xdr:spPr>
        <a:xfrm>
          <a:off x="12938760" y="3168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12700</xdr:rowOff>
    </xdr:from>
    <xdr:to xmlns:xdr="http://schemas.openxmlformats.org/drawingml/2006/spreadsheetDrawing">
      <xdr:col>69</xdr:col>
      <xdr:colOff>92075</xdr:colOff>
      <xdr:row>18</xdr:row>
      <xdr:rowOff>79375</xdr:rowOff>
    </xdr:to>
    <xdr:cxnSp macro="">
      <xdr:nvCxnSpPr>
        <xdr:cNvPr id="135" name="直線コネクタ 134"/>
        <xdr:cNvCxnSpPr/>
      </xdr:nvCxnSpPr>
      <xdr:spPr>
        <a:xfrm>
          <a:off x="11684000" y="3030220"/>
          <a:ext cx="8077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52070</xdr:rowOff>
    </xdr:from>
    <xdr:to xmlns:xdr="http://schemas.openxmlformats.org/drawingml/2006/spreadsheetDrawing">
      <xdr:col>69</xdr:col>
      <xdr:colOff>142875</xdr:colOff>
      <xdr:row>18</xdr:row>
      <xdr:rowOff>151130</xdr:rowOff>
    </xdr:to>
    <xdr:sp macro="" textlink="">
      <xdr:nvSpPr>
        <xdr:cNvPr id="136" name="フローチャート: 判断 135"/>
        <xdr:cNvSpPr/>
      </xdr:nvSpPr>
      <xdr:spPr>
        <a:xfrm>
          <a:off x="12440920" y="3069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136525</xdr:rowOff>
    </xdr:from>
    <xdr:ext cx="762000" cy="253365"/>
    <xdr:sp macro="" textlink="">
      <xdr:nvSpPr>
        <xdr:cNvPr id="137" name="テキスト ボックス 136"/>
        <xdr:cNvSpPr txBox="1"/>
      </xdr:nvSpPr>
      <xdr:spPr>
        <a:xfrm>
          <a:off x="12151360" y="31540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15240</xdr:rowOff>
    </xdr:from>
    <xdr:to xmlns:xdr="http://schemas.openxmlformats.org/drawingml/2006/spreadsheetDrawing">
      <xdr:col>65</xdr:col>
      <xdr:colOff>53975</xdr:colOff>
      <xdr:row>18</xdr:row>
      <xdr:rowOff>114300</xdr:rowOff>
    </xdr:to>
    <xdr:sp macro="" textlink="">
      <xdr:nvSpPr>
        <xdr:cNvPr id="138" name="フローチャート: 判断 137"/>
        <xdr:cNvSpPr/>
      </xdr:nvSpPr>
      <xdr:spPr>
        <a:xfrm>
          <a:off x="11653520" y="303276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99060</xdr:rowOff>
    </xdr:from>
    <xdr:ext cx="762000" cy="253365"/>
    <xdr:sp macro="" textlink="">
      <xdr:nvSpPr>
        <xdr:cNvPr id="139" name="テキスト ボックス 138"/>
        <xdr:cNvSpPr txBox="1"/>
      </xdr:nvSpPr>
      <xdr:spPr>
        <a:xfrm>
          <a:off x="11343640" y="3116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8825" cy="250190"/>
    <xdr:sp macro="" textlink="">
      <xdr:nvSpPr>
        <xdr:cNvPr id="140" name="テキスト ボックス 139"/>
        <xdr:cNvSpPr txBox="1"/>
      </xdr:nvSpPr>
      <xdr:spPr>
        <a:xfrm>
          <a:off x="14648180" y="40335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0190"/>
    <xdr:sp macro="" textlink="">
      <xdr:nvSpPr>
        <xdr:cNvPr id="141" name="テキスト ボックス 140"/>
        <xdr:cNvSpPr txBox="1"/>
      </xdr:nvSpPr>
      <xdr:spPr>
        <a:xfrm>
          <a:off x="13891260" y="40335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0190"/>
    <xdr:sp macro="" textlink="">
      <xdr:nvSpPr>
        <xdr:cNvPr id="142" name="テキスト ボックス 141"/>
        <xdr:cNvSpPr txBox="1"/>
      </xdr:nvSpPr>
      <xdr:spPr>
        <a:xfrm>
          <a:off x="13103860" y="4033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0190"/>
    <xdr:sp macro="" textlink="">
      <xdr:nvSpPr>
        <xdr:cNvPr id="143" name="テキスト ボックス 142"/>
        <xdr:cNvSpPr txBox="1"/>
      </xdr:nvSpPr>
      <xdr:spPr>
        <a:xfrm>
          <a:off x="12296140" y="4033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0190"/>
    <xdr:sp macro="" textlink="">
      <xdr:nvSpPr>
        <xdr:cNvPr id="144" name="テキスト ボックス 143"/>
        <xdr:cNvSpPr txBox="1"/>
      </xdr:nvSpPr>
      <xdr:spPr>
        <a:xfrm>
          <a:off x="11501120" y="4033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137795</xdr:rowOff>
    </xdr:from>
    <xdr:to xmlns:xdr="http://schemas.openxmlformats.org/drawingml/2006/spreadsheetDrawing">
      <xdr:col>82</xdr:col>
      <xdr:colOff>158750</xdr:colOff>
      <xdr:row>18</xdr:row>
      <xdr:rowOff>69850</xdr:rowOff>
    </xdr:to>
    <xdr:sp macro="" textlink="">
      <xdr:nvSpPr>
        <xdr:cNvPr id="145" name="楕円 144"/>
        <xdr:cNvSpPr/>
      </xdr:nvSpPr>
      <xdr:spPr>
        <a:xfrm>
          <a:off x="14792960" y="2987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16</xdr:row>
      <xdr:rowOff>153670</xdr:rowOff>
    </xdr:from>
    <xdr:ext cx="762000" cy="253365"/>
    <xdr:sp macro="" textlink="">
      <xdr:nvSpPr>
        <xdr:cNvPr id="146" name="物件費該当値テキスト"/>
        <xdr:cNvSpPr txBox="1"/>
      </xdr:nvSpPr>
      <xdr:spPr>
        <a:xfrm>
          <a:off x="14915515" y="2835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145415</xdr:rowOff>
    </xdr:from>
    <xdr:to xmlns:xdr="http://schemas.openxmlformats.org/drawingml/2006/spreadsheetDrawing">
      <xdr:col>78</xdr:col>
      <xdr:colOff>120650</xdr:colOff>
      <xdr:row>18</xdr:row>
      <xdr:rowOff>76835</xdr:rowOff>
    </xdr:to>
    <xdr:sp macro="" textlink="">
      <xdr:nvSpPr>
        <xdr:cNvPr id="147" name="楕円 146"/>
        <xdr:cNvSpPr/>
      </xdr:nvSpPr>
      <xdr:spPr>
        <a:xfrm>
          <a:off x="14036040" y="2995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86995</xdr:rowOff>
    </xdr:from>
    <xdr:ext cx="733425" cy="250190"/>
    <xdr:sp macro="" textlink="">
      <xdr:nvSpPr>
        <xdr:cNvPr id="148" name="テキスト ボックス 147"/>
        <xdr:cNvSpPr txBox="1"/>
      </xdr:nvSpPr>
      <xdr:spPr>
        <a:xfrm>
          <a:off x="13746480" y="276923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145415</xdr:rowOff>
    </xdr:from>
    <xdr:to xmlns:xdr="http://schemas.openxmlformats.org/drawingml/2006/spreadsheetDrawing">
      <xdr:col>74</xdr:col>
      <xdr:colOff>31750</xdr:colOff>
      <xdr:row>18</xdr:row>
      <xdr:rowOff>76835</xdr:rowOff>
    </xdr:to>
    <xdr:sp macro="" textlink="">
      <xdr:nvSpPr>
        <xdr:cNvPr id="149" name="楕円 148"/>
        <xdr:cNvSpPr/>
      </xdr:nvSpPr>
      <xdr:spPr>
        <a:xfrm>
          <a:off x="13248640" y="299529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86995</xdr:rowOff>
    </xdr:from>
    <xdr:ext cx="762000" cy="250190"/>
    <xdr:sp macro="" textlink="">
      <xdr:nvSpPr>
        <xdr:cNvPr id="150" name="テキスト ボックス 149"/>
        <xdr:cNvSpPr txBox="1"/>
      </xdr:nvSpPr>
      <xdr:spPr>
        <a:xfrm>
          <a:off x="12938760" y="27692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29845</xdr:rowOff>
    </xdr:from>
    <xdr:to xmlns:xdr="http://schemas.openxmlformats.org/drawingml/2006/spreadsheetDrawing">
      <xdr:col>69</xdr:col>
      <xdr:colOff>142875</xdr:colOff>
      <xdr:row>18</xdr:row>
      <xdr:rowOff>128905</xdr:rowOff>
    </xdr:to>
    <xdr:sp macro="" textlink="">
      <xdr:nvSpPr>
        <xdr:cNvPr id="151" name="楕円 150"/>
        <xdr:cNvSpPr/>
      </xdr:nvSpPr>
      <xdr:spPr>
        <a:xfrm>
          <a:off x="12440920" y="3047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139065</xdr:rowOff>
    </xdr:from>
    <xdr:ext cx="762000" cy="253365"/>
    <xdr:sp macro="" textlink="">
      <xdr:nvSpPr>
        <xdr:cNvPr id="152" name="テキスト ボックス 151"/>
        <xdr:cNvSpPr txBox="1"/>
      </xdr:nvSpPr>
      <xdr:spPr>
        <a:xfrm>
          <a:off x="12151360" y="2821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130175</xdr:rowOff>
    </xdr:from>
    <xdr:to xmlns:xdr="http://schemas.openxmlformats.org/drawingml/2006/spreadsheetDrawing">
      <xdr:col>65</xdr:col>
      <xdr:colOff>53975</xdr:colOff>
      <xdr:row>18</xdr:row>
      <xdr:rowOff>61595</xdr:rowOff>
    </xdr:to>
    <xdr:sp macro="" textlink="">
      <xdr:nvSpPr>
        <xdr:cNvPr id="153" name="楕円 152"/>
        <xdr:cNvSpPr/>
      </xdr:nvSpPr>
      <xdr:spPr>
        <a:xfrm>
          <a:off x="11653520" y="298005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72390</xdr:rowOff>
    </xdr:from>
    <xdr:ext cx="762000" cy="250190"/>
    <xdr:sp macro="" textlink="">
      <xdr:nvSpPr>
        <xdr:cNvPr id="154" name="テキスト ボックス 153"/>
        <xdr:cNvSpPr txBox="1"/>
      </xdr:nvSpPr>
      <xdr:spPr>
        <a:xfrm>
          <a:off x="11343640" y="2754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68580</xdr:rowOff>
    </xdr:from>
    <xdr:to xmlns:xdr="http://schemas.openxmlformats.org/drawingml/2006/spreadsheetDrawing">
      <xdr:col>26</xdr:col>
      <xdr:colOff>179705</xdr:colOff>
      <xdr:row>49</xdr:row>
      <xdr:rowOff>43180</xdr:rowOff>
    </xdr:to>
    <xdr:sp macro="" textlink="">
      <xdr:nvSpPr>
        <xdr:cNvPr id="155" name="正方形/長方形 154"/>
        <xdr:cNvSpPr/>
      </xdr:nvSpPr>
      <xdr:spPr>
        <a:xfrm>
          <a:off x="701040" y="79476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130175</xdr:rowOff>
    </xdr:from>
    <xdr:to xmlns:xdr="http://schemas.openxmlformats.org/drawingml/2006/spreadsheetDrawing">
      <xdr:col>34</xdr:col>
      <xdr:colOff>120650</xdr:colOff>
      <xdr:row>49</xdr:row>
      <xdr:rowOff>43180</xdr:rowOff>
    </xdr:to>
    <xdr:sp macro="" textlink="">
      <xdr:nvSpPr>
        <xdr:cNvPr id="156" name="正方形/長方形 155"/>
        <xdr:cNvSpPr/>
      </xdr:nvSpPr>
      <xdr:spPr>
        <a:xfrm>
          <a:off x="4852035" y="80092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149225</xdr:rowOff>
    </xdr:from>
    <xdr:to xmlns:xdr="http://schemas.openxmlformats.org/drawingml/2006/spreadsheetDrawing">
      <xdr:col>34</xdr:col>
      <xdr:colOff>120650</xdr:colOff>
      <xdr:row>50</xdr:row>
      <xdr:rowOff>61595</xdr:rowOff>
    </xdr:to>
    <xdr:sp macro="" textlink="">
      <xdr:nvSpPr>
        <xdr:cNvPr id="157" name="正方形/長方形 156"/>
        <xdr:cNvSpPr/>
      </xdr:nvSpPr>
      <xdr:spPr>
        <a:xfrm>
          <a:off x="4852035" y="81959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130175</xdr:rowOff>
    </xdr:from>
    <xdr:to xmlns:xdr="http://schemas.openxmlformats.org/drawingml/2006/spreadsheetDrawing">
      <xdr:col>42</xdr:col>
      <xdr:colOff>82550</xdr:colOff>
      <xdr:row>49</xdr:row>
      <xdr:rowOff>43180</xdr:rowOff>
    </xdr:to>
    <xdr:sp macro="" textlink="">
      <xdr:nvSpPr>
        <xdr:cNvPr id="158" name="正方形/長方形 157"/>
        <xdr:cNvSpPr/>
      </xdr:nvSpPr>
      <xdr:spPr>
        <a:xfrm>
          <a:off x="637540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149225</xdr:rowOff>
    </xdr:from>
    <xdr:to xmlns:xdr="http://schemas.openxmlformats.org/drawingml/2006/spreadsheetDrawing">
      <xdr:col>42</xdr:col>
      <xdr:colOff>82550</xdr:colOff>
      <xdr:row>50</xdr:row>
      <xdr:rowOff>61595</xdr:rowOff>
    </xdr:to>
    <xdr:sp macro="" textlink="">
      <xdr:nvSpPr>
        <xdr:cNvPr id="159" name="正方形/長方形 158"/>
        <xdr:cNvSpPr/>
      </xdr:nvSpPr>
      <xdr:spPr>
        <a:xfrm>
          <a:off x="637540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130175</xdr:rowOff>
    </xdr:from>
    <xdr:to xmlns:xdr="http://schemas.openxmlformats.org/drawingml/2006/spreadsheetDrawing">
      <xdr:col>51</xdr:col>
      <xdr:colOff>22225</xdr:colOff>
      <xdr:row>49</xdr:row>
      <xdr:rowOff>43180</xdr:rowOff>
    </xdr:to>
    <xdr:sp macro="" textlink="">
      <xdr:nvSpPr>
        <xdr:cNvPr id="160" name="正方形/長方形 159"/>
        <xdr:cNvSpPr/>
      </xdr:nvSpPr>
      <xdr:spPr>
        <a:xfrm>
          <a:off x="782574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149225</xdr:rowOff>
    </xdr:from>
    <xdr:to xmlns:xdr="http://schemas.openxmlformats.org/drawingml/2006/spreadsheetDrawing">
      <xdr:col>51</xdr:col>
      <xdr:colOff>22225</xdr:colOff>
      <xdr:row>50</xdr:row>
      <xdr:rowOff>61595</xdr:rowOff>
    </xdr:to>
    <xdr:sp macro="" textlink="">
      <xdr:nvSpPr>
        <xdr:cNvPr id="161" name="正方形/長方形 160"/>
        <xdr:cNvSpPr/>
      </xdr:nvSpPr>
      <xdr:spPr>
        <a:xfrm>
          <a:off x="782574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64</xdr:row>
      <xdr:rowOff>12700</xdr:rowOff>
    </xdr:to>
    <xdr:sp macro="" textlink="">
      <xdr:nvSpPr>
        <xdr:cNvPr id="162" name="正方形/長方形 161"/>
        <xdr:cNvSpPr/>
      </xdr:nvSpPr>
      <xdr:spPr>
        <a:xfrm>
          <a:off x="701040" y="85064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124460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146040" y="85064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124460</xdr:rowOff>
    </xdr:from>
    <xdr:to xmlns:xdr="http://schemas.openxmlformats.org/drawingml/2006/spreadsheetDrawing">
      <xdr:col>47</xdr:col>
      <xdr:colOff>179705</xdr:colOff>
      <xdr:row>52</xdr:row>
      <xdr:rowOff>37465</xdr:rowOff>
    </xdr:to>
    <xdr:sp macro="" textlink="">
      <xdr:nvSpPr>
        <xdr:cNvPr id="164" name="正方形/長方形 163"/>
        <xdr:cNvSpPr/>
      </xdr:nvSpPr>
      <xdr:spPr>
        <a:xfrm>
          <a:off x="5209540" y="85064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99060</xdr:rowOff>
    </xdr:from>
    <xdr:to xmlns:xdr="http://schemas.openxmlformats.org/drawingml/2006/spreadsheetDrawing">
      <xdr:col>54</xdr:col>
      <xdr:colOff>95250</xdr:colOff>
      <xdr:row>63</xdr:row>
      <xdr:rowOff>117475</xdr:rowOff>
    </xdr:to>
    <xdr:sp macro="" textlink="" fLocksText="0">
      <xdr:nvSpPr>
        <xdr:cNvPr id="165" name="テキスト ボックス 164"/>
        <xdr:cNvSpPr txBox="1"/>
      </xdr:nvSpPr>
      <xdr:spPr>
        <a:xfrm>
          <a:off x="522732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比率は</a:t>
          </a:r>
          <a:r>
            <a:rPr lang="ja-JP" altLang="en-US" sz="1000">
              <a:solidFill>
                <a:schemeClr val="dk1"/>
              </a:solidFill>
              <a:effectLst/>
              <a:latin typeface="ＭＳ ゴシック"/>
              <a:ea typeface="ＭＳ ゴシック"/>
              <a:cs typeface="+mn-cs"/>
            </a:rPr>
            <a:t>、前年度から</a:t>
          </a:r>
          <a:r>
            <a:rPr lang="ja-JP" altLang="ja-JP" sz="1000">
              <a:solidFill>
                <a:schemeClr val="dk1"/>
              </a:solidFill>
              <a:effectLst/>
              <a:latin typeface="ＭＳ ゴシック"/>
              <a:ea typeface="ＭＳ ゴシック"/>
              <a:cs typeface="+mn-cs"/>
            </a:rPr>
            <a:t>０</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１</a:t>
          </a:r>
          <a:r>
            <a:rPr lang="ja-JP" altLang="ja-JP" sz="1000">
              <a:solidFill>
                <a:schemeClr val="dk1"/>
              </a:solidFill>
              <a:effectLst/>
              <a:latin typeface="ＭＳ ゴシック"/>
              <a:ea typeface="ＭＳ ゴシック"/>
              <a:cs typeface="+mn-cs"/>
            </a:rPr>
            <a:t>ポイント</a:t>
          </a:r>
          <a:r>
            <a:rPr lang="ja-JP" altLang="en-US" sz="1000">
              <a:solidFill>
                <a:schemeClr val="dk1"/>
              </a:solidFill>
              <a:effectLst/>
              <a:latin typeface="ＭＳ ゴシック"/>
              <a:ea typeface="ＭＳ ゴシック"/>
              <a:cs typeface="+mn-cs"/>
            </a:rPr>
            <a:t>低下</a:t>
          </a:r>
          <a:r>
            <a:rPr lang="ja-JP" altLang="ja-JP" sz="1000">
              <a:solidFill>
                <a:schemeClr val="dk1"/>
              </a:solidFill>
              <a:effectLst/>
              <a:latin typeface="ＭＳ ゴシック"/>
              <a:ea typeface="ＭＳ ゴシック"/>
              <a:cs typeface="+mn-cs"/>
            </a:rPr>
            <a:t>して８</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５</a:t>
          </a:r>
          <a:r>
            <a:rPr lang="ja-JP" altLang="ja-JP" sz="1000">
              <a:solidFill>
                <a:schemeClr val="dk1"/>
              </a:solidFill>
              <a:effectLst/>
              <a:latin typeface="ＭＳ ゴシック"/>
              <a:ea typeface="ＭＳ ゴシック"/>
              <a:cs typeface="+mn-cs"/>
            </a:rPr>
            <a:t>％とな</a:t>
          </a:r>
          <a:r>
            <a:rPr lang="ja-JP" altLang="en-US" sz="1000">
              <a:solidFill>
                <a:schemeClr val="dk1"/>
              </a:solidFill>
              <a:effectLst/>
              <a:latin typeface="ＭＳ ゴシック"/>
              <a:ea typeface="ＭＳ ゴシック"/>
              <a:cs typeface="+mn-cs"/>
            </a:rPr>
            <a:t>り</a:t>
          </a:r>
          <a:r>
            <a:rPr lang="ja-JP" altLang="ja-JP" sz="1000">
              <a:solidFill>
                <a:schemeClr val="dk1"/>
              </a:solidFill>
              <a:effectLst/>
              <a:latin typeface="ＭＳ ゴシック"/>
              <a:ea typeface="ＭＳ ゴシック"/>
              <a:cs typeface="+mn-cs"/>
            </a:rPr>
            <a:t>、類似団体平均を下回っている。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a:t>
          </a:r>
          <a:r>
            <a:rPr lang="ja-JP" altLang="en-US" sz="1000">
              <a:solidFill>
                <a:schemeClr val="dk1"/>
              </a:solidFill>
              <a:effectLst/>
              <a:latin typeface="ＭＳ ゴシック"/>
              <a:ea typeface="ＭＳ ゴシック"/>
              <a:cs typeface="+mn-cs"/>
            </a:rPr>
            <a:t>臨時福祉給付金５１百万円の減、生活保護費３０百万円の減などによるものである。</a:t>
          </a:r>
          <a:r>
            <a:rPr lang="en-US" altLang="ja-JP" sz="1000">
              <a:solidFill>
                <a:schemeClr val="dk1"/>
              </a:solidFill>
              <a:effectLst/>
              <a:latin typeface="ＭＳ ゴシック"/>
              <a:ea typeface="ＭＳ ゴシック"/>
              <a:cs typeface="+mn-cs"/>
            </a:rPr>
            <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今後、扶助費の歳出に占める割合は、</a:t>
          </a:r>
          <a:r>
            <a:rPr lang="ja-JP" altLang="ja-JP" sz="1000">
              <a:solidFill>
                <a:schemeClr val="dk1"/>
              </a:solidFill>
              <a:effectLst/>
              <a:latin typeface="ＭＳ ゴシック"/>
              <a:ea typeface="ＭＳ ゴシック"/>
              <a:cs typeface="+mn-cs"/>
            </a:rPr>
            <a:t>少子高齢化などにより</a:t>
          </a:r>
          <a:r>
            <a:rPr lang="ja-JP" altLang="en-US" sz="1000">
              <a:solidFill>
                <a:schemeClr val="dk1"/>
              </a:solidFill>
              <a:effectLst/>
              <a:latin typeface="ＭＳ ゴシック"/>
              <a:ea typeface="ＭＳ ゴシック"/>
              <a:cs typeface="+mn-cs"/>
            </a:rPr>
            <a:t>高い数値で推移していくことが予想されるが、</a:t>
          </a:r>
          <a:r>
            <a:rPr lang="ja-JP" altLang="ja-JP" sz="1000">
              <a:solidFill>
                <a:schemeClr val="dk1"/>
              </a:solidFill>
              <a:effectLst/>
              <a:latin typeface="ＭＳ ゴシック"/>
              <a:ea typeface="ＭＳ ゴシック"/>
              <a:cs typeface="+mn-cs"/>
            </a:rPr>
            <a:t>全ての</a:t>
          </a:r>
          <a:r>
            <a:rPr lang="ja-JP" altLang="en-US" sz="1000">
              <a:solidFill>
                <a:schemeClr val="dk1"/>
              </a:solidFill>
              <a:effectLst/>
              <a:latin typeface="ＭＳ ゴシック"/>
              <a:ea typeface="ＭＳ ゴシック"/>
              <a:cs typeface="+mn-cs"/>
            </a:rPr>
            <a:t>扶助費関連</a:t>
          </a:r>
          <a:r>
            <a:rPr lang="ja-JP" altLang="ja-JP" sz="1000">
              <a:solidFill>
                <a:schemeClr val="dk1"/>
              </a:solidFill>
              <a:effectLst/>
              <a:latin typeface="ＭＳ ゴシック"/>
              <a:ea typeface="ＭＳ ゴシック"/>
              <a:cs typeface="+mn-cs"/>
            </a:rPr>
            <a:t>事業について見直し（縮減・廃止）を行うことで、</a:t>
          </a:r>
          <a:r>
            <a:rPr lang="ja-JP" altLang="en-US" sz="1000">
              <a:solidFill>
                <a:schemeClr val="dk1"/>
              </a:solidFill>
              <a:effectLst/>
              <a:latin typeface="ＭＳ ゴシック"/>
              <a:ea typeface="ＭＳ ゴシック"/>
              <a:cs typeface="+mn-cs"/>
            </a:rPr>
            <a:t>適切な支出に努めていく</a:t>
          </a:r>
          <a:r>
            <a:rPr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49</xdr:row>
      <xdr:rowOff>106045</xdr:rowOff>
    </xdr:from>
    <xdr:ext cx="298450" cy="220345"/>
    <xdr:sp macro="" textlink="">
      <xdr:nvSpPr>
        <xdr:cNvPr id="166" name="テキスト ボックス 165"/>
        <xdr:cNvSpPr txBox="1"/>
      </xdr:nvSpPr>
      <xdr:spPr>
        <a:xfrm>
          <a:off x="662940" y="83204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7" name="直線コネクタ 166"/>
        <xdr:cNvCxnSpPr/>
      </xdr:nvCxnSpPr>
      <xdr:spPr>
        <a:xfrm>
          <a:off x="701040" y="10741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40640</xdr:rowOff>
    </xdr:from>
    <xdr:ext cx="504825" cy="253365"/>
    <xdr:sp macro="" textlink="">
      <xdr:nvSpPr>
        <xdr:cNvPr id="168" name="テキスト ボックス 167"/>
        <xdr:cNvSpPr txBox="1"/>
      </xdr:nvSpPr>
      <xdr:spPr>
        <a:xfrm>
          <a:off x="233680" y="106019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28575</xdr:rowOff>
    </xdr:from>
    <xdr:to xmlns:xdr="http://schemas.openxmlformats.org/drawingml/2006/spreadsheetDrawing">
      <xdr:col>26</xdr:col>
      <xdr:colOff>179705</xdr:colOff>
      <xdr:row>62</xdr:row>
      <xdr:rowOff>28575</xdr:rowOff>
    </xdr:to>
    <xdr:cxnSp macro="">
      <xdr:nvCxnSpPr>
        <xdr:cNvPr id="169" name="直線コネクタ 168"/>
        <xdr:cNvCxnSpPr/>
      </xdr:nvCxnSpPr>
      <xdr:spPr>
        <a:xfrm>
          <a:off x="701040" y="1042225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57150</xdr:rowOff>
    </xdr:from>
    <xdr:ext cx="504825" cy="253365"/>
    <xdr:sp macro="" textlink="">
      <xdr:nvSpPr>
        <xdr:cNvPr id="170" name="テキスト ボックス 169"/>
        <xdr:cNvSpPr txBox="1"/>
      </xdr:nvSpPr>
      <xdr:spPr>
        <a:xfrm>
          <a:off x="233680" y="1028319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43815</xdr:rowOff>
    </xdr:from>
    <xdr:to xmlns:xdr="http://schemas.openxmlformats.org/drawingml/2006/spreadsheetDrawing">
      <xdr:col>26</xdr:col>
      <xdr:colOff>179705</xdr:colOff>
      <xdr:row>60</xdr:row>
      <xdr:rowOff>43815</xdr:rowOff>
    </xdr:to>
    <xdr:cxnSp macro="">
      <xdr:nvCxnSpPr>
        <xdr:cNvPr id="171" name="直線コネクタ 170"/>
        <xdr:cNvCxnSpPr/>
      </xdr:nvCxnSpPr>
      <xdr:spPr>
        <a:xfrm>
          <a:off x="701040" y="101022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73025</xdr:rowOff>
    </xdr:from>
    <xdr:ext cx="504825" cy="253365"/>
    <xdr:sp macro="" textlink="">
      <xdr:nvSpPr>
        <xdr:cNvPr id="172" name="テキスト ボックス 171"/>
        <xdr:cNvSpPr txBox="1"/>
      </xdr:nvSpPr>
      <xdr:spPr>
        <a:xfrm>
          <a:off x="233680" y="996378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60325</xdr:rowOff>
    </xdr:from>
    <xdr:to xmlns:xdr="http://schemas.openxmlformats.org/drawingml/2006/spreadsheetDrawing">
      <xdr:col>26</xdr:col>
      <xdr:colOff>179705</xdr:colOff>
      <xdr:row>58</xdr:row>
      <xdr:rowOff>60325</xdr:rowOff>
    </xdr:to>
    <xdr:cxnSp macro="">
      <xdr:nvCxnSpPr>
        <xdr:cNvPr id="173" name="直線コネクタ 172"/>
        <xdr:cNvCxnSpPr/>
      </xdr:nvCxnSpPr>
      <xdr:spPr>
        <a:xfrm>
          <a:off x="701040" y="978344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88900</xdr:rowOff>
    </xdr:from>
    <xdr:ext cx="504825" cy="249555"/>
    <xdr:sp macro="" textlink="">
      <xdr:nvSpPr>
        <xdr:cNvPr id="174" name="テキスト ボックス 173"/>
        <xdr:cNvSpPr txBox="1"/>
      </xdr:nvSpPr>
      <xdr:spPr>
        <a:xfrm>
          <a:off x="233680" y="9644380"/>
          <a:ext cx="504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76200</xdr:rowOff>
    </xdr:from>
    <xdr:to xmlns:xdr="http://schemas.openxmlformats.org/drawingml/2006/spreadsheetDrawing">
      <xdr:col>26</xdr:col>
      <xdr:colOff>179705</xdr:colOff>
      <xdr:row>56</xdr:row>
      <xdr:rowOff>76200</xdr:rowOff>
    </xdr:to>
    <xdr:cxnSp macro="">
      <xdr:nvCxnSpPr>
        <xdr:cNvPr id="175" name="直線コネクタ 174"/>
        <xdr:cNvCxnSpPr/>
      </xdr:nvCxnSpPr>
      <xdr:spPr>
        <a:xfrm>
          <a:off x="701040" y="946404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105410</xdr:rowOff>
    </xdr:from>
    <xdr:ext cx="504825" cy="250190"/>
    <xdr:sp macro="" textlink="">
      <xdr:nvSpPr>
        <xdr:cNvPr id="176" name="テキスト ボックス 175"/>
        <xdr:cNvSpPr txBox="1"/>
      </xdr:nvSpPr>
      <xdr:spPr>
        <a:xfrm>
          <a:off x="233680" y="9325610"/>
          <a:ext cx="504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92710</xdr:rowOff>
    </xdr:from>
    <xdr:to xmlns:xdr="http://schemas.openxmlformats.org/drawingml/2006/spreadsheetDrawing">
      <xdr:col>26</xdr:col>
      <xdr:colOff>179705</xdr:colOff>
      <xdr:row>54</xdr:row>
      <xdr:rowOff>92710</xdr:rowOff>
    </xdr:to>
    <xdr:cxnSp macro="">
      <xdr:nvCxnSpPr>
        <xdr:cNvPr id="177" name="直線コネクタ 176"/>
        <xdr:cNvCxnSpPr/>
      </xdr:nvCxnSpPr>
      <xdr:spPr>
        <a:xfrm>
          <a:off x="701040" y="914527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120650</xdr:rowOff>
    </xdr:from>
    <xdr:ext cx="504825" cy="253365"/>
    <xdr:sp macro="" textlink="">
      <xdr:nvSpPr>
        <xdr:cNvPr id="178" name="テキスト ボックス 177"/>
        <xdr:cNvSpPr txBox="1"/>
      </xdr:nvSpPr>
      <xdr:spPr>
        <a:xfrm>
          <a:off x="233680" y="900557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107950</xdr:rowOff>
    </xdr:from>
    <xdr:to xmlns:xdr="http://schemas.openxmlformats.org/drawingml/2006/spreadsheetDrawing">
      <xdr:col>26</xdr:col>
      <xdr:colOff>179705</xdr:colOff>
      <xdr:row>52</xdr:row>
      <xdr:rowOff>107950</xdr:rowOff>
    </xdr:to>
    <xdr:cxnSp macro="">
      <xdr:nvCxnSpPr>
        <xdr:cNvPr id="179" name="直線コネクタ 178"/>
        <xdr:cNvCxnSpPr/>
      </xdr:nvCxnSpPr>
      <xdr:spPr>
        <a:xfrm>
          <a:off x="701040" y="882523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136525</xdr:rowOff>
    </xdr:from>
    <xdr:ext cx="504825" cy="253365"/>
    <xdr:sp macro="" textlink="">
      <xdr:nvSpPr>
        <xdr:cNvPr id="180" name="テキスト ボックス 179"/>
        <xdr:cNvSpPr txBox="1"/>
      </xdr:nvSpPr>
      <xdr:spPr>
        <a:xfrm>
          <a:off x="233680" y="868616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50</xdr:row>
      <xdr:rowOff>124460</xdr:rowOff>
    </xdr:to>
    <xdr:cxnSp macro="">
      <xdr:nvCxnSpPr>
        <xdr:cNvPr id="181" name="直線コネクタ 180"/>
        <xdr:cNvCxnSpPr/>
      </xdr:nvCxnSpPr>
      <xdr:spPr>
        <a:xfrm>
          <a:off x="701040" y="8506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152400</xdr:rowOff>
    </xdr:from>
    <xdr:ext cx="504825" cy="253365"/>
    <xdr:sp macro="" textlink="">
      <xdr:nvSpPr>
        <xdr:cNvPr id="182" name="テキスト ボックス 181"/>
        <xdr:cNvSpPr txBox="1"/>
      </xdr:nvSpPr>
      <xdr:spPr>
        <a:xfrm>
          <a:off x="233680" y="83667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64</xdr:row>
      <xdr:rowOff>12700</xdr:rowOff>
    </xdr:to>
    <xdr:sp macro="" textlink="">
      <xdr:nvSpPr>
        <xdr:cNvPr id="183" name="扶助費グラフ枠"/>
        <xdr:cNvSpPr/>
      </xdr:nvSpPr>
      <xdr:spPr>
        <a:xfrm>
          <a:off x="701040" y="85064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153035</xdr:rowOff>
    </xdr:from>
    <xdr:to xmlns:xdr="http://schemas.openxmlformats.org/drawingml/2006/spreadsheetDrawing">
      <xdr:col>24</xdr:col>
      <xdr:colOff>25400</xdr:colOff>
      <xdr:row>61</xdr:row>
      <xdr:rowOff>163830</xdr:rowOff>
    </xdr:to>
    <xdr:cxnSp macro="">
      <xdr:nvCxnSpPr>
        <xdr:cNvPr id="184" name="直線コネクタ 183"/>
        <xdr:cNvCxnSpPr/>
      </xdr:nvCxnSpPr>
      <xdr:spPr>
        <a:xfrm flipV="1">
          <a:off x="4338320" y="903795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136525</xdr:rowOff>
    </xdr:from>
    <xdr:ext cx="762000" cy="253365"/>
    <xdr:sp macro="" textlink="">
      <xdr:nvSpPr>
        <xdr:cNvPr id="185" name="扶助費最小値テキスト"/>
        <xdr:cNvSpPr txBox="1"/>
      </xdr:nvSpPr>
      <xdr:spPr>
        <a:xfrm>
          <a:off x="4427220" y="10362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163830</xdr:rowOff>
    </xdr:from>
    <xdr:to xmlns:xdr="http://schemas.openxmlformats.org/drawingml/2006/spreadsheetDrawing">
      <xdr:col>24</xdr:col>
      <xdr:colOff>114300</xdr:colOff>
      <xdr:row>61</xdr:row>
      <xdr:rowOff>163830</xdr:rowOff>
    </xdr:to>
    <xdr:cxnSp macro="">
      <xdr:nvCxnSpPr>
        <xdr:cNvPr id="186" name="直線コネクタ 185"/>
        <xdr:cNvCxnSpPr/>
      </xdr:nvCxnSpPr>
      <xdr:spPr>
        <a:xfrm>
          <a:off x="4269740" y="103898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70485</xdr:rowOff>
    </xdr:from>
    <xdr:ext cx="762000" cy="250190"/>
    <xdr:sp macro="" textlink="">
      <xdr:nvSpPr>
        <xdr:cNvPr id="187" name="扶助費最大値テキスト"/>
        <xdr:cNvSpPr txBox="1"/>
      </xdr:nvSpPr>
      <xdr:spPr>
        <a:xfrm>
          <a:off x="4427220" y="87877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153035</xdr:rowOff>
    </xdr:from>
    <xdr:to xmlns:xdr="http://schemas.openxmlformats.org/drawingml/2006/spreadsheetDrawing">
      <xdr:col>24</xdr:col>
      <xdr:colOff>114300</xdr:colOff>
      <xdr:row>53</xdr:row>
      <xdr:rowOff>153035</xdr:rowOff>
    </xdr:to>
    <xdr:cxnSp macro="">
      <xdr:nvCxnSpPr>
        <xdr:cNvPr id="188" name="直線コネクタ 187"/>
        <xdr:cNvCxnSpPr/>
      </xdr:nvCxnSpPr>
      <xdr:spPr>
        <a:xfrm>
          <a:off x="4269740" y="90379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56</xdr:row>
      <xdr:rowOff>22860</xdr:rowOff>
    </xdr:from>
    <xdr:to xmlns:xdr="http://schemas.openxmlformats.org/drawingml/2006/spreadsheetDrawing">
      <xdr:col>24</xdr:col>
      <xdr:colOff>25400</xdr:colOff>
      <xdr:row>56</xdr:row>
      <xdr:rowOff>33655</xdr:rowOff>
    </xdr:to>
    <xdr:cxnSp macro="">
      <xdr:nvCxnSpPr>
        <xdr:cNvPr id="189" name="直線コネクタ 188"/>
        <xdr:cNvCxnSpPr/>
      </xdr:nvCxnSpPr>
      <xdr:spPr>
        <a:xfrm flipV="1">
          <a:off x="3594100" y="9410700"/>
          <a:ext cx="7442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137795</xdr:rowOff>
    </xdr:from>
    <xdr:ext cx="762000" cy="253365"/>
    <xdr:sp macro="" textlink="">
      <xdr:nvSpPr>
        <xdr:cNvPr id="190" name="扶助費平均値テキスト"/>
        <xdr:cNvSpPr txBox="1"/>
      </xdr:nvSpPr>
      <xdr:spPr>
        <a:xfrm>
          <a:off x="4427220" y="952563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96520</xdr:rowOff>
    </xdr:to>
    <xdr:sp macro="" textlink="">
      <xdr:nvSpPr>
        <xdr:cNvPr id="191" name="フローチャート: 判断 190"/>
        <xdr:cNvSpPr/>
      </xdr:nvSpPr>
      <xdr:spPr>
        <a:xfrm>
          <a:off x="4307840" y="955294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137160</xdr:rowOff>
    </xdr:from>
    <xdr:to xmlns:xdr="http://schemas.openxmlformats.org/drawingml/2006/spreadsheetDrawing">
      <xdr:col>19</xdr:col>
      <xdr:colOff>179705</xdr:colOff>
      <xdr:row>56</xdr:row>
      <xdr:rowOff>33655</xdr:rowOff>
    </xdr:to>
    <xdr:cxnSp macro="">
      <xdr:nvCxnSpPr>
        <xdr:cNvPr id="192" name="直線コネクタ 191"/>
        <xdr:cNvCxnSpPr/>
      </xdr:nvCxnSpPr>
      <xdr:spPr>
        <a:xfrm>
          <a:off x="2794000" y="9357360"/>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154305</xdr:rowOff>
    </xdr:from>
    <xdr:to xmlns:xdr="http://schemas.openxmlformats.org/drawingml/2006/spreadsheetDrawing">
      <xdr:col>20</xdr:col>
      <xdr:colOff>38100</xdr:colOff>
      <xdr:row>57</xdr:row>
      <xdr:rowOff>86360</xdr:rowOff>
    </xdr:to>
    <xdr:sp macro="" textlink="">
      <xdr:nvSpPr>
        <xdr:cNvPr id="193" name="フローチャート: 判断 192"/>
        <xdr:cNvSpPr/>
      </xdr:nvSpPr>
      <xdr:spPr>
        <a:xfrm>
          <a:off x="3550920" y="954214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71755</xdr:rowOff>
    </xdr:from>
    <xdr:ext cx="733425" cy="250190"/>
    <xdr:sp macro="" textlink="">
      <xdr:nvSpPr>
        <xdr:cNvPr id="194" name="テキスト ボックス 193"/>
        <xdr:cNvSpPr txBox="1"/>
      </xdr:nvSpPr>
      <xdr:spPr>
        <a:xfrm>
          <a:off x="3241040" y="962723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95250</xdr:rowOff>
    </xdr:from>
    <xdr:to xmlns:xdr="http://schemas.openxmlformats.org/drawingml/2006/spreadsheetDrawing">
      <xdr:col>15</xdr:col>
      <xdr:colOff>98425</xdr:colOff>
      <xdr:row>55</xdr:row>
      <xdr:rowOff>137160</xdr:rowOff>
    </xdr:to>
    <xdr:cxnSp macro="">
      <xdr:nvCxnSpPr>
        <xdr:cNvPr id="195" name="直線コネクタ 194"/>
        <xdr:cNvCxnSpPr/>
      </xdr:nvCxnSpPr>
      <xdr:spPr>
        <a:xfrm>
          <a:off x="1986280" y="9315450"/>
          <a:ext cx="8077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7620</xdr:rowOff>
    </xdr:from>
    <xdr:to xmlns:xdr="http://schemas.openxmlformats.org/drawingml/2006/spreadsheetDrawing">
      <xdr:col>15</xdr:col>
      <xdr:colOff>149225</xdr:colOff>
      <xdr:row>57</xdr:row>
      <xdr:rowOff>107315</xdr:rowOff>
    </xdr:to>
    <xdr:sp macro="" textlink="">
      <xdr:nvSpPr>
        <xdr:cNvPr id="196" name="フローチャート: 判断 195"/>
        <xdr:cNvSpPr/>
      </xdr:nvSpPr>
      <xdr:spPr>
        <a:xfrm>
          <a:off x="2743200" y="9563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92710</xdr:rowOff>
    </xdr:from>
    <xdr:ext cx="762000" cy="250190"/>
    <xdr:sp macro="" textlink="">
      <xdr:nvSpPr>
        <xdr:cNvPr id="197" name="テキスト ボックス 196"/>
        <xdr:cNvSpPr txBox="1"/>
      </xdr:nvSpPr>
      <xdr:spPr>
        <a:xfrm>
          <a:off x="2453640" y="96481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95250</xdr:rowOff>
    </xdr:from>
    <xdr:to xmlns:xdr="http://schemas.openxmlformats.org/drawingml/2006/spreadsheetDrawing">
      <xdr:col>11</xdr:col>
      <xdr:colOff>9525</xdr:colOff>
      <xdr:row>55</xdr:row>
      <xdr:rowOff>137160</xdr:rowOff>
    </xdr:to>
    <xdr:cxnSp macro="">
      <xdr:nvCxnSpPr>
        <xdr:cNvPr id="198" name="直線コネクタ 197"/>
        <xdr:cNvCxnSpPr/>
      </xdr:nvCxnSpPr>
      <xdr:spPr>
        <a:xfrm flipV="1">
          <a:off x="1198880" y="9315450"/>
          <a:ext cx="7874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87630</xdr:rowOff>
    </xdr:from>
    <xdr:to xmlns:xdr="http://schemas.openxmlformats.org/drawingml/2006/spreadsheetDrawing">
      <xdr:col>11</xdr:col>
      <xdr:colOff>60325</xdr:colOff>
      <xdr:row>56</xdr:row>
      <xdr:rowOff>19050</xdr:rowOff>
    </xdr:to>
    <xdr:sp macro="" textlink="">
      <xdr:nvSpPr>
        <xdr:cNvPr id="199" name="フローチャート: 判断 198"/>
        <xdr:cNvSpPr/>
      </xdr:nvSpPr>
      <xdr:spPr>
        <a:xfrm>
          <a:off x="1955800" y="93078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4445</xdr:rowOff>
    </xdr:from>
    <xdr:ext cx="762000" cy="253365"/>
    <xdr:sp macro="" textlink="">
      <xdr:nvSpPr>
        <xdr:cNvPr id="200" name="テキスト ボックス 199"/>
        <xdr:cNvSpPr txBox="1"/>
      </xdr:nvSpPr>
      <xdr:spPr>
        <a:xfrm>
          <a:off x="1645920" y="9392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66675</xdr:rowOff>
    </xdr:from>
    <xdr:to xmlns:xdr="http://schemas.openxmlformats.org/drawingml/2006/spreadsheetDrawing">
      <xdr:col>6</xdr:col>
      <xdr:colOff>171450</xdr:colOff>
      <xdr:row>55</xdr:row>
      <xdr:rowOff>165735</xdr:rowOff>
    </xdr:to>
    <xdr:sp macro="" textlink="">
      <xdr:nvSpPr>
        <xdr:cNvPr id="201" name="フローチャート: 判断 200"/>
        <xdr:cNvSpPr/>
      </xdr:nvSpPr>
      <xdr:spPr>
        <a:xfrm>
          <a:off x="1148080" y="9286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7620</xdr:rowOff>
    </xdr:from>
    <xdr:ext cx="758825" cy="253365"/>
    <xdr:sp macro="" textlink="">
      <xdr:nvSpPr>
        <xdr:cNvPr id="202" name="テキスト ボックス 201"/>
        <xdr:cNvSpPr txBox="1"/>
      </xdr:nvSpPr>
      <xdr:spPr>
        <a:xfrm>
          <a:off x="858520" y="90601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825" cy="250190"/>
    <xdr:sp macro="" textlink="">
      <xdr:nvSpPr>
        <xdr:cNvPr id="203" name="テキスト ボックス 202"/>
        <xdr:cNvSpPr txBox="1"/>
      </xdr:nvSpPr>
      <xdr:spPr>
        <a:xfrm>
          <a:off x="4142740" y="107391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8825" cy="250190"/>
    <xdr:sp macro="" textlink="">
      <xdr:nvSpPr>
        <xdr:cNvPr id="204" name="テキスト ボックス 203"/>
        <xdr:cNvSpPr txBox="1"/>
      </xdr:nvSpPr>
      <xdr:spPr>
        <a:xfrm>
          <a:off x="3406140" y="107391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0190"/>
    <xdr:sp macro="" textlink="">
      <xdr:nvSpPr>
        <xdr:cNvPr id="205" name="テキスト ボックス 204"/>
        <xdr:cNvSpPr txBox="1"/>
      </xdr:nvSpPr>
      <xdr:spPr>
        <a:xfrm>
          <a:off x="2598420" y="10739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0190"/>
    <xdr:sp macro="" textlink="">
      <xdr:nvSpPr>
        <xdr:cNvPr id="206" name="テキスト ボックス 205"/>
        <xdr:cNvSpPr txBox="1"/>
      </xdr:nvSpPr>
      <xdr:spPr>
        <a:xfrm>
          <a:off x="1797050" y="10739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825" cy="250190"/>
    <xdr:sp macro="" textlink="">
      <xdr:nvSpPr>
        <xdr:cNvPr id="207" name="テキスト ボックス 206"/>
        <xdr:cNvSpPr txBox="1"/>
      </xdr:nvSpPr>
      <xdr:spPr>
        <a:xfrm>
          <a:off x="1003300" y="107391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140970</xdr:rowOff>
    </xdr:from>
    <xdr:to xmlns:xdr="http://schemas.openxmlformats.org/drawingml/2006/spreadsheetDrawing">
      <xdr:col>24</xdr:col>
      <xdr:colOff>76200</xdr:colOff>
      <xdr:row>56</xdr:row>
      <xdr:rowOff>73025</xdr:rowOff>
    </xdr:to>
    <xdr:sp macro="" textlink="">
      <xdr:nvSpPr>
        <xdr:cNvPr id="208" name="楕円 207"/>
        <xdr:cNvSpPr/>
      </xdr:nvSpPr>
      <xdr:spPr>
        <a:xfrm>
          <a:off x="4307840" y="936117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156845</xdr:rowOff>
    </xdr:from>
    <xdr:ext cx="762000" cy="253365"/>
    <xdr:sp macro="" textlink="">
      <xdr:nvSpPr>
        <xdr:cNvPr id="209" name="扶助費該当値テキスト"/>
        <xdr:cNvSpPr txBox="1"/>
      </xdr:nvSpPr>
      <xdr:spPr>
        <a:xfrm>
          <a:off x="4427220" y="9209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151130</xdr:rowOff>
    </xdr:from>
    <xdr:to xmlns:xdr="http://schemas.openxmlformats.org/drawingml/2006/spreadsheetDrawing">
      <xdr:col>20</xdr:col>
      <xdr:colOff>38100</xdr:colOff>
      <xdr:row>56</xdr:row>
      <xdr:rowOff>83185</xdr:rowOff>
    </xdr:to>
    <xdr:sp macro="" textlink="">
      <xdr:nvSpPr>
        <xdr:cNvPr id="210" name="楕円 209"/>
        <xdr:cNvSpPr/>
      </xdr:nvSpPr>
      <xdr:spPr>
        <a:xfrm>
          <a:off x="3550920" y="937133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93345</xdr:rowOff>
    </xdr:from>
    <xdr:ext cx="733425" cy="253365"/>
    <xdr:sp macro="" textlink="">
      <xdr:nvSpPr>
        <xdr:cNvPr id="211" name="テキスト ボックス 210"/>
        <xdr:cNvSpPr txBox="1"/>
      </xdr:nvSpPr>
      <xdr:spPr>
        <a:xfrm>
          <a:off x="3241040" y="914590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87630</xdr:rowOff>
    </xdr:from>
    <xdr:to xmlns:xdr="http://schemas.openxmlformats.org/drawingml/2006/spreadsheetDrawing">
      <xdr:col>15</xdr:col>
      <xdr:colOff>149225</xdr:colOff>
      <xdr:row>56</xdr:row>
      <xdr:rowOff>19050</xdr:rowOff>
    </xdr:to>
    <xdr:sp macro="" textlink="">
      <xdr:nvSpPr>
        <xdr:cNvPr id="212" name="楕円 211"/>
        <xdr:cNvSpPr/>
      </xdr:nvSpPr>
      <xdr:spPr>
        <a:xfrm>
          <a:off x="2743200" y="9307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29210</xdr:rowOff>
    </xdr:from>
    <xdr:ext cx="762000" cy="250190"/>
    <xdr:sp macro="" textlink="">
      <xdr:nvSpPr>
        <xdr:cNvPr id="213" name="テキスト ボックス 212"/>
        <xdr:cNvSpPr txBox="1"/>
      </xdr:nvSpPr>
      <xdr:spPr>
        <a:xfrm>
          <a:off x="2453640" y="9081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45085</xdr:rowOff>
    </xdr:from>
    <xdr:to xmlns:xdr="http://schemas.openxmlformats.org/drawingml/2006/spreadsheetDrawing">
      <xdr:col>11</xdr:col>
      <xdr:colOff>60325</xdr:colOff>
      <xdr:row>55</xdr:row>
      <xdr:rowOff>144780</xdr:rowOff>
    </xdr:to>
    <xdr:sp macro="" textlink="">
      <xdr:nvSpPr>
        <xdr:cNvPr id="214" name="楕円 213"/>
        <xdr:cNvSpPr/>
      </xdr:nvSpPr>
      <xdr:spPr>
        <a:xfrm>
          <a:off x="1955800" y="926528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154305</xdr:rowOff>
    </xdr:from>
    <xdr:ext cx="762000" cy="253365"/>
    <xdr:sp macro="" textlink="">
      <xdr:nvSpPr>
        <xdr:cNvPr id="215" name="テキスト ボックス 214"/>
        <xdr:cNvSpPr txBox="1"/>
      </xdr:nvSpPr>
      <xdr:spPr>
        <a:xfrm>
          <a:off x="1645920" y="9039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87630</xdr:rowOff>
    </xdr:from>
    <xdr:to xmlns:xdr="http://schemas.openxmlformats.org/drawingml/2006/spreadsheetDrawing">
      <xdr:col>6</xdr:col>
      <xdr:colOff>171450</xdr:colOff>
      <xdr:row>56</xdr:row>
      <xdr:rowOff>19050</xdr:rowOff>
    </xdr:to>
    <xdr:sp macro="" textlink="">
      <xdr:nvSpPr>
        <xdr:cNvPr id="216" name="楕円 215"/>
        <xdr:cNvSpPr/>
      </xdr:nvSpPr>
      <xdr:spPr>
        <a:xfrm>
          <a:off x="1148080" y="9307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4445</xdr:rowOff>
    </xdr:from>
    <xdr:ext cx="758825" cy="253365"/>
    <xdr:sp macro="" textlink="">
      <xdr:nvSpPr>
        <xdr:cNvPr id="217" name="テキスト ボックス 216"/>
        <xdr:cNvSpPr txBox="1"/>
      </xdr:nvSpPr>
      <xdr:spPr>
        <a:xfrm>
          <a:off x="858520" y="93922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68580</xdr:rowOff>
    </xdr:from>
    <xdr:to xmlns:xdr="http://schemas.openxmlformats.org/drawingml/2006/spreadsheetDrawing">
      <xdr:col>85</xdr:col>
      <xdr:colOff>66675</xdr:colOff>
      <xdr:row>49</xdr:row>
      <xdr:rowOff>43180</xdr:rowOff>
    </xdr:to>
    <xdr:sp macro="" textlink="">
      <xdr:nvSpPr>
        <xdr:cNvPr id="218" name="正方形/長方形 217"/>
        <xdr:cNvSpPr/>
      </xdr:nvSpPr>
      <xdr:spPr>
        <a:xfrm>
          <a:off x="11186160" y="79476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130175</xdr:rowOff>
    </xdr:from>
    <xdr:to xmlns:xdr="http://schemas.openxmlformats.org/drawingml/2006/spreadsheetDrawing">
      <xdr:col>93</xdr:col>
      <xdr:colOff>3175</xdr:colOff>
      <xdr:row>49</xdr:row>
      <xdr:rowOff>43180</xdr:rowOff>
    </xdr:to>
    <xdr:sp macro="" textlink="">
      <xdr:nvSpPr>
        <xdr:cNvPr id="219" name="正方形/長方形 218"/>
        <xdr:cNvSpPr/>
      </xdr:nvSpPr>
      <xdr:spPr>
        <a:xfrm>
          <a:off x="1535430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149225</xdr:rowOff>
    </xdr:from>
    <xdr:to xmlns:xdr="http://schemas.openxmlformats.org/drawingml/2006/spreadsheetDrawing">
      <xdr:col>93</xdr:col>
      <xdr:colOff>3175</xdr:colOff>
      <xdr:row>50</xdr:row>
      <xdr:rowOff>61595</xdr:rowOff>
    </xdr:to>
    <xdr:sp macro="" textlink="">
      <xdr:nvSpPr>
        <xdr:cNvPr id="220" name="正方形/長方形 219"/>
        <xdr:cNvSpPr/>
      </xdr:nvSpPr>
      <xdr:spPr>
        <a:xfrm>
          <a:off x="1535430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130175</xdr:rowOff>
    </xdr:from>
    <xdr:to xmlns:xdr="http://schemas.openxmlformats.org/drawingml/2006/spreadsheetDrawing">
      <xdr:col>100</xdr:col>
      <xdr:colOff>165100</xdr:colOff>
      <xdr:row>49</xdr:row>
      <xdr:rowOff>43180</xdr:rowOff>
    </xdr:to>
    <xdr:sp macro="" textlink="">
      <xdr:nvSpPr>
        <xdr:cNvPr id="221" name="正方形/長方形 220"/>
        <xdr:cNvSpPr/>
      </xdr:nvSpPr>
      <xdr:spPr>
        <a:xfrm>
          <a:off x="1688084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149225</xdr:rowOff>
    </xdr:from>
    <xdr:to xmlns:xdr="http://schemas.openxmlformats.org/drawingml/2006/spreadsheetDrawing">
      <xdr:col>100</xdr:col>
      <xdr:colOff>165100</xdr:colOff>
      <xdr:row>50</xdr:row>
      <xdr:rowOff>61595</xdr:rowOff>
    </xdr:to>
    <xdr:sp macro="" textlink="">
      <xdr:nvSpPr>
        <xdr:cNvPr id="222" name="正方形/長方形 221"/>
        <xdr:cNvSpPr/>
      </xdr:nvSpPr>
      <xdr:spPr>
        <a:xfrm>
          <a:off x="1688084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130175</xdr:rowOff>
    </xdr:from>
    <xdr:to xmlns:xdr="http://schemas.openxmlformats.org/drawingml/2006/spreadsheetDrawing">
      <xdr:col>109</xdr:col>
      <xdr:colOff>104775</xdr:colOff>
      <xdr:row>49</xdr:row>
      <xdr:rowOff>43180</xdr:rowOff>
    </xdr:to>
    <xdr:sp macro="" textlink="">
      <xdr:nvSpPr>
        <xdr:cNvPr id="223" name="正方形/長方形 222"/>
        <xdr:cNvSpPr/>
      </xdr:nvSpPr>
      <xdr:spPr>
        <a:xfrm>
          <a:off x="18329910" y="80092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48</xdr:row>
      <xdr:rowOff>149225</xdr:rowOff>
    </xdr:from>
    <xdr:to xmlns:xdr="http://schemas.openxmlformats.org/drawingml/2006/spreadsheetDrawing">
      <xdr:col>109</xdr:col>
      <xdr:colOff>104775</xdr:colOff>
      <xdr:row>50</xdr:row>
      <xdr:rowOff>61595</xdr:rowOff>
    </xdr:to>
    <xdr:sp macro="" textlink="">
      <xdr:nvSpPr>
        <xdr:cNvPr id="224" name="正方形/長方形 223"/>
        <xdr:cNvSpPr/>
      </xdr:nvSpPr>
      <xdr:spPr>
        <a:xfrm>
          <a:off x="18329910" y="81959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1186160" y="85064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124460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5634335" y="85064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124460</xdr:rowOff>
    </xdr:from>
    <xdr:to xmlns:xdr="http://schemas.openxmlformats.org/drawingml/2006/spreadsheetDrawing">
      <xdr:col>106</xdr:col>
      <xdr:colOff>69850</xdr:colOff>
      <xdr:row>52</xdr:row>
      <xdr:rowOff>37465</xdr:rowOff>
    </xdr:to>
    <xdr:sp macro="" textlink="">
      <xdr:nvSpPr>
        <xdr:cNvPr id="227" name="正方形/長方形 226"/>
        <xdr:cNvSpPr/>
      </xdr:nvSpPr>
      <xdr:spPr>
        <a:xfrm>
          <a:off x="15694660" y="85064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99060</xdr:rowOff>
    </xdr:from>
    <xdr:to xmlns:xdr="http://schemas.openxmlformats.org/drawingml/2006/spreadsheetDrawing">
      <xdr:col>112</xdr:col>
      <xdr:colOff>177800</xdr:colOff>
      <xdr:row>63</xdr:row>
      <xdr:rowOff>117475</xdr:rowOff>
    </xdr:to>
    <xdr:sp macro="" textlink="" fLocksText="0">
      <xdr:nvSpPr>
        <xdr:cNvPr id="228" name="テキスト ボックス 227"/>
        <xdr:cNvSpPr txBox="1"/>
      </xdr:nvSpPr>
      <xdr:spPr>
        <a:xfrm>
          <a:off x="1573276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その他の内訳は維持補修費</a:t>
          </a:r>
          <a:r>
            <a:rPr lang="ja-JP" altLang="en-US" sz="900">
              <a:solidFill>
                <a:schemeClr val="dk1"/>
              </a:solidFill>
              <a:effectLst/>
              <a:latin typeface="ＭＳ ゴシック"/>
              <a:ea typeface="ＭＳ ゴシック"/>
              <a:cs typeface="+mn-cs"/>
            </a:rPr>
            <a:t>、投資及び出資金・貸付金及び</a:t>
          </a:r>
          <a:r>
            <a:rPr lang="ja-JP" altLang="ja-JP" sz="900">
              <a:solidFill>
                <a:schemeClr val="dk1"/>
              </a:solidFill>
              <a:effectLst/>
              <a:latin typeface="ＭＳ ゴシック"/>
              <a:ea typeface="ＭＳ ゴシック"/>
              <a:cs typeface="+mn-cs"/>
            </a:rPr>
            <a:t>繰出金であるが、比率は</a:t>
          </a:r>
          <a:r>
            <a:rPr lang="ja-JP" altLang="en-US" sz="900">
              <a:solidFill>
                <a:schemeClr val="dk1"/>
              </a:solidFill>
              <a:effectLst/>
              <a:latin typeface="ＭＳ ゴシック"/>
              <a:ea typeface="ＭＳ ゴシック"/>
              <a:cs typeface="+mn-cs"/>
            </a:rPr>
            <a:t>、前年度から</a:t>
          </a:r>
          <a:r>
            <a:rPr lang="ja-JP" altLang="ja-JP" sz="900">
              <a:solidFill>
                <a:schemeClr val="dk1"/>
              </a:solidFill>
              <a:effectLst/>
              <a:latin typeface="ＭＳ ゴシック"/>
              <a:ea typeface="ＭＳ ゴシック"/>
              <a:cs typeface="+mn-cs"/>
            </a:rPr>
            <a:t>１</a:t>
          </a:r>
          <a:r>
            <a:rPr lang="en-US"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６</a:t>
          </a:r>
          <a:r>
            <a:rPr lang="ja-JP" altLang="ja-JP" sz="900">
              <a:solidFill>
                <a:schemeClr val="dk1"/>
              </a:solidFill>
              <a:effectLst/>
              <a:latin typeface="ＭＳ ゴシック"/>
              <a:ea typeface="ＭＳ ゴシック"/>
              <a:cs typeface="+mn-cs"/>
            </a:rPr>
            <a:t>ポイント上昇して</a:t>
          </a:r>
          <a:r>
            <a:rPr lang="ja-JP" altLang="en-US" sz="900">
              <a:solidFill>
                <a:schemeClr val="dk1"/>
              </a:solidFill>
              <a:effectLst/>
              <a:latin typeface="ＭＳ ゴシック"/>
              <a:ea typeface="ＭＳ ゴシック"/>
              <a:cs typeface="+mn-cs"/>
            </a:rPr>
            <a:t>２０</a:t>
          </a:r>
          <a:r>
            <a:rPr lang="en-US"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１</a:t>
          </a:r>
          <a:r>
            <a:rPr lang="ja-JP" altLang="ja-JP" sz="900">
              <a:solidFill>
                <a:schemeClr val="dk1"/>
              </a:solidFill>
              <a:effectLst/>
              <a:latin typeface="ＭＳ ゴシック"/>
              <a:ea typeface="ＭＳ ゴシック"/>
              <a:cs typeface="+mn-cs"/>
            </a:rPr>
            <a:t>％となり、類似団体平均を上回っている。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維持補修費</a:t>
          </a:r>
          <a:r>
            <a:rPr lang="ja-JP" altLang="en-US" sz="900">
              <a:solidFill>
                <a:schemeClr val="dk1"/>
              </a:solidFill>
              <a:effectLst/>
              <a:latin typeface="ＭＳ ゴシック"/>
              <a:ea typeface="ＭＳ ゴシック"/>
              <a:cs typeface="+mn-cs"/>
            </a:rPr>
            <a:t>では、除雪経費や公共施設の維持管理費の増により、</a:t>
          </a:r>
          <a:r>
            <a:rPr lang="ja-JP" altLang="ja-JP" sz="900">
              <a:solidFill>
                <a:schemeClr val="dk1"/>
              </a:solidFill>
              <a:effectLst/>
              <a:latin typeface="ＭＳ ゴシック"/>
              <a:ea typeface="ＭＳ ゴシック"/>
              <a:cs typeface="+mn-cs"/>
            </a:rPr>
            <a:t>前年度</a:t>
          </a:r>
          <a:r>
            <a:rPr lang="ja-JP" altLang="en-US" sz="900">
              <a:solidFill>
                <a:schemeClr val="dk1"/>
              </a:solidFill>
              <a:effectLst/>
              <a:latin typeface="ＭＳ ゴシック"/>
              <a:ea typeface="ＭＳ ゴシック"/>
              <a:cs typeface="+mn-cs"/>
            </a:rPr>
            <a:t>比で１９</a:t>
          </a:r>
          <a:r>
            <a:rPr lang="ja-JP" altLang="ja-JP" sz="900">
              <a:solidFill>
                <a:schemeClr val="dk1"/>
              </a:solidFill>
              <a:effectLst/>
              <a:latin typeface="ＭＳ ゴシック"/>
              <a:ea typeface="ＭＳ ゴシック"/>
              <a:cs typeface="+mn-cs"/>
            </a:rPr>
            <a:t>百万円の</a:t>
          </a:r>
          <a:r>
            <a:rPr lang="ja-JP" altLang="en-US" sz="900">
              <a:solidFill>
                <a:schemeClr val="dk1"/>
              </a:solidFill>
              <a:effectLst/>
              <a:latin typeface="ＭＳ ゴシック"/>
              <a:ea typeface="ＭＳ ゴシック"/>
              <a:cs typeface="+mn-cs"/>
            </a:rPr>
            <a:t>増加</a:t>
          </a:r>
          <a:r>
            <a:rPr lang="ja-JP" altLang="ja-JP" sz="900">
              <a:solidFill>
                <a:schemeClr val="dk1"/>
              </a:solidFill>
              <a:effectLst/>
              <a:latin typeface="ＭＳ ゴシック"/>
              <a:ea typeface="ＭＳ ゴシック"/>
              <a:cs typeface="+mn-cs"/>
            </a:rPr>
            <a:t>となった。</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繰出金</a:t>
          </a:r>
          <a:r>
            <a:rPr lang="ja-JP" altLang="en-US" sz="900">
              <a:solidFill>
                <a:schemeClr val="dk1"/>
              </a:solidFill>
              <a:effectLst/>
              <a:latin typeface="ＭＳ ゴシック"/>
              <a:ea typeface="ＭＳ ゴシック"/>
              <a:cs typeface="+mn-cs"/>
            </a:rPr>
            <a:t>で</a:t>
          </a:r>
          <a:r>
            <a:rPr lang="ja-JP" altLang="ja-JP" sz="900">
              <a:solidFill>
                <a:schemeClr val="dk1"/>
              </a:solidFill>
              <a:effectLst/>
              <a:latin typeface="ＭＳ ゴシック"/>
              <a:ea typeface="ＭＳ ゴシック"/>
              <a:cs typeface="+mn-cs"/>
            </a:rPr>
            <a:t>は</a:t>
          </a:r>
          <a:r>
            <a:rPr lang="ja-JP" altLang="en-US" sz="900">
              <a:solidFill>
                <a:schemeClr val="dk1"/>
              </a:solidFill>
              <a:effectLst/>
              <a:latin typeface="ＭＳ ゴシック"/>
              <a:ea typeface="ＭＳ ゴシック"/>
              <a:cs typeface="+mn-cs"/>
            </a:rPr>
            <a:t>、国保特会で３５百万円の増、介護特会で３４百万円の増、下水道特会で４６百万円の増などにより、</a:t>
          </a:r>
          <a:r>
            <a:rPr lang="ja-JP" altLang="ja-JP" sz="900">
              <a:solidFill>
                <a:schemeClr val="dk1"/>
              </a:solidFill>
              <a:effectLst/>
              <a:latin typeface="ＭＳ ゴシック"/>
              <a:ea typeface="ＭＳ ゴシック"/>
              <a:cs typeface="+mn-cs"/>
            </a:rPr>
            <a:t>前年度</a:t>
          </a:r>
          <a:r>
            <a:rPr lang="ja-JP" altLang="en-US" sz="900">
              <a:solidFill>
                <a:schemeClr val="dk1"/>
              </a:solidFill>
              <a:effectLst/>
              <a:latin typeface="ＭＳ ゴシック"/>
              <a:ea typeface="ＭＳ ゴシック"/>
              <a:cs typeface="+mn-cs"/>
            </a:rPr>
            <a:t>比で１１８</a:t>
          </a:r>
          <a:r>
            <a:rPr lang="ja-JP" altLang="ja-JP" sz="900">
              <a:solidFill>
                <a:schemeClr val="dk1"/>
              </a:solidFill>
              <a:effectLst/>
              <a:latin typeface="ＭＳ ゴシック"/>
              <a:ea typeface="ＭＳ ゴシック"/>
              <a:cs typeface="+mn-cs"/>
            </a:rPr>
            <a:t>百万円の</a:t>
          </a:r>
          <a:r>
            <a:rPr lang="ja-JP" altLang="en-US" sz="900">
              <a:solidFill>
                <a:schemeClr val="dk1"/>
              </a:solidFill>
              <a:effectLst/>
              <a:latin typeface="ＭＳ ゴシック"/>
              <a:ea typeface="ＭＳ ゴシック"/>
              <a:cs typeface="+mn-cs"/>
            </a:rPr>
            <a:t>増加</a:t>
          </a:r>
          <a:r>
            <a:rPr lang="ja-JP" altLang="ja-JP" sz="900">
              <a:solidFill>
                <a:schemeClr val="dk1"/>
              </a:solidFill>
              <a:effectLst/>
              <a:latin typeface="ＭＳ ゴシック"/>
              <a:ea typeface="ＭＳ ゴシック"/>
              <a:cs typeface="+mn-cs"/>
            </a:rPr>
            <a:t>となっ</a:t>
          </a:r>
          <a:r>
            <a:rPr lang="ja-JP" altLang="en-US" sz="900">
              <a:solidFill>
                <a:schemeClr val="dk1"/>
              </a:solidFill>
              <a:effectLst/>
              <a:latin typeface="ＭＳ ゴシック"/>
              <a:ea typeface="ＭＳ ゴシック"/>
              <a:cs typeface="+mn-cs"/>
            </a:rPr>
            <a:t>た</a:t>
          </a:r>
          <a:r>
            <a:rPr lang="ja-JP" altLang="ja-JP" sz="900">
              <a:solidFill>
                <a:schemeClr val="dk1"/>
              </a:solidFill>
              <a:effectLst/>
              <a:latin typeface="ＭＳ ゴシック"/>
              <a:ea typeface="ＭＳ ゴシック"/>
              <a:cs typeface="+mn-cs"/>
            </a:rPr>
            <a:t>。</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出資金では、水道事業会計の元金償還分で３０百万円の増加となった。</a:t>
          </a:r>
          <a:endParaRPr lang="ja-JP" altLang="ja-JP" sz="900">
            <a:effectLst/>
            <a:latin typeface="ＭＳ ゴシック"/>
            <a:ea typeface="ＭＳ ゴシック"/>
          </a:endParaRPr>
        </a:p>
        <a:p>
          <a:pPr eaLnBrk="1" fontAlgn="auto" latinLnBrk="0" hangingPunct="1"/>
          <a:r>
            <a:rPr lang="ja-JP" altLang="ja-JP" sz="900">
              <a:solidFill>
                <a:schemeClr val="dk1"/>
              </a:solidFill>
              <a:effectLst/>
              <a:latin typeface="ＭＳ ゴシック"/>
              <a:ea typeface="ＭＳ ゴシック"/>
              <a:cs typeface="+mn-cs"/>
            </a:rPr>
            <a:t>　今後、維持補修費については、公共施設等総合管理計画</a:t>
          </a:r>
          <a:r>
            <a:rPr lang="ja-JP" altLang="en-US" sz="900">
              <a:solidFill>
                <a:schemeClr val="dk1"/>
              </a:solidFill>
              <a:effectLst/>
              <a:latin typeface="ＭＳ ゴシック"/>
              <a:ea typeface="ＭＳ ゴシック"/>
              <a:cs typeface="+mn-cs"/>
            </a:rPr>
            <a:t>等に基づき施設数の削減による経費抑制に努めるとともに、繰出金については、各特別会計における経常事業の見直しを行うことで支出の抑制を図る。</a:t>
          </a:r>
          <a:endParaRPr lang="ja-JP" altLang="ja-JP" sz="9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49</xdr:row>
      <xdr:rowOff>106045</xdr:rowOff>
    </xdr:from>
    <xdr:ext cx="295275" cy="220345"/>
    <xdr:sp macro="" textlink="">
      <xdr:nvSpPr>
        <xdr:cNvPr id="229" name="テキスト ボックス 228"/>
        <xdr:cNvSpPr txBox="1"/>
      </xdr:nvSpPr>
      <xdr:spPr>
        <a:xfrm>
          <a:off x="11148060" y="832040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1186160" y="10741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40640</xdr:rowOff>
    </xdr:from>
    <xdr:ext cx="504825" cy="253365"/>
    <xdr:sp macro="" textlink="">
      <xdr:nvSpPr>
        <xdr:cNvPr id="231" name="テキスト ボックス 230"/>
        <xdr:cNvSpPr txBox="1"/>
      </xdr:nvSpPr>
      <xdr:spPr>
        <a:xfrm>
          <a:off x="10739120" y="106019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68580</xdr:rowOff>
    </xdr:from>
    <xdr:to xmlns:xdr="http://schemas.openxmlformats.org/drawingml/2006/spreadsheetDrawing">
      <xdr:col>85</xdr:col>
      <xdr:colOff>66675</xdr:colOff>
      <xdr:row>61</xdr:row>
      <xdr:rowOff>68580</xdr:rowOff>
    </xdr:to>
    <xdr:cxnSp macro="">
      <xdr:nvCxnSpPr>
        <xdr:cNvPr id="232" name="直線コネクタ 231"/>
        <xdr:cNvCxnSpPr/>
      </xdr:nvCxnSpPr>
      <xdr:spPr>
        <a:xfrm>
          <a:off x="11186160" y="1029462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96520</xdr:rowOff>
    </xdr:from>
    <xdr:ext cx="504825" cy="253365"/>
    <xdr:sp macro="" textlink="">
      <xdr:nvSpPr>
        <xdr:cNvPr id="233" name="テキスト ボックス 232"/>
        <xdr:cNvSpPr txBox="1"/>
      </xdr:nvSpPr>
      <xdr:spPr>
        <a:xfrm>
          <a:off x="10739120" y="1015492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124460</xdr:rowOff>
    </xdr:from>
    <xdr:to xmlns:xdr="http://schemas.openxmlformats.org/drawingml/2006/spreadsheetDrawing">
      <xdr:col>85</xdr:col>
      <xdr:colOff>66675</xdr:colOff>
      <xdr:row>58</xdr:row>
      <xdr:rowOff>124460</xdr:rowOff>
    </xdr:to>
    <xdr:cxnSp macro="">
      <xdr:nvCxnSpPr>
        <xdr:cNvPr id="234" name="直線コネクタ 233"/>
        <xdr:cNvCxnSpPr/>
      </xdr:nvCxnSpPr>
      <xdr:spPr>
        <a:xfrm>
          <a:off x="11186160" y="984758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152400</xdr:rowOff>
    </xdr:from>
    <xdr:ext cx="504825" cy="253365"/>
    <xdr:sp macro="" textlink="">
      <xdr:nvSpPr>
        <xdr:cNvPr id="235" name="テキスト ボックス 234"/>
        <xdr:cNvSpPr txBox="1"/>
      </xdr:nvSpPr>
      <xdr:spPr>
        <a:xfrm>
          <a:off x="10739120" y="970788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6" name="直線コネクタ 235"/>
        <xdr:cNvCxnSpPr/>
      </xdr:nvCxnSpPr>
      <xdr:spPr>
        <a:xfrm>
          <a:off x="11186160" y="94005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40640</xdr:rowOff>
    </xdr:from>
    <xdr:ext cx="504825" cy="253365"/>
    <xdr:sp macro="" textlink="">
      <xdr:nvSpPr>
        <xdr:cNvPr id="237" name="テキスト ボックス 236"/>
        <xdr:cNvSpPr txBox="1"/>
      </xdr:nvSpPr>
      <xdr:spPr>
        <a:xfrm>
          <a:off x="10739120" y="926084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68580</xdr:rowOff>
    </xdr:from>
    <xdr:to xmlns:xdr="http://schemas.openxmlformats.org/drawingml/2006/spreadsheetDrawing">
      <xdr:col>85</xdr:col>
      <xdr:colOff>66675</xdr:colOff>
      <xdr:row>53</xdr:row>
      <xdr:rowOff>68580</xdr:rowOff>
    </xdr:to>
    <xdr:cxnSp macro="">
      <xdr:nvCxnSpPr>
        <xdr:cNvPr id="238" name="直線コネクタ 237"/>
        <xdr:cNvCxnSpPr/>
      </xdr:nvCxnSpPr>
      <xdr:spPr>
        <a:xfrm>
          <a:off x="11186160" y="895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96520</xdr:rowOff>
    </xdr:from>
    <xdr:ext cx="504825" cy="253365"/>
    <xdr:sp macro="" textlink="">
      <xdr:nvSpPr>
        <xdr:cNvPr id="239" name="テキスト ボックス 238"/>
        <xdr:cNvSpPr txBox="1"/>
      </xdr:nvSpPr>
      <xdr:spPr>
        <a:xfrm>
          <a:off x="10739120" y="881380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50</xdr:row>
      <xdr:rowOff>124460</xdr:rowOff>
    </xdr:to>
    <xdr:cxnSp macro="">
      <xdr:nvCxnSpPr>
        <xdr:cNvPr id="240" name="直線コネクタ 239"/>
        <xdr:cNvCxnSpPr/>
      </xdr:nvCxnSpPr>
      <xdr:spPr>
        <a:xfrm>
          <a:off x="11186160" y="8506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152400</xdr:rowOff>
    </xdr:from>
    <xdr:ext cx="504825" cy="253365"/>
    <xdr:sp macro="" textlink="">
      <xdr:nvSpPr>
        <xdr:cNvPr id="241" name="テキスト ボックス 240"/>
        <xdr:cNvSpPr txBox="1"/>
      </xdr:nvSpPr>
      <xdr:spPr>
        <a:xfrm>
          <a:off x="10739120" y="83667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64</xdr:row>
      <xdr:rowOff>12700</xdr:rowOff>
    </xdr:to>
    <xdr:sp macro="" textlink="">
      <xdr:nvSpPr>
        <xdr:cNvPr id="242" name="その他グラフ枠"/>
        <xdr:cNvSpPr/>
      </xdr:nvSpPr>
      <xdr:spPr>
        <a:xfrm>
          <a:off x="11186160" y="85064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110490</xdr:rowOff>
    </xdr:from>
    <xdr:to xmlns:xdr="http://schemas.openxmlformats.org/drawingml/2006/spreadsheetDrawing">
      <xdr:col>82</xdr:col>
      <xdr:colOff>107950</xdr:colOff>
      <xdr:row>60</xdr:row>
      <xdr:rowOff>119380</xdr:rowOff>
    </xdr:to>
    <xdr:cxnSp macro="">
      <xdr:nvCxnSpPr>
        <xdr:cNvPr id="243" name="直線コネクタ 242"/>
        <xdr:cNvCxnSpPr/>
      </xdr:nvCxnSpPr>
      <xdr:spPr>
        <a:xfrm flipV="1">
          <a:off x="14843760" y="882777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92710</xdr:rowOff>
    </xdr:from>
    <xdr:ext cx="762000" cy="250190"/>
    <xdr:sp macro="" textlink="">
      <xdr:nvSpPr>
        <xdr:cNvPr id="244" name="その他最小値テキスト"/>
        <xdr:cNvSpPr txBox="1"/>
      </xdr:nvSpPr>
      <xdr:spPr>
        <a:xfrm>
          <a:off x="14915515" y="101511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179705</xdr:colOff>
      <xdr:row>60</xdr:row>
      <xdr:rowOff>119380</xdr:rowOff>
    </xdr:to>
    <xdr:cxnSp macro="">
      <xdr:nvCxnSpPr>
        <xdr:cNvPr id="245" name="直線コネクタ 244"/>
        <xdr:cNvCxnSpPr/>
      </xdr:nvCxnSpPr>
      <xdr:spPr>
        <a:xfrm>
          <a:off x="14754860" y="10177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27305</xdr:rowOff>
    </xdr:from>
    <xdr:ext cx="762000" cy="253365"/>
    <xdr:sp macro="" textlink="">
      <xdr:nvSpPr>
        <xdr:cNvPr id="246" name="その他最大値テキスト"/>
        <xdr:cNvSpPr txBox="1"/>
      </xdr:nvSpPr>
      <xdr:spPr>
        <a:xfrm>
          <a:off x="14915515" y="85769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110490</xdr:rowOff>
    </xdr:from>
    <xdr:to xmlns:xdr="http://schemas.openxmlformats.org/drawingml/2006/spreadsheetDrawing">
      <xdr:col>82</xdr:col>
      <xdr:colOff>179705</xdr:colOff>
      <xdr:row>52</xdr:row>
      <xdr:rowOff>110490</xdr:rowOff>
    </xdr:to>
    <xdr:cxnSp macro="">
      <xdr:nvCxnSpPr>
        <xdr:cNvPr id="247" name="直線コネクタ 246"/>
        <xdr:cNvCxnSpPr/>
      </xdr:nvCxnSpPr>
      <xdr:spPr>
        <a:xfrm>
          <a:off x="14754860" y="88277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157480</xdr:rowOff>
    </xdr:from>
    <xdr:to xmlns:xdr="http://schemas.openxmlformats.org/drawingml/2006/spreadsheetDrawing">
      <xdr:col>82</xdr:col>
      <xdr:colOff>107950</xdr:colOff>
      <xdr:row>58</xdr:row>
      <xdr:rowOff>132715</xdr:rowOff>
    </xdr:to>
    <xdr:cxnSp macro="">
      <xdr:nvCxnSpPr>
        <xdr:cNvPr id="248" name="直線コネクタ 247"/>
        <xdr:cNvCxnSpPr/>
      </xdr:nvCxnSpPr>
      <xdr:spPr>
        <a:xfrm>
          <a:off x="14086840" y="9712960"/>
          <a:ext cx="75692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76835</xdr:rowOff>
    </xdr:from>
    <xdr:ext cx="762000" cy="253365"/>
    <xdr:sp macro="" textlink="">
      <xdr:nvSpPr>
        <xdr:cNvPr id="249" name="その他平均値テキスト"/>
        <xdr:cNvSpPr txBox="1"/>
      </xdr:nvSpPr>
      <xdr:spPr>
        <a:xfrm>
          <a:off x="14915515" y="929703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60960</xdr:rowOff>
    </xdr:from>
    <xdr:to xmlns:xdr="http://schemas.openxmlformats.org/drawingml/2006/spreadsheetDrawing">
      <xdr:col>82</xdr:col>
      <xdr:colOff>158750</xdr:colOff>
      <xdr:row>56</xdr:row>
      <xdr:rowOff>160655</xdr:rowOff>
    </xdr:to>
    <xdr:sp macro="" textlink="">
      <xdr:nvSpPr>
        <xdr:cNvPr id="250" name="フローチャート: 判断 249"/>
        <xdr:cNvSpPr/>
      </xdr:nvSpPr>
      <xdr:spPr>
        <a:xfrm>
          <a:off x="14792960" y="9448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59690</xdr:rowOff>
    </xdr:from>
    <xdr:to xmlns:xdr="http://schemas.openxmlformats.org/drawingml/2006/spreadsheetDrawing">
      <xdr:col>78</xdr:col>
      <xdr:colOff>69850</xdr:colOff>
      <xdr:row>57</xdr:row>
      <xdr:rowOff>157480</xdr:rowOff>
    </xdr:to>
    <xdr:cxnSp macro="">
      <xdr:nvCxnSpPr>
        <xdr:cNvPr id="251" name="直線コネクタ 250"/>
        <xdr:cNvCxnSpPr/>
      </xdr:nvCxnSpPr>
      <xdr:spPr>
        <a:xfrm>
          <a:off x="13298170" y="9615170"/>
          <a:ext cx="78867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34290</xdr:rowOff>
    </xdr:from>
    <xdr:to xmlns:xdr="http://schemas.openxmlformats.org/drawingml/2006/spreadsheetDrawing">
      <xdr:col>78</xdr:col>
      <xdr:colOff>120650</xdr:colOff>
      <xdr:row>56</xdr:row>
      <xdr:rowOff>133350</xdr:rowOff>
    </xdr:to>
    <xdr:sp macro="" textlink="">
      <xdr:nvSpPr>
        <xdr:cNvPr id="252" name="フローチャート: 判断 251"/>
        <xdr:cNvSpPr/>
      </xdr:nvSpPr>
      <xdr:spPr>
        <a:xfrm>
          <a:off x="14036040" y="9422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143510</xdr:rowOff>
    </xdr:from>
    <xdr:ext cx="733425" cy="250190"/>
    <xdr:sp macro="" textlink="">
      <xdr:nvSpPr>
        <xdr:cNvPr id="253" name="テキスト ボックス 252"/>
        <xdr:cNvSpPr txBox="1"/>
      </xdr:nvSpPr>
      <xdr:spPr>
        <a:xfrm>
          <a:off x="13746480" y="9196070"/>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23495</xdr:rowOff>
    </xdr:from>
    <xdr:to xmlns:xdr="http://schemas.openxmlformats.org/drawingml/2006/spreadsheetDrawing">
      <xdr:col>73</xdr:col>
      <xdr:colOff>179705</xdr:colOff>
      <xdr:row>57</xdr:row>
      <xdr:rowOff>59690</xdr:rowOff>
    </xdr:to>
    <xdr:cxnSp macro="">
      <xdr:nvCxnSpPr>
        <xdr:cNvPr id="254" name="直線コネクタ 253"/>
        <xdr:cNvCxnSpPr/>
      </xdr:nvCxnSpPr>
      <xdr:spPr>
        <a:xfrm>
          <a:off x="12491720" y="9578975"/>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166370</xdr:rowOff>
    </xdr:from>
    <xdr:to xmlns:xdr="http://schemas.openxmlformats.org/drawingml/2006/spreadsheetDrawing">
      <xdr:col>74</xdr:col>
      <xdr:colOff>31750</xdr:colOff>
      <xdr:row>56</xdr:row>
      <xdr:rowOff>97790</xdr:rowOff>
    </xdr:to>
    <xdr:sp macro="" textlink="">
      <xdr:nvSpPr>
        <xdr:cNvPr id="255" name="フローチャート: 判断 254"/>
        <xdr:cNvSpPr/>
      </xdr:nvSpPr>
      <xdr:spPr>
        <a:xfrm>
          <a:off x="13248640" y="938657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107950</xdr:rowOff>
    </xdr:from>
    <xdr:ext cx="762000" cy="250190"/>
    <xdr:sp macro="" textlink="">
      <xdr:nvSpPr>
        <xdr:cNvPr id="256" name="テキスト ボックス 255"/>
        <xdr:cNvSpPr txBox="1"/>
      </xdr:nvSpPr>
      <xdr:spPr>
        <a:xfrm>
          <a:off x="12938760" y="9160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23495</xdr:rowOff>
    </xdr:from>
    <xdr:to xmlns:xdr="http://schemas.openxmlformats.org/drawingml/2006/spreadsheetDrawing">
      <xdr:col>69</xdr:col>
      <xdr:colOff>92075</xdr:colOff>
      <xdr:row>57</xdr:row>
      <xdr:rowOff>23495</xdr:rowOff>
    </xdr:to>
    <xdr:cxnSp macro="">
      <xdr:nvCxnSpPr>
        <xdr:cNvPr id="257" name="直線コネクタ 256"/>
        <xdr:cNvCxnSpPr/>
      </xdr:nvCxnSpPr>
      <xdr:spPr>
        <a:xfrm>
          <a:off x="11684000" y="9578975"/>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104140</xdr:rowOff>
    </xdr:from>
    <xdr:to xmlns:xdr="http://schemas.openxmlformats.org/drawingml/2006/spreadsheetDrawing">
      <xdr:col>69</xdr:col>
      <xdr:colOff>142875</xdr:colOff>
      <xdr:row>56</xdr:row>
      <xdr:rowOff>35560</xdr:rowOff>
    </xdr:to>
    <xdr:sp macro="" textlink="">
      <xdr:nvSpPr>
        <xdr:cNvPr id="258" name="フローチャート: 判断 257"/>
        <xdr:cNvSpPr/>
      </xdr:nvSpPr>
      <xdr:spPr>
        <a:xfrm>
          <a:off x="12440920" y="9324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45085</xdr:rowOff>
    </xdr:from>
    <xdr:ext cx="762000" cy="253365"/>
    <xdr:sp macro="" textlink="">
      <xdr:nvSpPr>
        <xdr:cNvPr id="259" name="テキスト ボックス 258"/>
        <xdr:cNvSpPr txBox="1"/>
      </xdr:nvSpPr>
      <xdr:spPr>
        <a:xfrm>
          <a:off x="12151360" y="9097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85725</xdr:rowOff>
    </xdr:from>
    <xdr:to xmlns:xdr="http://schemas.openxmlformats.org/drawingml/2006/spreadsheetDrawing">
      <xdr:col>65</xdr:col>
      <xdr:colOff>53975</xdr:colOff>
      <xdr:row>56</xdr:row>
      <xdr:rowOff>17145</xdr:rowOff>
    </xdr:to>
    <xdr:sp macro="" textlink="">
      <xdr:nvSpPr>
        <xdr:cNvPr id="260" name="フローチャート: 判断 259"/>
        <xdr:cNvSpPr/>
      </xdr:nvSpPr>
      <xdr:spPr>
        <a:xfrm>
          <a:off x="11653520" y="930592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27305</xdr:rowOff>
    </xdr:from>
    <xdr:ext cx="762000" cy="253365"/>
    <xdr:sp macro="" textlink="">
      <xdr:nvSpPr>
        <xdr:cNvPr id="261" name="テキスト ボックス 260"/>
        <xdr:cNvSpPr txBox="1"/>
      </xdr:nvSpPr>
      <xdr:spPr>
        <a:xfrm>
          <a:off x="11343640" y="9079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8825" cy="250190"/>
    <xdr:sp macro="" textlink="">
      <xdr:nvSpPr>
        <xdr:cNvPr id="262" name="テキスト ボックス 261"/>
        <xdr:cNvSpPr txBox="1"/>
      </xdr:nvSpPr>
      <xdr:spPr>
        <a:xfrm>
          <a:off x="14648180" y="107391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0190"/>
    <xdr:sp macro="" textlink="">
      <xdr:nvSpPr>
        <xdr:cNvPr id="263" name="テキスト ボックス 262"/>
        <xdr:cNvSpPr txBox="1"/>
      </xdr:nvSpPr>
      <xdr:spPr>
        <a:xfrm>
          <a:off x="13891260" y="107391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0190"/>
    <xdr:sp macro="" textlink="">
      <xdr:nvSpPr>
        <xdr:cNvPr id="264" name="テキスト ボックス 263"/>
        <xdr:cNvSpPr txBox="1"/>
      </xdr:nvSpPr>
      <xdr:spPr>
        <a:xfrm>
          <a:off x="13103860" y="10739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0190"/>
    <xdr:sp macro="" textlink="">
      <xdr:nvSpPr>
        <xdr:cNvPr id="265" name="テキスト ボックス 264"/>
        <xdr:cNvSpPr txBox="1"/>
      </xdr:nvSpPr>
      <xdr:spPr>
        <a:xfrm>
          <a:off x="12296140" y="10739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0190"/>
    <xdr:sp macro="" textlink="">
      <xdr:nvSpPr>
        <xdr:cNvPr id="266" name="テキスト ボックス 265"/>
        <xdr:cNvSpPr txBox="1"/>
      </xdr:nvSpPr>
      <xdr:spPr>
        <a:xfrm>
          <a:off x="11501120" y="10739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83185</xdr:rowOff>
    </xdr:from>
    <xdr:to xmlns:xdr="http://schemas.openxmlformats.org/drawingml/2006/spreadsheetDrawing">
      <xdr:col>82</xdr:col>
      <xdr:colOff>158750</xdr:colOff>
      <xdr:row>59</xdr:row>
      <xdr:rowOff>15240</xdr:rowOff>
    </xdr:to>
    <xdr:sp macro="" textlink="">
      <xdr:nvSpPr>
        <xdr:cNvPr id="267" name="楕円 266"/>
        <xdr:cNvSpPr/>
      </xdr:nvSpPr>
      <xdr:spPr>
        <a:xfrm>
          <a:off x="14792960" y="9806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58</xdr:row>
      <xdr:rowOff>55880</xdr:rowOff>
    </xdr:from>
    <xdr:ext cx="762000" cy="253365"/>
    <xdr:sp macro="" textlink="">
      <xdr:nvSpPr>
        <xdr:cNvPr id="268" name="その他該当値テキスト"/>
        <xdr:cNvSpPr txBox="1"/>
      </xdr:nvSpPr>
      <xdr:spPr>
        <a:xfrm>
          <a:off x="14915515" y="9779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107950</xdr:rowOff>
    </xdr:from>
    <xdr:to xmlns:xdr="http://schemas.openxmlformats.org/drawingml/2006/spreadsheetDrawing">
      <xdr:col>78</xdr:col>
      <xdr:colOff>120650</xdr:colOff>
      <xdr:row>58</xdr:row>
      <xdr:rowOff>39370</xdr:rowOff>
    </xdr:to>
    <xdr:sp macro="" textlink="">
      <xdr:nvSpPr>
        <xdr:cNvPr id="269" name="楕円 268"/>
        <xdr:cNvSpPr/>
      </xdr:nvSpPr>
      <xdr:spPr>
        <a:xfrm>
          <a:off x="14036040" y="9663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24765</xdr:rowOff>
    </xdr:from>
    <xdr:ext cx="733425" cy="253365"/>
    <xdr:sp macro="" textlink="">
      <xdr:nvSpPr>
        <xdr:cNvPr id="270" name="テキスト ボックス 269"/>
        <xdr:cNvSpPr txBox="1"/>
      </xdr:nvSpPr>
      <xdr:spPr>
        <a:xfrm>
          <a:off x="13746480" y="974788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10160</xdr:rowOff>
    </xdr:from>
    <xdr:to xmlns:xdr="http://schemas.openxmlformats.org/drawingml/2006/spreadsheetDrawing">
      <xdr:col>74</xdr:col>
      <xdr:colOff>31750</xdr:colOff>
      <xdr:row>57</xdr:row>
      <xdr:rowOff>109220</xdr:rowOff>
    </xdr:to>
    <xdr:sp macro="" textlink="">
      <xdr:nvSpPr>
        <xdr:cNvPr id="271" name="楕円 270"/>
        <xdr:cNvSpPr/>
      </xdr:nvSpPr>
      <xdr:spPr>
        <a:xfrm>
          <a:off x="13248640" y="956564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94615</xdr:rowOff>
    </xdr:from>
    <xdr:ext cx="762000" cy="253365"/>
    <xdr:sp macro="" textlink="">
      <xdr:nvSpPr>
        <xdr:cNvPr id="272" name="テキスト ボックス 271"/>
        <xdr:cNvSpPr txBox="1"/>
      </xdr:nvSpPr>
      <xdr:spPr>
        <a:xfrm>
          <a:off x="12938760" y="96500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141605</xdr:rowOff>
    </xdr:from>
    <xdr:to xmlns:xdr="http://schemas.openxmlformats.org/drawingml/2006/spreadsheetDrawing">
      <xdr:col>69</xdr:col>
      <xdr:colOff>142875</xdr:colOff>
      <xdr:row>57</xdr:row>
      <xdr:rowOff>73025</xdr:rowOff>
    </xdr:to>
    <xdr:sp macro="" textlink="">
      <xdr:nvSpPr>
        <xdr:cNvPr id="273" name="楕円 272"/>
        <xdr:cNvSpPr/>
      </xdr:nvSpPr>
      <xdr:spPr>
        <a:xfrm>
          <a:off x="12440920" y="9529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58420</xdr:rowOff>
    </xdr:from>
    <xdr:ext cx="762000" cy="253365"/>
    <xdr:sp macro="" textlink="">
      <xdr:nvSpPr>
        <xdr:cNvPr id="274" name="テキスト ボックス 273"/>
        <xdr:cNvSpPr txBox="1"/>
      </xdr:nvSpPr>
      <xdr:spPr>
        <a:xfrm>
          <a:off x="12151360" y="9613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141605</xdr:rowOff>
    </xdr:from>
    <xdr:to xmlns:xdr="http://schemas.openxmlformats.org/drawingml/2006/spreadsheetDrawing">
      <xdr:col>65</xdr:col>
      <xdr:colOff>53975</xdr:colOff>
      <xdr:row>57</xdr:row>
      <xdr:rowOff>73025</xdr:rowOff>
    </xdr:to>
    <xdr:sp macro="" textlink="">
      <xdr:nvSpPr>
        <xdr:cNvPr id="275" name="楕円 274"/>
        <xdr:cNvSpPr/>
      </xdr:nvSpPr>
      <xdr:spPr>
        <a:xfrm>
          <a:off x="11653520" y="952944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58420</xdr:rowOff>
    </xdr:from>
    <xdr:ext cx="762000" cy="253365"/>
    <xdr:sp macro="" textlink="">
      <xdr:nvSpPr>
        <xdr:cNvPr id="276" name="テキスト ボックス 275"/>
        <xdr:cNvSpPr txBox="1"/>
      </xdr:nvSpPr>
      <xdr:spPr>
        <a:xfrm>
          <a:off x="11343640" y="9613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68580</xdr:rowOff>
    </xdr:from>
    <xdr:to xmlns:xdr="http://schemas.openxmlformats.org/drawingml/2006/spreadsheetDrawing">
      <xdr:col>85</xdr:col>
      <xdr:colOff>66675</xdr:colOff>
      <xdr:row>29</xdr:row>
      <xdr:rowOff>43180</xdr:rowOff>
    </xdr:to>
    <xdr:sp macro="" textlink="">
      <xdr:nvSpPr>
        <xdr:cNvPr id="277" name="正方形/長方形 276"/>
        <xdr:cNvSpPr/>
      </xdr:nvSpPr>
      <xdr:spPr>
        <a:xfrm>
          <a:off x="11186160" y="45948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130175</xdr:rowOff>
    </xdr:from>
    <xdr:to xmlns:xdr="http://schemas.openxmlformats.org/drawingml/2006/spreadsheetDrawing">
      <xdr:col>93</xdr:col>
      <xdr:colOff>3175</xdr:colOff>
      <xdr:row>29</xdr:row>
      <xdr:rowOff>43180</xdr:rowOff>
    </xdr:to>
    <xdr:sp macro="" textlink="">
      <xdr:nvSpPr>
        <xdr:cNvPr id="278" name="正方形/長方形 277"/>
        <xdr:cNvSpPr/>
      </xdr:nvSpPr>
      <xdr:spPr>
        <a:xfrm>
          <a:off x="1535430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149225</xdr:rowOff>
    </xdr:from>
    <xdr:to xmlns:xdr="http://schemas.openxmlformats.org/drawingml/2006/spreadsheetDrawing">
      <xdr:col>93</xdr:col>
      <xdr:colOff>3175</xdr:colOff>
      <xdr:row>30</xdr:row>
      <xdr:rowOff>61595</xdr:rowOff>
    </xdr:to>
    <xdr:sp macro="" textlink="">
      <xdr:nvSpPr>
        <xdr:cNvPr id="279" name="正方形/長方形 278"/>
        <xdr:cNvSpPr/>
      </xdr:nvSpPr>
      <xdr:spPr>
        <a:xfrm>
          <a:off x="1535430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130175</xdr:rowOff>
    </xdr:from>
    <xdr:to xmlns:xdr="http://schemas.openxmlformats.org/drawingml/2006/spreadsheetDrawing">
      <xdr:col>100</xdr:col>
      <xdr:colOff>165100</xdr:colOff>
      <xdr:row>29</xdr:row>
      <xdr:rowOff>43180</xdr:rowOff>
    </xdr:to>
    <xdr:sp macro="" textlink="">
      <xdr:nvSpPr>
        <xdr:cNvPr id="280" name="正方形/長方形 279"/>
        <xdr:cNvSpPr/>
      </xdr:nvSpPr>
      <xdr:spPr>
        <a:xfrm>
          <a:off x="1688084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149225</xdr:rowOff>
    </xdr:from>
    <xdr:to xmlns:xdr="http://schemas.openxmlformats.org/drawingml/2006/spreadsheetDrawing">
      <xdr:col>100</xdr:col>
      <xdr:colOff>165100</xdr:colOff>
      <xdr:row>30</xdr:row>
      <xdr:rowOff>61595</xdr:rowOff>
    </xdr:to>
    <xdr:sp macro="" textlink="">
      <xdr:nvSpPr>
        <xdr:cNvPr id="281" name="正方形/長方形 280"/>
        <xdr:cNvSpPr/>
      </xdr:nvSpPr>
      <xdr:spPr>
        <a:xfrm>
          <a:off x="1688084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130175</xdr:rowOff>
    </xdr:from>
    <xdr:to xmlns:xdr="http://schemas.openxmlformats.org/drawingml/2006/spreadsheetDrawing">
      <xdr:col>109</xdr:col>
      <xdr:colOff>104775</xdr:colOff>
      <xdr:row>29</xdr:row>
      <xdr:rowOff>43180</xdr:rowOff>
    </xdr:to>
    <xdr:sp macro="" textlink="">
      <xdr:nvSpPr>
        <xdr:cNvPr id="282" name="正方形/長方形 281"/>
        <xdr:cNvSpPr/>
      </xdr:nvSpPr>
      <xdr:spPr>
        <a:xfrm>
          <a:off x="18329910" y="46564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28</xdr:row>
      <xdr:rowOff>149225</xdr:rowOff>
    </xdr:from>
    <xdr:to xmlns:xdr="http://schemas.openxmlformats.org/drawingml/2006/spreadsheetDrawing">
      <xdr:col>109</xdr:col>
      <xdr:colOff>104775</xdr:colOff>
      <xdr:row>30</xdr:row>
      <xdr:rowOff>61595</xdr:rowOff>
    </xdr:to>
    <xdr:sp macro="" textlink="">
      <xdr:nvSpPr>
        <xdr:cNvPr id="283" name="正方形/長方形 282"/>
        <xdr:cNvSpPr/>
      </xdr:nvSpPr>
      <xdr:spPr>
        <a:xfrm>
          <a:off x="18329910" y="48431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44</xdr:row>
      <xdr:rowOff>12700</xdr:rowOff>
    </xdr:to>
    <xdr:sp macro="" textlink="">
      <xdr:nvSpPr>
        <xdr:cNvPr id="284" name="正方形/長方形 283"/>
        <xdr:cNvSpPr/>
      </xdr:nvSpPr>
      <xdr:spPr>
        <a:xfrm>
          <a:off x="11186160" y="51536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124460</xdr:rowOff>
    </xdr:from>
    <xdr:to xmlns:xdr="http://schemas.openxmlformats.org/drawingml/2006/spreadsheetDrawing">
      <xdr:col>113</xdr:col>
      <xdr:colOff>130175</xdr:colOff>
      <xdr:row>44</xdr:row>
      <xdr:rowOff>12700</xdr:rowOff>
    </xdr:to>
    <xdr:sp macro="" textlink="">
      <xdr:nvSpPr>
        <xdr:cNvPr id="285" name="正方形/長方形 284"/>
        <xdr:cNvSpPr/>
      </xdr:nvSpPr>
      <xdr:spPr>
        <a:xfrm>
          <a:off x="15634335" y="51536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124460</xdr:rowOff>
    </xdr:from>
    <xdr:to xmlns:xdr="http://schemas.openxmlformats.org/drawingml/2006/spreadsheetDrawing">
      <xdr:col>106</xdr:col>
      <xdr:colOff>69850</xdr:colOff>
      <xdr:row>32</xdr:row>
      <xdr:rowOff>37465</xdr:rowOff>
    </xdr:to>
    <xdr:sp macro="" textlink="">
      <xdr:nvSpPr>
        <xdr:cNvPr id="286" name="正方形/長方形 285"/>
        <xdr:cNvSpPr/>
      </xdr:nvSpPr>
      <xdr:spPr>
        <a:xfrm>
          <a:off x="15694660" y="51536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99060</xdr:rowOff>
    </xdr:from>
    <xdr:to xmlns:xdr="http://schemas.openxmlformats.org/drawingml/2006/spreadsheetDrawing">
      <xdr:col>112</xdr:col>
      <xdr:colOff>177800</xdr:colOff>
      <xdr:row>43</xdr:row>
      <xdr:rowOff>117475</xdr:rowOff>
    </xdr:to>
    <xdr:sp macro="" textlink="" fLocksText="0">
      <xdr:nvSpPr>
        <xdr:cNvPr id="287" name="テキスト ボックス 286"/>
        <xdr:cNvSpPr txBox="1"/>
      </xdr:nvSpPr>
      <xdr:spPr>
        <a:xfrm>
          <a:off x="1573276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比率は</a:t>
          </a:r>
          <a:r>
            <a:rPr lang="ja-JP" altLang="en-US" sz="1000">
              <a:solidFill>
                <a:schemeClr val="dk1"/>
              </a:solidFill>
              <a:effectLst/>
              <a:latin typeface="ＭＳ ゴシック"/>
              <a:ea typeface="ＭＳ ゴシック"/>
              <a:cs typeface="+mn-cs"/>
            </a:rPr>
            <a:t>、前年度から</a:t>
          </a:r>
          <a:r>
            <a:rPr lang="ja-JP" altLang="ja-JP" sz="1000">
              <a:solidFill>
                <a:schemeClr val="dk1"/>
              </a:solidFill>
              <a:effectLst/>
              <a:latin typeface="ＭＳ ゴシック"/>
              <a:ea typeface="ＭＳ ゴシック"/>
              <a:cs typeface="+mn-cs"/>
            </a:rPr>
            <a:t>０</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７</a:t>
          </a:r>
          <a:r>
            <a:rPr lang="ja-JP" altLang="ja-JP" sz="1000">
              <a:solidFill>
                <a:schemeClr val="dk1"/>
              </a:solidFill>
              <a:effectLst/>
              <a:latin typeface="ＭＳ ゴシック"/>
              <a:ea typeface="ＭＳ ゴシック"/>
              <a:cs typeface="+mn-cs"/>
            </a:rPr>
            <a:t>ポイント上昇して１</a:t>
          </a:r>
          <a:r>
            <a:rPr lang="ja-JP" altLang="en-US" sz="1000">
              <a:solidFill>
                <a:schemeClr val="dk1"/>
              </a:solidFill>
              <a:effectLst/>
              <a:latin typeface="ＭＳ ゴシック"/>
              <a:ea typeface="ＭＳ ゴシック"/>
              <a:cs typeface="+mn-cs"/>
            </a:rPr>
            <a:t>３</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４</a:t>
          </a:r>
          <a:r>
            <a:rPr lang="ja-JP" altLang="ja-JP" sz="1000">
              <a:solidFill>
                <a:schemeClr val="dk1"/>
              </a:solidFill>
              <a:effectLst/>
              <a:latin typeface="ＭＳ ゴシック"/>
              <a:ea typeface="ＭＳ ゴシック"/>
              <a:cs typeface="+mn-cs"/>
            </a:rPr>
            <a:t>％となり、類似団体平均を上回っている。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a:t>
          </a:r>
          <a:r>
            <a:rPr lang="ja-JP" altLang="en-US" sz="1000">
              <a:solidFill>
                <a:schemeClr val="dk1"/>
              </a:solidFill>
              <a:effectLst/>
              <a:latin typeface="ＭＳ ゴシック"/>
              <a:ea typeface="ＭＳ ゴシック"/>
              <a:cs typeface="+mn-cs"/>
            </a:rPr>
            <a:t>生活保護費国庫返還金１６百万円の増、障害者福祉費国庫返還金１０百万円の増などによるものである。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今後、全ての</a:t>
          </a:r>
          <a:r>
            <a:rPr lang="ja-JP" altLang="en-US" sz="1000">
              <a:solidFill>
                <a:schemeClr val="dk1"/>
              </a:solidFill>
              <a:effectLst/>
              <a:latin typeface="ＭＳ ゴシック"/>
              <a:ea typeface="ＭＳ ゴシック"/>
              <a:cs typeface="+mn-cs"/>
            </a:rPr>
            <a:t>補助費関連</a:t>
          </a:r>
          <a:r>
            <a:rPr lang="ja-JP" altLang="ja-JP" sz="1000">
              <a:solidFill>
                <a:schemeClr val="dk1"/>
              </a:solidFill>
              <a:effectLst/>
              <a:latin typeface="ＭＳ ゴシック"/>
              <a:ea typeface="ＭＳ ゴシック"/>
              <a:cs typeface="+mn-cs"/>
            </a:rPr>
            <a:t>事業について見直し（縮減・廃止）を行うことで、適切な支出に努めていく。</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29</xdr:row>
      <xdr:rowOff>106045</xdr:rowOff>
    </xdr:from>
    <xdr:ext cx="295275" cy="220345"/>
    <xdr:sp macro="" textlink="">
      <xdr:nvSpPr>
        <xdr:cNvPr id="288" name="テキスト ボックス 287"/>
        <xdr:cNvSpPr txBox="1"/>
      </xdr:nvSpPr>
      <xdr:spPr>
        <a:xfrm>
          <a:off x="11148060" y="496760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9" name="直線コネクタ 288"/>
        <xdr:cNvCxnSpPr/>
      </xdr:nvCxnSpPr>
      <xdr:spPr>
        <a:xfrm>
          <a:off x="11186160" y="7388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40640</xdr:rowOff>
    </xdr:from>
    <xdr:ext cx="504825" cy="253365"/>
    <xdr:sp macro="" textlink="">
      <xdr:nvSpPr>
        <xdr:cNvPr id="290" name="テキスト ボックス 289"/>
        <xdr:cNvSpPr txBox="1"/>
      </xdr:nvSpPr>
      <xdr:spPr>
        <a:xfrm>
          <a:off x="10739120" y="72491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68580</xdr:rowOff>
    </xdr:from>
    <xdr:to xmlns:xdr="http://schemas.openxmlformats.org/drawingml/2006/spreadsheetDrawing">
      <xdr:col>85</xdr:col>
      <xdr:colOff>66675</xdr:colOff>
      <xdr:row>41</xdr:row>
      <xdr:rowOff>68580</xdr:rowOff>
    </xdr:to>
    <xdr:cxnSp macro="">
      <xdr:nvCxnSpPr>
        <xdr:cNvPr id="291" name="直線コネクタ 290"/>
        <xdr:cNvCxnSpPr/>
      </xdr:nvCxnSpPr>
      <xdr:spPr>
        <a:xfrm>
          <a:off x="11186160" y="694182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96520</xdr:rowOff>
    </xdr:from>
    <xdr:ext cx="504825" cy="253365"/>
    <xdr:sp macro="" textlink="">
      <xdr:nvSpPr>
        <xdr:cNvPr id="292" name="テキスト ボックス 291"/>
        <xdr:cNvSpPr txBox="1"/>
      </xdr:nvSpPr>
      <xdr:spPr>
        <a:xfrm>
          <a:off x="10739120" y="680212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124460</xdr:rowOff>
    </xdr:from>
    <xdr:to xmlns:xdr="http://schemas.openxmlformats.org/drawingml/2006/spreadsheetDrawing">
      <xdr:col>85</xdr:col>
      <xdr:colOff>66675</xdr:colOff>
      <xdr:row>38</xdr:row>
      <xdr:rowOff>124460</xdr:rowOff>
    </xdr:to>
    <xdr:cxnSp macro="">
      <xdr:nvCxnSpPr>
        <xdr:cNvPr id="293" name="直線コネクタ 292"/>
        <xdr:cNvCxnSpPr/>
      </xdr:nvCxnSpPr>
      <xdr:spPr>
        <a:xfrm>
          <a:off x="11186160" y="649478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152400</xdr:rowOff>
    </xdr:from>
    <xdr:ext cx="504825" cy="253365"/>
    <xdr:sp macro="" textlink="">
      <xdr:nvSpPr>
        <xdr:cNvPr id="294" name="テキスト ボックス 293"/>
        <xdr:cNvSpPr txBox="1"/>
      </xdr:nvSpPr>
      <xdr:spPr>
        <a:xfrm>
          <a:off x="10739120" y="635508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5" name="直線コネクタ 294"/>
        <xdr:cNvCxnSpPr/>
      </xdr:nvCxnSpPr>
      <xdr:spPr>
        <a:xfrm>
          <a:off x="11186160" y="60477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40640</xdr:rowOff>
    </xdr:from>
    <xdr:ext cx="504825" cy="253365"/>
    <xdr:sp macro="" textlink="">
      <xdr:nvSpPr>
        <xdr:cNvPr id="296" name="テキスト ボックス 295"/>
        <xdr:cNvSpPr txBox="1"/>
      </xdr:nvSpPr>
      <xdr:spPr>
        <a:xfrm>
          <a:off x="10739120" y="590804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68580</xdr:rowOff>
    </xdr:from>
    <xdr:to xmlns:xdr="http://schemas.openxmlformats.org/drawingml/2006/spreadsheetDrawing">
      <xdr:col>85</xdr:col>
      <xdr:colOff>66675</xdr:colOff>
      <xdr:row>33</xdr:row>
      <xdr:rowOff>68580</xdr:rowOff>
    </xdr:to>
    <xdr:cxnSp macro="">
      <xdr:nvCxnSpPr>
        <xdr:cNvPr id="297" name="直線コネクタ 296"/>
        <xdr:cNvCxnSpPr/>
      </xdr:nvCxnSpPr>
      <xdr:spPr>
        <a:xfrm>
          <a:off x="11186160" y="5600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96520</xdr:rowOff>
    </xdr:from>
    <xdr:ext cx="504825" cy="253365"/>
    <xdr:sp macro="" textlink="">
      <xdr:nvSpPr>
        <xdr:cNvPr id="298" name="テキスト ボックス 297"/>
        <xdr:cNvSpPr txBox="1"/>
      </xdr:nvSpPr>
      <xdr:spPr>
        <a:xfrm>
          <a:off x="10739120" y="546100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30</xdr:row>
      <xdr:rowOff>124460</xdr:rowOff>
    </xdr:to>
    <xdr:cxnSp macro="">
      <xdr:nvCxnSpPr>
        <xdr:cNvPr id="299" name="直線コネクタ 298"/>
        <xdr:cNvCxnSpPr/>
      </xdr:nvCxnSpPr>
      <xdr:spPr>
        <a:xfrm>
          <a:off x="11186160" y="5153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1186160" y="51536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130810</xdr:rowOff>
    </xdr:from>
    <xdr:to xmlns:xdr="http://schemas.openxmlformats.org/drawingml/2006/spreadsheetDrawing">
      <xdr:col>82</xdr:col>
      <xdr:colOff>107950</xdr:colOff>
      <xdr:row>39</xdr:row>
      <xdr:rowOff>113030</xdr:rowOff>
    </xdr:to>
    <xdr:cxnSp macro="">
      <xdr:nvCxnSpPr>
        <xdr:cNvPr id="301" name="直線コネクタ 300"/>
        <xdr:cNvCxnSpPr/>
      </xdr:nvCxnSpPr>
      <xdr:spPr>
        <a:xfrm flipV="1">
          <a:off x="14843760" y="566293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85725</xdr:rowOff>
    </xdr:from>
    <xdr:ext cx="762000" cy="250190"/>
    <xdr:sp macro="" textlink="">
      <xdr:nvSpPr>
        <xdr:cNvPr id="302" name="補助費等最小値テキスト"/>
        <xdr:cNvSpPr txBox="1"/>
      </xdr:nvSpPr>
      <xdr:spPr>
        <a:xfrm>
          <a:off x="14915515" y="66236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113030</xdr:rowOff>
    </xdr:from>
    <xdr:to xmlns:xdr="http://schemas.openxmlformats.org/drawingml/2006/spreadsheetDrawing">
      <xdr:col>82</xdr:col>
      <xdr:colOff>179705</xdr:colOff>
      <xdr:row>39</xdr:row>
      <xdr:rowOff>113030</xdr:rowOff>
    </xdr:to>
    <xdr:cxnSp macro="">
      <xdr:nvCxnSpPr>
        <xdr:cNvPr id="303" name="直線コネクタ 302"/>
        <xdr:cNvCxnSpPr/>
      </xdr:nvCxnSpPr>
      <xdr:spPr>
        <a:xfrm>
          <a:off x="14754860" y="66509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48260</xdr:rowOff>
    </xdr:from>
    <xdr:ext cx="762000" cy="250190"/>
    <xdr:sp macro="" textlink="">
      <xdr:nvSpPr>
        <xdr:cNvPr id="304" name="補助費等最大値テキスト"/>
        <xdr:cNvSpPr txBox="1"/>
      </xdr:nvSpPr>
      <xdr:spPr>
        <a:xfrm>
          <a:off x="14915515" y="5412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130810</xdr:rowOff>
    </xdr:from>
    <xdr:to xmlns:xdr="http://schemas.openxmlformats.org/drawingml/2006/spreadsheetDrawing">
      <xdr:col>82</xdr:col>
      <xdr:colOff>179705</xdr:colOff>
      <xdr:row>33</xdr:row>
      <xdr:rowOff>130810</xdr:rowOff>
    </xdr:to>
    <xdr:cxnSp macro="">
      <xdr:nvCxnSpPr>
        <xdr:cNvPr id="305" name="直線コネクタ 304"/>
        <xdr:cNvCxnSpPr/>
      </xdr:nvCxnSpPr>
      <xdr:spPr>
        <a:xfrm>
          <a:off x="14754860" y="56629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132715</xdr:rowOff>
    </xdr:from>
    <xdr:to xmlns:xdr="http://schemas.openxmlformats.org/drawingml/2006/spreadsheetDrawing">
      <xdr:col>82</xdr:col>
      <xdr:colOff>107950</xdr:colOff>
      <xdr:row>36</xdr:row>
      <xdr:rowOff>164465</xdr:rowOff>
    </xdr:to>
    <xdr:cxnSp macro="">
      <xdr:nvCxnSpPr>
        <xdr:cNvPr id="306" name="直線コネクタ 305"/>
        <xdr:cNvCxnSpPr/>
      </xdr:nvCxnSpPr>
      <xdr:spPr>
        <a:xfrm>
          <a:off x="14086840" y="6167755"/>
          <a:ext cx="7569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37465</xdr:rowOff>
    </xdr:from>
    <xdr:ext cx="762000" cy="253365"/>
    <xdr:sp macro="" textlink="">
      <xdr:nvSpPr>
        <xdr:cNvPr id="307" name="補助費等平均値テキスト"/>
        <xdr:cNvSpPr txBox="1"/>
      </xdr:nvSpPr>
      <xdr:spPr>
        <a:xfrm>
          <a:off x="14915515" y="59048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20955</xdr:rowOff>
    </xdr:from>
    <xdr:to xmlns:xdr="http://schemas.openxmlformats.org/drawingml/2006/spreadsheetDrawing">
      <xdr:col>82</xdr:col>
      <xdr:colOff>158750</xdr:colOff>
      <xdr:row>36</xdr:row>
      <xdr:rowOff>120015</xdr:rowOff>
    </xdr:to>
    <xdr:sp macro="" textlink="">
      <xdr:nvSpPr>
        <xdr:cNvPr id="308" name="フローチャート: 判断 307"/>
        <xdr:cNvSpPr/>
      </xdr:nvSpPr>
      <xdr:spPr>
        <a:xfrm>
          <a:off x="14792960" y="6055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119380</xdr:rowOff>
    </xdr:from>
    <xdr:to xmlns:xdr="http://schemas.openxmlformats.org/drawingml/2006/spreadsheetDrawing">
      <xdr:col>78</xdr:col>
      <xdr:colOff>69850</xdr:colOff>
      <xdr:row>36</xdr:row>
      <xdr:rowOff>132715</xdr:rowOff>
    </xdr:to>
    <xdr:cxnSp macro="">
      <xdr:nvCxnSpPr>
        <xdr:cNvPr id="309" name="直線コネクタ 308"/>
        <xdr:cNvCxnSpPr/>
      </xdr:nvCxnSpPr>
      <xdr:spPr>
        <a:xfrm>
          <a:off x="13298170" y="6154420"/>
          <a:ext cx="78867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20955</xdr:rowOff>
    </xdr:from>
    <xdr:to xmlns:xdr="http://schemas.openxmlformats.org/drawingml/2006/spreadsheetDrawing">
      <xdr:col>78</xdr:col>
      <xdr:colOff>120650</xdr:colOff>
      <xdr:row>36</xdr:row>
      <xdr:rowOff>120015</xdr:rowOff>
    </xdr:to>
    <xdr:sp macro="" textlink="">
      <xdr:nvSpPr>
        <xdr:cNvPr id="310" name="フローチャート: 判断 309"/>
        <xdr:cNvSpPr/>
      </xdr:nvSpPr>
      <xdr:spPr>
        <a:xfrm>
          <a:off x="14036040" y="6055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130175</xdr:rowOff>
    </xdr:from>
    <xdr:ext cx="733425" cy="252095"/>
    <xdr:sp macro="" textlink="">
      <xdr:nvSpPr>
        <xdr:cNvPr id="311" name="テキスト ボックス 310"/>
        <xdr:cNvSpPr txBox="1"/>
      </xdr:nvSpPr>
      <xdr:spPr>
        <a:xfrm>
          <a:off x="13746480" y="5829935"/>
          <a:ext cx="7334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119380</xdr:rowOff>
    </xdr:from>
    <xdr:to xmlns:xdr="http://schemas.openxmlformats.org/drawingml/2006/spreadsheetDrawing">
      <xdr:col>73</xdr:col>
      <xdr:colOff>179705</xdr:colOff>
      <xdr:row>36</xdr:row>
      <xdr:rowOff>132715</xdr:rowOff>
    </xdr:to>
    <xdr:cxnSp macro="">
      <xdr:nvCxnSpPr>
        <xdr:cNvPr id="312" name="直線コネクタ 311"/>
        <xdr:cNvCxnSpPr/>
      </xdr:nvCxnSpPr>
      <xdr:spPr>
        <a:xfrm flipV="1">
          <a:off x="12491720" y="615442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20955</xdr:rowOff>
    </xdr:from>
    <xdr:to xmlns:xdr="http://schemas.openxmlformats.org/drawingml/2006/spreadsheetDrawing">
      <xdr:col>74</xdr:col>
      <xdr:colOff>31750</xdr:colOff>
      <xdr:row>36</xdr:row>
      <xdr:rowOff>120015</xdr:rowOff>
    </xdr:to>
    <xdr:sp macro="" textlink="">
      <xdr:nvSpPr>
        <xdr:cNvPr id="313" name="フローチャート: 判断 312"/>
        <xdr:cNvSpPr/>
      </xdr:nvSpPr>
      <xdr:spPr>
        <a:xfrm>
          <a:off x="13248640" y="605599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130175</xdr:rowOff>
    </xdr:from>
    <xdr:ext cx="762000" cy="252095"/>
    <xdr:sp macro="" textlink="">
      <xdr:nvSpPr>
        <xdr:cNvPr id="314" name="テキスト ボックス 313"/>
        <xdr:cNvSpPr txBox="1"/>
      </xdr:nvSpPr>
      <xdr:spPr>
        <a:xfrm>
          <a:off x="12938760" y="58299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97155</xdr:rowOff>
    </xdr:from>
    <xdr:to xmlns:xdr="http://schemas.openxmlformats.org/drawingml/2006/spreadsheetDrawing">
      <xdr:col>69</xdr:col>
      <xdr:colOff>92075</xdr:colOff>
      <xdr:row>36</xdr:row>
      <xdr:rowOff>132715</xdr:rowOff>
    </xdr:to>
    <xdr:cxnSp macro="">
      <xdr:nvCxnSpPr>
        <xdr:cNvPr id="315" name="直線コネクタ 314"/>
        <xdr:cNvCxnSpPr/>
      </xdr:nvCxnSpPr>
      <xdr:spPr>
        <a:xfrm>
          <a:off x="11684000" y="6132195"/>
          <a:ext cx="8077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115570</xdr:rowOff>
    </xdr:to>
    <xdr:sp macro="" textlink="">
      <xdr:nvSpPr>
        <xdr:cNvPr id="316" name="フローチャート: 判断 315"/>
        <xdr:cNvSpPr/>
      </xdr:nvSpPr>
      <xdr:spPr>
        <a:xfrm>
          <a:off x="12440920" y="6051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125730</xdr:rowOff>
    </xdr:from>
    <xdr:ext cx="762000" cy="250190"/>
    <xdr:sp macro="" textlink="">
      <xdr:nvSpPr>
        <xdr:cNvPr id="317" name="テキスト ボックス 316"/>
        <xdr:cNvSpPr txBox="1"/>
      </xdr:nvSpPr>
      <xdr:spPr>
        <a:xfrm>
          <a:off x="12151360" y="5825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166370</xdr:rowOff>
    </xdr:from>
    <xdr:to xmlns:xdr="http://schemas.openxmlformats.org/drawingml/2006/spreadsheetDrawing">
      <xdr:col>65</xdr:col>
      <xdr:colOff>53975</xdr:colOff>
      <xdr:row>36</xdr:row>
      <xdr:rowOff>97790</xdr:rowOff>
    </xdr:to>
    <xdr:sp macro="" textlink="">
      <xdr:nvSpPr>
        <xdr:cNvPr id="318" name="フローチャート: 判断 317"/>
        <xdr:cNvSpPr/>
      </xdr:nvSpPr>
      <xdr:spPr>
        <a:xfrm>
          <a:off x="11653520" y="603377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107950</xdr:rowOff>
    </xdr:from>
    <xdr:ext cx="762000" cy="250190"/>
    <xdr:sp macro="" textlink="">
      <xdr:nvSpPr>
        <xdr:cNvPr id="319" name="テキスト ボックス 318"/>
        <xdr:cNvSpPr txBox="1"/>
      </xdr:nvSpPr>
      <xdr:spPr>
        <a:xfrm>
          <a:off x="11343640" y="5807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8825" cy="250190"/>
    <xdr:sp macro="" textlink="">
      <xdr:nvSpPr>
        <xdr:cNvPr id="320" name="テキスト ボックス 319"/>
        <xdr:cNvSpPr txBox="1"/>
      </xdr:nvSpPr>
      <xdr:spPr>
        <a:xfrm>
          <a:off x="14648180" y="7386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0190"/>
    <xdr:sp macro="" textlink="">
      <xdr:nvSpPr>
        <xdr:cNvPr id="321" name="テキスト ボックス 320"/>
        <xdr:cNvSpPr txBox="1"/>
      </xdr:nvSpPr>
      <xdr:spPr>
        <a:xfrm>
          <a:off x="13891260" y="73863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0190"/>
    <xdr:sp macro="" textlink="">
      <xdr:nvSpPr>
        <xdr:cNvPr id="322" name="テキスト ボックス 321"/>
        <xdr:cNvSpPr txBox="1"/>
      </xdr:nvSpPr>
      <xdr:spPr>
        <a:xfrm>
          <a:off x="13103860" y="7386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0190"/>
    <xdr:sp macro="" textlink="">
      <xdr:nvSpPr>
        <xdr:cNvPr id="323" name="テキスト ボックス 322"/>
        <xdr:cNvSpPr txBox="1"/>
      </xdr:nvSpPr>
      <xdr:spPr>
        <a:xfrm>
          <a:off x="12296140" y="7386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0190"/>
    <xdr:sp macro="" textlink="">
      <xdr:nvSpPr>
        <xdr:cNvPr id="324" name="テキスト ボックス 323"/>
        <xdr:cNvSpPr txBox="1"/>
      </xdr:nvSpPr>
      <xdr:spPr>
        <a:xfrm>
          <a:off x="11501120" y="7386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114935</xdr:rowOff>
    </xdr:from>
    <xdr:to xmlns:xdr="http://schemas.openxmlformats.org/drawingml/2006/spreadsheetDrawing">
      <xdr:col>82</xdr:col>
      <xdr:colOff>158750</xdr:colOff>
      <xdr:row>37</xdr:row>
      <xdr:rowOff>46990</xdr:rowOff>
    </xdr:to>
    <xdr:sp macro="" textlink="">
      <xdr:nvSpPr>
        <xdr:cNvPr id="325" name="楕円 324"/>
        <xdr:cNvSpPr/>
      </xdr:nvSpPr>
      <xdr:spPr>
        <a:xfrm>
          <a:off x="14792960" y="6149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36</xdr:row>
      <xdr:rowOff>87630</xdr:rowOff>
    </xdr:from>
    <xdr:ext cx="762000" cy="250190"/>
    <xdr:sp macro="" textlink="">
      <xdr:nvSpPr>
        <xdr:cNvPr id="326" name="補助費等該当値テキスト"/>
        <xdr:cNvSpPr txBox="1"/>
      </xdr:nvSpPr>
      <xdr:spPr>
        <a:xfrm>
          <a:off x="14915515" y="6122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83185</xdr:rowOff>
    </xdr:from>
    <xdr:to xmlns:xdr="http://schemas.openxmlformats.org/drawingml/2006/spreadsheetDrawing">
      <xdr:col>78</xdr:col>
      <xdr:colOff>120650</xdr:colOff>
      <xdr:row>37</xdr:row>
      <xdr:rowOff>15240</xdr:rowOff>
    </xdr:to>
    <xdr:sp macro="" textlink="">
      <xdr:nvSpPr>
        <xdr:cNvPr id="327" name="楕円 326"/>
        <xdr:cNvSpPr/>
      </xdr:nvSpPr>
      <xdr:spPr>
        <a:xfrm>
          <a:off x="14036040" y="6118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3425" cy="253365"/>
    <xdr:sp macro="" textlink="">
      <xdr:nvSpPr>
        <xdr:cNvPr id="328" name="テキスト ボックス 327"/>
        <xdr:cNvSpPr txBox="1"/>
      </xdr:nvSpPr>
      <xdr:spPr>
        <a:xfrm>
          <a:off x="13746480" y="6202680"/>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70485</xdr:rowOff>
    </xdr:from>
    <xdr:to xmlns:xdr="http://schemas.openxmlformats.org/drawingml/2006/spreadsheetDrawing">
      <xdr:col>74</xdr:col>
      <xdr:colOff>31750</xdr:colOff>
      <xdr:row>37</xdr:row>
      <xdr:rowOff>1905</xdr:rowOff>
    </xdr:to>
    <xdr:sp macro="" textlink="">
      <xdr:nvSpPr>
        <xdr:cNvPr id="329" name="楕円 328"/>
        <xdr:cNvSpPr/>
      </xdr:nvSpPr>
      <xdr:spPr>
        <a:xfrm>
          <a:off x="13248640" y="610552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154305</xdr:rowOff>
    </xdr:from>
    <xdr:ext cx="762000" cy="253365"/>
    <xdr:sp macro="" textlink="">
      <xdr:nvSpPr>
        <xdr:cNvPr id="330" name="テキスト ボックス 329"/>
        <xdr:cNvSpPr txBox="1"/>
      </xdr:nvSpPr>
      <xdr:spPr>
        <a:xfrm>
          <a:off x="12938760" y="6189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83185</xdr:rowOff>
    </xdr:from>
    <xdr:to xmlns:xdr="http://schemas.openxmlformats.org/drawingml/2006/spreadsheetDrawing">
      <xdr:col>69</xdr:col>
      <xdr:colOff>142875</xdr:colOff>
      <xdr:row>37</xdr:row>
      <xdr:rowOff>15240</xdr:rowOff>
    </xdr:to>
    <xdr:sp macro="" textlink="">
      <xdr:nvSpPr>
        <xdr:cNvPr id="331" name="楕円 330"/>
        <xdr:cNvSpPr/>
      </xdr:nvSpPr>
      <xdr:spPr>
        <a:xfrm>
          <a:off x="12440920" y="6118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2000" cy="253365"/>
    <xdr:sp macro="" textlink="">
      <xdr:nvSpPr>
        <xdr:cNvPr id="332" name="テキスト ボックス 331"/>
        <xdr:cNvSpPr txBox="1"/>
      </xdr:nvSpPr>
      <xdr:spPr>
        <a:xfrm>
          <a:off x="12151360" y="62026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48260</xdr:rowOff>
    </xdr:from>
    <xdr:to xmlns:xdr="http://schemas.openxmlformats.org/drawingml/2006/spreadsheetDrawing">
      <xdr:col>65</xdr:col>
      <xdr:colOff>53975</xdr:colOff>
      <xdr:row>36</xdr:row>
      <xdr:rowOff>147320</xdr:rowOff>
    </xdr:to>
    <xdr:sp macro="" textlink="">
      <xdr:nvSpPr>
        <xdr:cNvPr id="333" name="楕円 332"/>
        <xdr:cNvSpPr/>
      </xdr:nvSpPr>
      <xdr:spPr>
        <a:xfrm>
          <a:off x="11653520" y="608330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132080</xdr:rowOff>
    </xdr:from>
    <xdr:ext cx="762000" cy="253365"/>
    <xdr:sp macro="" textlink="">
      <xdr:nvSpPr>
        <xdr:cNvPr id="334" name="テキスト ボックス 333"/>
        <xdr:cNvSpPr txBox="1"/>
      </xdr:nvSpPr>
      <xdr:spPr>
        <a:xfrm>
          <a:off x="11343640" y="6167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68580</xdr:rowOff>
    </xdr:from>
    <xdr:to xmlns:xdr="http://schemas.openxmlformats.org/drawingml/2006/spreadsheetDrawing">
      <xdr:col>26</xdr:col>
      <xdr:colOff>179705</xdr:colOff>
      <xdr:row>69</xdr:row>
      <xdr:rowOff>43180</xdr:rowOff>
    </xdr:to>
    <xdr:sp macro="" textlink="">
      <xdr:nvSpPr>
        <xdr:cNvPr id="335" name="正方形/長方形 334"/>
        <xdr:cNvSpPr/>
      </xdr:nvSpPr>
      <xdr:spPr>
        <a:xfrm>
          <a:off x="701040" y="113004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130175</xdr:rowOff>
    </xdr:from>
    <xdr:to xmlns:xdr="http://schemas.openxmlformats.org/drawingml/2006/spreadsheetDrawing">
      <xdr:col>34</xdr:col>
      <xdr:colOff>120650</xdr:colOff>
      <xdr:row>69</xdr:row>
      <xdr:rowOff>43180</xdr:rowOff>
    </xdr:to>
    <xdr:sp macro="" textlink="">
      <xdr:nvSpPr>
        <xdr:cNvPr id="336" name="正方形/長方形 335"/>
        <xdr:cNvSpPr/>
      </xdr:nvSpPr>
      <xdr:spPr>
        <a:xfrm>
          <a:off x="4852035" y="113620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149225</xdr:rowOff>
    </xdr:from>
    <xdr:to xmlns:xdr="http://schemas.openxmlformats.org/drawingml/2006/spreadsheetDrawing">
      <xdr:col>34</xdr:col>
      <xdr:colOff>120650</xdr:colOff>
      <xdr:row>70</xdr:row>
      <xdr:rowOff>61595</xdr:rowOff>
    </xdr:to>
    <xdr:sp macro="" textlink="">
      <xdr:nvSpPr>
        <xdr:cNvPr id="337" name="正方形/長方形 336"/>
        <xdr:cNvSpPr/>
      </xdr:nvSpPr>
      <xdr:spPr>
        <a:xfrm>
          <a:off x="4852035" y="115487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130175</xdr:rowOff>
    </xdr:from>
    <xdr:to xmlns:xdr="http://schemas.openxmlformats.org/drawingml/2006/spreadsheetDrawing">
      <xdr:col>42</xdr:col>
      <xdr:colOff>82550</xdr:colOff>
      <xdr:row>69</xdr:row>
      <xdr:rowOff>43180</xdr:rowOff>
    </xdr:to>
    <xdr:sp macro="" textlink="">
      <xdr:nvSpPr>
        <xdr:cNvPr id="338" name="正方形/長方形 337"/>
        <xdr:cNvSpPr/>
      </xdr:nvSpPr>
      <xdr:spPr>
        <a:xfrm>
          <a:off x="637540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149225</xdr:rowOff>
    </xdr:from>
    <xdr:to xmlns:xdr="http://schemas.openxmlformats.org/drawingml/2006/spreadsheetDrawing">
      <xdr:col>42</xdr:col>
      <xdr:colOff>82550</xdr:colOff>
      <xdr:row>70</xdr:row>
      <xdr:rowOff>61595</xdr:rowOff>
    </xdr:to>
    <xdr:sp macro="" textlink="">
      <xdr:nvSpPr>
        <xdr:cNvPr id="339" name="正方形/長方形 338"/>
        <xdr:cNvSpPr/>
      </xdr:nvSpPr>
      <xdr:spPr>
        <a:xfrm>
          <a:off x="637540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130175</xdr:rowOff>
    </xdr:from>
    <xdr:to xmlns:xdr="http://schemas.openxmlformats.org/drawingml/2006/spreadsheetDrawing">
      <xdr:col>51</xdr:col>
      <xdr:colOff>22225</xdr:colOff>
      <xdr:row>69</xdr:row>
      <xdr:rowOff>43180</xdr:rowOff>
    </xdr:to>
    <xdr:sp macro="" textlink="">
      <xdr:nvSpPr>
        <xdr:cNvPr id="340" name="正方形/長方形 339"/>
        <xdr:cNvSpPr/>
      </xdr:nvSpPr>
      <xdr:spPr>
        <a:xfrm>
          <a:off x="782574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149225</xdr:rowOff>
    </xdr:from>
    <xdr:to xmlns:xdr="http://schemas.openxmlformats.org/drawingml/2006/spreadsheetDrawing">
      <xdr:col>51</xdr:col>
      <xdr:colOff>22225</xdr:colOff>
      <xdr:row>70</xdr:row>
      <xdr:rowOff>61595</xdr:rowOff>
    </xdr:to>
    <xdr:sp macro="" textlink="">
      <xdr:nvSpPr>
        <xdr:cNvPr id="341" name="正方形/長方形 340"/>
        <xdr:cNvSpPr/>
      </xdr:nvSpPr>
      <xdr:spPr>
        <a:xfrm>
          <a:off x="782574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84</xdr:row>
      <xdr:rowOff>12700</xdr:rowOff>
    </xdr:to>
    <xdr:sp macro="" textlink="">
      <xdr:nvSpPr>
        <xdr:cNvPr id="342" name="正方形/長方形 341"/>
        <xdr:cNvSpPr/>
      </xdr:nvSpPr>
      <xdr:spPr>
        <a:xfrm>
          <a:off x="701040" y="118592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124460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146040" y="118592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124460</xdr:rowOff>
    </xdr:from>
    <xdr:to xmlns:xdr="http://schemas.openxmlformats.org/drawingml/2006/spreadsheetDrawing">
      <xdr:col>47</xdr:col>
      <xdr:colOff>179705</xdr:colOff>
      <xdr:row>72</xdr:row>
      <xdr:rowOff>37465</xdr:rowOff>
    </xdr:to>
    <xdr:sp macro="" textlink="">
      <xdr:nvSpPr>
        <xdr:cNvPr id="344" name="正方形/長方形 343"/>
        <xdr:cNvSpPr/>
      </xdr:nvSpPr>
      <xdr:spPr>
        <a:xfrm>
          <a:off x="5209540" y="118592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99060</xdr:rowOff>
    </xdr:from>
    <xdr:to xmlns:xdr="http://schemas.openxmlformats.org/drawingml/2006/spreadsheetDrawing">
      <xdr:col>54</xdr:col>
      <xdr:colOff>95250</xdr:colOff>
      <xdr:row>83</xdr:row>
      <xdr:rowOff>117475</xdr:rowOff>
    </xdr:to>
    <xdr:sp macro="" textlink="" fLocksText="0">
      <xdr:nvSpPr>
        <xdr:cNvPr id="345" name="テキスト ボックス 344"/>
        <xdr:cNvSpPr txBox="1"/>
      </xdr:nvSpPr>
      <xdr:spPr>
        <a:xfrm>
          <a:off x="522732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比率は</a:t>
          </a:r>
          <a:r>
            <a:rPr lang="ja-JP" altLang="en-US" sz="1000">
              <a:solidFill>
                <a:schemeClr val="dk1"/>
              </a:solidFill>
              <a:effectLst/>
              <a:latin typeface="ＭＳ ゴシック"/>
              <a:ea typeface="ＭＳ ゴシック"/>
              <a:cs typeface="+mn-cs"/>
            </a:rPr>
            <a:t>、前年度から２</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４</a:t>
          </a:r>
          <a:r>
            <a:rPr lang="ja-JP" altLang="ja-JP" sz="1000">
              <a:solidFill>
                <a:schemeClr val="dk1"/>
              </a:solidFill>
              <a:effectLst/>
              <a:latin typeface="ＭＳ ゴシック"/>
              <a:ea typeface="ＭＳ ゴシック"/>
              <a:cs typeface="+mn-cs"/>
            </a:rPr>
            <a:t>ポイント上昇して１</a:t>
          </a:r>
          <a:r>
            <a:rPr lang="ja-JP" altLang="en-US" sz="1000">
              <a:solidFill>
                <a:schemeClr val="dk1"/>
              </a:solidFill>
              <a:effectLst/>
              <a:latin typeface="ＭＳ ゴシック"/>
              <a:ea typeface="ＭＳ ゴシック"/>
              <a:cs typeface="+mn-cs"/>
            </a:rPr>
            <a:t>７</a:t>
          </a:r>
          <a:r>
            <a:rPr lang="en-US"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５</a:t>
          </a:r>
          <a:r>
            <a:rPr lang="ja-JP" altLang="ja-JP" sz="1000">
              <a:solidFill>
                <a:schemeClr val="dk1"/>
              </a:solidFill>
              <a:effectLst/>
              <a:latin typeface="ＭＳ ゴシック"/>
              <a:ea typeface="ＭＳ ゴシック"/>
              <a:cs typeface="+mn-cs"/>
            </a:rPr>
            <a:t>％と</a:t>
          </a:r>
          <a:r>
            <a:rPr lang="ja-JP" altLang="en-US" sz="1000">
              <a:solidFill>
                <a:schemeClr val="dk1"/>
              </a:solidFill>
              <a:effectLst/>
              <a:latin typeface="ＭＳ ゴシック"/>
              <a:ea typeface="ＭＳ ゴシック"/>
              <a:cs typeface="+mn-cs"/>
            </a:rPr>
            <a:t>り</a:t>
          </a:r>
          <a:r>
            <a:rPr lang="ja-JP" altLang="ja-JP" sz="1000">
              <a:solidFill>
                <a:schemeClr val="dk1"/>
              </a:solidFill>
              <a:effectLst/>
              <a:latin typeface="ＭＳ ゴシック"/>
              <a:ea typeface="ＭＳ ゴシック"/>
              <a:cs typeface="+mn-cs"/>
            </a:rPr>
            <a:t>、類似団体平均を下回っている。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は、新庁舎整備事業に係る元金償還の開始</a:t>
          </a:r>
          <a:r>
            <a:rPr lang="ja-JP" altLang="en-US" sz="1000">
              <a:solidFill>
                <a:schemeClr val="dk1"/>
              </a:solidFill>
              <a:effectLst/>
              <a:latin typeface="ＭＳ ゴシック"/>
              <a:ea typeface="ＭＳ ゴシック"/>
              <a:cs typeface="+mn-cs"/>
            </a:rPr>
            <a:t>など</a:t>
          </a:r>
          <a:r>
            <a:rPr lang="ja-JP" altLang="ja-JP" sz="1000">
              <a:solidFill>
                <a:schemeClr val="dk1"/>
              </a:solidFill>
              <a:effectLst/>
              <a:latin typeface="ＭＳ ゴシック"/>
              <a:ea typeface="ＭＳ ゴシック"/>
              <a:cs typeface="+mn-cs"/>
            </a:rPr>
            <a:t>に</a:t>
          </a:r>
          <a:r>
            <a:rPr lang="ja-JP" altLang="en-US" sz="1000">
              <a:solidFill>
                <a:schemeClr val="dk1"/>
              </a:solidFill>
              <a:effectLst/>
              <a:latin typeface="ＭＳ ゴシック"/>
              <a:ea typeface="ＭＳ ゴシック"/>
              <a:cs typeface="+mn-cs"/>
            </a:rPr>
            <a:t>より、</a:t>
          </a:r>
          <a:r>
            <a:rPr lang="ja-JP" altLang="ja-JP" sz="1000">
              <a:solidFill>
                <a:schemeClr val="dk1"/>
              </a:solidFill>
              <a:effectLst/>
              <a:latin typeface="ＭＳ ゴシック"/>
              <a:ea typeface="ＭＳ ゴシック"/>
              <a:cs typeface="+mn-cs"/>
            </a:rPr>
            <a:t>前年度</a:t>
          </a:r>
          <a:r>
            <a:rPr lang="ja-JP" altLang="en-US" sz="1000">
              <a:solidFill>
                <a:schemeClr val="dk1"/>
              </a:solidFill>
              <a:effectLst/>
              <a:latin typeface="ＭＳ ゴシック"/>
              <a:ea typeface="ＭＳ ゴシック"/>
              <a:cs typeface="+mn-cs"/>
            </a:rPr>
            <a:t>比で２４７</a:t>
          </a:r>
          <a:r>
            <a:rPr lang="ja-JP" altLang="ja-JP" sz="1000">
              <a:solidFill>
                <a:schemeClr val="dk1"/>
              </a:solidFill>
              <a:effectLst/>
              <a:latin typeface="ＭＳ ゴシック"/>
              <a:ea typeface="ＭＳ ゴシック"/>
              <a:cs typeface="+mn-cs"/>
            </a:rPr>
            <a:t>百万円増加し</a:t>
          </a:r>
          <a:r>
            <a:rPr lang="ja-JP" altLang="en-US" sz="1000">
              <a:solidFill>
                <a:schemeClr val="dk1"/>
              </a:solidFill>
              <a:effectLst/>
              <a:latin typeface="ＭＳ ゴシック"/>
              <a:ea typeface="ＭＳ ゴシック"/>
              <a:cs typeface="+mn-cs"/>
            </a:rPr>
            <a:t>たためである。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a:t>
          </a:r>
          <a:r>
            <a:rPr lang="ja-JP" altLang="en-US" sz="1000">
              <a:solidFill>
                <a:schemeClr val="dk1"/>
              </a:solidFill>
              <a:effectLst/>
              <a:latin typeface="ＭＳ ゴシック"/>
              <a:ea typeface="ＭＳ ゴシック"/>
              <a:cs typeface="+mn-cs"/>
            </a:rPr>
            <a:t>も</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天王こども園など</a:t>
          </a:r>
          <a:r>
            <a:rPr lang="ja-JP" altLang="ja-JP" sz="1000">
              <a:solidFill>
                <a:schemeClr val="dk1"/>
              </a:solidFill>
              <a:effectLst/>
              <a:latin typeface="ＭＳ ゴシック"/>
              <a:ea typeface="ＭＳ ゴシック"/>
              <a:cs typeface="+mn-cs"/>
            </a:rPr>
            <a:t>公共施設</a:t>
          </a:r>
          <a:r>
            <a:rPr lang="ja-JP" altLang="en-US" sz="1000">
              <a:solidFill>
                <a:schemeClr val="dk1"/>
              </a:solidFill>
              <a:effectLst/>
              <a:latin typeface="ＭＳ ゴシック"/>
              <a:ea typeface="ＭＳ ゴシック"/>
              <a:cs typeface="+mn-cs"/>
            </a:rPr>
            <a:t>の新規</a:t>
          </a:r>
          <a:r>
            <a:rPr lang="ja-JP" altLang="ja-JP" sz="1000">
              <a:solidFill>
                <a:schemeClr val="dk1"/>
              </a:solidFill>
              <a:effectLst/>
              <a:latin typeface="ＭＳ ゴシック"/>
              <a:ea typeface="ＭＳ ゴシック"/>
              <a:cs typeface="+mn-cs"/>
            </a:rPr>
            <a:t>整備事業</a:t>
          </a:r>
          <a:r>
            <a:rPr lang="ja-JP" altLang="en-US" sz="1000">
              <a:solidFill>
                <a:schemeClr val="dk1"/>
              </a:solidFill>
              <a:effectLst/>
              <a:latin typeface="ＭＳ ゴシック"/>
              <a:ea typeface="ＭＳ ゴシック"/>
              <a:cs typeface="+mn-cs"/>
            </a:rPr>
            <a:t>を予定していることから</a:t>
          </a:r>
          <a:r>
            <a:rPr lang="ja-JP" altLang="ja-JP" sz="1000">
              <a:solidFill>
                <a:schemeClr val="dk1"/>
              </a:solidFill>
              <a:effectLst/>
              <a:latin typeface="ＭＳ ゴシック"/>
              <a:ea typeface="ＭＳ ゴシック"/>
              <a:cs typeface="+mn-cs"/>
            </a:rPr>
            <a:t>、比率はさらに上昇すると見込まれる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、地方債の繰上償還を着実に実施することで</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元利償還金</a:t>
          </a:r>
          <a:r>
            <a:rPr lang="ja-JP" altLang="en-US" sz="1000">
              <a:solidFill>
                <a:schemeClr val="dk1"/>
              </a:solidFill>
              <a:effectLst/>
              <a:latin typeface="ＭＳ ゴシック"/>
              <a:ea typeface="ＭＳ ゴシック"/>
              <a:cs typeface="+mn-cs"/>
            </a:rPr>
            <a:t>及び地方債</a:t>
          </a:r>
          <a:r>
            <a:rPr lang="ja-JP" altLang="ja-JP" sz="1000">
              <a:solidFill>
                <a:schemeClr val="dk1"/>
              </a:solidFill>
              <a:effectLst/>
              <a:latin typeface="ＭＳ ゴシック"/>
              <a:ea typeface="ＭＳ ゴシック"/>
              <a:cs typeface="+mn-cs"/>
            </a:rPr>
            <a:t>残高</a:t>
          </a:r>
          <a:r>
            <a:rPr lang="ja-JP" altLang="en-US" sz="1000">
              <a:solidFill>
                <a:schemeClr val="dk1"/>
              </a:solidFill>
              <a:effectLst/>
              <a:latin typeface="ＭＳ ゴシック"/>
              <a:ea typeface="ＭＳ ゴシック"/>
              <a:cs typeface="+mn-cs"/>
            </a:rPr>
            <a:t>の急激な増加を抑制していく</a:t>
          </a:r>
          <a:r>
            <a:rPr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69</xdr:row>
      <xdr:rowOff>106045</xdr:rowOff>
    </xdr:from>
    <xdr:ext cx="298450" cy="220345"/>
    <xdr:sp macro="" textlink="">
      <xdr:nvSpPr>
        <xdr:cNvPr id="346" name="テキスト ボックス 345"/>
        <xdr:cNvSpPr txBox="1"/>
      </xdr:nvSpPr>
      <xdr:spPr>
        <a:xfrm>
          <a:off x="662940" y="116732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7" name="直線コネクタ 346"/>
        <xdr:cNvCxnSpPr/>
      </xdr:nvCxnSpPr>
      <xdr:spPr>
        <a:xfrm>
          <a:off x="701040" y="14094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40640</xdr:rowOff>
    </xdr:from>
    <xdr:ext cx="504825" cy="253365"/>
    <xdr:sp macro="" textlink="">
      <xdr:nvSpPr>
        <xdr:cNvPr id="348" name="テキスト ボックス 347"/>
        <xdr:cNvSpPr txBox="1"/>
      </xdr:nvSpPr>
      <xdr:spPr>
        <a:xfrm>
          <a:off x="233680" y="139547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142875</xdr:rowOff>
    </xdr:from>
    <xdr:to xmlns:xdr="http://schemas.openxmlformats.org/drawingml/2006/spreadsheetDrawing">
      <xdr:col>26</xdr:col>
      <xdr:colOff>179705</xdr:colOff>
      <xdr:row>81</xdr:row>
      <xdr:rowOff>142875</xdr:rowOff>
    </xdr:to>
    <xdr:cxnSp macro="">
      <xdr:nvCxnSpPr>
        <xdr:cNvPr id="349" name="直線コネクタ 348"/>
        <xdr:cNvCxnSpPr/>
      </xdr:nvCxnSpPr>
      <xdr:spPr>
        <a:xfrm>
          <a:off x="701040" y="137217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3365"/>
    <xdr:sp macro="" textlink="">
      <xdr:nvSpPr>
        <xdr:cNvPr id="350" name="テキスト ボックス 349"/>
        <xdr:cNvSpPr txBox="1"/>
      </xdr:nvSpPr>
      <xdr:spPr>
        <a:xfrm>
          <a:off x="233680" y="135826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106045</xdr:rowOff>
    </xdr:from>
    <xdr:to xmlns:xdr="http://schemas.openxmlformats.org/drawingml/2006/spreadsheetDrawing">
      <xdr:col>26</xdr:col>
      <xdr:colOff>179705</xdr:colOff>
      <xdr:row>79</xdr:row>
      <xdr:rowOff>106045</xdr:rowOff>
    </xdr:to>
    <xdr:cxnSp macro="">
      <xdr:nvCxnSpPr>
        <xdr:cNvPr id="351" name="直線コネクタ 350"/>
        <xdr:cNvCxnSpPr/>
      </xdr:nvCxnSpPr>
      <xdr:spPr>
        <a:xfrm>
          <a:off x="701040" y="133496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133985</xdr:rowOff>
    </xdr:from>
    <xdr:ext cx="504825" cy="253365"/>
    <xdr:sp macro="" textlink="">
      <xdr:nvSpPr>
        <xdr:cNvPr id="352" name="テキスト ボックス 351"/>
        <xdr:cNvSpPr txBox="1"/>
      </xdr:nvSpPr>
      <xdr:spPr>
        <a:xfrm>
          <a:off x="233680" y="132099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68580</xdr:rowOff>
    </xdr:from>
    <xdr:to xmlns:xdr="http://schemas.openxmlformats.org/drawingml/2006/spreadsheetDrawing">
      <xdr:col>26</xdr:col>
      <xdr:colOff>179705</xdr:colOff>
      <xdr:row>77</xdr:row>
      <xdr:rowOff>68580</xdr:rowOff>
    </xdr:to>
    <xdr:cxnSp macro="">
      <xdr:nvCxnSpPr>
        <xdr:cNvPr id="353" name="直線コネクタ 352"/>
        <xdr:cNvCxnSpPr/>
      </xdr:nvCxnSpPr>
      <xdr:spPr>
        <a:xfrm>
          <a:off x="701040" y="12976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96520</xdr:rowOff>
    </xdr:from>
    <xdr:ext cx="504825" cy="253365"/>
    <xdr:sp macro="" textlink="">
      <xdr:nvSpPr>
        <xdr:cNvPr id="354" name="テキスト ボックス 353"/>
        <xdr:cNvSpPr txBox="1"/>
      </xdr:nvSpPr>
      <xdr:spPr>
        <a:xfrm>
          <a:off x="233680" y="128371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31115</xdr:rowOff>
    </xdr:from>
    <xdr:to xmlns:xdr="http://schemas.openxmlformats.org/drawingml/2006/spreadsheetDrawing">
      <xdr:col>26</xdr:col>
      <xdr:colOff>179705</xdr:colOff>
      <xdr:row>75</xdr:row>
      <xdr:rowOff>31115</xdr:rowOff>
    </xdr:to>
    <xdr:cxnSp macro="">
      <xdr:nvCxnSpPr>
        <xdr:cNvPr id="355" name="直線コネクタ 354"/>
        <xdr:cNvCxnSpPr/>
      </xdr:nvCxnSpPr>
      <xdr:spPr>
        <a:xfrm>
          <a:off x="701040" y="126041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59690</xdr:rowOff>
    </xdr:from>
    <xdr:ext cx="504825" cy="253365"/>
    <xdr:sp macro="" textlink="">
      <xdr:nvSpPr>
        <xdr:cNvPr id="356" name="テキスト ボックス 355"/>
        <xdr:cNvSpPr txBox="1"/>
      </xdr:nvSpPr>
      <xdr:spPr>
        <a:xfrm>
          <a:off x="233680" y="1246505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161925</xdr:rowOff>
    </xdr:from>
    <xdr:to xmlns:xdr="http://schemas.openxmlformats.org/drawingml/2006/spreadsheetDrawing">
      <xdr:col>26</xdr:col>
      <xdr:colOff>179705</xdr:colOff>
      <xdr:row>72</xdr:row>
      <xdr:rowOff>161925</xdr:rowOff>
    </xdr:to>
    <xdr:cxnSp macro="">
      <xdr:nvCxnSpPr>
        <xdr:cNvPr id="357" name="直線コネクタ 356"/>
        <xdr:cNvCxnSpPr/>
      </xdr:nvCxnSpPr>
      <xdr:spPr>
        <a:xfrm>
          <a:off x="701040" y="122320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22225</xdr:rowOff>
    </xdr:from>
    <xdr:ext cx="504825" cy="253365"/>
    <xdr:sp macro="" textlink="">
      <xdr:nvSpPr>
        <xdr:cNvPr id="358" name="テキスト ボックス 357"/>
        <xdr:cNvSpPr txBox="1"/>
      </xdr:nvSpPr>
      <xdr:spPr>
        <a:xfrm>
          <a:off x="233680" y="12092305"/>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70</xdr:row>
      <xdr:rowOff>124460</xdr:rowOff>
    </xdr:to>
    <xdr:cxnSp macro="">
      <xdr:nvCxnSpPr>
        <xdr:cNvPr id="359" name="直線コネクタ 358"/>
        <xdr:cNvCxnSpPr/>
      </xdr:nvCxnSpPr>
      <xdr:spPr>
        <a:xfrm>
          <a:off x="701040" y="118592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152400</xdr:rowOff>
    </xdr:from>
    <xdr:ext cx="504825" cy="253365"/>
    <xdr:sp macro="" textlink="">
      <xdr:nvSpPr>
        <xdr:cNvPr id="360" name="テキスト ボックス 359"/>
        <xdr:cNvSpPr txBox="1"/>
      </xdr:nvSpPr>
      <xdr:spPr>
        <a:xfrm>
          <a:off x="233680" y="117195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84</xdr:row>
      <xdr:rowOff>12700</xdr:rowOff>
    </xdr:to>
    <xdr:sp macro="" textlink="">
      <xdr:nvSpPr>
        <xdr:cNvPr id="361" name="公債費グラフ枠"/>
        <xdr:cNvSpPr/>
      </xdr:nvSpPr>
      <xdr:spPr>
        <a:xfrm>
          <a:off x="701040" y="118592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150495</xdr:rowOff>
    </xdr:from>
    <xdr:to xmlns:xdr="http://schemas.openxmlformats.org/drawingml/2006/spreadsheetDrawing">
      <xdr:col>24</xdr:col>
      <xdr:colOff>25400</xdr:colOff>
      <xdr:row>81</xdr:row>
      <xdr:rowOff>23495</xdr:rowOff>
    </xdr:to>
    <xdr:cxnSp macro="">
      <xdr:nvCxnSpPr>
        <xdr:cNvPr id="362" name="直線コネクタ 361"/>
        <xdr:cNvCxnSpPr/>
      </xdr:nvCxnSpPr>
      <xdr:spPr>
        <a:xfrm flipV="1">
          <a:off x="4338320" y="12388215"/>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163830</xdr:rowOff>
    </xdr:from>
    <xdr:ext cx="762000" cy="250190"/>
    <xdr:sp macro="" textlink="">
      <xdr:nvSpPr>
        <xdr:cNvPr id="363" name="公債費最小値テキスト"/>
        <xdr:cNvSpPr txBox="1"/>
      </xdr:nvSpPr>
      <xdr:spPr>
        <a:xfrm>
          <a:off x="4427220" y="135750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23495</xdr:rowOff>
    </xdr:from>
    <xdr:to xmlns:xdr="http://schemas.openxmlformats.org/drawingml/2006/spreadsheetDrawing">
      <xdr:col>24</xdr:col>
      <xdr:colOff>114300</xdr:colOff>
      <xdr:row>81</xdr:row>
      <xdr:rowOff>23495</xdr:rowOff>
    </xdr:to>
    <xdr:cxnSp macro="">
      <xdr:nvCxnSpPr>
        <xdr:cNvPr id="364" name="直線コネクタ 363"/>
        <xdr:cNvCxnSpPr/>
      </xdr:nvCxnSpPr>
      <xdr:spPr>
        <a:xfrm>
          <a:off x="4269740" y="1360233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67310</xdr:rowOff>
    </xdr:from>
    <xdr:ext cx="762000" cy="250190"/>
    <xdr:sp macro="" textlink="">
      <xdr:nvSpPr>
        <xdr:cNvPr id="365" name="公債費最大値テキスト"/>
        <xdr:cNvSpPr txBox="1"/>
      </xdr:nvSpPr>
      <xdr:spPr>
        <a:xfrm>
          <a:off x="4427220" y="12137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150495</xdr:rowOff>
    </xdr:from>
    <xdr:to xmlns:xdr="http://schemas.openxmlformats.org/drawingml/2006/spreadsheetDrawing">
      <xdr:col>24</xdr:col>
      <xdr:colOff>114300</xdr:colOff>
      <xdr:row>73</xdr:row>
      <xdr:rowOff>150495</xdr:rowOff>
    </xdr:to>
    <xdr:cxnSp macro="">
      <xdr:nvCxnSpPr>
        <xdr:cNvPr id="366" name="直線コネクタ 365"/>
        <xdr:cNvCxnSpPr/>
      </xdr:nvCxnSpPr>
      <xdr:spPr>
        <a:xfrm>
          <a:off x="4269740" y="123882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38735</xdr:rowOff>
    </xdr:from>
    <xdr:to xmlns:xdr="http://schemas.openxmlformats.org/drawingml/2006/spreadsheetDrawing">
      <xdr:col>24</xdr:col>
      <xdr:colOff>25400</xdr:colOff>
      <xdr:row>76</xdr:row>
      <xdr:rowOff>50165</xdr:rowOff>
    </xdr:to>
    <xdr:cxnSp macro="">
      <xdr:nvCxnSpPr>
        <xdr:cNvPr id="367" name="直線コネクタ 366"/>
        <xdr:cNvCxnSpPr/>
      </xdr:nvCxnSpPr>
      <xdr:spPr>
        <a:xfrm>
          <a:off x="3594100" y="12611735"/>
          <a:ext cx="74422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39370</xdr:rowOff>
    </xdr:from>
    <xdr:ext cx="762000" cy="253365"/>
    <xdr:sp macro="" textlink="">
      <xdr:nvSpPr>
        <xdr:cNvPr id="368" name="公債費平均値テキスト"/>
        <xdr:cNvSpPr txBox="1"/>
      </xdr:nvSpPr>
      <xdr:spPr>
        <a:xfrm>
          <a:off x="4427220" y="127800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67310</xdr:rowOff>
    </xdr:from>
    <xdr:to xmlns:xdr="http://schemas.openxmlformats.org/drawingml/2006/spreadsheetDrawing">
      <xdr:col>24</xdr:col>
      <xdr:colOff>76200</xdr:colOff>
      <xdr:row>76</xdr:row>
      <xdr:rowOff>166370</xdr:rowOff>
    </xdr:to>
    <xdr:sp macro="" textlink="">
      <xdr:nvSpPr>
        <xdr:cNvPr id="369" name="フローチャート: 判断 368"/>
        <xdr:cNvSpPr/>
      </xdr:nvSpPr>
      <xdr:spPr>
        <a:xfrm>
          <a:off x="4307840" y="128079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153670</xdr:rowOff>
    </xdr:from>
    <xdr:to xmlns:xdr="http://schemas.openxmlformats.org/drawingml/2006/spreadsheetDrawing">
      <xdr:col>19</xdr:col>
      <xdr:colOff>179705</xdr:colOff>
      <xdr:row>75</xdr:row>
      <xdr:rowOff>38735</xdr:rowOff>
    </xdr:to>
    <xdr:cxnSp macro="">
      <xdr:nvCxnSpPr>
        <xdr:cNvPr id="370" name="直線コネクタ 369"/>
        <xdr:cNvCxnSpPr/>
      </xdr:nvCxnSpPr>
      <xdr:spPr>
        <a:xfrm>
          <a:off x="2794000" y="12559030"/>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59690</xdr:rowOff>
    </xdr:from>
    <xdr:to xmlns:xdr="http://schemas.openxmlformats.org/drawingml/2006/spreadsheetDrawing">
      <xdr:col>20</xdr:col>
      <xdr:colOff>38100</xdr:colOff>
      <xdr:row>76</xdr:row>
      <xdr:rowOff>159385</xdr:rowOff>
    </xdr:to>
    <xdr:sp macro="" textlink="">
      <xdr:nvSpPr>
        <xdr:cNvPr id="371" name="フローチャート: 判断 370"/>
        <xdr:cNvSpPr/>
      </xdr:nvSpPr>
      <xdr:spPr>
        <a:xfrm>
          <a:off x="3550920" y="1280033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144145</xdr:rowOff>
    </xdr:from>
    <xdr:ext cx="733425" cy="250190"/>
    <xdr:sp macro="" textlink="">
      <xdr:nvSpPr>
        <xdr:cNvPr id="372" name="テキスト ボックス 371"/>
        <xdr:cNvSpPr txBox="1"/>
      </xdr:nvSpPr>
      <xdr:spPr>
        <a:xfrm>
          <a:off x="3241040" y="1288478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153670</xdr:rowOff>
    </xdr:from>
    <xdr:to xmlns:xdr="http://schemas.openxmlformats.org/drawingml/2006/spreadsheetDrawing">
      <xdr:col>15</xdr:col>
      <xdr:colOff>98425</xdr:colOff>
      <xdr:row>74</xdr:row>
      <xdr:rowOff>161925</xdr:rowOff>
    </xdr:to>
    <xdr:cxnSp macro="">
      <xdr:nvCxnSpPr>
        <xdr:cNvPr id="373" name="直線コネクタ 372"/>
        <xdr:cNvCxnSpPr/>
      </xdr:nvCxnSpPr>
      <xdr:spPr>
        <a:xfrm flipV="1">
          <a:off x="1986280" y="12559030"/>
          <a:ext cx="8077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130175</xdr:rowOff>
    </xdr:from>
    <xdr:to xmlns:xdr="http://schemas.openxmlformats.org/drawingml/2006/spreadsheetDrawing">
      <xdr:col>15</xdr:col>
      <xdr:colOff>149225</xdr:colOff>
      <xdr:row>76</xdr:row>
      <xdr:rowOff>61595</xdr:rowOff>
    </xdr:to>
    <xdr:sp macro="" textlink="">
      <xdr:nvSpPr>
        <xdr:cNvPr id="374" name="フローチャート: 判断 373"/>
        <xdr:cNvSpPr/>
      </xdr:nvSpPr>
      <xdr:spPr>
        <a:xfrm>
          <a:off x="2743200" y="12703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47625</xdr:rowOff>
    </xdr:from>
    <xdr:ext cx="762000" cy="250190"/>
    <xdr:sp macro="" textlink="">
      <xdr:nvSpPr>
        <xdr:cNvPr id="375" name="テキスト ボックス 374"/>
        <xdr:cNvSpPr txBox="1"/>
      </xdr:nvSpPr>
      <xdr:spPr>
        <a:xfrm>
          <a:off x="2453640" y="127882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86995</xdr:rowOff>
    </xdr:from>
    <xdr:to xmlns:xdr="http://schemas.openxmlformats.org/drawingml/2006/spreadsheetDrawing">
      <xdr:col>11</xdr:col>
      <xdr:colOff>9525</xdr:colOff>
      <xdr:row>74</xdr:row>
      <xdr:rowOff>161925</xdr:rowOff>
    </xdr:to>
    <xdr:cxnSp macro="">
      <xdr:nvCxnSpPr>
        <xdr:cNvPr id="376" name="直線コネクタ 375"/>
        <xdr:cNvCxnSpPr/>
      </xdr:nvCxnSpPr>
      <xdr:spPr>
        <a:xfrm>
          <a:off x="1198880" y="12492355"/>
          <a:ext cx="7874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163830</xdr:rowOff>
    </xdr:from>
    <xdr:to xmlns:xdr="http://schemas.openxmlformats.org/drawingml/2006/spreadsheetDrawing">
      <xdr:col>11</xdr:col>
      <xdr:colOff>60325</xdr:colOff>
      <xdr:row>77</xdr:row>
      <xdr:rowOff>95250</xdr:rowOff>
    </xdr:to>
    <xdr:sp macro="" textlink="">
      <xdr:nvSpPr>
        <xdr:cNvPr id="377" name="フローチャート: 判断 376"/>
        <xdr:cNvSpPr/>
      </xdr:nvSpPr>
      <xdr:spPr>
        <a:xfrm>
          <a:off x="1955800" y="1290447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80645</xdr:rowOff>
    </xdr:from>
    <xdr:ext cx="762000" cy="253365"/>
    <xdr:sp macro="" textlink="">
      <xdr:nvSpPr>
        <xdr:cNvPr id="378" name="テキスト ボックス 377"/>
        <xdr:cNvSpPr txBox="1"/>
      </xdr:nvSpPr>
      <xdr:spPr>
        <a:xfrm>
          <a:off x="1645920" y="12988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3810</xdr:rowOff>
    </xdr:from>
    <xdr:to xmlns:xdr="http://schemas.openxmlformats.org/drawingml/2006/spreadsheetDrawing">
      <xdr:col>6</xdr:col>
      <xdr:colOff>171450</xdr:colOff>
      <xdr:row>77</xdr:row>
      <xdr:rowOff>103505</xdr:rowOff>
    </xdr:to>
    <xdr:sp macro="" textlink="">
      <xdr:nvSpPr>
        <xdr:cNvPr id="379" name="フローチャート: 判断 378"/>
        <xdr:cNvSpPr/>
      </xdr:nvSpPr>
      <xdr:spPr>
        <a:xfrm>
          <a:off x="1148080" y="12912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88265</xdr:rowOff>
    </xdr:from>
    <xdr:ext cx="758825" cy="250190"/>
    <xdr:sp macro="" textlink="">
      <xdr:nvSpPr>
        <xdr:cNvPr id="380" name="テキスト ボックス 379"/>
        <xdr:cNvSpPr txBox="1"/>
      </xdr:nvSpPr>
      <xdr:spPr>
        <a:xfrm>
          <a:off x="858520" y="1299654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825" cy="250190"/>
    <xdr:sp macro="" textlink="">
      <xdr:nvSpPr>
        <xdr:cNvPr id="381" name="テキスト ボックス 380"/>
        <xdr:cNvSpPr txBox="1"/>
      </xdr:nvSpPr>
      <xdr:spPr>
        <a:xfrm>
          <a:off x="4142740" y="140919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8825" cy="250190"/>
    <xdr:sp macro="" textlink="">
      <xdr:nvSpPr>
        <xdr:cNvPr id="382" name="テキスト ボックス 381"/>
        <xdr:cNvSpPr txBox="1"/>
      </xdr:nvSpPr>
      <xdr:spPr>
        <a:xfrm>
          <a:off x="3406140" y="140919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0190"/>
    <xdr:sp macro="" textlink="">
      <xdr:nvSpPr>
        <xdr:cNvPr id="383" name="テキスト ボックス 382"/>
        <xdr:cNvSpPr txBox="1"/>
      </xdr:nvSpPr>
      <xdr:spPr>
        <a:xfrm>
          <a:off x="2598420" y="14091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0190"/>
    <xdr:sp macro="" textlink="">
      <xdr:nvSpPr>
        <xdr:cNvPr id="384" name="テキスト ボックス 383"/>
        <xdr:cNvSpPr txBox="1"/>
      </xdr:nvSpPr>
      <xdr:spPr>
        <a:xfrm>
          <a:off x="1797050" y="14091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825" cy="250190"/>
    <xdr:sp macro="" textlink="">
      <xdr:nvSpPr>
        <xdr:cNvPr id="385" name="テキスト ボックス 384"/>
        <xdr:cNvSpPr txBox="1"/>
      </xdr:nvSpPr>
      <xdr:spPr>
        <a:xfrm>
          <a:off x="1003300" y="140919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0</xdr:rowOff>
    </xdr:from>
    <xdr:to xmlns:xdr="http://schemas.openxmlformats.org/drawingml/2006/spreadsheetDrawing">
      <xdr:col>24</xdr:col>
      <xdr:colOff>76200</xdr:colOff>
      <xdr:row>76</xdr:row>
      <xdr:rowOff>99060</xdr:rowOff>
    </xdr:to>
    <xdr:sp macro="" textlink="">
      <xdr:nvSpPr>
        <xdr:cNvPr id="386" name="楕円 385"/>
        <xdr:cNvSpPr/>
      </xdr:nvSpPr>
      <xdr:spPr>
        <a:xfrm>
          <a:off x="4307840" y="1274064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16510</xdr:rowOff>
    </xdr:from>
    <xdr:ext cx="762000" cy="250190"/>
    <xdr:sp macro="" textlink="">
      <xdr:nvSpPr>
        <xdr:cNvPr id="387" name="公債費該当値テキスト"/>
        <xdr:cNvSpPr txBox="1"/>
      </xdr:nvSpPr>
      <xdr:spPr>
        <a:xfrm>
          <a:off x="4427220" y="12589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156210</xdr:rowOff>
    </xdr:from>
    <xdr:to xmlns:xdr="http://schemas.openxmlformats.org/drawingml/2006/spreadsheetDrawing">
      <xdr:col>20</xdr:col>
      <xdr:colOff>38100</xdr:colOff>
      <xdr:row>75</xdr:row>
      <xdr:rowOff>88265</xdr:rowOff>
    </xdr:to>
    <xdr:sp macro="" textlink="">
      <xdr:nvSpPr>
        <xdr:cNvPr id="388" name="楕円 387"/>
        <xdr:cNvSpPr/>
      </xdr:nvSpPr>
      <xdr:spPr>
        <a:xfrm>
          <a:off x="3550920" y="1256157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97790</xdr:rowOff>
    </xdr:from>
    <xdr:ext cx="733425" cy="253365"/>
    <xdr:sp macro="" textlink="">
      <xdr:nvSpPr>
        <xdr:cNvPr id="389" name="テキスト ボックス 388"/>
        <xdr:cNvSpPr txBox="1"/>
      </xdr:nvSpPr>
      <xdr:spPr>
        <a:xfrm>
          <a:off x="3241040" y="12335510"/>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104775</xdr:rowOff>
    </xdr:from>
    <xdr:to xmlns:xdr="http://schemas.openxmlformats.org/drawingml/2006/spreadsheetDrawing">
      <xdr:col>15</xdr:col>
      <xdr:colOff>149225</xdr:colOff>
      <xdr:row>75</xdr:row>
      <xdr:rowOff>36195</xdr:rowOff>
    </xdr:to>
    <xdr:sp macro="" textlink="">
      <xdr:nvSpPr>
        <xdr:cNvPr id="390" name="楕円 389"/>
        <xdr:cNvSpPr/>
      </xdr:nvSpPr>
      <xdr:spPr>
        <a:xfrm>
          <a:off x="2743200" y="12510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45720</xdr:rowOff>
    </xdr:from>
    <xdr:ext cx="762000" cy="253365"/>
    <xdr:sp macro="" textlink="">
      <xdr:nvSpPr>
        <xdr:cNvPr id="391" name="テキスト ボックス 390"/>
        <xdr:cNvSpPr txBox="1"/>
      </xdr:nvSpPr>
      <xdr:spPr>
        <a:xfrm>
          <a:off x="2453640" y="12283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111760</xdr:rowOff>
    </xdr:from>
    <xdr:to xmlns:xdr="http://schemas.openxmlformats.org/drawingml/2006/spreadsheetDrawing">
      <xdr:col>11</xdr:col>
      <xdr:colOff>60325</xdr:colOff>
      <xdr:row>75</xdr:row>
      <xdr:rowOff>43180</xdr:rowOff>
    </xdr:to>
    <xdr:sp macro="" textlink="">
      <xdr:nvSpPr>
        <xdr:cNvPr id="392" name="楕円 391"/>
        <xdr:cNvSpPr/>
      </xdr:nvSpPr>
      <xdr:spPr>
        <a:xfrm>
          <a:off x="1955800" y="1251712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53340</xdr:rowOff>
    </xdr:from>
    <xdr:ext cx="762000" cy="250190"/>
    <xdr:sp macro="" textlink="">
      <xdr:nvSpPr>
        <xdr:cNvPr id="393" name="テキスト ボックス 392"/>
        <xdr:cNvSpPr txBox="1"/>
      </xdr:nvSpPr>
      <xdr:spPr>
        <a:xfrm>
          <a:off x="1645920" y="12291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37465</xdr:rowOff>
    </xdr:from>
    <xdr:to xmlns:xdr="http://schemas.openxmlformats.org/drawingml/2006/spreadsheetDrawing">
      <xdr:col>6</xdr:col>
      <xdr:colOff>171450</xdr:colOff>
      <xdr:row>74</xdr:row>
      <xdr:rowOff>136525</xdr:rowOff>
    </xdr:to>
    <xdr:sp macro="" textlink="">
      <xdr:nvSpPr>
        <xdr:cNvPr id="394" name="楕円 393"/>
        <xdr:cNvSpPr/>
      </xdr:nvSpPr>
      <xdr:spPr>
        <a:xfrm>
          <a:off x="1148080" y="12442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146685</xdr:rowOff>
    </xdr:from>
    <xdr:ext cx="758825" cy="250190"/>
    <xdr:sp macro="" textlink="">
      <xdr:nvSpPr>
        <xdr:cNvPr id="395" name="テキスト ボックス 394"/>
        <xdr:cNvSpPr txBox="1"/>
      </xdr:nvSpPr>
      <xdr:spPr>
        <a:xfrm>
          <a:off x="858520" y="1221676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68580</xdr:rowOff>
    </xdr:from>
    <xdr:to xmlns:xdr="http://schemas.openxmlformats.org/drawingml/2006/spreadsheetDrawing">
      <xdr:col>85</xdr:col>
      <xdr:colOff>66675</xdr:colOff>
      <xdr:row>69</xdr:row>
      <xdr:rowOff>43180</xdr:rowOff>
    </xdr:to>
    <xdr:sp macro="" textlink="">
      <xdr:nvSpPr>
        <xdr:cNvPr id="396" name="正方形/長方形 395"/>
        <xdr:cNvSpPr/>
      </xdr:nvSpPr>
      <xdr:spPr>
        <a:xfrm>
          <a:off x="11186160" y="113004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130175</xdr:rowOff>
    </xdr:from>
    <xdr:to xmlns:xdr="http://schemas.openxmlformats.org/drawingml/2006/spreadsheetDrawing">
      <xdr:col>93</xdr:col>
      <xdr:colOff>3175</xdr:colOff>
      <xdr:row>69</xdr:row>
      <xdr:rowOff>43180</xdr:rowOff>
    </xdr:to>
    <xdr:sp macro="" textlink="">
      <xdr:nvSpPr>
        <xdr:cNvPr id="397" name="正方形/長方形 396"/>
        <xdr:cNvSpPr/>
      </xdr:nvSpPr>
      <xdr:spPr>
        <a:xfrm>
          <a:off x="1535430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149225</xdr:rowOff>
    </xdr:from>
    <xdr:to xmlns:xdr="http://schemas.openxmlformats.org/drawingml/2006/spreadsheetDrawing">
      <xdr:col>93</xdr:col>
      <xdr:colOff>3175</xdr:colOff>
      <xdr:row>70</xdr:row>
      <xdr:rowOff>61595</xdr:rowOff>
    </xdr:to>
    <xdr:sp macro="" textlink="">
      <xdr:nvSpPr>
        <xdr:cNvPr id="398" name="正方形/長方形 397"/>
        <xdr:cNvSpPr/>
      </xdr:nvSpPr>
      <xdr:spPr>
        <a:xfrm>
          <a:off x="1535430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130175</xdr:rowOff>
    </xdr:from>
    <xdr:to xmlns:xdr="http://schemas.openxmlformats.org/drawingml/2006/spreadsheetDrawing">
      <xdr:col>100</xdr:col>
      <xdr:colOff>165100</xdr:colOff>
      <xdr:row>69</xdr:row>
      <xdr:rowOff>43180</xdr:rowOff>
    </xdr:to>
    <xdr:sp macro="" textlink="">
      <xdr:nvSpPr>
        <xdr:cNvPr id="399" name="正方形/長方形 398"/>
        <xdr:cNvSpPr/>
      </xdr:nvSpPr>
      <xdr:spPr>
        <a:xfrm>
          <a:off x="1688084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149225</xdr:rowOff>
    </xdr:from>
    <xdr:to xmlns:xdr="http://schemas.openxmlformats.org/drawingml/2006/spreadsheetDrawing">
      <xdr:col>100</xdr:col>
      <xdr:colOff>165100</xdr:colOff>
      <xdr:row>70</xdr:row>
      <xdr:rowOff>61595</xdr:rowOff>
    </xdr:to>
    <xdr:sp macro="" textlink="">
      <xdr:nvSpPr>
        <xdr:cNvPr id="400" name="正方形/長方形 399"/>
        <xdr:cNvSpPr/>
      </xdr:nvSpPr>
      <xdr:spPr>
        <a:xfrm>
          <a:off x="1688084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130175</xdr:rowOff>
    </xdr:from>
    <xdr:to xmlns:xdr="http://schemas.openxmlformats.org/drawingml/2006/spreadsheetDrawing">
      <xdr:col>109</xdr:col>
      <xdr:colOff>104775</xdr:colOff>
      <xdr:row>69</xdr:row>
      <xdr:rowOff>43180</xdr:rowOff>
    </xdr:to>
    <xdr:sp macro="" textlink="">
      <xdr:nvSpPr>
        <xdr:cNvPr id="401" name="正方形/長方形 400"/>
        <xdr:cNvSpPr/>
      </xdr:nvSpPr>
      <xdr:spPr>
        <a:xfrm>
          <a:off x="18329910" y="113620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68</xdr:row>
      <xdr:rowOff>149225</xdr:rowOff>
    </xdr:from>
    <xdr:to xmlns:xdr="http://schemas.openxmlformats.org/drawingml/2006/spreadsheetDrawing">
      <xdr:col>109</xdr:col>
      <xdr:colOff>104775</xdr:colOff>
      <xdr:row>70</xdr:row>
      <xdr:rowOff>61595</xdr:rowOff>
    </xdr:to>
    <xdr:sp macro="" textlink="">
      <xdr:nvSpPr>
        <xdr:cNvPr id="402" name="正方形/長方形 401"/>
        <xdr:cNvSpPr/>
      </xdr:nvSpPr>
      <xdr:spPr>
        <a:xfrm>
          <a:off x="18329910" y="115487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186160" y="118592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124460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634335" y="118592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124460</xdr:rowOff>
    </xdr:from>
    <xdr:to xmlns:xdr="http://schemas.openxmlformats.org/drawingml/2006/spreadsheetDrawing">
      <xdr:col>106</xdr:col>
      <xdr:colOff>69850</xdr:colOff>
      <xdr:row>72</xdr:row>
      <xdr:rowOff>37465</xdr:rowOff>
    </xdr:to>
    <xdr:sp macro="" textlink="">
      <xdr:nvSpPr>
        <xdr:cNvPr id="405" name="正方形/長方形 404"/>
        <xdr:cNvSpPr/>
      </xdr:nvSpPr>
      <xdr:spPr>
        <a:xfrm>
          <a:off x="15694660" y="118592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99060</xdr:rowOff>
    </xdr:from>
    <xdr:to xmlns:xdr="http://schemas.openxmlformats.org/drawingml/2006/spreadsheetDrawing">
      <xdr:col>112</xdr:col>
      <xdr:colOff>177800</xdr:colOff>
      <xdr:row>83</xdr:row>
      <xdr:rowOff>117475</xdr:rowOff>
    </xdr:to>
    <xdr:sp macro="" textlink="" fLocksText="0">
      <xdr:nvSpPr>
        <xdr:cNvPr id="406" name="テキスト ボックス 405"/>
        <xdr:cNvSpPr txBox="1"/>
      </xdr:nvSpPr>
      <xdr:spPr>
        <a:xfrm>
          <a:off x="1573276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公債費以外の経常経費について、前年度から</a:t>
          </a:r>
          <a:r>
            <a:rPr lang="ja-JP" altLang="en-US" sz="900">
              <a:solidFill>
                <a:schemeClr val="dk1"/>
              </a:solidFill>
              <a:effectLst/>
              <a:latin typeface="ＭＳ ゴシック"/>
              <a:ea typeface="ＭＳ ゴシック"/>
              <a:cs typeface="+mn-cs"/>
            </a:rPr>
            <a:t>０</a:t>
          </a:r>
          <a:r>
            <a:rPr lang="en-US"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２</a:t>
          </a:r>
          <a:r>
            <a:rPr lang="ja-JP" altLang="ja-JP" sz="900">
              <a:solidFill>
                <a:schemeClr val="dk1"/>
              </a:solidFill>
              <a:effectLst/>
              <a:latin typeface="ＭＳ ゴシック"/>
              <a:ea typeface="ＭＳ ゴシック"/>
              <a:cs typeface="+mn-cs"/>
            </a:rPr>
            <a:t>ポイント</a:t>
          </a:r>
          <a:r>
            <a:rPr lang="ja-JP" altLang="en-US" sz="900">
              <a:solidFill>
                <a:schemeClr val="dk1"/>
              </a:solidFill>
              <a:effectLst/>
              <a:latin typeface="ＭＳ ゴシック"/>
              <a:ea typeface="ＭＳ ゴシック"/>
              <a:cs typeface="+mn-cs"/>
            </a:rPr>
            <a:t>低下</a:t>
          </a:r>
          <a:r>
            <a:rPr lang="ja-JP" altLang="ja-JP" sz="900">
              <a:solidFill>
                <a:schemeClr val="dk1"/>
              </a:solidFill>
              <a:effectLst/>
              <a:latin typeface="ＭＳ ゴシック"/>
              <a:ea typeface="ＭＳ ゴシック"/>
              <a:cs typeface="+mn-cs"/>
            </a:rPr>
            <a:t>して７８</a:t>
          </a:r>
          <a:r>
            <a:rPr lang="en-US"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２</a:t>
          </a:r>
          <a:r>
            <a:rPr lang="ja-JP" altLang="ja-JP" sz="900">
              <a:solidFill>
                <a:schemeClr val="dk1"/>
              </a:solidFill>
              <a:effectLst/>
              <a:latin typeface="ＭＳ ゴシック"/>
              <a:ea typeface="ＭＳ ゴシック"/>
              <a:cs typeface="+mn-cs"/>
            </a:rPr>
            <a:t>％とな</a:t>
          </a:r>
          <a:r>
            <a:rPr lang="ja-JP" altLang="en-US" sz="900">
              <a:solidFill>
                <a:schemeClr val="dk1"/>
              </a:solidFill>
              <a:effectLst/>
              <a:latin typeface="ＭＳ ゴシック"/>
              <a:ea typeface="ＭＳ ゴシック"/>
              <a:cs typeface="+mn-cs"/>
            </a:rPr>
            <a:t>っているが</a:t>
          </a:r>
          <a:r>
            <a:rPr lang="ja-JP" altLang="ja-JP" sz="900">
              <a:solidFill>
                <a:schemeClr val="dk1"/>
              </a:solidFill>
              <a:effectLst/>
              <a:latin typeface="ＭＳ ゴシック"/>
              <a:ea typeface="ＭＳ ゴシック"/>
              <a:cs typeface="+mn-cs"/>
            </a:rPr>
            <a:t>、類似団体平均を上回っている。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a:t>
          </a:r>
          <a:r>
            <a:rPr lang="ja-JP" altLang="en-US" sz="900">
              <a:solidFill>
                <a:schemeClr val="dk1"/>
              </a:solidFill>
              <a:effectLst/>
              <a:latin typeface="ＭＳ ゴシック"/>
              <a:ea typeface="ＭＳ ゴシック"/>
              <a:cs typeface="+mn-cs"/>
            </a:rPr>
            <a:t>主な要因は、人件費では</a:t>
          </a:r>
          <a:r>
            <a:rPr lang="ja-JP" altLang="ja-JP" sz="900">
              <a:solidFill>
                <a:schemeClr val="dk1"/>
              </a:solidFill>
              <a:effectLst/>
              <a:latin typeface="ＭＳ ゴシック"/>
              <a:ea typeface="ＭＳ ゴシック"/>
              <a:cs typeface="+mn-cs"/>
            </a:rPr>
            <a:t>特別職不在に伴う特別職給与</a:t>
          </a:r>
          <a:r>
            <a:rPr lang="ja-JP" altLang="en-US" sz="900">
              <a:solidFill>
                <a:schemeClr val="dk1"/>
              </a:solidFill>
              <a:effectLst/>
              <a:latin typeface="ＭＳ ゴシック"/>
              <a:ea typeface="ＭＳ ゴシック"/>
              <a:cs typeface="+mn-cs"/>
            </a:rPr>
            <a:t>の減少、扶助費では</a:t>
          </a:r>
          <a:r>
            <a:rPr lang="ja-JP" altLang="ja-JP" sz="900">
              <a:solidFill>
                <a:schemeClr val="dk1"/>
              </a:solidFill>
              <a:effectLst/>
              <a:latin typeface="ＭＳ ゴシック"/>
              <a:ea typeface="ＭＳ ゴシック"/>
              <a:cs typeface="+mn-cs"/>
            </a:rPr>
            <a:t>臨時福祉給付</a:t>
          </a:r>
          <a:r>
            <a:rPr lang="ja-JP" altLang="en-US" sz="900">
              <a:solidFill>
                <a:schemeClr val="dk1"/>
              </a:solidFill>
              <a:effectLst/>
              <a:latin typeface="ＭＳ ゴシック"/>
              <a:ea typeface="ＭＳ ゴシック"/>
              <a:cs typeface="+mn-cs"/>
            </a:rPr>
            <a:t>金や</a:t>
          </a:r>
          <a:r>
            <a:rPr lang="ja-JP" altLang="ja-JP" sz="900">
              <a:solidFill>
                <a:schemeClr val="dk1"/>
              </a:solidFill>
              <a:effectLst/>
              <a:latin typeface="ＭＳ ゴシック"/>
              <a:ea typeface="ＭＳ ゴシック"/>
              <a:cs typeface="+mn-cs"/>
            </a:rPr>
            <a:t>生活保護費</a:t>
          </a:r>
          <a:r>
            <a:rPr lang="ja-JP" altLang="en-US" sz="900">
              <a:solidFill>
                <a:schemeClr val="dk1"/>
              </a:solidFill>
              <a:effectLst/>
              <a:latin typeface="ＭＳ ゴシック"/>
              <a:ea typeface="ＭＳ ゴシック"/>
              <a:cs typeface="+mn-cs"/>
            </a:rPr>
            <a:t>の減少などによるものである。</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一方、補助費等では生活保護費や障害者福祉費に係る国庫返還金が増加し、その他では他会計への繰出金等が増加したことで、減少幅は大きく抑制された。</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今後、人件費で職員数及び業務体制の見直しや、補助費等並びにその他で各種事業の見直し（縮減・廃止）を行うことで、経常経費の抑制に努めていく。</a:t>
          </a:r>
          <a:endParaRPr lang="ja-JP" altLang="ja-JP" sz="9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69</xdr:row>
      <xdr:rowOff>106045</xdr:rowOff>
    </xdr:from>
    <xdr:ext cx="295275" cy="220345"/>
    <xdr:sp macro="" textlink="">
      <xdr:nvSpPr>
        <xdr:cNvPr id="407" name="テキスト ボックス 406"/>
        <xdr:cNvSpPr txBox="1"/>
      </xdr:nvSpPr>
      <xdr:spPr>
        <a:xfrm>
          <a:off x="11148060" y="1167320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186160" y="14094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40640</xdr:rowOff>
    </xdr:from>
    <xdr:ext cx="504825" cy="253365"/>
    <xdr:sp macro="" textlink="">
      <xdr:nvSpPr>
        <xdr:cNvPr id="409" name="テキスト ボックス 408"/>
        <xdr:cNvSpPr txBox="1"/>
      </xdr:nvSpPr>
      <xdr:spPr>
        <a:xfrm>
          <a:off x="10739120" y="139547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68580</xdr:rowOff>
    </xdr:from>
    <xdr:to xmlns:xdr="http://schemas.openxmlformats.org/drawingml/2006/spreadsheetDrawing">
      <xdr:col>85</xdr:col>
      <xdr:colOff>66675</xdr:colOff>
      <xdr:row>81</xdr:row>
      <xdr:rowOff>68580</xdr:rowOff>
    </xdr:to>
    <xdr:cxnSp macro="">
      <xdr:nvCxnSpPr>
        <xdr:cNvPr id="410" name="直線コネクタ 409"/>
        <xdr:cNvCxnSpPr/>
      </xdr:nvCxnSpPr>
      <xdr:spPr>
        <a:xfrm>
          <a:off x="11186160" y="1364742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96520</xdr:rowOff>
    </xdr:from>
    <xdr:ext cx="504825" cy="253365"/>
    <xdr:sp macro="" textlink="">
      <xdr:nvSpPr>
        <xdr:cNvPr id="411" name="テキスト ボックス 410"/>
        <xdr:cNvSpPr txBox="1"/>
      </xdr:nvSpPr>
      <xdr:spPr>
        <a:xfrm>
          <a:off x="10739120" y="1350772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124460</xdr:rowOff>
    </xdr:from>
    <xdr:to xmlns:xdr="http://schemas.openxmlformats.org/drawingml/2006/spreadsheetDrawing">
      <xdr:col>85</xdr:col>
      <xdr:colOff>66675</xdr:colOff>
      <xdr:row>78</xdr:row>
      <xdr:rowOff>124460</xdr:rowOff>
    </xdr:to>
    <xdr:cxnSp macro="">
      <xdr:nvCxnSpPr>
        <xdr:cNvPr id="412" name="直線コネクタ 411"/>
        <xdr:cNvCxnSpPr/>
      </xdr:nvCxnSpPr>
      <xdr:spPr>
        <a:xfrm>
          <a:off x="11186160" y="1320038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152400</xdr:rowOff>
    </xdr:from>
    <xdr:ext cx="504825" cy="253365"/>
    <xdr:sp macro="" textlink="">
      <xdr:nvSpPr>
        <xdr:cNvPr id="413" name="テキスト ボックス 412"/>
        <xdr:cNvSpPr txBox="1"/>
      </xdr:nvSpPr>
      <xdr:spPr>
        <a:xfrm>
          <a:off x="10739120" y="1306068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186160" y="127533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40640</xdr:rowOff>
    </xdr:from>
    <xdr:ext cx="504825" cy="253365"/>
    <xdr:sp macro="" textlink="">
      <xdr:nvSpPr>
        <xdr:cNvPr id="415" name="テキスト ボックス 414"/>
        <xdr:cNvSpPr txBox="1"/>
      </xdr:nvSpPr>
      <xdr:spPr>
        <a:xfrm>
          <a:off x="10739120" y="1261364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68580</xdr:rowOff>
    </xdr:from>
    <xdr:to xmlns:xdr="http://schemas.openxmlformats.org/drawingml/2006/spreadsheetDrawing">
      <xdr:col>85</xdr:col>
      <xdr:colOff>66675</xdr:colOff>
      <xdr:row>73</xdr:row>
      <xdr:rowOff>68580</xdr:rowOff>
    </xdr:to>
    <xdr:cxnSp macro="">
      <xdr:nvCxnSpPr>
        <xdr:cNvPr id="416" name="直線コネクタ 415"/>
        <xdr:cNvCxnSpPr/>
      </xdr:nvCxnSpPr>
      <xdr:spPr>
        <a:xfrm>
          <a:off x="11186160" y="12306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96520</xdr:rowOff>
    </xdr:from>
    <xdr:ext cx="504825" cy="253365"/>
    <xdr:sp macro="" textlink="">
      <xdr:nvSpPr>
        <xdr:cNvPr id="417" name="テキスト ボックス 416"/>
        <xdr:cNvSpPr txBox="1"/>
      </xdr:nvSpPr>
      <xdr:spPr>
        <a:xfrm>
          <a:off x="10739120" y="1216660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70</xdr:row>
      <xdr:rowOff>124460</xdr:rowOff>
    </xdr:to>
    <xdr:cxnSp macro="">
      <xdr:nvCxnSpPr>
        <xdr:cNvPr id="418" name="直線コネクタ 417"/>
        <xdr:cNvCxnSpPr/>
      </xdr:nvCxnSpPr>
      <xdr:spPr>
        <a:xfrm>
          <a:off x="11186160" y="11859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152400</xdr:rowOff>
    </xdr:from>
    <xdr:ext cx="504825" cy="253365"/>
    <xdr:sp macro="" textlink="">
      <xdr:nvSpPr>
        <xdr:cNvPr id="419" name="テキスト ボックス 418"/>
        <xdr:cNvSpPr txBox="1"/>
      </xdr:nvSpPr>
      <xdr:spPr>
        <a:xfrm>
          <a:off x="10739120" y="11719560"/>
          <a:ext cx="504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186160" y="118592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45720</xdr:rowOff>
    </xdr:from>
    <xdr:to xmlns:xdr="http://schemas.openxmlformats.org/drawingml/2006/spreadsheetDrawing">
      <xdr:col>82</xdr:col>
      <xdr:colOff>107950</xdr:colOff>
      <xdr:row>80</xdr:row>
      <xdr:rowOff>61595</xdr:rowOff>
    </xdr:to>
    <xdr:cxnSp macro="">
      <xdr:nvCxnSpPr>
        <xdr:cNvPr id="421" name="直線コネクタ 420"/>
        <xdr:cNvCxnSpPr/>
      </xdr:nvCxnSpPr>
      <xdr:spPr>
        <a:xfrm flipV="1">
          <a:off x="14843760" y="12283440"/>
          <a:ext cx="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34290</xdr:rowOff>
    </xdr:from>
    <xdr:ext cx="762000" cy="250190"/>
    <xdr:sp macro="" textlink="">
      <xdr:nvSpPr>
        <xdr:cNvPr id="422" name="公債費以外最小値テキスト"/>
        <xdr:cNvSpPr txBox="1"/>
      </xdr:nvSpPr>
      <xdr:spPr>
        <a:xfrm>
          <a:off x="14915515" y="13445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61595</xdr:rowOff>
    </xdr:from>
    <xdr:to xmlns:xdr="http://schemas.openxmlformats.org/drawingml/2006/spreadsheetDrawing">
      <xdr:col>82</xdr:col>
      <xdr:colOff>179705</xdr:colOff>
      <xdr:row>80</xdr:row>
      <xdr:rowOff>61595</xdr:rowOff>
    </xdr:to>
    <xdr:cxnSp macro="">
      <xdr:nvCxnSpPr>
        <xdr:cNvPr id="423" name="直線コネクタ 422"/>
        <xdr:cNvCxnSpPr/>
      </xdr:nvCxnSpPr>
      <xdr:spPr>
        <a:xfrm>
          <a:off x="14754860" y="134727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130175</xdr:rowOff>
    </xdr:from>
    <xdr:ext cx="762000" cy="252095"/>
    <xdr:sp macro="" textlink="">
      <xdr:nvSpPr>
        <xdr:cNvPr id="424" name="公債費以外最大値テキスト"/>
        <xdr:cNvSpPr txBox="1"/>
      </xdr:nvSpPr>
      <xdr:spPr>
        <a:xfrm>
          <a:off x="14915515" y="12032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45720</xdr:rowOff>
    </xdr:from>
    <xdr:to xmlns:xdr="http://schemas.openxmlformats.org/drawingml/2006/spreadsheetDrawing">
      <xdr:col>82</xdr:col>
      <xdr:colOff>179705</xdr:colOff>
      <xdr:row>73</xdr:row>
      <xdr:rowOff>45720</xdr:rowOff>
    </xdr:to>
    <xdr:cxnSp macro="">
      <xdr:nvCxnSpPr>
        <xdr:cNvPr id="425" name="直線コネクタ 424"/>
        <xdr:cNvCxnSpPr/>
      </xdr:nvCxnSpPr>
      <xdr:spPr>
        <a:xfrm>
          <a:off x="14754860" y="12283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43180</xdr:rowOff>
    </xdr:from>
    <xdr:to xmlns:xdr="http://schemas.openxmlformats.org/drawingml/2006/spreadsheetDrawing">
      <xdr:col>82</xdr:col>
      <xdr:colOff>107950</xdr:colOff>
      <xdr:row>78</xdr:row>
      <xdr:rowOff>52705</xdr:rowOff>
    </xdr:to>
    <xdr:cxnSp macro="">
      <xdr:nvCxnSpPr>
        <xdr:cNvPr id="426" name="直線コネクタ 425"/>
        <xdr:cNvCxnSpPr/>
      </xdr:nvCxnSpPr>
      <xdr:spPr>
        <a:xfrm flipV="1">
          <a:off x="14086840" y="13119100"/>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30480</xdr:rowOff>
    </xdr:from>
    <xdr:ext cx="762000" cy="250190"/>
    <xdr:sp macro="" textlink="">
      <xdr:nvSpPr>
        <xdr:cNvPr id="427" name="公債費以外平均値テキスト"/>
        <xdr:cNvSpPr txBox="1"/>
      </xdr:nvSpPr>
      <xdr:spPr>
        <a:xfrm>
          <a:off x="14915515" y="1277112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14605</xdr:rowOff>
    </xdr:from>
    <xdr:to xmlns:xdr="http://schemas.openxmlformats.org/drawingml/2006/spreadsheetDrawing">
      <xdr:col>82</xdr:col>
      <xdr:colOff>158750</xdr:colOff>
      <xdr:row>77</xdr:row>
      <xdr:rowOff>113665</xdr:rowOff>
    </xdr:to>
    <xdr:sp macro="" textlink="">
      <xdr:nvSpPr>
        <xdr:cNvPr id="428" name="フローチャート: 判断 427"/>
        <xdr:cNvSpPr/>
      </xdr:nvSpPr>
      <xdr:spPr>
        <a:xfrm>
          <a:off x="14792960" y="12922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99060</xdr:rowOff>
    </xdr:from>
    <xdr:to xmlns:xdr="http://schemas.openxmlformats.org/drawingml/2006/spreadsheetDrawing">
      <xdr:col>78</xdr:col>
      <xdr:colOff>69850</xdr:colOff>
      <xdr:row>78</xdr:row>
      <xdr:rowOff>52705</xdr:rowOff>
    </xdr:to>
    <xdr:cxnSp macro="">
      <xdr:nvCxnSpPr>
        <xdr:cNvPr id="429" name="直線コネクタ 428"/>
        <xdr:cNvCxnSpPr/>
      </xdr:nvCxnSpPr>
      <xdr:spPr>
        <a:xfrm>
          <a:off x="13298170" y="13007340"/>
          <a:ext cx="78867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150495</xdr:rowOff>
    </xdr:from>
    <xdr:to xmlns:xdr="http://schemas.openxmlformats.org/drawingml/2006/spreadsheetDrawing">
      <xdr:col>78</xdr:col>
      <xdr:colOff>120650</xdr:colOff>
      <xdr:row>77</xdr:row>
      <xdr:rowOff>81915</xdr:rowOff>
    </xdr:to>
    <xdr:sp macro="" textlink="">
      <xdr:nvSpPr>
        <xdr:cNvPr id="430" name="フローチャート: 判断 429"/>
        <xdr:cNvSpPr/>
      </xdr:nvSpPr>
      <xdr:spPr>
        <a:xfrm>
          <a:off x="14036040" y="12891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92075</xdr:rowOff>
    </xdr:from>
    <xdr:ext cx="733425" cy="250190"/>
    <xdr:sp macro="" textlink="">
      <xdr:nvSpPr>
        <xdr:cNvPr id="431" name="テキスト ボックス 430"/>
        <xdr:cNvSpPr txBox="1"/>
      </xdr:nvSpPr>
      <xdr:spPr>
        <a:xfrm>
          <a:off x="13746480" y="1266507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99060</xdr:rowOff>
    </xdr:from>
    <xdr:to xmlns:xdr="http://schemas.openxmlformats.org/drawingml/2006/spreadsheetDrawing">
      <xdr:col>73</xdr:col>
      <xdr:colOff>179705</xdr:colOff>
      <xdr:row>77</xdr:row>
      <xdr:rowOff>113030</xdr:rowOff>
    </xdr:to>
    <xdr:cxnSp macro="">
      <xdr:nvCxnSpPr>
        <xdr:cNvPr id="432" name="直線コネクタ 431"/>
        <xdr:cNvCxnSpPr/>
      </xdr:nvCxnSpPr>
      <xdr:spPr>
        <a:xfrm flipV="1">
          <a:off x="12491720" y="1300734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114935</xdr:rowOff>
    </xdr:from>
    <xdr:to xmlns:xdr="http://schemas.openxmlformats.org/drawingml/2006/spreadsheetDrawing">
      <xdr:col>74</xdr:col>
      <xdr:colOff>31750</xdr:colOff>
      <xdr:row>77</xdr:row>
      <xdr:rowOff>46990</xdr:rowOff>
    </xdr:to>
    <xdr:sp macro="" textlink="">
      <xdr:nvSpPr>
        <xdr:cNvPr id="433" name="フローチャート: 判断 432"/>
        <xdr:cNvSpPr/>
      </xdr:nvSpPr>
      <xdr:spPr>
        <a:xfrm>
          <a:off x="13248640" y="1285557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56515</xdr:rowOff>
    </xdr:from>
    <xdr:ext cx="762000" cy="253365"/>
    <xdr:sp macro="" textlink="">
      <xdr:nvSpPr>
        <xdr:cNvPr id="434" name="テキスト ボックス 433"/>
        <xdr:cNvSpPr txBox="1"/>
      </xdr:nvSpPr>
      <xdr:spPr>
        <a:xfrm>
          <a:off x="12938760" y="12629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63500</xdr:rowOff>
    </xdr:from>
    <xdr:to xmlns:xdr="http://schemas.openxmlformats.org/drawingml/2006/spreadsheetDrawing">
      <xdr:col>69</xdr:col>
      <xdr:colOff>92075</xdr:colOff>
      <xdr:row>77</xdr:row>
      <xdr:rowOff>113030</xdr:rowOff>
    </xdr:to>
    <xdr:cxnSp macro="">
      <xdr:nvCxnSpPr>
        <xdr:cNvPr id="435" name="直線コネクタ 434"/>
        <xdr:cNvCxnSpPr/>
      </xdr:nvCxnSpPr>
      <xdr:spPr>
        <a:xfrm>
          <a:off x="11684000" y="12971780"/>
          <a:ext cx="8077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148590</xdr:rowOff>
    </xdr:from>
    <xdr:to xmlns:xdr="http://schemas.openxmlformats.org/drawingml/2006/spreadsheetDrawing">
      <xdr:col>69</xdr:col>
      <xdr:colOff>142875</xdr:colOff>
      <xdr:row>76</xdr:row>
      <xdr:rowOff>80010</xdr:rowOff>
    </xdr:to>
    <xdr:sp macro="" textlink="">
      <xdr:nvSpPr>
        <xdr:cNvPr id="436" name="フローチャート: 判断 435"/>
        <xdr:cNvSpPr/>
      </xdr:nvSpPr>
      <xdr:spPr>
        <a:xfrm>
          <a:off x="12440920" y="12721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90170</xdr:rowOff>
    </xdr:from>
    <xdr:ext cx="762000" cy="250190"/>
    <xdr:sp macro="" textlink="">
      <xdr:nvSpPr>
        <xdr:cNvPr id="437" name="テキスト ボックス 436"/>
        <xdr:cNvSpPr txBox="1"/>
      </xdr:nvSpPr>
      <xdr:spPr>
        <a:xfrm>
          <a:off x="12151360" y="12495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81280</xdr:rowOff>
    </xdr:from>
    <xdr:to xmlns:xdr="http://schemas.openxmlformats.org/drawingml/2006/spreadsheetDrawing">
      <xdr:col>65</xdr:col>
      <xdr:colOff>53975</xdr:colOff>
      <xdr:row>76</xdr:row>
      <xdr:rowOff>13335</xdr:rowOff>
    </xdr:to>
    <xdr:sp macro="" textlink="">
      <xdr:nvSpPr>
        <xdr:cNvPr id="438" name="フローチャート: 判断 437"/>
        <xdr:cNvSpPr/>
      </xdr:nvSpPr>
      <xdr:spPr>
        <a:xfrm>
          <a:off x="11653520" y="1265428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22860</xdr:rowOff>
    </xdr:from>
    <xdr:ext cx="762000" cy="253365"/>
    <xdr:sp macro="" textlink="">
      <xdr:nvSpPr>
        <xdr:cNvPr id="439" name="テキスト ボックス 438"/>
        <xdr:cNvSpPr txBox="1"/>
      </xdr:nvSpPr>
      <xdr:spPr>
        <a:xfrm>
          <a:off x="11343640" y="12428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8825" cy="250190"/>
    <xdr:sp macro="" textlink="">
      <xdr:nvSpPr>
        <xdr:cNvPr id="440" name="テキスト ボックス 439"/>
        <xdr:cNvSpPr txBox="1"/>
      </xdr:nvSpPr>
      <xdr:spPr>
        <a:xfrm>
          <a:off x="14648180" y="140919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0190"/>
    <xdr:sp macro="" textlink="">
      <xdr:nvSpPr>
        <xdr:cNvPr id="441" name="テキスト ボックス 440"/>
        <xdr:cNvSpPr txBox="1"/>
      </xdr:nvSpPr>
      <xdr:spPr>
        <a:xfrm>
          <a:off x="13891260" y="140919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0190"/>
    <xdr:sp macro="" textlink="">
      <xdr:nvSpPr>
        <xdr:cNvPr id="442" name="テキスト ボックス 441"/>
        <xdr:cNvSpPr txBox="1"/>
      </xdr:nvSpPr>
      <xdr:spPr>
        <a:xfrm>
          <a:off x="13103860" y="14091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0190"/>
    <xdr:sp macro="" textlink="">
      <xdr:nvSpPr>
        <xdr:cNvPr id="443" name="テキスト ボックス 442"/>
        <xdr:cNvSpPr txBox="1"/>
      </xdr:nvSpPr>
      <xdr:spPr>
        <a:xfrm>
          <a:off x="12296140" y="14091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0190"/>
    <xdr:sp macro="" textlink="">
      <xdr:nvSpPr>
        <xdr:cNvPr id="444" name="テキスト ボックス 443"/>
        <xdr:cNvSpPr txBox="1"/>
      </xdr:nvSpPr>
      <xdr:spPr>
        <a:xfrm>
          <a:off x="11501120" y="14091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161925</xdr:rowOff>
    </xdr:from>
    <xdr:to xmlns:xdr="http://schemas.openxmlformats.org/drawingml/2006/spreadsheetDrawing">
      <xdr:col>82</xdr:col>
      <xdr:colOff>158750</xdr:colOff>
      <xdr:row>78</xdr:row>
      <xdr:rowOff>93345</xdr:rowOff>
    </xdr:to>
    <xdr:sp macro="" textlink="">
      <xdr:nvSpPr>
        <xdr:cNvPr id="445" name="楕円 444"/>
        <xdr:cNvSpPr/>
      </xdr:nvSpPr>
      <xdr:spPr>
        <a:xfrm>
          <a:off x="14792960" y="13070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133985</xdr:rowOff>
    </xdr:from>
    <xdr:ext cx="762000" cy="253365"/>
    <xdr:sp macro="" textlink="">
      <xdr:nvSpPr>
        <xdr:cNvPr id="446" name="公債費以外該当値テキスト"/>
        <xdr:cNvSpPr txBox="1"/>
      </xdr:nvSpPr>
      <xdr:spPr>
        <a:xfrm>
          <a:off x="14915515" y="13042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102870</xdr:rowOff>
    </xdr:to>
    <xdr:sp macro="" textlink="">
      <xdr:nvSpPr>
        <xdr:cNvPr id="447" name="楕円 446"/>
        <xdr:cNvSpPr/>
      </xdr:nvSpPr>
      <xdr:spPr>
        <a:xfrm>
          <a:off x="14036040" y="13079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87630</xdr:rowOff>
    </xdr:from>
    <xdr:ext cx="733425" cy="250190"/>
    <xdr:sp macro="" textlink="">
      <xdr:nvSpPr>
        <xdr:cNvPr id="448" name="テキスト ボックス 447"/>
        <xdr:cNvSpPr txBox="1"/>
      </xdr:nvSpPr>
      <xdr:spPr>
        <a:xfrm>
          <a:off x="13746480" y="13163550"/>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50165</xdr:rowOff>
    </xdr:from>
    <xdr:to xmlns:xdr="http://schemas.openxmlformats.org/drawingml/2006/spreadsheetDrawing">
      <xdr:col>74</xdr:col>
      <xdr:colOff>31750</xdr:colOff>
      <xdr:row>77</xdr:row>
      <xdr:rowOff>149225</xdr:rowOff>
    </xdr:to>
    <xdr:sp macro="" textlink="">
      <xdr:nvSpPr>
        <xdr:cNvPr id="449" name="楕円 448"/>
        <xdr:cNvSpPr/>
      </xdr:nvSpPr>
      <xdr:spPr>
        <a:xfrm>
          <a:off x="13248640" y="1295844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133985</xdr:rowOff>
    </xdr:from>
    <xdr:ext cx="762000" cy="253365"/>
    <xdr:sp macro="" textlink="">
      <xdr:nvSpPr>
        <xdr:cNvPr id="450" name="テキスト ボックス 449"/>
        <xdr:cNvSpPr txBox="1"/>
      </xdr:nvSpPr>
      <xdr:spPr>
        <a:xfrm>
          <a:off x="12938760" y="13042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62865</xdr:rowOff>
    </xdr:from>
    <xdr:to xmlns:xdr="http://schemas.openxmlformats.org/drawingml/2006/spreadsheetDrawing">
      <xdr:col>69</xdr:col>
      <xdr:colOff>142875</xdr:colOff>
      <xdr:row>77</xdr:row>
      <xdr:rowOff>162560</xdr:rowOff>
    </xdr:to>
    <xdr:sp macro="" textlink="">
      <xdr:nvSpPr>
        <xdr:cNvPr id="451" name="楕円 450"/>
        <xdr:cNvSpPr/>
      </xdr:nvSpPr>
      <xdr:spPr>
        <a:xfrm>
          <a:off x="12440920" y="12971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147955</xdr:rowOff>
    </xdr:from>
    <xdr:ext cx="762000" cy="250190"/>
    <xdr:sp macro="" textlink="">
      <xdr:nvSpPr>
        <xdr:cNvPr id="452" name="テキスト ボックス 451"/>
        <xdr:cNvSpPr txBox="1"/>
      </xdr:nvSpPr>
      <xdr:spPr>
        <a:xfrm>
          <a:off x="12151360" y="130562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14605</xdr:rowOff>
    </xdr:from>
    <xdr:to xmlns:xdr="http://schemas.openxmlformats.org/drawingml/2006/spreadsheetDrawing">
      <xdr:col>65</xdr:col>
      <xdr:colOff>53975</xdr:colOff>
      <xdr:row>77</xdr:row>
      <xdr:rowOff>113665</xdr:rowOff>
    </xdr:to>
    <xdr:sp macro="" textlink="">
      <xdr:nvSpPr>
        <xdr:cNvPr id="453" name="楕円 452"/>
        <xdr:cNvSpPr/>
      </xdr:nvSpPr>
      <xdr:spPr>
        <a:xfrm>
          <a:off x="11653520" y="1292288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98425</xdr:rowOff>
    </xdr:from>
    <xdr:ext cx="762000" cy="253365"/>
    <xdr:sp macro="" textlink="">
      <xdr:nvSpPr>
        <xdr:cNvPr id="454" name="テキスト ボックス 453"/>
        <xdr:cNvSpPr txBox="1"/>
      </xdr:nvSpPr>
      <xdr:spPr>
        <a:xfrm>
          <a:off x="11343640" y="13006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79957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2276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7386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114935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5887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120650</xdr:rowOff>
    </xdr:to>
    <xdr:sp macro="" textlink="">
      <xdr:nvSpPr>
        <xdr:cNvPr id="19" name="正方形/長方形 18"/>
        <xdr:cNvSpPr/>
      </xdr:nvSpPr>
      <xdr:spPr>
        <a:xfrm>
          <a:off x="419100" y="14192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120650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120650</xdr:rowOff>
    </xdr:from>
    <xdr:to xmlns:xdr="http://schemas.openxmlformats.org/drawingml/2006/spreadsheetDrawing">
      <xdr:col>1</xdr:col>
      <xdr:colOff>171450</xdr:colOff>
      <xdr:row>9</xdr:row>
      <xdr:rowOff>120650</xdr:rowOff>
    </xdr:to>
    <xdr:cxnSp macro="">
      <xdr:nvCxnSpPr>
        <xdr:cNvPr id="23" name="直線コネクタ 22"/>
        <xdr:cNvCxnSpPr/>
      </xdr:nvCxnSpPr>
      <xdr:spPr>
        <a:xfrm flipH="1">
          <a:off x="17780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127635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0591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8305" cy="269240"/>
    <xdr:sp macro="" textlink="">
      <xdr:nvSpPr>
        <xdr:cNvPr id="29" name="テキスト ボックス 28"/>
        <xdr:cNvSpPr txBox="1"/>
      </xdr:nvSpPr>
      <xdr:spPr>
        <a:xfrm>
          <a:off x="1524000" y="1233170"/>
          <a:ext cx="4083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01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49450" y="34131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58825" cy="250190"/>
    <xdr:sp macro="" textlink="">
      <xdr:nvSpPr>
        <xdr:cNvPr id="32" name="テキスト ボックス 31"/>
        <xdr:cNvSpPr txBox="1"/>
      </xdr:nvSpPr>
      <xdr:spPr>
        <a:xfrm>
          <a:off x="1250950" y="32740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59055</xdr:rowOff>
    </xdr:from>
    <xdr:to xmlns:xdr="http://schemas.openxmlformats.org/drawingml/2006/spreadsheetDrawing">
      <xdr:col>33</xdr:col>
      <xdr:colOff>114300</xdr:colOff>
      <xdr:row>17</xdr:row>
      <xdr:rowOff>59055</xdr:rowOff>
    </xdr:to>
    <xdr:cxnSp macro="">
      <xdr:nvCxnSpPr>
        <xdr:cNvPr id="33" name="直線コネクタ 32"/>
        <xdr:cNvCxnSpPr/>
      </xdr:nvCxnSpPr>
      <xdr:spPr>
        <a:xfrm>
          <a:off x="1949450" y="29660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87630</xdr:rowOff>
    </xdr:from>
    <xdr:ext cx="758825" cy="250190"/>
    <xdr:sp macro="" textlink="">
      <xdr:nvSpPr>
        <xdr:cNvPr id="34" name="テキスト ボックス 33"/>
        <xdr:cNvSpPr txBox="1"/>
      </xdr:nvSpPr>
      <xdr:spPr>
        <a:xfrm>
          <a:off x="1250950" y="28270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49450" y="25177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8825" cy="254635"/>
    <xdr:sp macro="" textlink="">
      <xdr:nvSpPr>
        <xdr:cNvPr id="36" name="テキスト ボックス 35"/>
        <xdr:cNvSpPr txBox="1"/>
      </xdr:nvSpPr>
      <xdr:spPr>
        <a:xfrm>
          <a:off x="1250950" y="2375535"/>
          <a:ext cx="758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49450" y="20605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8825" cy="255905"/>
    <xdr:sp macro="" textlink="">
      <xdr:nvSpPr>
        <xdr:cNvPr id="38" name="テキスト ボックス 37"/>
        <xdr:cNvSpPr txBox="1"/>
      </xdr:nvSpPr>
      <xdr:spPr>
        <a:xfrm>
          <a:off x="1250950" y="19183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9</xdr:row>
      <xdr:rowOff>59055</xdr:rowOff>
    </xdr:to>
    <xdr:cxnSp macro="">
      <xdr:nvCxnSpPr>
        <xdr:cNvPr id="39" name="直線コネクタ 38"/>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8825" cy="250190"/>
    <xdr:sp macro="" textlink="">
      <xdr:nvSpPr>
        <xdr:cNvPr id="40" name="テキスト ボックス 39"/>
        <xdr:cNvSpPr txBox="1"/>
      </xdr:nvSpPr>
      <xdr:spPr>
        <a:xfrm>
          <a:off x="1250950" y="14668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41" name="人口1人当たり決算額の推移グラフ枠130"/>
        <xdr:cNvSpPr/>
      </xdr:nvSpPr>
      <xdr:spPr>
        <a:xfrm>
          <a:off x="1949450" y="160591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92075</xdr:rowOff>
    </xdr:from>
    <xdr:to xmlns:xdr="http://schemas.openxmlformats.org/drawingml/2006/spreadsheetDrawing">
      <xdr:col>29</xdr:col>
      <xdr:colOff>127000</xdr:colOff>
      <xdr:row>18</xdr:row>
      <xdr:rowOff>51435</xdr:rowOff>
    </xdr:to>
    <xdr:cxnSp macro="">
      <xdr:nvCxnSpPr>
        <xdr:cNvPr id="42" name="直線コネクタ 41"/>
        <xdr:cNvCxnSpPr/>
      </xdr:nvCxnSpPr>
      <xdr:spPr>
        <a:xfrm flipV="1">
          <a:off x="5099050" y="2149475"/>
          <a:ext cx="0" cy="976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24130</xdr:rowOff>
    </xdr:from>
    <xdr:ext cx="762000" cy="253365"/>
    <xdr:sp macro="" textlink="">
      <xdr:nvSpPr>
        <xdr:cNvPr id="43" name="人口1人当たり決算額の推移最小値テキスト130"/>
        <xdr:cNvSpPr txBox="1"/>
      </xdr:nvSpPr>
      <xdr:spPr>
        <a:xfrm>
          <a:off x="5168900" y="3098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51435</xdr:rowOff>
    </xdr:from>
    <xdr:to xmlns:xdr="http://schemas.openxmlformats.org/drawingml/2006/spreadsheetDrawing">
      <xdr:col>30</xdr:col>
      <xdr:colOff>25400</xdr:colOff>
      <xdr:row>18</xdr:row>
      <xdr:rowOff>51435</xdr:rowOff>
    </xdr:to>
    <xdr:cxnSp macro="">
      <xdr:nvCxnSpPr>
        <xdr:cNvPr id="44" name="直線コネクタ 43"/>
        <xdr:cNvCxnSpPr/>
      </xdr:nvCxnSpPr>
      <xdr:spPr>
        <a:xfrm>
          <a:off x="5010150" y="312610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6985</xdr:rowOff>
    </xdr:from>
    <xdr:ext cx="762000" cy="255905"/>
    <xdr:sp macro="" textlink="">
      <xdr:nvSpPr>
        <xdr:cNvPr id="45" name="人口1人当たり決算額の推移最大値テキスト130"/>
        <xdr:cNvSpPr txBox="1"/>
      </xdr:nvSpPr>
      <xdr:spPr>
        <a:xfrm>
          <a:off x="5168900" y="1892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92075</xdr:rowOff>
    </xdr:from>
    <xdr:to xmlns:xdr="http://schemas.openxmlformats.org/drawingml/2006/spreadsheetDrawing">
      <xdr:col>30</xdr:col>
      <xdr:colOff>25400</xdr:colOff>
      <xdr:row>12</xdr:row>
      <xdr:rowOff>92075</xdr:rowOff>
    </xdr:to>
    <xdr:cxnSp macro="">
      <xdr:nvCxnSpPr>
        <xdr:cNvPr id="46" name="直線コネクタ 45"/>
        <xdr:cNvCxnSpPr/>
      </xdr:nvCxnSpPr>
      <xdr:spPr>
        <a:xfrm>
          <a:off x="5010150" y="21494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52070</xdr:rowOff>
    </xdr:from>
    <xdr:to xmlns:xdr="http://schemas.openxmlformats.org/drawingml/2006/spreadsheetDrawing">
      <xdr:col>29</xdr:col>
      <xdr:colOff>127000</xdr:colOff>
      <xdr:row>17</xdr:row>
      <xdr:rowOff>53340</xdr:rowOff>
    </xdr:to>
    <xdr:cxnSp macro="">
      <xdr:nvCxnSpPr>
        <xdr:cNvPr id="47" name="直線コネクタ 46"/>
        <xdr:cNvCxnSpPr/>
      </xdr:nvCxnSpPr>
      <xdr:spPr>
        <a:xfrm>
          <a:off x="4508500" y="2959100"/>
          <a:ext cx="5905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38735</xdr:rowOff>
    </xdr:from>
    <xdr:ext cx="762000" cy="253365"/>
    <xdr:sp macro="" textlink="">
      <xdr:nvSpPr>
        <xdr:cNvPr id="48" name="人口1人当たり決算額の推移平均値テキスト130"/>
        <xdr:cNvSpPr txBox="1"/>
      </xdr:nvSpPr>
      <xdr:spPr>
        <a:xfrm>
          <a:off x="5168900" y="29457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10160</xdr:rowOff>
    </xdr:from>
    <xdr:to xmlns:xdr="http://schemas.openxmlformats.org/drawingml/2006/spreadsheetDrawing">
      <xdr:col>29</xdr:col>
      <xdr:colOff>171450</xdr:colOff>
      <xdr:row>17</xdr:row>
      <xdr:rowOff>109220</xdr:rowOff>
    </xdr:to>
    <xdr:sp macro="" textlink="">
      <xdr:nvSpPr>
        <xdr:cNvPr id="49" name="フローチャート: 判断 48"/>
        <xdr:cNvSpPr/>
      </xdr:nvSpPr>
      <xdr:spPr>
        <a:xfrm>
          <a:off x="5048250" y="291719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52070</xdr:rowOff>
    </xdr:from>
    <xdr:to xmlns:xdr="http://schemas.openxmlformats.org/drawingml/2006/spreadsheetDrawing">
      <xdr:col>26</xdr:col>
      <xdr:colOff>50800</xdr:colOff>
      <xdr:row>17</xdr:row>
      <xdr:rowOff>52070</xdr:rowOff>
    </xdr:to>
    <xdr:cxnSp macro="">
      <xdr:nvCxnSpPr>
        <xdr:cNvPr id="50" name="直線コネクタ 49"/>
        <xdr:cNvCxnSpPr/>
      </xdr:nvCxnSpPr>
      <xdr:spPr>
        <a:xfrm>
          <a:off x="3886200" y="2959100"/>
          <a:ext cx="6223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21590</xdr:rowOff>
    </xdr:from>
    <xdr:to xmlns:xdr="http://schemas.openxmlformats.org/drawingml/2006/spreadsheetDrawing">
      <xdr:col>26</xdr:col>
      <xdr:colOff>101600</xdr:colOff>
      <xdr:row>17</xdr:row>
      <xdr:rowOff>120650</xdr:rowOff>
    </xdr:to>
    <xdr:sp macro="" textlink="">
      <xdr:nvSpPr>
        <xdr:cNvPr id="51" name="フローチャート: 判断 50"/>
        <xdr:cNvSpPr/>
      </xdr:nvSpPr>
      <xdr:spPr>
        <a:xfrm>
          <a:off x="4457700" y="292862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106680</xdr:rowOff>
    </xdr:from>
    <xdr:ext cx="733425" cy="250190"/>
    <xdr:sp macro="" textlink="">
      <xdr:nvSpPr>
        <xdr:cNvPr id="52" name="テキスト ボックス 51"/>
        <xdr:cNvSpPr txBox="1"/>
      </xdr:nvSpPr>
      <xdr:spPr>
        <a:xfrm>
          <a:off x="4165600" y="3013710"/>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52070</xdr:rowOff>
    </xdr:from>
    <xdr:to xmlns:xdr="http://schemas.openxmlformats.org/drawingml/2006/spreadsheetDrawing">
      <xdr:col>22</xdr:col>
      <xdr:colOff>114300</xdr:colOff>
      <xdr:row>17</xdr:row>
      <xdr:rowOff>61595</xdr:rowOff>
    </xdr:to>
    <xdr:cxnSp macro="">
      <xdr:nvCxnSpPr>
        <xdr:cNvPr id="53" name="直線コネクタ 52"/>
        <xdr:cNvCxnSpPr/>
      </xdr:nvCxnSpPr>
      <xdr:spPr>
        <a:xfrm flipV="1">
          <a:off x="3257550" y="2959100"/>
          <a:ext cx="62865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43815</xdr:rowOff>
    </xdr:from>
    <xdr:to xmlns:xdr="http://schemas.openxmlformats.org/drawingml/2006/spreadsheetDrawing">
      <xdr:col>22</xdr:col>
      <xdr:colOff>165100</xdr:colOff>
      <xdr:row>17</xdr:row>
      <xdr:rowOff>143510</xdr:rowOff>
    </xdr:to>
    <xdr:sp macro="" textlink="">
      <xdr:nvSpPr>
        <xdr:cNvPr id="54" name="フローチャート: 判断 53"/>
        <xdr:cNvSpPr/>
      </xdr:nvSpPr>
      <xdr:spPr>
        <a:xfrm>
          <a:off x="3835400" y="295084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128905</xdr:rowOff>
    </xdr:from>
    <xdr:ext cx="762000" cy="253365"/>
    <xdr:sp macro="" textlink="">
      <xdr:nvSpPr>
        <xdr:cNvPr id="55" name="テキスト ボックス 54"/>
        <xdr:cNvSpPr txBox="1"/>
      </xdr:nvSpPr>
      <xdr:spPr>
        <a:xfrm>
          <a:off x="3543300" y="30359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61595</xdr:rowOff>
    </xdr:from>
    <xdr:to xmlns:xdr="http://schemas.openxmlformats.org/drawingml/2006/spreadsheetDrawing">
      <xdr:col>18</xdr:col>
      <xdr:colOff>171450</xdr:colOff>
      <xdr:row>17</xdr:row>
      <xdr:rowOff>69215</xdr:rowOff>
    </xdr:to>
    <xdr:cxnSp macro="">
      <xdr:nvCxnSpPr>
        <xdr:cNvPr id="56" name="直線コネクタ 55"/>
        <xdr:cNvCxnSpPr/>
      </xdr:nvCxnSpPr>
      <xdr:spPr>
        <a:xfrm flipV="1">
          <a:off x="2622550" y="2968625"/>
          <a:ext cx="6350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17780</xdr:rowOff>
    </xdr:from>
    <xdr:to xmlns:xdr="http://schemas.openxmlformats.org/drawingml/2006/spreadsheetDrawing">
      <xdr:col>19</xdr:col>
      <xdr:colOff>38100</xdr:colOff>
      <xdr:row>17</xdr:row>
      <xdr:rowOff>117475</xdr:rowOff>
    </xdr:to>
    <xdr:sp macro="" textlink="">
      <xdr:nvSpPr>
        <xdr:cNvPr id="57" name="フローチャート: 判断 56"/>
        <xdr:cNvSpPr/>
      </xdr:nvSpPr>
      <xdr:spPr>
        <a:xfrm>
          <a:off x="3213100" y="2924810"/>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102870</xdr:rowOff>
    </xdr:from>
    <xdr:ext cx="762000" cy="250190"/>
    <xdr:sp macro="" textlink="">
      <xdr:nvSpPr>
        <xdr:cNvPr id="58" name="テキスト ボックス 57"/>
        <xdr:cNvSpPr txBox="1"/>
      </xdr:nvSpPr>
      <xdr:spPr>
        <a:xfrm>
          <a:off x="2914650" y="30099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31750</xdr:rowOff>
    </xdr:from>
    <xdr:to xmlns:xdr="http://schemas.openxmlformats.org/drawingml/2006/spreadsheetDrawing">
      <xdr:col>15</xdr:col>
      <xdr:colOff>101600</xdr:colOff>
      <xdr:row>17</xdr:row>
      <xdr:rowOff>130810</xdr:rowOff>
    </xdr:to>
    <xdr:sp macro="" textlink="">
      <xdr:nvSpPr>
        <xdr:cNvPr id="59" name="フローチャート: 判断 58"/>
        <xdr:cNvSpPr/>
      </xdr:nvSpPr>
      <xdr:spPr>
        <a:xfrm>
          <a:off x="2571750" y="293878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116205</xdr:rowOff>
    </xdr:from>
    <xdr:ext cx="758825" cy="253365"/>
    <xdr:sp macro="" textlink="">
      <xdr:nvSpPr>
        <xdr:cNvPr id="60" name="テキスト ボックス 59"/>
        <xdr:cNvSpPr txBox="1"/>
      </xdr:nvSpPr>
      <xdr:spPr>
        <a:xfrm>
          <a:off x="2279650" y="302323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1" name="テキスト ボックス 60"/>
        <xdr:cNvSpPr txBox="1"/>
      </xdr:nvSpPr>
      <xdr:spPr>
        <a:xfrm>
          <a:off x="49403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2" name="テキスト ボックス 61"/>
        <xdr:cNvSpPr txBox="1"/>
      </xdr:nvSpPr>
      <xdr:spPr>
        <a:xfrm>
          <a:off x="43497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3" name="テキスト ボックス 62"/>
        <xdr:cNvSpPr txBox="1"/>
      </xdr:nvSpPr>
      <xdr:spPr>
        <a:xfrm>
          <a:off x="37274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4" name="テキスト ボックス 63"/>
        <xdr:cNvSpPr txBox="1"/>
      </xdr:nvSpPr>
      <xdr:spPr>
        <a:xfrm>
          <a:off x="30861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5" name="テキスト ボックス 64"/>
        <xdr:cNvSpPr txBox="1"/>
      </xdr:nvSpPr>
      <xdr:spPr>
        <a:xfrm>
          <a:off x="24638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3810</xdr:rowOff>
    </xdr:from>
    <xdr:to xmlns:xdr="http://schemas.openxmlformats.org/drawingml/2006/spreadsheetDrawing">
      <xdr:col>29</xdr:col>
      <xdr:colOff>171450</xdr:colOff>
      <xdr:row>17</xdr:row>
      <xdr:rowOff>103505</xdr:rowOff>
    </xdr:to>
    <xdr:sp macro="" textlink="">
      <xdr:nvSpPr>
        <xdr:cNvPr id="66" name="楕円 65"/>
        <xdr:cNvSpPr/>
      </xdr:nvSpPr>
      <xdr:spPr>
        <a:xfrm>
          <a:off x="5048250" y="291084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19685</xdr:rowOff>
    </xdr:from>
    <xdr:ext cx="762000" cy="253365"/>
    <xdr:sp macro="" textlink="">
      <xdr:nvSpPr>
        <xdr:cNvPr id="67" name="人口1人当たり決算額の推移該当値テキスト130"/>
        <xdr:cNvSpPr txBox="1"/>
      </xdr:nvSpPr>
      <xdr:spPr>
        <a:xfrm>
          <a:off x="5168900" y="2759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101600</xdr:rowOff>
    </xdr:to>
    <xdr:sp macro="" textlink="">
      <xdr:nvSpPr>
        <xdr:cNvPr id="68" name="楕円 67"/>
        <xdr:cNvSpPr/>
      </xdr:nvSpPr>
      <xdr:spPr>
        <a:xfrm>
          <a:off x="4457700" y="29095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111760</xdr:rowOff>
    </xdr:from>
    <xdr:ext cx="733425" cy="253365"/>
    <xdr:sp macro="" textlink="">
      <xdr:nvSpPr>
        <xdr:cNvPr id="69" name="テキスト ボックス 68"/>
        <xdr:cNvSpPr txBox="1"/>
      </xdr:nvSpPr>
      <xdr:spPr>
        <a:xfrm>
          <a:off x="4165600" y="2683510"/>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101600</xdr:rowOff>
    </xdr:to>
    <xdr:sp macro="" textlink="">
      <xdr:nvSpPr>
        <xdr:cNvPr id="70" name="楕円 69"/>
        <xdr:cNvSpPr/>
      </xdr:nvSpPr>
      <xdr:spPr>
        <a:xfrm>
          <a:off x="3835400" y="29095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111760</xdr:rowOff>
    </xdr:from>
    <xdr:ext cx="762000" cy="253365"/>
    <xdr:sp macro="" textlink="">
      <xdr:nvSpPr>
        <xdr:cNvPr id="71" name="テキスト ボックス 70"/>
        <xdr:cNvSpPr txBox="1"/>
      </xdr:nvSpPr>
      <xdr:spPr>
        <a:xfrm>
          <a:off x="3543300" y="2683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12065</xdr:rowOff>
    </xdr:from>
    <xdr:to xmlns:xdr="http://schemas.openxmlformats.org/drawingml/2006/spreadsheetDrawing">
      <xdr:col>19</xdr:col>
      <xdr:colOff>38100</xdr:colOff>
      <xdr:row>17</xdr:row>
      <xdr:rowOff>111125</xdr:rowOff>
    </xdr:to>
    <xdr:sp macro="" textlink="">
      <xdr:nvSpPr>
        <xdr:cNvPr id="72" name="楕円 71"/>
        <xdr:cNvSpPr/>
      </xdr:nvSpPr>
      <xdr:spPr>
        <a:xfrm>
          <a:off x="3213100" y="291909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120650</xdr:rowOff>
    </xdr:from>
    <xdr:ext cx="762000" cy="253365"/>
    <xdr:sp macro="" textlink="">
      <xdr:nvSpPr>
        <xdr:cNvPr id="73" name="テキスト ボックス 72"/>
        <xdr:cNvSpPr txBox="1"/>
      </xdr:nvSpPr>
      <xdr:spPr>
        <a:xfrm>
          <a:off x="2914650" y="26924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19050</xdr:rowOff>
    </xdr:from>
    <xdr:to xmlns:xdr="http://schemas.openxmlformats.org/drawingml/2006/spreadsheetDrawing">
      <xdr:col>15</xdr:col>
      <xdr:colOff>101600</xdr:colOff>
      <xdr:row>17</xdr:row>
      <xdr:rowOff>118110</xdr:rowOff>
    </xdr:to>
    <xdr:sp macro="" textlink="">
      <xdr:nvSpPr>
        <xdr:cNvPr id="74" name="楕円 73"/>
        <xdr:cNvSpPr/>
      </xdr:nvSpPr>
      <xdr:spPr>
        <a:xfrm>
          <a:off x="2571750" y="29260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128905</xdr:rowOff>
    </xdr:from>
    <xdr:ext cx="758825" cy="253365"/>
    <xdr:sp macro="" textlink="">
      <xdr:nvSpPr>
        <xdr:cNvPr id="75" name="テキスト ボックス 74"/>
        <xdr:cNvSpPr txBox="1"/>
      </xdr:nvSpPr>
      <xdr:spPr>
        <a:xfrm>
          <a:off x="2279650" y="27006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6" name="正方形/長方形 75"/>
        <xdr:cNvSpPr/>
      </xdr:nvSpPr>
      <xdr:spPr>
        <a:xfrm>
          <a:off x="1949450" y="4969510"/>
          <a:ext cx="38227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124460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19100" y="5081270"/>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1" name="直線コネクタ 80"/>
        <xdr:cNvCxnSpPr/>
      </xdr:nvCxnSpPr>
      <xdr:spPr>
        <a:xfrm flipH="1">
          <a:off x="17780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3" name="直線コネクタ 82"/>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5" name="直線コネクタ 84"/>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136525</xdr:rowOff>
    </xdr:from>
    <xdr:to xmlns:xdr="http://schemas.openxmlformats.org/drawingml/2006/spreadsheetDrawing">
      <xdr:col>1</xdr:col>
      <xdr:colOff>142875</xdr:colOff>
      <xdr:row>30</xdr:row>
      <xdr:rowOff>68580</xdr:rowOff>
    </xdr:to>
    <xdr:sp macro="" textlink="">
      <xdr:nvSpPr>
        <xdr:cNvPr id="86" name="楕円 85"/>
        <xdr:cNvSpPr/>
      </xdr:nvSpPr>
      <xdr:spPr>
        <a:xfrm>
          <a:off x="21272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8305" cy="272415"/>
    <xdr:sp macro="" textlink="">
      <xdr:nvSpPr>
        <xdr:cNvPr id="89" name="テキスト ボックス 88"/>
        <xdr:cNvSpPr txBox="1"/>
      </xdr:nvSpPr>
      <xdr:spPr>
        <a:xfrm>
          <a:off x="1524000" y="5155565"/>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140335</xdr:rowOff>
    </xdr:from>
    <xdr:to xmlns:xdr="http://schemas.openxmlformats.org/drawingml/2006/spreadsheetDrawing">
      <xdr:col>33</xdr:col>
      <xdr:colOff>114300</xdr:colOff>
      <xdr:row>38</xdr:row>
      <xdr:rowOff>140335</xdr:rowOff>
    </xdr:to>
    <xdr:cxnSp macro="">
      <xdr:nvCxnSpPr>
        <xdr:cNvPr id="91" name="直線コネクタ 90"/>
        <xdr:cNvCxnSpPr/>
      </xdr:nvCxnSpPr>
      <xdr:spPr>
        <a:xfrm>
          <a:off x="1949450" y="74898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58825" cy="255270"/>
    <xdr:sp macro="" textlink="">
      <xdr:nvSpPr>
        <xdr:cNvPr id="92" name="テキスト ボックス 91"/>
        <xdr:cNvSpPr txBox="1"/>
      </xdr:nvSpPr>
      <xdr:spPr>
        <a:xfrm>
          <a:off x="1250950" y="7350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3" name="直線コネクタ 92"/>
        <xdr:cNvCxnSpPr/>
      </xdr:nvCxnSpPr>
      <xdr:spPr>
        <a:xfrm>
          <a:off x="1949450" y="7166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58825" cy="256540"/>
    <xdr:sp macro="" textlink="">
      <xdr:nvSpPr>
        <xdr:cNvPr id="94" name="テキスト ボックス 93"/>
        <xdr:cNvSpPr txBox="1"/>
      </xdr:nvSpPr>
      <xdr:spPr>
        <a:xfrm>
          <a:off x="1250950" y="702437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5" name="直線コネクタ 94"/>
        <xdr:cNvCxnSpPr/>
      </xdr:nvCxnSpPr>
      <xdr:spPr>
        <a:xfrm>
          <a:off x="1949450" y="6839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58825" cy="259080"/>
    <xdr:sp macro="" textlink="">
      <xdr:nvSpPr>
        <xdr:cNvPr id="96" name="テキスト ボックス 95"/>
        <xdr:cNvSpPr txBox="1"/>
      </xdr:nvSpPr>
      <xdr:spPr>
        <a:xfrm>
          <a:off x="1250950" y="66979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7" name="直線コネクタ 96"/>
        <xdr:cNvCxnSpPr/>
      </xdr:nvCxnSpPr>
      <xdr:spPr>
        <a:xfrm>
          <a:off x="1949450" y="651383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58825" cy="258445"/>
    <xdr:sp macro="" textlink="">
      <xdr:nvSpPr>
        <xdr:cNvPr id="98" name="テキスト ボックス 97"/>
        <xdr:cNvSpPr txBox="1"/>
      </xdr:nvSpPr>
      <xdr:spPr>
        <a:xfrm>
          <a:off x="1250950" y="637095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9" name="直線コネクタ 98"/>
        <xdr:cNvCxnSpPr/>
      </xdr:nvCxnSpPr>
      <xdr:spPr>
        <a:xfrm>
          <a:off x="1949450" y="6186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58825" cy="254000"/>
    <xdr:sp macro="" textlink="">
      <xdr:nvSpPr>
        <xdr:cNvPr id="100" name="テキスト ボックス 99"/>
        <xdr:cNvSpPr txBox="1"/>
      </xdr:nvSpPr>
      <xdr:spPr>
        <a:xfrm>
          <a:off x="1250950" y="6044565"/>
          <a:ext cx="758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1" name="直線コネクタ 100"/>
        <xdr:cNvCxnSpPr/>
      </xdr:nvCxnSpPr>
      <xdr:spPr>
        <a:xfrm>
          <a:off x="1949450" y="5860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58825" cy="259715"/>
    <xdr:sp macro="" textlink="">
      <xdr:nvSpPr>
        <xdr:cNvPr id="102" name="テキスト ボックス 101"/>
        <xdr:cNvSpPr txBox="1"/>
      </xdr:nvSpPr>
      <xdr:spPr>
        <a:xfrm>
          <a:off x="1250950" y="571754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825" cy="255905"/>
    <xdr:sp macro="" textlink="">
      <xdr:nvSpPr>
        <xdr:cNvPr id="104" name="テキスト ボックス 103"/>
        <xdr:cNvSpPr txBox="1"/>
      </xdr:nvSpPr>
      <xdr:spPr>
        <a:xfrm>
          <a:off x="1250950" y="53917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164465</xdr:rowOff>
    </xdr:to>
    <xdr:cxnSp macro="">
      <xdr:nvCxnSpPr>
        <xdr:cNvPr id="106" name="直線コネクタ 105"/>
        <xdr:cNvCxnSpPr/>
      </xdr:nvCxnSpPr>
      <xdr:spPr>
        <a:xfrm flipV="1">
          <a:off x="5099050" y="6078220"/>
          <a:ext cx="0" cy="1435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137160</xdr:rowOff>
    </xdr:from>
    <xdr:ext cx="762000" cy="259080"/>
    <xdr:sp macro="" textlink="">
      <xdr:nvSpPr>
        <xdr:cNvPr id="107" name="人口1人当たり決算額の推移最小値テキスト445"/>
        <xdr:cNvSpPr txBox="1"/>
      </xdr:nvSpPr>
      <xdr:spPr>
        <a:xfrm>
          <a:off x="5168900" y="748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164465</xdr:rowOff>
    </xdr:from>
    <xdr:to xmlns:xdr="http://schemas.openxmlformats.org/drawingml/2006/spreadsheetDrawing">
      <xdr:col>30</xdr:col>
      <xdr:colOff>25400</xdr:colOff>
      <xdr:row>38</xdr:row>
      <xdr:rowOff>164465</xdr:rowOff>
    </xdr:to>
    <xdr:cxnSp macro="">
      <xdr:nvCxnSpPr>
        <xdr:cNvPr id="108" name="直線コネクタ 107"/>
        <xdr:cNvCxnSpPr/>
      </xdr:nvCxnSpPr>
      <xdr:spPr>
        <a:xfrm>
          <a:off x="5010150" y="75139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2000" cy="259715"/>
    <xdr:sp macro="" textlink="">
      <xdr:nvSpPr>
        <xdr:cNvPr id="109" name="人口1人当たり決算額の推移最大値テキスト445"/>
        <xdr:cNvSpPr txBox="1"/>
      </xdr:nvSpPr>
      <xdr:spPr>
        <a:xfrm>
          <a:off x="5168900" y="5821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0" name="直線コネクタ 109"/>
        <xdr:cNvCxnSpPr/>
      </xdr:nvCxnSpPr>
      <xdr:spPr>
        <a:xfrm>
          <a:off x="5010150" y="60782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210820</xdr:rowOff>
    </xdr:from>
    <xdr:to xmlns:xdr="http://schemas.openxmlformats.org/drawingml/2006/spreadsheetDrawing">
      <xdr:col>29</xdr:col>
      <xdr:colOff>127000</xdr:colOff>
      <xdr:row>37</xdr:row>
      <xdr:rowOff>232410</xdr:rowOff>
    </xdr:to>
    <xdr:cxnSp macro="">
      <xdr:nvCxnSpPr>
        <xdr:cNvPr id="111" name="直線コネクタ 110"/>
        <xdr:cNvCxnSpPr/>
      </xdr:nvCxnSpPr>
      <xdr:spPr>
        <a:xfrm flipV="1">
          <a:off x="4508500" y="7217410"/>
          <a:ext cx="59055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86360</xdr:rowOff>
    </xdr:from>
    <xdr:ext cx="762000" cy="257175"/>
    <xdr:sp macro="" textlink="">
      <xdr:nvSpPr>
        <xdr:cNvPr id="112" name="人口1人当たり決算額の推移平均値テキスト445"/>
        <xdr:cNvSpPr txBox="1"/>
      </xdr:nvSpPr>
      <xdr:spPr>
        <a:xfrm>
          <a:off x="5168900" y="692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68580</xdr:rowOff>
    </xdr:from>
    <xdr:to xmlns:xdr="http://schemas.openxmlformats.org/drawingml/2006/spreadsheetDrawing">
      <xdr:col>29</xdr:col>
      <xdr:colOff>171450</xdr:colOff>
      <xdr:row>37</xdr:row>
      <xdr:rowOff>170815</xdr:rowOff>
    </xdr:to>
    <xdr:sp macro="" textlink="">
      <xdr:nvSpPr>
        <xdr:cNvPr id="113" name="フローチャート: 判断 112"/>
        <xdr:cNvSpPr/>
      </xdr:nvSpPr>
      <xdr:spPr>
        <a:xfrm>
          <a:off x="5048250" y="7075170"/>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232410</xdr:rowOff>
    </xdr:from>
    <xdr:to xmlns:xdr="http://schemas.openxmlformats.org/drawingml/2006/spreadsheetDrawing">
      <xdr:col>26</xdr:col>
      <xdr:colOff>50800</xdr:colOff>
      <xdr:row>37</xdr:row>
      <xdr:rowOff>235585</xdr:rowOff>
    </xdr:to>
    <xdr:cxnSp macro="">
      <xdr:nvCxnSpPr>
        <xdr:cNvPr id="114" name="直線コネクタ 113"/>
        <xdr:cNvCxnSpPr/>
      </xdr:nvCxnSpPr>
      <xdr:spPr>
        <a:xfrm flipV="1">
          <a:off x="3886200" y="7239000"/>
          <a:ext cx="6223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64770</xdr:rowOff>
    </xdr:from>
    <xdr:to xmlns:xdr="http://schemas.openxmlformats.org/drawingml/2006/spreadsheetDrawing">
      <xdr:col>26</xdr:col>
      <xdr:colOff>101600</xdr:colOff>
      <xdr:row>37</xdr:row>
      <xdr:rowOff>167005</xdr:rowOff>
    </xdr:to>
    <xdr:sp macro="" textlink="">
      <xdr:nvSpPr>
        <xdr:cNvPr id="115" name="フローチャート: 判断 114"/>
        <xdr:cNvSpPr/>
      </xdr:nvSpPr>
      <xdr:spPr>
        <a:xfrm>
          <a:off x="4457700" y="7071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5080</xdr:rowOff>
    </xdr:from>
    <xdr:ext cx="733425" cy="259080"/>
    <xdr:sp macro="" textlink="">
      <xdr:nvSpPr>
        <xdr:cNvPr id="116" name="テキスト ボックス 115"/>
        <xdr:cNvSpPr txBox="1"/>
      </xdr:nvSpPr>
      <xdr:spPr>
        <a:xfrm>
          <a:off x="4165600" y="68402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220345</xdr:rowOff>
    </xdr:from>
    <xdr:to xmlns:xdr="http://schemas.openxmlformats.org/drawingml/2006/spreadsheetDrawing">
      <xdr:col>22</xdr:col>
      <xdr:colOff>114300</xdr:colOff>
      <xdr:row>37</xdr:row>
      <xdr:rowOff>235585</xdr:rowOff>
    </xdr:to>
    <xdr:cxnSp macro="">
      <xdr:nvCxnSpPr>
        <xdr:cNvPr id="117" name="直線コネクタ 116"/>
        <xdr:cNvCxnSpPr/>
      </xdr:nvCxnSpPr>
      <xdr:spPr>
        <a:xfrm>
          <a:off x="3257550" y="7226935"/>
          <a:ext cx="62865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75565</xdr:rowOff>
    </xdr:from>
    <xdr:to xmlns:xdr="http://schemas.openxmlformats.org/drawingml/2006/spreadsheetDrawing">
      <xdr:col>22</xdr:col>
      <xdr:colOff>165100</xdr:colOff>
      <xdr:row>37</xdr:row>
      <xdr:rowOff>175895</xdr:rowOff>
    </xdr:to>
    <xdr:sp macro="" textlink="">
      <xdr:nvSpPr>
        <xdr:cNvPr id="118" name="フローチャート: 判断 117"/>
        <xdr:cNvSpPr/>
      </xdr:nvSpPr>
      <xdr:spPr>
        <a:xfrm>
          <a:off x="3835400" y="70821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15240</xdr:rowOff>
    </xdr:from>
    <xdr:ext cx="762000" cy="259715"/>
    <xdr:sp macro="" textlink="">
      <xdr:nvSpPr>
        <xdr:cNvPr id="119" name="テキスト ボックス 118"/>
        <xdr:cNvSpPr txBox="1"/>
      </xdr:nvSpPr>
      <xdr:spPr>
        <a:xfrm>
          <a:off x="3543300" y="68503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204470</xdr:rowOff>
    </xdr:from>
    <xdr:to xmlns:xdr="http://schemas.openxmlformats.org/drawingml/2006/spreadsheetDrawing">
      <xdr:col>18</xdr:col>
      <xdr:colOff>171450</xdr:colOff>
      <xdr:row>37</xdr:row>
      <xdr:rowOff>220345</xdr:rowOff>
    </xdr:to>
    <xdr:cxnSp macro="">
      <xdr:nvCxnSpPr>
        <xdr:cNvPr id="120" name="直線コネクタ 119"/>
        <xdr:cNvCxnSpPr/>
      </xdr:nvCxnSpPr>
      <xdr:spPr>
        <a:xfrm>
          <a:off x="2622550" y="7211060"/>
          <a:ext cx="6350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3810</xdr:rowOff>
    </xdr:from>
    <xdr:to xmlns:xdr="http://schemas.openxmlformats.org/drawingml/2006/spreadsheetDrawing">
      <xdr:col>19</xdr:col>
      <xdr:colOff>38100</xdr:colOff>
      <xdr:row>37</xdr:row>
      <xdr:rowOff>106045</xdr:rowOff>
    </xdr:to>
    <xdr:sp macro="" textlink="">
      <xdr:nvSpPr>
        <xdr:cNvPr id="121" name="フローチャート: 判断 120"/>
        <xdr:cNvSpPr/>
      </xdr:nvSpPr>
      <xdr:spPr>
        <a:xfrm>
          <a:off x="3213100" y="701040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287655</xdr:rowOff>
    </xdr:from>
    <xdr:ext cx="762000" cy="259080"/>
    <xdr:sp macro="" textlink="">
      <xdr:nvSpPr>
        <xdr:cNvPr id="122" name="テキスト ボックス 121"/>
        <xdr:cNvSpPr txBox="1"/>
      </xdr:nvSpPr>
      <xdr:spPr>
        <a:xfrm>
          <a:off x="2914650" y="677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135890</xdr:rowOff>
    </xdr:from>
    <xdr:to xmlns:xdr="http://schemas.openxmlformats.org/drawingml/2006/spreadsheetDrawing">
      <xdr:col>15</xdr:col>
      <xdr:colOff>101600</xdr:colOff>
      <xdr:row>37</xdr:row>
      <xdr:rowOff>66040</xdr:rowOff>
    </xdr:to>
    <xdr:sp macro="" textlink="">
      <xdr:nvSpPr>
        <xdr:cNvPr id="123" name="フローチャート: 判断 122"/>
        <xdr:cNvSpPr/>
      </xdr:nvSpPr>
      <xdr:spPr>
        <a:xfrm>
          <a:off x="257175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247650</xdr:rowOff>
    </xdr:from>
    <xdr:ext cx="758825" cy="255905"/>
    <xdr:sp macro="" textlink="">
      <xdr:nvSpPr>
        <xdr:cNvPr id="124" name="テキスト ボックス 123"/>
        <xdr:cNvSpPr txBox="1"/>
      </xdr:nvSpPr>
      <xdr:spPr>
        <a:xfrm>
          <a:off x="2279650" y="67398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5" name="テキスト ボックス 124"/>
        <xdr:cNvSpPr txBox="1"/>
      </xdr:nvSpPr>
      <xdr:spPr>
        <a:xfrm>
          <a:off x="49403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6" name="テキスト ボックス 125"/>
        <xdr:cNvSpPr txBox="1"/>
      </xdr:nvSpPr>
      <xdr:spPr>
        <a:xfrm>
          <a:off x="43497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7" name="テキスト ボックス 126"/>
        <xdr:cNvSpPr txBox="1"/>
      </xdr:nvSpPr>
      <xdr:spPr>
        <a:xfrm>
          <a:off x="37274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8" name="テキスト ボックス 127"/>
        <xdr:cNvSpPr txBox="1"/>
      </xdr:nvSpPr>
      <xdr:spPr>
        <a:xfrm>
          <a:off x="30861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9" name="テキスト ボックス 128"/>
        <xdr:cNvSpPr txBox="1"/>
      </xdr:nvSpPr>
      <xdr:spPr>
        <a:xfrm>
          <a:off x="2463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160020</xdr:rowOff>
    </xdr:from>
    <xdr:to xmlns:xdr="http://schemas.openxmlformats.org/drawingml/2006/spreadsheetDrawing">
      <xdr:col>29</xdr:col>
      <xdr:colOff>171450</xdr:colOff>
      <xdr:row>37</xdr:row>
      <xdr:rowOff>262255</xdr:rowOff>
    </xdr:to>
    <xdr:sp macro="" textlink="">
      <xdr:nvSpPr>
        <xdr:cNvPr id="130" name="楕円 129"/>
        <xdr:cNvSpPr/>
      </xdr:nvSpPr>
      <xdr:spPr>
        <a:xfrm>
          <a:off x="5048250" y="716661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132080</xdr:rowOff>
    </xdr:from>
    <xdr:ext cx="762000" cy="257810"/>
    <xdr:sp macro="" textlink="">
      <xdr:nvSpPr>
        <xdr:cNvPr id="131" name="人口1人当たり決算額の推移該当値テキスト445"/>
        <xdr:cNvSpPr txBox="1"/>
      </xdr:nvSpPr>
      <xdr:spPr>
        <a:xfrm>
          <a:off x="5168900" y="7138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181610</xdr:rowOff>
    </xdr:from>
    <xdr:to xmlns:xdr="http://schemas.openxmlformats.org/drawingml/2006/spreadsheetDrawing">
      <xdr:col>26</xdr:col>
      <xdr:colOff>101600</xdr:colOff>
      <xdr:row>37</xdr:row>
      <xdr:rowOff>283845</xdr:rowOff>
    </xdr:to>
    <xdr:sp macro="" textlink="">
      <xdr:nvSpPr>
        <xdr:cNvPr id="132" name="楕円 131"/>
        <xdr:cNvSpPr/>
      </xdr:nvSpPr>
      <xdr:spPr>
        <a:xfrm>
          <a:off x="4457700" y="7188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267335</xdr:rowOff>
    </xdr:from>
    <xdr:ext cx="733425" cy="255270"/>
    <xdr:sp macro="" textlink="">
      <xdr:nvSpPr>
        <xdr:cNvPr id="133" name="テキスト ボックス 132"/>
        <xdr:cNvSpPr txBox="1"/>
      </xdr:nvSpPr>
      <xdr:spPr>
        <a:xfrm>
          <a:off x="4165600" y="727392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184150</xdr:rowOff>
    </xdr:from>
    <xdr:to xmlns:xdr="http://schemas.openxmlformats.org/drawingml/2006/spreadsheetDrawing">
      <xdr:col>22</xdr:col>
      <xdr:colOff>165100</xdr:colOff>
      <xdr:row>37</xdr:row>
      <xdr:rowOff>286385</xdr:rowOff>
    </xdr:to>
    <xdr:sp macro="" textlink="">
      <xdr:nvSpPr>
        <xdr:cNvPr id="134" name="楕円 133"/>
        <xdr:cNvSpPr/>
      </xdr:nvSpPr>
      <xdr:spPr>
        <a:xfrm>
          <a:off x="3835400" y="7190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270510</xdr:rowOff>
    </xdr:from>
    <xdr:ext cx="762000" cy="252095"/>
    <xdr:sp macro="" textlink="">
      <xdr:nvSpPr>
        <xdr:cNvPr id="135" name="テキスト ボックス 134"/>
        <xdr:cNvSpPr txBox="1"/>
      </xdr:nvSpPr>
      <xdr:spPr>
        <a:xfrm>
          <a:off x="3543300" y="7277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170815</xdr:rowOff>
    </xdr:from>
    <xdr:to xmlns:xdr="http://schemas.openxmlformats.org/drawingml/2006/spreadsheetDrawing">
      <xdr:col>19</xdr:col>
      <xdr:colOff>38100</xdr:colOff>
      <xdr:row>37</xdr:row>
      <xdr:rowOff>271780</xdr:rowOff>
    </xdr:to>
    <xdr:sp macro="" textlink="">
      <xdr:nvSpPr>
        <xdr:cNvPr id="136" name="楕円 135"/>
        <xdr:cNvSpPr/>
      </xdr:nvSpPr>
      <xdr:spPr>
        <a:xfrm>
          <a:off x="3213100" y="717740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256540</xdr:rowOff>
    </xdr:from>
    <xdr:ext cx="762000" cy="255270"/>
    <xdr:sp macro="" textlink="">
      <xdr:nvSpPr>
        <xdr:cNvPr id="137" name="テキスト ボックス 136"/>
        <xdr:cNvSpPr txBox="1"/>
      </xdr:nvSpPr>
      <xdr:spPr>
        <a:xfrm>
          <a:off x="2914650" y="72631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153035</xdr:rowOff>
    </xdr:from>
    <xdr:to xmlns:xdr="http://schemas.openxmlformats.org/drawingml/2006/spreadsheetDrawing">
      <xdr:col>15</xdr:col>
      <xdr:colOff>101600</xdr:colOff>
      <xdr:row>37</xdr:row>
      <xdr:rowOff>254000</xdr:rowOff>
    </xdr:to>
    <xdr:sp macro="" textlink="">
      <xdr:nvSpPr>
        <xdr:cNvPr id="138" name="楕円 137"/>
        <xdr:cNvSpPr/>
      </xdr:nvSpPr>
      <xdr:spPr>
        <a:xfrm>
          <a:off x="2571750" y="71596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239395</xdr:rowOff>
    </xdr:from>
    <xdr:ext cx="758825" cy="252095"/>
    <xdr:sp macro="" textlink="">
      <xdr:nvSpPr>
        <xdr:cNvPr id="139" name="テキスト ボックス 138"/>
        <xdr:cNvSpPr txBox="1"/>
      </xdr:nvSpPr>
      <xdr:spPr>
        <a:xfrm>
          <a:off x="2279650" y="724598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9702800" cy="250190"/>
    <xdr:sp macro="" textlink="">
      <xdr:nvSpPr>
        <xdr:cNvPr id="30" name="テキスト ボックス 29"/>
        <xdr:cNvSpPr txBox="1"/>
      </xdr:nvSpPr>
      <xdr:spPr>
        <a:xfrm>
          <a:off x="641350" y="3108325"/>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41350"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710" cy="220345"/>
    <xdr:sp macro="" textlink="">
      <xdr:nvSpPr>
        <xdr:cNvPr id="40" name="テキスト ボックス 39"/>
        <xdr:cNvSpPr txBox="1"/>
      </xdr:nvSpPr>
      <xdr:spPr>
        <a:xfrm>
          <a:off x="66675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136525</xdr:rowOff>
    </xdr:from>
    <xdr:to xmlns:xdr="http://schemas.openxmlformats.org/drawingml/2006/spreadsheetDrawing">
      <xdr:col>28</xdr:col>
      <xdr:colOff>114300</xdr:colOff>
      <xdr:row>38</xdr:row>
      <xdr:rowOff>136525</xdr:rowOff>
    </xdr:to>
    <xdr:cxnSp macro="">
      <xdr:nvCxnSpPr>
        <xdr:cNvPr id="42" name="直線コネクタ 41"/>
        <xdr:cNvCxnSpPr/>
      </xdr:nvCxnSpPr>
      <xdr:spPr>
        <a:xfrm>
          <a:off x="6858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165100</xdr:rowOff>
    </xdr:from>
    <xdr:ext cx="245745" cy="250190"/>
    <xdr:sp macro="" textlink="">
      <xdr:nvSpPr>
        <xdr:cNvPr id="43" name="テキスト ボックス 42"/>
        <xdr:cNvSpPr txBox="1"/>
      </xdr:nvSpPr>
      <xdr:spPr>
        <a:xfrm>
          <a:off x="47498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24765</xdr:rowOff>
    </xdr:from>
    <xdr:to xmlns:xdr="http://schemas.openxmlformats.org/drawingml/2006/spreadsheetDrawing">
      <xdr:col>28</xdr:col>
      <xdr:colOff>114300</xdr:colOff>
      <xdr:row>36</xdr:row>
      <xdr:rowOff>24765</xdr:rowOff>
    </xdr:to>
    <xdr:cxnSp macro="">
      <xdr:nvCxnSpPr>
        <xdr:cNvPr id="44" name="直線コネクタ 43"/>
        <xdr:cNvCxnSpPr/>
      </xdr:nvCxnSpPr>
      <xdr:spPr>
        <a:xfrm>
          <a:off x="6858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53340</xdr:rowOff>
    </xdr:from>
    <xdr:ext cx="595630" cy="250190"/>
    <xdr:sp macro="" textlink="">
      <xdr:nvSpPr>
        <xdr:cNvPr id="45" name="テキスト ボックス 44"/>
        <xdr:cNvSpPr txBox="1"/>
      </xdr:nvSpPr>
      <xdr:spPr>
        <a:xfrm>
          <a:off x="166370" y="59245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80645</xdr:rowOff>
    </xdr:from>
    <xdr:to xmlns:xdr="http://schemas.openxmlformats.org/drawingml/2006/spreadsheetDrawing">
      <xdr:col>28</xdr:col>
      <xdr:colOff>114300</xdr:colOff>
      <xdr:row>33</xdr:row>
      <xdr:rowOff>80645</xdr:rowOff>
    </xdr:to>
    <xdr:cxnSp macro="">
      <xdr:nvCxnSpPr>
        <xdr:cNvPr id="46" name="直線コネクタ 45"/>
        <xdr:cNvCxnSpPr/>
      </xdr:nvCxnSpPr>
      <xdr:spPr>
        <a:xfrm>
          <a:off x="6858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109220</xdr:rowOff>
    </xdr:from>
    <xdr:ext cx="595630" cy="250190"/>
    <xdr:sp macro="" textlink="">
      <xdr:nvSpPr>
        <xdr:cNvPr id="47" name="テキスト ボックス 46"/>
        <xdr:cNvSpPr txBox="1"/>
      </xdr:nvSpPr>
      <xdr:spPr>
        <a:xfrm>
          <a:off x="166370" y="54775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136525</xdr:rowOff>
    </xdr:from>
    <xdr:to xmlns:xdr="http://schemas.openxmlformats.org/drawingml/2006/spreadsheetDrawing">
      <xdr:col>28</xdr:col>
      <xdr:colOff>114300</xdr:colOff>
      <xdr:row>30</xdr:row>
      <xdr:rowOff>136525</xdr:rowOff>
    </xdr:to>
    <xdr:cxnSp macro="">
      <xdr:nvCxnSpPr>
        <xdr:cNvPr id="48" name="直線コネクタ 47"/>
        <xdr:cNvCxnSpPr/>
      </xdr:nvCxnSpPr>
      <xdr:spPr>
        <a:xfrm>
          <a:off x="6858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165100</xdr:rowOff>
    </xdr:from>
    <xdr:ext cx="595630" cy="250190"/>
    <xdr:sp macro="" textlink="">
      <xdr:nvSpPr>
        <xdr:cNvPr id="49" name="テキスト ボックス 48"/>
        <xdr:cNvSpPr txBox="1"/>
      </xdr:nvSpPr>
      <xdr:spPr>
        <a:xfrm>
          <a:off x="166370" y="50304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0" name="直線コネクタ 49"/>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50190"/>
    <xdr:sp macro="" textlink="">
      <xdr:nvSpPr>
        <xdr:cNvPr id="51" name="テキスト ボックス 50"/>
        <xdr:cNvSpPr txBox="1"/>
      </xdr:nvSpPr>
      <xdr:spPr>
        <a:xfrm>
          <a:off x="16637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2"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86995</xdr:rowOff>
    </xdr:from>
    <xdr:to xmlns:xdr="http://schemas.openxmlformats.org/drawingml/2006/spreadsheetDrawing">
      <xdr:col>24</xdr:col>
      <xdr:colOff>62865</xdr:colOff>
      <xdr:row>37</xdr:row>
      <xdr:rowOff>46990</xdr:rowOff>
    </xdr:to>
    <xdr:cxnSp macro="">
      <xdr:nvCxnSpPr>
        <xdr:cNvPr id="53" name="直線コネクタ 52"/>
        <xdr:cNvCxnSpPr/>
      </xdr:nvCxnSpPr>
      <xdr:spPr>
        <a:xfrm flipV="1">
          <a:off x="4176395" y="5287645"/>
          <a:ext cx="1270" cy="965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50800</xdr:rowOff>
    </xdr:from>
    <xdr:ext cx="534670" cy="250190"/>
    <xdr:sp macro="" textlink="">
      <xdr:nvSpPr>
        <xdr:cNvPr id="54" name="人件費最小値テキスト"/>
        <xdr:cNvSpPr txBox="1"/>
      </xdr:nvSpPr>
      <xdr:spPr>
        <a:xfrm>
          <a:off x="4229100" y="62572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46990</xdr:rowOff>
    </xdr:from>
    <xdr:to xmlns:xdr="http://schemas.openxmlformats.org/drawingml/2006/spreadsheetDrawing">
      <xdr:col>24</xdr:col>
      <xdr:colOff>152400</xdr:colOff>
      <xdr:row>37</xdr:row>
      <xdr:rowOff>46990</xdr:rowOff>
    </xdr:to>
    <xdr:cxnSp macro="">
      <xdr:nvCxnSpPr>
        <xdr:cNvPr id="55" name="直線コネクタ 54"/>
        <xdr:cNvCxnSpPr/>
      </xdr:nvCxnSpPr>
      <xdr:spPr>
        <a:xfrm>
          <a:off x="4108450" y="6253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34925</xdr:rowOff>
    </xdr:from>
    <xdr:ext cx="598805" cy="250190"/>
    <xdr:sp macro="" textlink="">
      <xdr:nvSpPr>
        <xdr:cNvPr id="56" name="人件費最大値テキスト"/>
        <xdr:cNvSpPr txBox="1"/>
      </xdr:nvSpPr>
      <xdr:spPr>
        <a:xfrm>
          <a:off x="4229100" y="50679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86995</xdr:rowOff>
    </xdr:from>
    <xdr:to xmlns:xdr="http://schemas.openxmlformats.org/drawingml/2006/spreadsheetDrawing">
      <xdr:col>24</xdr:col>
      <xdr:colOff>152400</xdr:colOff>
      <xdr:row>31</xdr:row>
      <xdr:rowOff>86995</xdr:rowOff>
    </xdr:to>
    <xdr:cxnSp macro="">
      <xdr:nvCxnSpPr>
        <xdr:cNvPr id="57" name="直線コネクタ 56"/>
        <xdr:cNvCxnSpPr/>
      </xdr:nvCxnSpPr>
      <xdr:spPr>
        <a:xfrm>
          <a:off x="4108450" y="5287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88265</xdr:rowOff>
    </xdr:from>
    <xdr:to xmlns:xdr="http://schemas.openxmlformats.org/drawingml/2006/spreadsheetDrawing">
      <xdr:col>24</xdr:col>
      <xdr:colOff>63500</xdr:colOff>
      <xdr:row>36</xdr:row>
      <xdr:rowOff>110490</xdr:rowOff>
    </xdr:to>
    <xdr:cxnSp macro="">
      <xdr:nvCxnSpPr>
        <xdr:cNvPr id="58" name="直線コネクタ 57"/>
        <xdr:cNvCxnSpPr/>
      </xdr:nvCxnSpPr>
      <xdr:spPr>
        <a:xfrm>
          <a:off x="3429000" y="6127115"/>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66675</xdr:rowOff>
    </xdr:from>
    <xdr:ext cx="534670" cy="249555"/>
    <xdr:sp macro="" textlink="">
      <xdr:nvSpPr>
        <xdr:cNvPr id="59" name="人件費平均値テキスト"/>
        <xdr:cNvSpPr txBox="1"/>
      </xdr:nvSpPr>
      <xdr:spPr>
        <a:xfrm>
          <a:off x="4229100" y="59378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43815</xdr:rowOff>
    </xdr:from>
    <xdr:to xmlns:xdr="http://schemas.openxmlformats.org/drawingml/2006/spreadsheetDrawing">
      <xdr:col>24</xdr:col>
      <xdr:colOff>114300</xdr:colOff>
      <xdr:row>36</xdr:row>
      <xdr:rowOff>143510</xdr:rowOff>
    </xdr:to>
    <xdr:sp macro="" textlink="">
      <xdr:nvSpPr>
        <xdr:cNvPr id="60" name="フローチャート: 判断 59"/>
        <xdr:cNvSpPr/>
      </xdr:nvSpPr>
      <xdr:spPr>
        <a:xfrm>
          <a:off x="4127500" y="6082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87630</xdr:rowOff>
    </xdr:from>
    <xdr:to xmlns:xdr="http://schemas.openxmlformats.org/drawingml/2006/spreadsheetDrawing">
      <xdr:col>19</xdr:col>
      <xdr:colOff>171450</xdr:colOff>
      <xdr:row>36</xdr:row>
      <xdr:rowOff>88265</xdr:rowOff>
    </xdr:to>
    <xdr:cxnSp macro="">
      <xdr:nvCxnSpPr>
        <xdr:cNvPr id="61" name="直線コネクタ 60"/>
        <xdr:cNvCxnSpPr/>
      </xdr:nvCxnSpPr>
      <xdr:spPr>
        <a:xfrm>
          <a:off x="2622550" y="612648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52070</xdr:rowOff>
    </xdr:from>
    <xdr:to xmlns:xdr="http://schemas.openxmlformats.org/drawingml/2006/spreadsheetDrawing">
      <xdr:col>20</xdr:col>
      <xdr:colOff>38100</xdr:colOff>
      <xdr:row>36</xdr:row>
      <xdr:rowOff>151130</xdr:rowOff>
    </xdr:to>
    <xdr:sp macro="" textlink="">
      <xdr:nvSpPr>
        <xdr:cNvPr id="62" name="フローチャート: 判断 61"/>
        <xdr:cNvSpPr/>
      </xdr:nvSpPr>
      <xdr:spPr>
        <a:xfrm>
          <a:off x="3384550" y="60909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142875</xdr:rowOff>
    </xdr:from>
    <xdr:ext cx="531495" cy="250190"/>
    <xdr:sp macro="" textlink="">
      <xdr:nvSpPr>
        <xdr:cNvPr id="63" name="テキスト ボックス 62"/>
        <xdr:cNvSpPr txBox="1"/>
      </xdr:nvSpPr>
      <xdr:spPr>
        <a:xfrm>
          <a:off x="3187065" y="61817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87630</xdr:rowOff>
    </xdr:from>
    <xdr:to xmlns:xdr="http://schemas.openxmlformats.org/drawingml/2006/spreadsheetDrawing">
      <xdr:col>15</xdr:col>
      <xdr:colOff>50800</xdr:colOff>
      <xdr:row>36</xdr:row>
      <xdr:rowOff>96520</xdr:rowOff>
    </xdr:to>
    <xdr:cxnSp macro="">
      <xdr:nvCxnSpPr>
        <xdr:cNvPr id="64" name="直線コネクタ 63"/>
        <xdr:cNvCxnSpPr/>
      </xdr:nvCxnSpPr>
      <xdr:spPr>
        <a:xfrm flipV="1">
          <a:off x="1828800" y="612648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73025</xdr:rowOff>
    </xdr:from>
    <xdr:to xmlns:xdr="http://schemas.openxmlformats.org/drawingml/2006/spreadsheetDrawing">
      <xdr:col>15</xdr:col>
      <xdr:colOff>101600</xdr:colOff>
      <xdr:row>37</xdr:row>
      <xdr:rowOff>4445</xdr:rowOff>
    </xdr:to>
    <xdr:sp macro="" textlink="">
      <xdr:nvSpPr>
        <xdr:cNvPr id="65" name="フローチャート: 判断 64"/>
        <xdr:cNvSpPr/>
      </xdr:nvSpPr>
      <xdr:spPr>
        <a:xfrm>
          <a:off x="2571750" y="6111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163195</xdr:rowOff>
    </xdr:from>
    <xdr:ext cx="531495" cy="250190"/>
    <xdr:sp macro="" textlink="">
      <xdr:nvSpPr>
        <xdr:cNvPr id="66" name="テキスト ボックス 65"/>
        <xdr:cNvSpPr txBox="1"/>
      </xdr:nvSpPr>
      <xdr:spPr>
        <a:xfrm>
          <a:off x="2393315" y="620204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95250</xdr:rowOff>
    </xdr:from>
    <xdr:to xmlns:xdr="http://schemas.openxmlformats.org/drawingml/2006/spreadsheetDrawing">
      <xdr:col>10</xdr:col>
      <xdr:colOff>114300</xdr:colOff>
      <xdr:row>36</xdr:row>
      <xdr:rowOff>96520</xdr:rowOff>
    </xdr:to>
    <xdr:cxnSp macro="">
      <xdr:nvCxnSpPr>
        <xdr:cNvPr id="67" name="直線コネクタ 66"/>
        <xdr:cNvCxnSpPr/>
      </xdr:nvCxnSpPr>
      <xdr:spPr>
        <a:xfrm>
          <a:off x="1028700" y="613410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45085</xdr:rowOff>
    </xdr:from>
    <xdr:to xmlns:xdr="http://schemas.openxmlformats.org/drawingml/2006/spreadsheetDrawing">
      <xdr:col>10</xdr:col>
      <xdr:colOff>165100</xdr:colOff>
      <xdr:row>36</xdr:row>
      <xdr:rowOff>144780</xdr:rowOff>
    </xdr:to>
    <xdr:sp macro="" textlink="">
      <xdr:nvSpPr>
        <xdr:cNvPr id="68" name="フローチャート: 判断 67"/>
        <xdr:cNvSpPr/>
      </xdr:nvSpPr>
      <xdr:spPr>
        <a:xfrm>
          <a:off x="1778000" y="6083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161290</xdr:rowOff>
    </xdr:from>
    <xdr:ext cx="534670" cy="250190"/>
    <xdr:sp macro="" textlink="">
      <xdr:nvSpPr>
        <xdr:cNvPr id="69" name="テキスト ボックス 68"/>
        <xdr:cNvSpPr txBox="1"/>
      </xdr:nvSpPr>
      <xdr:spPr>
        <a:xfrm>
          <a:off x="1580515" y="5864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50800</xdr:rowOff>
    </xdr:from>
    <xdr:to xmlns:xdr="http://schemas.openxmlformats.org/drawingml/2006/spreadsheetDrawing">
      <xdr:col>6</xdr:col>
      <xdr:colOff>38100</xdr:colOff>
      <xdr:row>36</xdr:row>
      <xdr:rowOff>149860</xdr:rowOff>
    </xdr:to>
    <xdr:sp macro="" textlink="">
      <xdr:nvSpPr>
        <xdr:cNvPr id="70" name="フローチャート: 判断 69"/>
        <xdr:cNvSpPr/>
      </xdr:nvSpPr>
      <xdr:spPr>
        <a:xfrm>
          <a:off x="984250" y="6089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140970</xdr:rowOff>
    </xdr:from>
    <xdr:ext cx="531495" cy="250190"/>
    <xdr:sp macro="" textlink="">
      <xdr:nvSpPr>
        <xdr:cNvPr id="71" name="テキスト ボックス 70"/>
        <xdr:cNvSpPr txBox="1"/>
      </xdr:nvSpPr>
      <xdr:spPr>
        <a:xfrm>
          <a:off x="786765" y="61798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2" name="テキスト ボックス 71"/>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3" name="テキスト ボックス 72"/>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825" cy="253365"/>
    <xdr:sp macro="" textlink="">
      <xdr:nvSpPr>
        <xdr:cNvPr id="74" name="テキスト ボックス 73"/>
        <xdr:cNvSpPr txBox="1"/>
      </xdr:nvSpPr>
      <xdr:spPr>
        <a:xfrm>
          <a:off x="24511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5" name="テキスト ボックス 74"/>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6" name="テキスト ボックス 75"/>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60960</xdr:rowOff>
    </xdr:from>
    <xdr:to xmlns:xdr="http://schemas.openxmlformats.org/drawingml/2006/spreadsheetDrawing">
      <xdr:col>24</xdr:col>
      <xdr:colOff>114300</xdr:colOff>
      <xdr:row>36</xdr:row>
      <xdr:rowOff>160655</xdr:rowOff>
    </xdr:to>
    <xdr:sp macro="" textlink="">
      <xdr:nvSpPr>
        <xdr:cNvPr id="77" name="楕円 76"/>
        <xdr:cNvSpPr/>
      </xdr:nvSpPr>
      <xdr:spPr>
        <a:xfrm>
          <a:off x="4127500" y="6099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22860</xdr:rowOff>
    </xdr:from>
    <xdr:ext cx="534670" cy="253365"/>
    <xdr:sp macro="" textlink="">
      <xdr:nvSpPr>
        <xdr:cNvPr id="78" name="人件費該当値テキスト"/>
        <xdr:cNvSpPr txBox="1"/>
      </xdr:nvSpPr>
      <xdr:spPr>
        <a:xfrm>
          <a:off x="4229100" y="6061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38735</xdr:rowOff>
    </xdr:from>
    <xdr:to xmlns:xdr="http://schemas.openxmlformats.org/drawingml/2006/spreadsheetDrawing">
      <xdr:col>20</xdr:col>
      <xdr:colOff>38100</xdr:colOff>
      <xdr:row>36</xdr:row>
      <xdr:rowOff>137795</xdr:rowOff>
    </xdr:to>
    <xdr:sp macro="" textlink="">
      <xdr:nvSpPr>
        <xdr:cNvPr id="79" name="楕円 78"/>
        <xdr:cNvSpPr/>
      </xdr:nvSpPr>
      <xdr:spPr>
        <a:xfrm>
          <a:off x="3384550" y="6077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153670</xdr:rowOff>
    </xdr:from>
    <xdr:ext cx="531495" cy="253365"/>
    <xdr:sp macro="" textlink="">
      <xdr:nvSpPr>
        <xdr:cNvPr id="80" name="テキスト ボックス 79"/>
        <xdr:cNvSpPr txBox="1"/>
      </xdr:nvSpPr>
      <xdr:spPr>
        <a:xfrm>
          <a:off x="3187065" y="58572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38100</xdr:rowOff>
    </xdr:from>
    <xdr:to xmlns:xdr="http://schemas.openxmlformats.org/drawingml/2006/spreadsheetDrawing">
      <xdr:col>15</xdr:col>
      <xdr:colOff>101600</xdr:colOff>
      <xdr:row>36</xdr:row>
      <xdr:rowOff>137160</xdr:rowOff>
    </xdr:to>
    <xdr:sp macro="" textlink="">
      <xdr:nvSpPr>
        <xdr:cNvPr id="81" name="楕円 80"/>
        <xdr:cNvSpPr/>
      </xdr:nvSpPr>
      <xdr:spPr>
        <a:xfrm>
          <a:off x="2571750" y="6076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153035</xdr:rowOff>
    </xdr:from>
    <xdr:ext cx="531495" cy="253365"/>
    <xdr:sp macro="" textlink="">
      <xdr:nvSpPr>
        <xdr:cNvPr id="82" name="テキスト ボックス 81"/>
        <xdr:cNvSpPr txBox="1"/>
      </xdr:nvSpPr>
      <xdr:spPr>
        <a:xfrm>
          <a:off x="2393315" y="585660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47625</xdr:rowOff>
    </xdr:from>
    <xdr:to xmlns:xdr="http://schemas.openxmlformats.org/drawingml/2006/spreadsheetDrawing">
      <xdr:col>10</xdr:col>
      <xdr:colOff>165100</xdr:colOff>
      <xdr:row>36</xdr:row>
      <xdr:rowOff>146685</xdr:rowOff>
    </xdr:to>
    <xdr:sp macro="" textlink="">
      <xdr:nvSpPr>
        <xdr:cNvPr id="83" name="楕円 82"/>
        <xdr:cNvSpPr/>
      </xdr:nvSpPr>
      <xdr:spPr>
        <a:xfrm>
          <a:off x="1778000" y="6086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137795</xdr:rowOff>
    </xdr:from>
    <xdr:ext cx="534670" cy="253365"/>
    <xdr:sp macro="" textlink="">
      <xdr:nvSpPr>
        <xdr:cNvPr id="84" name="テキスト ボックス 83"/>
        <xdr:cNvSpPr txBox="1"/>
      </xdr:nvSpPr>
      <xdr:spPr>
        <a:xfrm>
          <a:off x="1580515" y="61766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45720</xdr:rowOff>
    </xdr:from>
    <xdr:to xmlns:xdr="http://schemas.openxmlformats.org/drawingml/2006/spreadsheetDrawing">
      <xdr:col>6</xdr:col>
      <xdr:colOff>38100</xdr:colOff>
      <xdr:row>36</xdr:row>
      <xdr:rowOff>145415</xdr:rowOff>
    </xdr:to>
    <xdr:sp macro="" textlink="">
      <xdr:nvSpPr>
        <xdr:cNvPr id="85" name="楕円 84"/>
        <xdr:cNvSpPr/>
      </xdr:nvSpPr>
      <xdr:spPr>
        <a:xfrm>
          <a:off x="984250" y="60845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161925</xdr:rowOff>
    </xdr:from>
    <xdr:ext cx="531495" cy="250190"/>
    <xdr:sp macro="" textlink="">
      <xdr:nvSpPr>
        <xdr:cNvPr id="86" name="テキスト ボックス 85"/>
        <xdr:cNvSpPr txBox="1"/>
      </xdr:nvSpPr>
      <xdr:spPr>
        <a:xfrm>
          <a:off x="786765" y="58654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7" name="正方形/長方形 86"/>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88" name="正方形/長方形 87"/>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0" name="正方形/長方形 89"/>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2" name="正方形/長方形 91"/>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4" name="正方形/長方形 93"/>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710" cy="220345"/>
    <xdr:sp macro="" textlink="">
      <xdr:nvSpPr>
        <xdr:cNvPr id="95" name="テキスト ボックス 94"/>
        <xdr:cNvSpPr txBox="1"/>
      </xdr:nvSpPr>
      <xdr:spPr>
        <a:xfrm>
          <a:off x="66675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6" name="直線コネクタ 95"/>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45745" cy="250190"/>
    <xdr:sp macro="" textlink="">
      <xdr:nvSpPr>
        <xdr:cNvPr id="97" name="テキスト ボックス 96"/>
        <xdr:cNvSpPr txBox="1"/>
      </xdr:nvSpPr>
      <xdr:spPr>
        <a:xfrm>
          <a:off x="474980" y="101714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98" name="直線コネクタ 97"/>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50190"/>
    <xdr:sp macro="" textlink="">
      <xdr:nvSpPr>
        <xdr:cNvPr id="99" name="テキスト ボックス 98"/>
        <xdr:cNvSpPr txBox="1"/>
      </xdr:nvSpPr>
      <xdr:spPr>
        <a:xfrm>
          <a:off x="211455" y="98526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0" name="直線コネクタ 99"/>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50190"/>
    <xdr:sp macro="" textlink="">
      <xdr:nvSpPr>
        <xdr:cNvPr id="101" name="テキスト ボックス 100"/>
        <xdr:cNvSpPr txBox="1"/>
      </xdr:nvSpPr>
      <xdr:spPr>
        <a:xfrm>
          <a:off x="211455" y="95326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2" name="直線コネクタ 101"/>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3" name="テキスト ボックス 102"/>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4" name="直線コネクタ 103"/>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3365"/>
    <xdr:sp macro="" textlink="">
      <xdr:nvSpPr>
        <xdr:cNvPr id="105" name="テキスト ボックス 104"/>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6" name="直線コネクタ 105"/>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21590</xdr:rowOff>
    </xdr:from>
    <xdr:ext cx="595630" cy="252730"/>
    <xdr:sp macro="" textlink="">
      <xdr:nvSpPr>
        <xdr:cNvPr id="107" name="テキスト ボックス 106"/>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08" name="直線コネクタ 107"/>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95630" cy="253365"/>
    <xdr:sp macro="" textlink="">
      <xdr:nvSpPr>
        <xdr:cNvPr id="109" name="テキスト ボックス 108"/>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50190"/>
    <xdr:sp macro="" textlink="">
      <xdr:nvSpPr>
        <xdr:cNvPr id="111" name="テキスト ボックス 110"/>
        <xdr:cNvSpPr txBox="1"/>
      </xdr:nvSpPr>
      <xdr:spPr>
        <a:xfrm>
          <a:off x="1663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15875</xdr:rowOff>
    </xdr:from>
    <xdr:to xmlns:xdr="http://schemas.openxmlformats.org/drawingml/2006/spreadsheetDrawing">
      <xdr:col>24</xdr:col>
      <xdr:colOff>62865</xdr:colOff>
      <xdr:row>58</xdr:row>
      <xdr:rowOff>163195</xdr:rowOff>
    </xdr:to>
    <xdr:cxnSp macro="">
      <xdr:nvCxnSpPr>
        <xdr:cNvPr id="113" name="直線コネクタ 112"/>
        <xdr:cNvCxnSpPr/>
      </xdr:nvCxnSpPr>
      <xdr:spPr>
        <a:xfrm flipV="1">
          <a:off x="4176395" y="8569325"/>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167005</xdr:rowOff>
    </xdr:from>
    <xdr:ext cx="534670" cy="252730"/>
    <xdr:sp macro="" textlink="">
      <xdr:nvSpPr>
        <xdr:cNvPr id="114" name="物件費最小値テキスト"/>
        <xdr:cNvSpPr txBox="1"/>
      </xdr:nvSpPr>
      <xdr:spPr>
        <a:xfrm>
          <a:off x="4229100" y="98939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163195</xdr:rowOff>
    </xdr:from>
    <xdr:to xmlns:xdr="http://schemas.openxmlformats.org/drawingml/2006/spreadsheetDrawing">
      <xdr:col>24</xdr:col>
      <xdr:colOff>152400</xdr:colOff>
      <xdr:row>58</xdr:row>
      <xdr:rowOff>163195</xdr:rowOff>
    </xdr:to>
    <xdr:cxnSp macro="">
      <xdr:nvCxnSpPr>
        <xdr:cNvPr id="115" name="直線コネクタ 114"/>
        <xdr:cNvCxnSpPr/>
      </xdr:nvCxnSpPr>
      <xdr:spPr>
        <a:xfrm>
          <a:off x="4108450" y="9890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130810</xdr:rowOff>
    </xdr:from>
    <xdr:ext cx="598805" cy="253365"/>
    <xdr:sp macro="" textlink="">
      <xdr:nvSpPr>
        <xdr:cNvPr id="116" name="物件費最大値テキスト"/>
        <xdr:cNvSpPr txBox="1"/>
      </xdr:nvSpPr>
      <xdr:spPr>
        <a:xfrm>
          <a:off x="4229100" y="83489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15875</xdr:rowOff>
    </xdr:from>
    <xdr:to xmlns:xdr="http://schemas.openxmlformats.org/drawingml/2006/spreadsheetDrawing">
      <xdr:col>24</xdr:col>
      <xdr:colOff>152400</xdr:colOff>
      <xdr:row>51</xdr:row>
      <xdr:rowOff>15875</xdr:rowOff>
    </xdr:to>
    <xdr:cxnSp macro="">
      <xdr:nvCxnSpPr>
        <xdr:cNvPr id="117" name="直線コネクタ 116"/>
        <xdr:cNvCxnSpPr/>
      </xdr:nvCxnSpPr>
      <xdr:spPr>
        <a:xfrm>
          <a:off x="4108450" y="8569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38100</xdr:rowOff>
    </xdr:from>
    <xdr:to xmlns:xdr="http://schemas.openxmlformats.org/drawingml/2006/spreadsheetDrawing">
      <xdr:col>24</xdr:col>
      <xdr:colOff>63500</xdr:colOff>
      <xdr:row>58</xdr:row>
      <xdr:rowOff>38100</xdr:rowOff>
    </xdr:to>
    <xdr:cxnSp macro="">
      <xdr:nvCxnSpPr>
        <xdr:cNvPr id="118" name="直線コネクタ 117"/>
        <xdr:cNvCxnSpPr/>
      </xdr:nvCxnSpPr>
      <xdr:spPr>
        <a:xfrm>
          <a:off x="3429000" y="97650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159385</xdr:rowOff>
    </xdr:from>
    <xdr:ext cx="534670" cy="250190"/>
    <xdr:sp macro="" textlink="">
      <xdr:nvSpPr>
        <xdr:cNvPr id="119" name="物件費平均値テキスト"/>
        <xdr:cNvSpPr txBox="1"/>
      </xdr:nvSpPr>
      <xdr:spPr>
        <a:xfrm>
          <a:off x="4229100" y="938339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136525</xdr:rowOff>
    </xdr:from>
    <xdr:to xmlns:xdr="http://schemas.openxmlformats.org/drawingml/2006/spreadsheetDrawing">
      <xdr:col>24</xdr:col>
      <xdr:colOff>114300</xdr:colOff>
      <xdr:row>57</xdr:row>
      <xdr:rowOff>68580</xdr:rowOff>
    </xdr:to>
    <xdr:sp macro="" textlink="">
      <xdr:nvSpPr>
        <xdr:cNvPr id="120" name="フローチャート: 判断 119"/>
        <xdr:cNvSpPr/>
      </xdr:nvSpPr>
      <xdr:spPr>
        <a:xfrm>
          <a:off x="4127500" y="95281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120015</xdr:rowOff>
    </xdr:from>
    <xdr:to xmlns:xdr="http://schemas.openxmlformats.org/drawingml/2006/spreadsheetDrawing">
      <xdr:col>19</xdr:col>
      <xdr:colOff>171450</xdr:colOff>
      <xdr:row>58</xdr:row>
      <xdr:rowOff>38100</xdr:rowOff>
    </xdr:to>
    <xdr:cxnSp macro="">
      <xdr:nvCxnSpPr>
        <xdr:cNvPr id="121" name="直線コネクタ 120"/>
        <xdr:cNvCxnSpPr/>
      </xdr:nvCxnSpPr>
      <xdr:spPr>
        <a:xfrm>
          <a:off x="2622550" y="9679305"/>
          <a:ext cx="8064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143510</xdr:rowOff>
    </xdr:from>
    <xdr:to xmlns:xdr="http://schemas.openxmlformats.org/drawingml/2006/spreadsheetDrawing">
      <xdr:col>20</xdr:col>
      <xdr:colOff>38100</xdr:colOff>
      <xdr:row>57</xdr:row>
      <xdr:rowOff>74930</xdr:rowOff>
    </xdr:to>
    <xdr:sp macro="" textlink="">
      <xdr:nvSpPr>
        <xdr:cNvPr id="122" name="フローチャート: 判断 121"/>
        <xdr:cNvSpPr/>
      </xdr:nvSpPr>
      <xdr:spPr>
        <a:xfrm>
          <a:off x="3384550" y="9535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91440</xdr:rowOff>
    </xdr:from>
    <xdr:ext cx="531495" cy="250190"/>
    <xdr:sp macro="" textlink="">
      <xdr:nvSpPr>
        <xdr:cNvPr id="123" name="テキスト ボックス 122"/>
        <xdr:cNvSpPr txBox="1"/>
      </xdr:nvSpPr>
      <xdr:spPr>
        <a:xfrm>
          <a:off x="3187065" y="93154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120015</xdr:rowOff>
    </xdr:from>
    <xdr:to xmlns:xdr="http://schemas.openxmlformats.org/drawingml/2006/spreadsheetDrawing">
      <xdr:col>15</xdr:col>
      <xdr:colOff>50800</xdr:colOff>
      <xdr:row>58</xdr:row>
      <xdr:rowOff>98425</xdr:rowOff>
    </xdr:to>
    <xdr:cxnSp macro="">
      <xdr:nvCxnSpPr>
        <xdr:cNvPr id="124" name="直線コネクタ 123"/>
        <xdr:cNvCxnSpPr/>
      </xdr:nvCxnSpPr>
      <xdr:spPr>
        <a:xfrm flipV="1">
          <a:off x="1828800" y="9679305"/>
          <a:ext cx="79375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29845</xdr:rowOff>
    </xdr:from>
    <xdr:to xmlns:xdr="http://schemas.openxmlformats.org/drawingml/2006/spreadsheetDrawing">
      <xdr:col>15</xdr:col>
      <xdr:colOff>101600</xdr:colOff>
      <xdr:row>57</xdr:row>
      <xdr:rowOff>128905</xdr:rowOff>
    </xdr:to>
    <xdr:sp macro="" textlink="">
      <xdr:nvSpPr>
        <xdr:cNvPr id="125" name="フローチャート: 判断 124"/>
        <xdr:cNvSpPr/>
      </xdr:nvSpPr>
      <xdr:spPr>
        <a:xfrm>
          <a:off x="2571750" y="9589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145415</xdr:rowOff>
    </xdr:from>
    <xdr:ext cx="531495" cy="250190"/>
    <xdr:sp macro="" textlink="">
      <xdr:nvSpPr>
        <xdr:cNvPr id="126" name="テキスト ボックス 125"/>
        <xdr:cNvSpPr txBox="1"/>
      </xdr:nvSpPr>
      <xdr:spPr>
        <a:xfrm>
          <a:off x="2393315" y="93694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98425</xdr:rowOff>
    </xdr:from>
    <xdr:to xmlns:xdr="http://schemas.openxmlformats.org/drawingml/2006/spreadsheetDrawing">
      <xdr:col>10</xdr:col>
      <xdr:colOff>114300</xdr:colOff>
      <xdr:row>58</xdr:row>
      <xdr:rowOff>131445</xdr:rowOff>
    </xdr:to>
    <xdr:cxnSp macro="">
      <xdr:nvCxnSpPr>
        <xdr:cNvPr id="127" name="直線コネクタ 126"/>
        <xdr:cNvCxnSpPr/>
      </xdr:nvCxnSpPr>
      <xdr:spPr>
        <a:xfrm flipV="1">
          <a:off x="1028700" y="982535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142875</xdr:rowOff>
    </xdr:from>
    <xdr:to xmlns:xdr="http://schemas.openxmlformats.org/drawingml/2006/spreadsheetDrawing">
      <xdr:col>10</xdr:col>
      <xdr:colOff>165100</xdr:colOff>
      <xdr:row>57</xdr:row>
      <xdr:rowOff>74295</xdr:rowOff>
    </xdr:to>
    <xdr:sp macro="" textlink="">
      <xdr:nvSpPr>
        <xdr:cNvPr id="128" name="フローチャート: 判断 127"/>
        <xdr:cNvSpPr/>
      </xdr:nvSpPr>
      <xdr:spPr>
        <a:xfrm>
          <a:off x="1778000" y="9534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91440</xdr:rowOff>
    </xdr:from>
    <xdr:ext cx="534670" cy="250190"/>
    <xdr:sp macro="" textlink="">
      <xdr:nvSpPr>
        <xdr:cNvPr id="129" name="テキスト ボックス 128"/>
        <xdr:cNvSpPr txBox="1"/>
      </xdr:nvSpPr>
      <xdr:spPr>
        <a:xfrm>
          <a:off x="1580515" y="9315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160655</xdr:rowOff>
    </xdr:from>
    <xdr:to xmlns:xdr="http://schemas.openxmlformats.org/drawingml/2006/spreadsheetDrawing">
      <xdr:col>6</xdr:col>
      <xdr:colOff>38100</xdr:colOff>
      <xdr:row>57</xdr:row>
      <xdr:rowOff>92075</xdr:rowOff>
    </xdr:to>
    <xdr:sp macro="" textlink="">
      <xdr:nvSpPr>
        <xdr:cNvPr id="130" name="フローチャート: 判断 129"/>
        <xdr:cNvSpPr/>
      </xdr:nvSpPr>
      <xdr:spPr>
        <a:xfrm>
          <a:off x="984250" y="95523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107950</xdr:rowOff>
    </xdr:from>
    <xdr:ext cx="531495" cy="250190"/>
    <xdr:sp macro="" textlink="">
      <xdr:nvSpPr>
        <xdr:cNvPr id="131" name="テキスト ボックス 130"/>
        <xdr:cNvSpPr txBox="1"/>
      </xdr:nvSpPr>
      <xdr:spPr>
        <a:xfrm>
          <a:off x="786765" y="9331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825" cy="253365"/>
    <xdr:sp macro="" textlink="">
      <xdr:nvSpPr>
        <xdr:cNvPr id="134" name="テキスト ボックス 133"/>
        <xdr:cNvSpPr txBox="1"/>
      </xdr:nvSpPr>
      <xdr:spPr>
        <a:xfrm>
          <a:off x="24511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155575</xdr:rowOff>
    </xdr:from>
    <xdr:to xmlns:xdr="http://schemas.openxmlformats.org/drawingml/2006/spreadsheetDrawing">
      <xdr:col>24</xdr:col>
      <xdr:colOff>114300</xdr:colOff>
      <xdr:row>58</xdr:row>
      <xdr:rowOff>87630</xdr:rowOff>
    </xdr:to>
    <xdr:sp macro="" textlink="">
      <xdr:nvSpPr>
        <xdr:cNvPr id="137" name="楕円 136"/>
        <xdr:cNvSpPr/>
      </xdr:nvSpPr>
      <xdr:spPr>
        <a:xfrm>
          <a:off x="4127500" y="9714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134620</xdr:rowOff>
    </xdr:from>
    <xdr:ext cx="534670" cy="253365"/>
    <xdr:sp macro="" textlink="">
      <xdr:nvSpPr>
        <xdr:cNvPr id="138" name="物件費該当値テキスト"/>
        <xdr:cNvSpPr txBox="1"/>
      </xdr:nvSpPr>
      <xdr:spPr>
        <a:xfrm>
          <a:off x="4229100" y="96939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155575</xdr:rowOff>
    </xdr:from>
    <xdr:to xmlns:xdr="http://schemas.openxmlformats.org/drawingml/2006/spreadsheetDrawing">
      <xdr:col>20</xdr:col>
      <xdr:colOff>38100</xdr:colOff>
      <xdr:row>58</xdr:row>
      <xdr:rowOff>87630</xdr:rowOff>
    </xdr:to>
    <xdr:sp macro="" textlink="">
      <xdr:nvSpPr>
        <xdr:cNvPr id="139" name="楕円 138"/>
        <xdr:cNvSpPr/>
      </xdr:nvSpPr>
      <xdr:spPr>
        <a:xfrm>
          <a:off x="3384550" y="97148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78740</xdr:rowOff>
    </xdr:from>
    <xdr:ext cx="531495" cy="253365"/>
    <xdr:sp macro="" textlink="">
      <xdr:nvSpPr>
        <xdr:cNvPr id="140" name="テキスト ボックス 139"/>
        <xdr:cNvSpPr txBox="1"/>
      </xdr:nvSpPr>
      <xdr:spPr>
        <a:xfrm>
          <a:off x="3187065" y="98056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71120</xdr:rowOff>
    </xdr:from>
    <xdr:to xmlns:xdr="http://schemas.openxmlformats.org/drawingml/2006/spreadsheetDrawing">
      <xdr:col>15</xdr:col>
      <xdr:colOff>101600</xdr:colOff>
      <xdr:row>58</xdr:row>
      <xdr:rowOff>2540</xdr:rowOff>
    </xdr:to>
    <xdr:sp macro="" textlink="">
      <xdr:nvSpPr>
        <xdr:cNvPr id="141" name="楕円 140"/>
        <xdr:cNvSpPr/>
      </xdr:nvSpPr>
      <xdr:spPr>
        <a:xfrm>
          <a:off x="2571750" y="9630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161925</xdr:rowOff>
    </xdr:from>
    <xdr:ext cx="531495" cy="250190"/>
    <xdr:sp macro="" textlink="">
      <xdr:nvSpPr>
        <xdr:cNvPr id="142" name="テキスト ボックス 141"/>
        <xdr:cNvSpPr txBox="1"/>
      </xdr:nvSpPr>
      <xdr:spPr>
        <a:xfrm>
          <a:off x="2393315" y="972121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49530</xdr:rowOff>
    </xdr:from>
    <xdr:to xmlns:xdr="http://schemas.openxmlformats.org/drawingml/2006/spreadsheetDrawing">
      <xdr:col>10</xdr:col>
      <xdr:colOff>165100</xdr:colOff>
      <xdr:row>58</xdr:row>
      <xdr:rowOff>148590</xdr:rowOff>
    </xdr:to>
    <xdr:sp macro="" textlink="">
      <xdr:nvSpPr>
        <xdr:cNvPr id="143" name="楕円 142"/>
        <xdr:cNvSpPr/>
      </xdr:nvSpPr>
      <xdr:spPr>
        <a:xfrm>
          <a:off x="1778000" y="97764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140335</xdr:rowOff>
    </xdr:from>
    <xdr:ext cx="534670" cy="250190"/>
    <xdr:sp macro="" textlink="">
      <xdr:nvSpPr>
        <xdr:cNvPr id="144" name="テキスト ボックス 143"/>
        <xdr:cNvSpPr txBox="1"/>
      </xdr:nvSpPr>
      <xdr:spPr>
        <a:xfrm>
          <a:off x="1580515" y="98672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81915</xdr:rowOff>
    </xdr:from>
    <xdr:to xmlns:xdr="http://schemas.openxmlformats.org/drawingml/2006/spreadsheetDrawing">
      <xdr:col>6</xdr:col>
      <xdr:colOff>38100</xdr:colOff>
      <xdr:row>59</xdr:row>
      <xdr:rowOff>13970</xdr:rowOff>
    </xdr:to>
    <xdr:sp macro="" textlink="">
      <xdr:nvSpPr>
        <xdr:cNvPr id="145" name="楕円 144"/>
        <xdr:cNvSpPr/>
      </xdr:nvSpPr>
      <xdr:spPr>
        <a:xfrm>
          <a:off x="984250" y="98088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5080</xdr:rowOff>
    </xdr:from>
    <xdr:ext cx="531495" cy="253365"/>
    <xdr:sp macro="" textlink="">
      <xdr:nvSpPr>
        <xdr:cNvPr id="146" name="テキスト ボックス 145"/>
        <xdr:cNvSpPr txBox="1"/>
      </xdr:nvSpPr>
      <xdr:spPr>
        <a:xfrm>
          <a:off x="786765" y="989965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710" cy="220345"/>
    <xdr:sp macro="" textlink="">
      <xdr:nvSpPr>
        <xdr:cNvPr id="155" name="テキスト ボックス 154"/>
        <xdr:cNvSpPr txBox="1"/>
      </xdr:nvSpPr>
      <xdr:spPr>
        <a:xfrm>
          <a:off x="666750" y="112414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57" name="直線コネクタ 156"/>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165100</xdr:rowOff>
    </xdr:from>
    <xdr:ext cx="245745" cy="250190"/>
    <xdr:sp macro="" textlink="">
      <xdr:nvSpPr>
        <xdr:cNvPr id="158" name="テキスト ボックス 157"/>
        <xdr:cNvSpPr txBox="1"/>
      </xdr:nvSpPr>
      <xdr:spPr>
        <a:xfrm>
          <a:off x="474980" y="130771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59" name="直線コネクタ 158"/>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53340</xdr:rowOff>
    </xdr:from>
    <xdr:ext cx="531495" cy="250190"/>
    <xdr:sp macro="" textlink="">
      <xdr:nvSpPr>
        <xdr:cNvPr id="160" name="テキスト ボックス 159"/>
        <xdr:cNvSpPr txBox="1"/>
      </xdr:nvSpPr>
      <xdr:spPr>
        <a:xfrm>
          <a:off x="211455" y="126301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61" name="直線コネクタ 160"/>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109220</xdr:rowOff>
    </xdr:from>
    <xdr:ext cx="531495" cy="250190"/>
    <xdr:sp macro="" textlink="">
      <xdr:nvSpPr>
        <xdr:cNvPr id="162" name="テキスト ボックス 161"/>
        <xdr:cNvSpPr txBox="1"/>
      </xdr:nvSpPr>
      <xdr:spPr>
        <a:xfrm>
          <a:off x="211455" y="121831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3" name="直線コネクタ 162"/>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165100</xdr:rowOff>
    </xdr:from>
    <xdr:ext cx="531495" cy="250190"/>
    <xdr:sp macro="" textlink="">
      <xdr:nvSpPr>
        <xdr:cNvPr id="164" name="テキスト ボックス 163"/>
        <xdr:cNvSpPr txBox="1"/>
      </xdr:nvSpPr>
      <xdr:spPr>
        <a:xfrm>
          <a:off x="211455" y="117360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5" name="直線コネクタ 164"/>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50190"/>
    <xdr:sp macro="" textlink="">
      <xdr:nvSpPr>
        <xdr:cNvPr id="166" name="テキスト ボックス 165"/>
        <xdr:cNvSpPr txBox="1"/>
      </xdr:nvSpPr>
      <xdr:spPr>
        <a:xfrm>
          <a:off x="211455" y="11289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7"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153670</xdr:rowOff>
    </xdr:from>
    <xdr:to xmlns:xdr="http://schemas.openxmlformats.org/drawingml/2006/spreadsheetDrawing">
      <xdr:col>24</xdr:col>
      <xdr:colOff>62865</xdr:colOff>
      <xdr:row>78</xdr:row>
      <xdr:rowOff>106680</xdr:rowOff>
    </xdr:to>
    <xdr:cxnSp macro="">
      <xdr:nvCxnSpPr>
        <xdr:cNvPr id="168" name="直線コネクタ 167"/>
        <xdr:cNvCxnSpPr/>
      </xdr:nvCxnSpPr>
      <xdr:spPr>
        <a:xfrm flipV="1">
          <a:off x="4176395" y="12059920"/>
          <a:ext cx="1270" cy="1126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469900" cy="250190"/>
    <xdr:sp macro="" textlink="">
      <xdr:nvSpPr>
        <xdr:cNvPr id="169" name="維持補修費最小値テキスト"/>
        <xdr:cNvSpPr txBox="1"/>
      </xdr:nvSpPr>
      <xdr:spPr>
        <a:xfrm>
          <a:off x="4229100" y="131895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106680</xdr:rowOff>
    </xdr:from>
    <xdr:to xmlns:xdr="http://schemas.openxmlformats.org/drawingml/2006/spreadsheetDrawing">
      <xdr:col>24</xdr:col>
      <xdr:colOff>152400</xdr:colOff>
      <xdr:row>78</xdr:row>
      <xdr:rowOff>106680</xdr:rowOff>
    </xdr:to>
    <xdr:cxnSp macro="">
      <xdr:nvCxnSpPr>
        <xdr:cNvPr id="170" name="直線コネクタ 169"/>
        <xdr:cNvCxnSpPr/>
      </xdr:nvCxnSpPr>
      <xdr:spPr>
        <a:xfrm>
          <a:off x="4108450" y="1318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34670" cy="253365"/>
    <xdr:sp macro="" textlink="">
      <xdr:nvSpPr>
        <xdr:cNvPr id="171" name="維持補修費最大値テキスト"/>
        <xdr:cNvSpPr txBox="1"/>
      </xdr:nvSpPr>
      <xdr:spPr>
        <a:xfrm>
          <a:off x="4229100" y="118402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153670</xdr:rowOff>
    </xdr:from>
    <xdr:to xmlns:xdr="http://schemas.openxmlformats.org/drawingml/2006/spreadsheetDrawing">
      <xdr:col>24</xdr:col>
      <xdr:colOff>152400</xdr:colOff>
      <xdr:row>71</xdr:row>
      <xdr:rowOff>153670</xdr:rowOff>
    </xdr:to>
    <xdr:cxnSp macro="">
      <xdr:nvCxnSpPr>
        <xdr:cNvPr id="172" name="直線コネクタ 171"/>
        <xdr:cNvCxnSpPr/>
      </xdr:nvCxnSpPr>
      <xdr:spPr>
        <a:xfrm>
          <a:off x="4108450" y="12059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148590</xdr:rowOff>
    </xdr:from>
    <xdr:to xmlns:xdr="http://schemas.openxmlformats.org/drawingml/2006/spreadsheetDrawing">
      <xdr:col>24</xdr:col>
      <xdr:colOff>63500</xdr:colOff>
      <xdr:row>77</xdr:row>
      <xdr:rowOff>72390</xdr:rowOff>
    </xdr:to>
    <xdr:cxnSp macro="">
      <xdr:nvCxnSpPr>
        <xdr:cNvPr id="173" name="直線コネクタ 172"/>
        <xdr:cNvCxnSpPr/>
      </xdr:nvCxnSpPr>
      <xdr:spPr>
        <a:xfrm>
          <a:off x="3429000" y="12893040"/>
          <a:ext cx="7493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74295</xdr:rowOff>
    </xdr:from>
    <xdr:ext cx="469900" cy="252095"/>
    <xdr:sp macro="" textlink="">
      <xdr:nvSpPr>
        <xdr:cNvPr id="174" name="維持補修費平均値テキスト"/>
        <xdr:cNvSpPr txBox="1"/>
      </xdr:nvSpPr>
      <xdr:spPr>
        <a:xfrm>
          <a:off x="4229100" y="1298638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95250</xdr:rowOff>
    </xdr:from>
    <xdr:to xmlns:xdr="http://schemas.openxmlformats.org/drawingml/2006/spreadsheetDrawing">
      <xdr:col>24</xdr:col>
      <xdr:colOff>114300</xdr:colOff>
      <xdr:row>78</xdr:row>
      <xdr:rowOff>27305</xdr:rowOff>
    </xdr:to>
    <xdr:sp macro="" textlink="">
      <xdr:nvSpPr>
        <xdr:cNvPr id="175" name="フローチャート: 判断 174"/>
        <xdr:cNvSpPr/>
      </xdr:nvSpPr>
      <xdr:spPr>
        <a:xfrm>
          <a:off x="4127500" y="13007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148590</xdr:rowOff>
    </xdr:from>
    <xdr:to xmlns:xdr="http://schemas.openxmlformats.org/drawingml/2006/spreadsheetDrawing">
      <xdr:col>19</xdr:col>
      <xdr:colOff>171450</xdr:colOff>
      <xdr:row>77</xdr:row>
      <xdr:rowOff>161290</xdr:rowOff>
    </xdr:to>
    <xdr:cxnSp macro="">
      <xdr:nvCxnSpPr>
        <xdr:cNvPr id="176" name="直線コネクタ 175"/>
        <xdr:cNvCxnSpPr/>
      </xdr:nvCxnSpPr>
      <xdr:spPr>
        <a:xfrm flipV="1">
          <a:off x="2622550" y="12893040"/>
          <a:ext cx="80645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114935</xdr:rowOff>
    </xdr:from>
    <xdr:to xmlns:xdr="http://schemas.openxmlformats.org/drawingml/2006/spreadsheetDrawing">
      <xdr:col>20</xdr:col>
      <xdr:colOff>38100</xdr:colOff>
      <xdr:row>78</xdr:row>
      <xdr:rowOff>46990</xdr:rowOff>
    </xdr:to>
    <xdr:sp macro="" textlink="">
      <xdr:nvSpPr>
        <xdr:cNvPr id="177" name="フローチャート: 判断 176"/>
        <xdr:cNvSpPr/>
      </xdr:nvSpPr>
      <xdr:spPr>
        <a:xfrm>
          <a:off x="3384550" y="130270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38100</xdr:rowOff>
    </xdr:from>
    <xdr:ext cx="469900" cy="253365"/>
    <xdr:sp macro="" textlink="">
      <xdr:nvSpPr>
        <xdr:cNvPr id="178" name="テキスト ボックス 177"/>
        <xdr:cNvSpPr txBox="1"/>
      </xdr:nvSpPr>
      <xdr:spPr>
        <a:xfrm>
          <a:off x="3219450" y="13117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132715</xdr:rowOff>
    </xdr:from>
    <xdr:to xmlns:xdr="http://schemas.openxmlformats.org/drawingml/2006/spreadsheetDrawing">
      <xdr:col>15</xdr:col>
      <xdr:colOff>50800</xdr:colOff>
      <xdr:row>77</xdr:row>
      <xdr:rowOff>161290</xdr:rowOff>
    </xdr:to>
    <xdr:cxnSp macro="">
      <xdr:nvCxnSpPr>
        <xdr:cNvPr id="179" name="直線コネクタ 178"/>
        <xdr:cNvCxnSpPr/>
      </xdr:nvCxnSpPr>
      <xdr:spPr>
        <a:xfrm>
          <a:off x="1828800" y="1304480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125095</xdr:rowOff>
    </xdr:from>
    <xdr:to xmlns:xdr="http://schemas.openxmlformats.org/drawingml/2006/spreadsheetDrawing">
      <xdr:col>15</xdr:col>
      <xdr:colOff>101600</xdr:colOff>
      <xdr:row>78</xdr:row>
      <xdr:rowOff>56515</xdr:rowOff>
    </xdr:to>
    <xdr:sp macro="" textlink="">
      <xdr:nvSpPr>
        <xdr:cNvPr id="180" name="フローチャート: 判断 179"/>
        <xdr:cNvSpPr/>
      </xdr:nvSpPr>
      <xdr:spPr>
        <a:xfrm>
          <a:off x="2571750" y="13037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48260</xdr:rowOff>
    </xdr:from>
    <xdr:ext cx="469900" cy="250190"/>
    <xdr:sp macro="" textlink="">
      <xdr:nvSpPr>
        <xdr:cNvPr id="181" name="テキスト ボックス 180"/>
        <xdr:cNvSpPr txBox="1"/>
      </xdr:nvSpPr>
      <xdr:spPr>
        <a:xfrm>
          <a:off x="2406650" y="131279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104140</xdr:rowOff>
    </xdr:from>
    <xdr:to xmlns:xdr="http://schemas.openxmlformats.org/drawingml/2006/spreadsheetDrawing">
      <xdr:col>10</xdr:col>
      <xdr:colOff>114300</xdr:colOff>
      <xdr:row>77</xdr:row>
      <xdr:rowOff>132715</xdr:rowOff>
    </xdr:to>
    <xdr:cxnSp macro="">
      <xdr:nvCxnSpPr>
        <xdr:cNvPr id="182" name="直線コネクタ 181"/>
        <xdr:cNvCxnSpPr/>
      </xdr:nvCxnSpPr>
      <xdr:spPr>
        <a:xfrm>
          <a:off x="1028700" y="1301623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102870</xdr:rowOff>
    </xdr:from>
    <xdr:to xmlns:xdr="http://schemas.openxmlformats.org/drawingml/2006/spreadsheetDrawing">
      <xdr:col>10</xdr:col>
      <xdr:colOff>165100</xdr:colOff>
      <xdr:row>78</xdr:row>
      <xdr:rowOff>34290</xdr:rowOff>
    </xdr:to>
    <xdr:sp macro="" textlink="">
      <xdr:nvSpPr>
        <xdr:cNvPr id="183" name="フローチャート: 判断 182"/>
        <xdr:cNvSpPr/>
      </xdr:nvSpPr>
      <xdr:spPr>
        <a:xfrm>
          <a:off x="1778000" y="13014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25400</xdr:rowOff>
    </xdr:from>
    <xdr:ext cx="469900" cy="253365"/>
    <xdr:sp macro="" textlink="">
      <xdr:nvSpPr>
        <xdr:cNvPr id="184" name="テキスト ボックス 183"/>
        <xdr:cNvSpPr txBox="1"/>
      </xdr:nvSpPr>
      <xdr:spPr>
        <a:xfrm>
          <a:off x="1612900" y="1310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119380</xdr:rowOff>
    </xdr:from>
    <xdr:to xmlns:xdr="http://schemas.openxmlformats.org/drawingml/2006/spreadsheetDrawing">
      <xdr:col>6</xdr:col>
      <xdr:colOff>38100</xdr:colOff>
      <xdr:row>78</xdr:row>
      <xdr:rowOff>51435</xdr:rowOff>
    </xdr:to>
    <xdr:sp macro="" textlink="">
      <xdr:nvSpPr>
        <xdr:cNvPr id="185" name="フローチャート: 判断 184"/>
        <xdr:cNvSpPr/>
      </xdr:nvSpPr>
      <xdr:spPr>
        <a:xfrm>
          <a:off x="984250" y="13031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42545</xdr:rowOff>
    </xdr:from>
    <xdr:ext cx="469900" cy="253365"/>
    <xdr:sp macro="" textlink="">
      <xdr:nvSpPr>
        <xdr:cNvPr id="186" name="テキスト ボックス 185"/>
        <xdr:cNvSpPr txBox="1"/>
      </xdr:nvSpPr>
      <xdr:spPr>
        <a:xfrm>
          <a:off x="819150" y="13122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7" name="テキスト ボックス 186"/>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88" name="テキスト ボックス 187"/>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825" cy="253365"/>
    <xdr:sp macro="" textlink="">
      <xdr:nvSpPr>
        <xdr:cNvPr id="189" name="テキスト ボックス 188"/>
        <xdr:cNvSpPr txBox="1"/>
      </xdr:nvSpPr>
      <xdr:spPr>
        <a:xfrm>
          <a:off x="24511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0" name="テキスト ボックス 189"/>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1" name="テキスト ボックス 190"/>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22225</xdr:rowOff>
    </xdr:from>
    <xdr:to xmlns:xdr="http://schemas.openxmlformats.org/drawingml/2006/spreadsheetDrawing">
      <xdr:col>24</xdr:col>
      <xdr:colOff>114300</xdr:colOff>
      <xdr:row>77</xdr:row>
      <xdr:rowOff>121920</xdr:rowOff>
    </xdr:to>
    <xdr:sp macro="" textlink="">
      <xdr:nvSpPr>
        <xdr:cNvPr id="192" name="楕円 191"/>
        <xdr:cNvSpPr/>
      </xdr:nvSpPr>
      <xdr:spPr>
        <a:xfrm>
          <a:off x="4127500" y="12934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44450</xdr:rowOff>
    </xdr:from>
    <xdr:ext cx="534670" cy="253365"/>
    <xdr:sp macro="" textlink="">
      <xdr:nvSpPr>
        <xdr:cNvPr id="193" name="維持補修費該当値テキスト"/>
        <xdr:cNvSpPr txBox="1"/>
      </xdr:nvSpPr>
      <xdr:spPr>
        <a:xfrm>
          <a:off x="4229100" y="127889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98425</xdr:rowOff>
    </xdr:from>
    <xdr:to xmlns:xdr="http://schemas.openxmlformats.org/drawingml/2006/spreadsheetDrawing">
      <xdr:col>20</xdr:col>
      <xdr:colOff>38100</xdr:colOff>
      <xdr:row>77</xdr:row>
      <xdr:rowOff>30480</xdr:rowOff>
    </xdr:to>
    <xdr:sp macro="" textlink="">
      <xdr:nvSpPr>
        <xdr:cNvPr id="194" name="楕円 193"/>
        <xdr:cNvSpPr/>
      </xdr:nvSpPr>
      <xdr:spPr>
        <a:xfrm>
          <a:off x="3384550" y="128428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46990</xdr:rowOff>
    </xdr:from>
    <xdr:ext cx="531495" cy="250190"/>
    <xdr:sp macro="" textlink="">
      <xdr:nvSpPr>
        <xdr:cNvPr id="195" name="テキスト ボックス 194"/>
        <xdr:cNvSpPr txBox="1"/>
      </xdr:nvSpPr>
      <xdr:spPr>
        <a:xfrm>
          <a:off x="3187065" y="1262380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111125</xdr:rowOff>
    </xdr:from>
    <xdr:to xmlns:xdr="http://schemas.openxmlformats.org/drawingml/2006/spreadsheetDrawing">
      <xdr:col>15</xdr:col>
      <xdr:colOff>101600</xdr:colOff>
      <xdr:row>78</xdr:row>
      <xdr:rowOff>42545</xdr:rowOff>
    </xdr:to>
    <xdr:sp macro="" textlink="">
      <xdr:nvSpPr>
        <xdr:cNvPr id="196" name="楕円 195"/>
        <xdr:cNvSpPr/>
      </xdr:nvSpPr>
      <xdr:spPr>
        <a:xfrm>
          <a:off x="2571750" y="13023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59055</xdr:rowOff>
    </xdr:from>
    <xdr:ext cx="469900" cy="253365"/>
    <xdr:sp macro="" textlink="">
      <xdr:nvSpPr>
        <xdr:cNvPr id="197" name="テキスト ボックス 196"/>
        <xdr:cNvSpPr txBox="1"/>
      </xdr:nvSpPr>
      <xdr:spPr>
        <a:xfrm>
          <a:off x="2406650" y="12803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83185</xdr:rowOff>
    </xdr:from>
    <xdr:to xmlns:xdr="http://schemas.openxmlformats.org/drawingml/2006/spreadsheetDrawing">
      <xdr:col>10</xdr:col>
      <xdr:colOff>165100</xdr:colOff>
      <xdr:row>78</xdr:row>
      <xdr:rowOff>15240</xdr:rowOff>
    </xdr:to>
    <xdr:sp macro="" textlink="">
      <xdr:nvSpPr>
        <xdr:cNvPr id="198" name="楕円 197"/>
        <xdr:cNvSpPr/>
      </xdr:nvSpPr>
      <xdr:spPr>
        <a:xfrm>
          <a:off x="1778000" y="129952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31115</xdr:rowOff>
    </xdr:from>
    <xdr:ext cx="469900" cy="250190"/>
    <xdr:sp macro="" textlink="">
      <xdr:nvSpPr>
        <xdr:cNvPr id="199" name="テキスト ボックス 198"/>
        <xdr:cNvSpPr txBox="1"/>
      </xdr:nvSpPr>
      <xdr:spPr>
        <a:xfrm>
          <a:off x="1612900" y="1277556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53975</xdr:rowOff>
    </xdr:from>
    <xdr:to xmlns:xdr="http://schemas.openxmlformats.org/drawingml/2006/spreadsheetDrawing">
      <xdr:col>6</xdr:col>
      <xdr:colOff>38100</xdr:colOff>
      <xdr:row>77</xdr:row>
      <xdr:rowOff>153035</xdr:rowOff>
    </xdr:to>
    <xdr:sp macro="" textlink="">
      <xdr:nvSpPr>
        <xdr:cNvPr id="200" name="楕円 199"/>
        <xdr:cNvSpPr/>
      </xdr:nvSpPr>
      <xdr:spPr>
        <a:xfrm>
          <a:off x="984250" y="129660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1905</xdr:rowOff>
    </xdr:from>
    <xdr:ext cx="469900" cy="253365"/>
    <xdr:sp macro="" textlink="">
      <xdr:nvSpPr>
        <xdr:cNvPr id="201" name="テキスト ボックス 200"/>
        <xdr:cNvSpPr txBox="1"/>
      </xdr:nvSpPr>
      <xdr:spPr>
        <a:xfrm>
          <a:off x="819150" y="12746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2" name="正方形/長方形 201"/>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3" name="正方形/長方形 202"/>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5" name="正方形/長方形 204"/>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7" name="正方形/長方形 206"/>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710" cy="220345"/>
    <xdr:sp macro="" textlink="">
      <xdr:nvSpPr>
        <xdr:cNvPr id="210" name="テキスト ボックス 209"/>
        <xdr:cNvSpPr txBox="1"/>
      </xdr:nvSpPr>
      <xdr:spPr>
        <a:xfrm>
          <a:off x="666750" y="145942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2" name="テキスト ボックス 211"/>
        <xdr:cNvSpPr txBox="1"/>
      </xdr:nvSpPr>
      <xdr:spPr>
        <a:xfrm>
          <a:off x="474980" y="169138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6" name="テキスト ボックス 215"/>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5905"/>
    <xdr:sp macro="" textlink="">
      <xdr:nvSpPr>
        <xdr:cNvPr id="218" name="テキスト ボックス 217"/>
        <xdr:cNvSpPr txBox="1"/>
      </xdr:nvSpPr>
      <xdr:spPr>
        <a:xfrm>
          <a:off x="166370" y="15770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1" name="直線コネクタ 220"/>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5630" cy="250825"/>
    <xdr:sp macro="" textlink="">
      <xdr:nvSpPr>
        <xdr:cNvPr id="222" name="テキスト ボックス 221"/>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50190"/>
    <xdr:sp macro="" textlink="">
      <xdr:nvSpPr>
        <xdr:cNvPr id="224" name="テキスト ボックス 223"/>
        <xdr:cNvSpPr txBox="1"/>
      </xdr:nvSpPr>
      <xdr:spPr>
        <a:xfrm>
          <a:off x="1663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154940</xdr:rowOff>
    </xdr:from>
    <xdr:to xmlns:xdr="http://schemas.openxmlformats.org/drawingml/2006/spreadsheetDrawing">
      <xdr:col>24</xdr:col>
      <xdr:colOff>62865</xdr:colOff>
      <xdr:row>99</xdr:row>
      <xdr:rowOff>16510</xdr:rowOff>
    </xdr:to>
    <xdr:cxnSp macro="">
      <xdr:nvCxnSpPr>
        <xdr:cNvPr id="226" name="直線コネクタ 225"/>
        <xdr:cNvCxnSpPr/>
      </xdr:nvCxnSpPr>
      <xdr:spPr>
        <a:xfrm flipV="1">
          <a:off x="4176395" y="1541399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20320</xdr:rowOff>
    </xdr:from>
    <xdr:ext cx="534670" cy="255905"/>
    <xdr:sp macro="" textlink="">
      <xdr:nvSpPr>
        <xdr:cNvPr id="227" name="扶助費最小値テキスト"/>
        <xdr:cNvSpPr txBox="1"/>
      </xdr:nvSpPr>
      <xdr:spPr>
        <a:xfrm>
          <a:off x="4229100" y="166509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16510</xdr:rowOff>
    </xdr:from>
    <xdr:to xmlns:xdr="http://schemas.openxmlformats.org/drawingml/2006/spreadsheetDrawing">
      <xdr:col>24</xdr:col>
      <xdr:colOff>152400</xdr:colOff>
      <xdr:row>99</xdr:row>
      <xdr:rowOff>16510</xdr:rowOff>
    </xdr:to>
    <xdr:cxnSp macro="">
      <xdr:nvCxnSpPr>
        <xdr:cNvPr id="228" name="直線コネクタ 227"/>
        <xdr:cNvCxnSpPr/>
      </xdr:nvCxnSpPr>
      <xdr:spPr>
        <a:xfrm>
          <a:off x="4108450" y="16647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98425</xdr:rowOff>
    </xdr:from>
    <xdr:ext cx="598805" cy="257175"/>
    <xdr:sp macro="" textlink="">
      <xdr:nvSpPr>
        <xdr:cNvPr id="229" name="扶助費最大値テキスト"/>
        <xdr:cNvSpPr txBox="1"/>
      </xdr:nvSpPr>
      <xdr:spPr>
        <a:xfrm>
          <a:off x="4229100" y="151898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154940</xdr:rowOff>
    </xdr:from>
    <xdr:to xmlns:xdr="http://schemas.openxmlformats.org/drawingml/2006/spreadsheetDrawing">
      <xdr:col>24</xdr:col>
      <xdr:colOff>152400</xdr:colOff>
      <xdr:row>91</xdr:row>
      <xdr:rowOff>154940</xdr:rowOff>
    </xdr:to>
    <xdr:cxnSp macro="">
      <xdr:nvCxnSpPr>
        <xdr:cNvPr id="230" name="直線コネクタ 229"/>
        <xdr:cNvCxnSpPr/>
      </xdr:nvCxnSpPr>
      <xdr:spPr>
        <a:xfrm>
          <a:off x="4108450" y="1541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143510</xdr:rowOff>
    </xdr:from>
    <xdr:to xmlns:xdr="http://schemas.openxmlformats.org/drawingml/2006/spreadsheetDrawing">
      <xdr:col>24</xdr:col>
      <xdr:colOff>63500</xdr:colOff>
      <xdr:row>97</xdr:row>
      <xdr:rowOff>145415</xdr:rowOff>
    </xdr:to>
    <xdr:cxnSp macro="">
      <xdr:nvCxnSpPr>
        <xdr:cNvPr id="231" name="直線コネクタ 230"/>
        <xdr:cNvCxnSpPr/>
      </xdr:nvCxnSpPr>
      <xdr:spPr>
        <a:xfrm flipV="1">
          <a:off x="3429000" y="1643126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43180</xdr:rowOff>
    </xdr:from>
    <xdr:ext cx="598805" cy="255905"/>
    <xdr:sp macro="" textlink="">
      <xdr:nvSpPr>
        <xdr:cNvPr id="232" name="扶助費平均値テキスト"/>
        <xdr:cNvSpPr txBox="1"/>
      </xdr:nvSpPr>
      <xdr:spPr>
        <a:xfrm>
          <a:off x="4229100" y="1598803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20320</xdr:rowOff>
    </xdr:from>
    <xdr:to xmlns:xdr="http://schemas.openxmlformats.org/drawingml/2006/spreadsheetDrawing">
      <xdr:col>24</xdr:col>
      <xdr:colOff>114300</xdr:colOff>
      <xdr:row>96</xdr:row>
      <xdr:rowOff>121920</xdr:rowOff>
    </xdr:to>
    <xdr:sp macro="" textlink="">
      <xdr:nvSpPr>
        <xdr:cNvPr id="233" name="フローチャート: 判断 232"/>
        <xdr:cNvSpPr/>
      </xdr:nvSpPr>
      <xdr:spPr>
        <a:xfrm>
          <a:off x="4127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145415</xdr:rowOff>
    </xdr:from>
    <xdr:to xmlns:xdr="http://schemas.openxmlformats.org/drawingml/2006/spreadsheetDrawing">
      <xdr:col>19</xdr:col>
      <xdr:colOff>171450</xdr:colOff>
      <xdr:row>98</xdr:row>
      <xdr:rowOff>15875</xdr:rowOff>
    </xdr:to>
    <xdr:cxnSp macro="">
      <xdr:nvCxnSpPr>
        <xdr:cNvPr id="234" name="直線コネクタ 233"/>
        <xdr:cNvCxnSpPr/>
      </xdr:nvCxnSpPr>
      <xdr:spPr>
        <a:xfrm flipV="1">
          <a:off x="2622550" y="1643316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24765</xdr:rowOff>
    </xdr:from>
    <xdr:to xmlns:xdr="http://schemas.openxmlformats.org/drawingml/2006/spreadsheetDrawing">
      <xdr:col>20</xdr:col>
      <xdr:colOff>38100</xdr:colOff>
      <xdr:row>96</xdr:row>
      <xdr:rowOff>126365</xdr:rowOff>
    </xdr:to>
    <xdr:sp macro="" textlink="">
      <xdr:nvSpPr>
        <xdr:cNvPr id="235" name="フローチャート: 判断 234"/>
        <xdr:cNvSpPr/>
      </xdr:nvSpPr>
      <xdr:spPr>
        <a:xfrm>
          <a:off x="3384550" y="16141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143510</xdr:rowOff>
    </xdr:from>
    <xdr:ext cx="595630" cy="255905"/>
    <xdr:sp macro="" textlink="">
      <xdr:nvSpPr>
        <xdr:cNvPr id="236" name="テキスト ボックス 235"/>
        <xdr:cNvSpPr txBox="1"/>
      </xdr:nvSpPr>
      <xdr:spPr>
        <a:xfrm>
          <a:off x="3154680" y="159169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15875</xdr:rowOff>
    </xdr:from>
    <xdr:to xmlns:xdr="http://schemas.openxmlformats.org/drawingml/2006/spreadsheetDrawing">
      <xdr:col>15</xdr:col>
      <xdr:colOff>50800</xdr:colOff>
      <xdr:row>98</xdr:row>
      <xdr:rowOff>29210</xdr:rowOff>
    </xdr:to>
    <xdr:cxnSp macro="">
      <xdr:nvCxnSpPr>
        <xdr:cNvPr id="237" name="直線コネクタ 236"/>
        <xdr:cNvCxnSpPr/>
      </xdr:nvCxnSpPr>
      <xdr:spPr>
        <a:xfrm flipV="1">
          <a:off x="1828800" y="1647507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38" name="フローチャート: 判断 237"/>
        <xdr:cNvSpPr/>
      </xdr:nvSpPr>
      <xdr:spPr>
        <a:xfrm>
          <a:off x="2571750" y="1620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34925</xdr:rowOff>
    </xdr:from>
    <xdr:ext cx="595630" cy="259080"/>
    <xdr:sp macro="" textlink="">
      <xdr:nvSpPr>
        <xdr:cNvPr id="239" name="テキスト ボックス 238"/>
        <xdr:cNvSpPr txBox="1"/>
      </xdr:nvSpPr>
      <xdr:spPr>
        <a:xfrm>
          <a:off x="2360930" y="159797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29210</xdr:rowOff>
    </xdr:from>
    <xdr:to xmlns:xdr="http://schemas.openxmlformats.org/drawingml/2006/spreadsheetDrawing">
      <xdr:col>10</xdr:col>
      <xdr:colOff>114300</xdr:colOff>
      <xdr:row>98</xdr:row>
      <xdr:rowOff>52705</xdr:rowOff>
    </xdr:to>
    <xdr:cxnSp macro="">
      <xdr:nvCxnSpPr>
        <xdr:cNvPr id="240" name="直線コネクタ 239"/>
        <xdr:cNvCxnSpPr/>
      </xdr:nvCxnSpPr>
      <xdr:spPr>
        <a:xfrm flipV="1">
          <a:off x="1028700" y="16488410"/>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63500</xdr:rowOff>
    </xdr:from>
    <xdr:to xmlns:xdr="http://schemas.openxmlformats.org/drawingml/2006/spreadsheetDrawing">
      <xdr:col>10</xdr:col>
      <xdr:colOff>165100</xdr:colOff>
      <xdr:row>97</xdr:row>
      <xdr:rowOff>165100</xdr:rowOff>
    </xdr:to>
    <xdr:sp macro="" textlink="">
      <xdr:nvSpPr>
        <xdr:cNvPr id="241" name="フローチャート: 判断 240"/>
        <xdr:cNvSpPr/>
      </xdr:nvSpPr>
      <xdr:spPr>
        <a:xfrm>
          <a:off x="17780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10160</xdr:rowOff>
    </xdr:from>
    <xdr:ext cx="534670" cy="259080"/>
    <xdr:sp macro="" textlink="">
      <xdr:nvSpPr>
        <xdr:cNvPr id="242" name="テキスト ボックス 241"/>
        <xdr:cNvSpPr txBox="1"/>
      </xdr:nvSpPr>
      <xdr:spPr>
        <a:xfrm>
          <a:off x="1580515" y="16126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109855</xdr:rowOff>
    </xdr:from>
    <xdr:to xmlns:xdr="http://schemas.openxmlformats.org/drawingml/2006/spreadsheetDrawing">
      <xdr:col>6</xdr:col>
      <xdr:colOff>38100</xdr:colOff>
      <xdr:row>98</xdr:row>
      <xdr:rowOff>40640</xdr:rowOff>
    </xdr:to>
    <xdr:sp macro="" textlink="">
      <xdr:nvSpPr>
        <xdr:cNvPr id="243" name="フローチャート: 判断 242"/>
        <xdr:cNvSpPr/>
      </xdr:nvSpPr>
      <xdr:spPr>
        <a:xfrm>
          <a:off x="984250" y="163976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56515</xdr:rowOff>
    </xdr:from>
    <xdr:ext cx="531495" cy="258445"/>
    <xdr:sp macro="" textlink="">
      <xdr:nvSpPr>
        <xdr:cNvPr id="244" name="テキスト ボックス 243"/>
        <xdr:cNvSpPr txBox="1"/>
      </xdr:nvSpPr>
      <xdr:spPr>
        <a:xfrm>
          <a:off x="786765" y="161728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6" name="テキスト ボックス 24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47" name="テキスト ボックス 246"/>
        <xdr:cNvSpPr txBox="1"/>
      </xdr:nvSpPr>
      <xdr:spPr>
        <a:xfrm>
          <a:off x="24511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9" name="テキスト ボックス 24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92075</xdr:rowOff>
    </xdr:from>
    <xdr:to xmlns:xdr="http://schemas.openxmlformats.org/drawingml/2006/spreadsheetDrawing">
      <xdr:col>24</xdr:col>
      <xdr:colOff>114300</xdr:colOff>
      <xdr:row>98</xdr:row>
      <xdr:rowOff>22225</xdr:rowOff>
    </xdr:to>
    <xdr:sp macro="" textlink="">
      <xdr:nvSpPr>
        <xdr:cNvPr id="250" name="楕円 249"/>
        <xdr:cNvSpPr/>
      </xdr:nvSpPr>
      <xdr:spPr>
        <a:xfrm>
          <a:off x="4127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70485</xdr:rowOff>
    </xdr:from>
    <xdr:ext cx="534670" cy="259080"/>
    <xdr:sp macro="" textlink="">
      <xdr:nvSpPr>
        <xdr:cNvPr id="251" name="扶助費該当値テキスト"/>
        <xdr:cNvSpPr txBox="1"/>
      </xdr:nvSpPr>
      <xdr:spPr>
        <a:xfrm>
          <a:off x="4229100" y="1635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94615</xdr:rowOff>
    </xdr:from>
    <xdr:to xmlns:xdr="http://schemas.openxmlformats.org/drawingml/2006/spreadsheetDrawing">
      <xdr:col>20</xdr:col>
      <xdr:colOff>38100</xdr:colOff>
      <xdr:row>98</xdr:row>
      <xdr:rowOff>24765</xdr:rowOff>
    </xdr:to>
    <xdr:sp macro="" textlink="">
      <xdr:nvSpPr>
        <xdr:cNvPr id="252" name="楕円 251"/>
        <xdr:cNvSpPr/>
      </xdr:nvSpPr>
      <xdr:spPr>
        <a:xfrm>
          <a:off x="3384550" y="16382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15875</xdr:rowOff>
    </xdr:from>
    <xdr:ext cx="531495" cy="259080"/>
    <xdr:sp macro="" textlink="">
      <xdr:nvSpPr>
        <xdr:cNvPr id="253" name="テキスト ボックス 252"/>
        <xdr:cNvSpPr txBox="1"/>
      </xdr:nvSpPr>
      <xdr:spPr>
        <a:xfrm>
          <a:off x="3187065" y="16475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136525</xdr:rowOff>
    </xdr:from>
    <xdr:to xmlns:xdr="http://schemas.openxmlformats.org/drawingml/2006/spreadsheetDrawing">
      <xdr:col>15</xdr:col>
      <xdr:colOff>101600</xdr:colOff>
      <xdr:row>98</xdr:row>
      <xdr:rowOff>66675</xdr:rowOff>
    </xdr:to>
    <xdr:sp macro="" textlink="">
      <xdr:nvSpPr>
        <xdr:cNvPr id="254" name="楕円 253"/>
        <xdr:cNvSpPr/>
      </xdr:nvSpPr>
      <xdr:spPr>
        <a:xfrm>
          <a:off x="257175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57785</xdr:rowOff>
    </xdr:from>
    <xdr:ext cx="531495" cy="259080"/>
    <xdr:sp macro="" textlink="">
      <xdr:nvSpPr>
        <xdr:cNvPr id="255" name="テキスト ボックス 254"/>
        <xdr:cNvSpPr txBox="1"/>
      </xdr:nvSpPr>
      <xdr:spPr>
        <a:xfrm>
          <a:off x="2393315" y="16516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149225</xdr:rowOff>
    </xdr:from>
    <xdr:to xmlns:xdr="http://schemas.openxmlformats.org/drawingml/2006/spreadsheetDrawing">
      <xdr:col>10</xdr:col>
      <xdr:colOff>165100</xdr:colOff>
      <xdr:row>98</xdr:row>
      <xdr:rowOff>79375</xdr:rowOff>
    </xdr:to>
    <xdr:sp macro="" textlink="">
      <xdr:nvSpPr>
        <xdr:cNvPr id="256" name="楕円 255"/>
        <xdr:cNvSpPr/>
      </xdr:nvSpPr>
      <xdr:spPr>
        <a:xfrm>
          <a:off x="17780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70485</xdr:rowOff>
    </xdr:from>
    <xdr:ext cx="534670" cy="259080"/>
    <xdr:sp macro="" textlink="">
      <xdr:nvSpPr>
        <xdr:cNvPr id="257" name="テキスト ボックス 256"/>
        <xdr:cNvSpPr txBox="1"/>
      </xdr:nvSpPr>
      <xdr:spPr>
        <a:xfrm>
          <a:off x="1580515"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1905</xdr:rowOff>
    </xdr:from>
    <xdr:to xmlns:xdr="http://schemas.openxmlformats.org/drawingml/2006/spreadsheetDrawing">
      <xdr:col>6</xdr:col>
      <xdr:colOff>38100</xdr:colOff>
      <xdr:row>98</xdr:row>
      <xdr:rowOff>103505</xdr:rowOff>
    </xdr:to>
    <xdr:sp macro="" textlink="">
      <xdr:nvSpPr>
        <xdr:cNvPr id="258" name="楕円 257"/>
        <xdr:cNvSpPr/>
      </xdr:nvSpPr>
      <xdr:spPr>
        <a:xfrm>
          <a:off x="984250" y="16461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94615</xdr:rowOff>
    </xdr:from>
    <xdr:ext cx="531495" cy="259080"/>
    <xdr:sp macro="" textlink="">
      <xdr:nvSpPr>
        <xdr:cNvPr id="259" name="テキスト ボックス 258"/>
        <xdr:cNvSpPr txBox="1"/>
      </xdr:nvSpPr>
      <xdr:spPr>
        <a:xfrm>
          <a:off x="786765" y="16553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1" name="正方形/長方形 260"/>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3" name="正方形/長方形 262"/>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5" name="正方形/長方形 264"/>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7" name="正方形/長方形 266"/>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710" cy="220345"/>
    <xdr:sp macro="" textlink="">
      <xdr:nvSpPr>
        <xdr:cNvPr id="268" name="テキスト ボックス 267"/>
        <xdr:cNvSpPr txBox="1"/>
      </xdr:nvSpPr>
      <xdr:spPr>
        <a:xfrm>
          <a:off x="591820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9" name="直線コネクタ 268"/>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109220</xdr:rowOff>
    </xdr:from>
    <xdr:ext cx="245745" cy="250190"/>
    <xdr:sp macro="" textlink="">
      <xdr:nvSpPr>
        <xdr:cNvPr id="270" name="テキスト ボックス 269"/>
        <xdr:cNvSpPr txBox="1"/>
      </xdr:nvSpPr>
      <xdr:spPr>
        <a:xfrm>
          <a:off x="5726430" y="68186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96520</xdr:rowOff>
    </xdr:from>
    <xdr:to xmlns:xdr="http://schemas.openxmlformats.org/drawingml/2006/spreadsheetDrawing">
      <xdr:col>59</xdr:col>
      <xdr:colOff>50800</xdr:colOff>
      <xdr:row>39</xdr:row>
      <xdr:rowOff>96520</xdr:rowOff>
    </xdr:to>
    <xdr:cxnSp macro="">
      <xdr:nvCxnSpPr>
        <xdr:cNvPr id="271" name="直線コネクタ 270"/>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125730</xdr:rowOff>
    </xdr:from>
    <xdr:ext cx="528320" cy="250190"/>
    <xdr:sp macro="" textlink="">
      <xdr:nvSpPr>
        <xdr:cNvPr id="272" name="テキスト ボックス 271"/>
        <xdr:cNvSpPr txBox="1"/>
      </xdr:nvSpPr>
      <xdr:spPr>
        <a:xfrm>
          <a:off x="5481955" y="649986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73" name="直線コネクタ 272"/>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140970</xdr:rowOff>
    </xdr:from>
    <xdr:ext cx="528320" cy="250190"/>
    <xdr:sp macro="" textlink="">
      <xdr:nvSpPr>
        <xdr:cNvPr id="274" name="テキスト ボックス 273"/>
        <xdr:cNvSpPr txBox="1"/>
      </xdr:nvSpPr>
      <xdr:spPr>
        <a:xfrm>
          <a:off x="5481955" y="617982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128905</xdr:rowOff>
    </xdr:from>
    <xdr:to xmlns:xdr="http://schemas.openxmlformats.org/drawingml/2006/spreadsheetDrawing">
      <xdr:col>59</xdr:col>
      <xdr:colOff>50800</xdr:colOff>
      <xdr:row>35</xdr:row>
      <xdr:rowOff>128905</xdr:rowOff>
    </xdr:to>
    <xdr:cxnSp macro="">
      <xdr:nvCxnSpPr>
        <xdr:cNvPr id="275" name="直線コネクタ 274"/>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156845</xdr:rowOff>
    </xdr:from>
    <xdr:ext cx="528320" cy="253365"/>
    <xdr:sp macro="" textlink="">
      <xdr:nvSpPr>
        <xdr:cNvPr id="276" name="テキスト ボックス 275"/>
        <xdr:cNvSpPr txBox="1"/>
      </xdr:nvSpPr>
      <xdr:spPr>
        <a:xfrm>
          <a:off x="5481955" y="586041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77" name="直線コネクタ 276"/>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3365"/>
    <xdr:sp macro="" textlink="">
      <xdr:nvSpPr>
        <xdr:cNvPr id="278" name="テキスト ボックス 277"/>
        <xdr:cNvSpPr txBox="1"/>
      </xdr:nvSpPr>
      <xdr:spPr>
        <a:xfrm>
          <a:off x="5417820" y="55416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161290</xdr:rowOff>
    </xdr:from>
    <xdr:to xmlns:xdr="http://schemas.openxmlformats.org/drawingml/2006/spreadsheetDrawing">
      <xdr:col>59</xdr:col>
      <xdr:colOff>50800</xdr:colOff>
      <xdr:row>31</xdr:row>
      <xdr:rowOff>161290</xdr:rowOff>
    </xdr:to>
    <xdr:cxnSp macro="">
      <xdr:nvCxnSpPr>
        <xdr:cNvPr id="279" name="直線コネクタ 278"/>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5630" cy="252730"/>
    <xdr:sp macro="" textlink="">
      <xdr:nvSpPr>
        <xdr:cNvPr id="280" name="テキスト ボックス 279"/>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1" name="直線コネクタ 280"/>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3365"/>
    <xdr:sp macro="" textlink="">
      <xdr:nvSpPr>
        <xdr:cNvPr id="282" name="テキスト ボックス 281"/>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3" name="直線コネクタ 282"/>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50190"/>
    <xdr:sp macro="" textlink="">
      <xdr:nvSpPr>
        <xdr:cNvPr id="284" name="テキスト ボックス 283"/>
        <xdr:cNvSpPr txBox="1"/>
      </xdr:nvSpPr>
      <xdr:spPr>
        <a:xfrm>
          <a:off x="541782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5"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105410</xdr:rowOff>
    </xdr:from>
    <xdr:to xmlns:xdr="http://schemas.openxmlformats.org/drawingml/2006/spreadsheetDrawing">
      <xdr:col>54</xdr:col>
      <xdr:colOff>171450</xdr:colOff>
      <xdr:row>39</xdr:row>
      <xdr:rowOff>68580</xdr:rowOff>
    </xdr:to>
    <xdr:cxnSp macro="">
      <xdr:nvCxnSpPr>
        <xdr:cNvPr id="286" name="直線コネクタ 285"/>
        <xdr:cNvCxnSpPr/>
      </xdr:nvCxnSpPr>
      <xdr:spPr>
        <a:xfrm flipV="1">
          <a:off x="9429750" y="513842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72390</xdr:rowOff>
    </xdr:from>
    <xdr:ext cx="531495" cy="250190"/>
    <xdr:sp macro="" textlink="">
      <xdr:nvSpPr>
        <xdr:cNvPr id="287" name="補助費等最小値テキスト"/>
        <xdr:cNvSpPr txBox="1"/>
      </xdr:nvSpPr>
      <xdr:spPr>
        <a:xfrm>
          <a:off x="9480550" y="6614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68580</xdr:rowOff>
    </xdr:from>
    <xdr:to xmlns:xdr="http://schemas.openxmlformats.org/drawingml/2006/spreadsheetDrawing">
      <xdr:col>55</xdr:col>
      <xdr:colOff>88900</xdr:colOff>
      <xdr:row>39</xdr:row>
      <xdr:rowOff>68580</xdr:rowOff>
    </xdr:to>
    <xdr:cxnSp macro="">
      <xdr:nvCxnSpPr>
        <xdr:cNvPr id="288" name="直線コネクタ 287"/>
        <xdr:cNvCxnSpPr/>
      </xdr:nvCxnSpPr>
      <xdr:spPr>
        <a:xfrm>
          <a:off x="9359900" y="6610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52705</xdr:rowOff>
    </xdr:from>
    <xdr:ext cx="595630" cy="250190"/>
    <xdr:sp macro="" textlink="">
      <xdr:nvSpPr>
        <xdr:cNvPr id="289" name="補助費等最大値テキスト"/>
        <xdr:cNvSpPr txBox="1"/>
      </xdr:nvSpPr>
      <xdr:spPr>
        <a:xfrm>
          <a:off x="9480550" y="49180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90" name="直線コネクタ 289"/>
        <xdr:cNvCxnSpPr/>
      </xdr:nvCxnSpPr>
      <xdr:spPr>
        <a:xfrm>
          <a:off x="9359900" y="5138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52070</xdr:rowOff>
    </xdr:from>
    <xdr:to xmlns:xdr="http://schemas.openxmlformats.org/drawingml/2006/spreadsheetDrawing">
      <xdr:col>55</xdr:col>
      <xdr:colOff>0</xdr:colOff>
      <xdr:row>38</xdr:row>
      <xdr:rowOff>62230</xdr:rowOff>
    </xdr:to>
    <xdr:cxnSp macro="">
      <xdr:nvCxnSpPr>
        <xdr:cNvPr id="291" name="直線コネクタ 290"/>
        <xdr:cNvCxnSpPr/>
      </xdr:nvCxnSpPr>
      <xdr:spPr>
        <a:xfrm flipV="1">
          <a:off x="8686800" y="6426200"/>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119380</xdr:rowOff>
    </xdr:from>
    <xdr:ext cx="531495" cy="253365"/>
    <xdr:sp macro="" textlink="">
      <xdr:nvSpPr>
        <xdr:cNvPr id="292" name="補助費等平均値テキスト"/>
        <xdr:cNvSpPr txBox="1"/>
      </xdr:nvSpPr>
      <xdr:spPr>
        <a:xfrm>
          <a:off x="9480550" y="6158230"/>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97155</xdr:rowOff>
    </xdr:from>
    <xdr:to xmlns:xdr="http://schemas.openxmlformats.org/drawingml/2006/spreadsheetDrawing">
      <xdr:col>55</xdr:col>
      <xdr:colOff>50800</xdr:colOff>
      <xdr:row>38</xdr:row>
      <xdr:rowOff>29210</xdr:rowOff>
    </xdr:to>
    <xdr:sp macro="" textlink="">
      <xdr:nvSpPr>
        <xdr:cNvPr id="293" name="フローチャート: 判断 292"/>
        <xdr:cNvSpPr/>
      </xdr:nvSpPr>
      <xdr:spPr>
        <a:xfrm>
          <a:off x="9398000" y="63036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62230</xdr:rowOff>
    </xdr:from>
    <xdr:to xmlns:xdr="http://schemas.openxmlformats.org/drawingml/2006/spreadsheetDrawing">
      <xdr:col>50</xdr:col>
      <xdr:colOff>114300</xdr:colOff>
      <xdr:row>38</xdr:row>
      <xdr:rowOff>84455</xdr:rowOff>
    </xdr:to>
    <xdr:cxnSp macro="">
      <xdr:nvCxnSpPr>
        <xdr:cNvPr id="294" name="直線コネクタ 293"/>
        <xdr:cNvCxnSpPr/>
      </xdr:nvCxnSpPr>
      <xdr:spPr>
        <a:xfrm flipV="1">
          <a:off x="7886700" y="643636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111760</xdr:rowOff>
    </xdr:from>
    <xdr:to xmlns:xdr="http://schemas.openxmlformats.org/drawingml/2006/spreadsheetDrawing">
      <xdr:col>50</xdr:col>
      <xdr:colOff>165100</xdr:colOff>
      <xdr:row>38</xdr:row>
      <xdr:rowOff>43180</xdr:rowOff>
    </xdr:to>
    <xdr:sp macro="" textlink="">
      <xdr:nvSpPr>
        <xdr:cNvPr id="295" name="フローチャート: 判断 294"/>
        <xdr:cNvSpPr/>
      </xdr:nvSpPr>
      <xdr:spPr>
        <a:xfrm>
          <a:off x="8636000" y="6318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59690</xdr:rowOff>
    </xdr:from>
    <xdr:ext cx="534670" cy="253365"/>
    <xdr:sp macro="" textlink="">
      <xdr:nvSpPr>
        <xdr:cNvPr id="296" name="テキスト ボックス 295"/>
        <xdr:cNvSpPr txBox="1"/>
      </xdr:nvSpPr>
      <xdr:spPr>
        <a:xfrm>
          <a:off x="8438515" y="60985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84455</xdr:rowOff>
    </xdr:from>
    <xdr:to xmlns:xdr="http://schemas.openxmlformats.org/drawingml/2006/spreadsheetDrawing">
      <xdr:col>45</xdr:col>
      <xdr:colOff>171450</xdr:colOff>
      <xdr:row>38</xdr:row>
      <xdr:rowOff>141605</xdr:rowOff>
    </xdr:to>
    <xdr:cxnSp macro="">
      <xdr:nvCxnSpPr>
        <xdr:cNvPr id="297" name="直線コネクタ 296"/>
        <xdr:cNvCxnSpPr/>
      </xdr:nvCxnSpPr>
      <xdr:spPr>
        <a:xfrm flipV="1">
          <a:off x="7080250" y="6458585"/>
          <a:ext cx="8064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80010</xdr:rowOff>
    </xdr:from>
    <xdr:to xmlns:xdr="http://schemas.openxmlformats.org/drawingml/2006/spreadsheetDrawing">
      <xdr:col>46</xdr:col>
      <xdr:colOff>38100</xdr:colOff>
      <xdr:row>38</xdr:row>
      <xdr:rowOff>12065</xdr:rowOff>
    </xdr:to>
    <xdr:sp macro="" textlink="">
      <xdr:nvSpPr>
        <xdr:cNvPr id="298" name="フローチャート: 判断 297"/>
        <xdr:cNvSpPr/>
      </xdr:nvSpPr>
      <xdr:spPr>
        <a:xfrm>
          <a:off x="7842250" y="62865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28575</xdr:rowOff>
    </xdr:from>
    <xdr:ext cx="531495" cy="250190"/>
    <xdr:sp macro="" textlink="">
      <xdr:nvSpPr>
        <xdr:cNvPr id="299" name="テキスト ボックス 298"/>
        <xdr:cNvSpPr txBox="1"/>
      </xdr:nvSpPr>
      <xdr:spPr>
        <a:xfrm>
          <a:off x="7644765" y="60674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141605</xdr:rowOff>
    </xdr:from>
    <xdr:to xmlns:xdr="http://schemas.openxmlformats.org/drawingml/2006/spreadsheetDrawing">
      <xdr:col>41</xdr:col>
      <xdr:colOff>50800</xdr:colOff>
      <xdr:row>38</xdr:row>
      <xdr:rowOff>153670</xdr:rowOff>
    </xdr:to>
    <xdr:cxnSp macro="">
      <xdr:nvCxnSpPr>
        <xdr:cNvPr id="300" name="直線コネクタ 299"/>
        <xdr:cNvCxnSpPr/>
      </xdr:nvCxnSpPr>
      <xdr:spPr>
        <a:xfrm flipV="1">
          <a:off x="6286500" y="651573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64770</xdr:rowOff>
    </xdr:from>
    <xdr:to xmlns:xdr="http://schemas.openxmlformats.org/drawingml/2006/spreadsheetDrawing">
      <xdr:col>41</xdr:col>
      <xdr:colOff>101600</xdr:colOff>
      <xdr:row>37</xdr:row>
      <xdr:rowOff>164465</xdr:rowOff>
    </xdr:to>
    <xdr:sp macro="" textlink="">
      <xdr:nvSpPr>
        <xdr:cNvPr id="301" name="フローチャート: 判断 300"/>
        <xdr:cNvSpPr/>
      </xdr:nvSpPr>
      <xdr:spPr>
        <a:xfrm>
          <a:off x="7029450" y="6271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13335</xdr:rowOff>
    </xdr:from>
    <xdr:ext cx="531495" cy="250190"/>
    <xdr:sp macro="" textlink="">
      <xdr:nvSpPr>
        <xdr:cNvPr id="302" name="テキスト ボックス 301"/>
        <xdr:cNvSpPr txBox="1"/>
      </xdr:nvSpPr>
      <xdr:spPr>
        <a:xfrm>
          <a:off x="6851015" y="605218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92075</xdr:rowOff>
    </xdr:from>
    <xdr:to xmlns:xdr="http://schemas.openxmlformats.org/drawingml/2006/spreadsheetDrawing">
      <xdr:col>36</xdr:col>
      <xdr:colOff>165100</xdr:colOff>
      <xdr:row>38</xdr:row>
      <xdr:rowOff>23495</xdr:rowOff>
    </xdr:to>
    <xdr:sp macro="" textlink="">
      <xdr:nvSpPr>
        <xdr:cNvPr id="303" name="フローチャート: 判断 302"/>
        <xdr:cNvSpPr/>
      </xdr:nvSpPr>
      <xdr:spPr>
        <a:xfrm>
          <a:off x="6235700" y="62985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39370</xdr:rowOff>
    </xdr:from>
    <xdr:ext cx="534670" cy="253365"/>
    <xdr:sp macro="" textlink="">
      <xdr:nvSpPr>
        <xdr:cNvPr id="304" name="テキスト ボックス 303"/>
        <xdr:cNvSpPr txBox="1"/>
      </xdr:nvSpPr>
      <xdr:spPr>
        <a:xfrm>
          <a:off x="6038215" y="60782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5" name="テキスト ボックス 304"/>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6" name="テキスト ボックス 305"/>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7" name="テキスト ボックス 306"/>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825" cy="253365"/>
    <xdr:sp macro="" textlink="">
      <xdr:nvSpPr>
        <xdr:cNvPr id="308" name="テキスト ボックス 307"/>
        <xdr:cNvSpPr txBox="1"/>
      </xdr:nvSpPr>
      <xdr:spPr>
        <a:xfrm>
          <a:off x="6908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9" name="テキスト ボックス 308"/>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101600</xdr:rowOff>
    </xdr:to>
    <xdr:sp macro="" textlink="">
      <xdr:nvSpPr>
        <xdr:cNvPr id="310" name="楕円 309"/>
        <xdr:cNvSpPr/>
      </xdr:nvSpPr>
      <xdr:spPr>
        <a:xfrm>
          <a:off x="9398000" y="63766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149225</xdr:rowOff>
    </xdr:from>
    <xdr:ext cx="531495" cy="253365"/>
    <xdr:sp macro="" textlink="">
      <xdr:nvSpPr>
        <xdr:cNvPr id="311" name="補助費等該当値テキスト"/>
        <xdr:cNvSpPr txBox="1"/>
      </xdr:nvSpPr>
      <xdr:spPr>
        <a:xfrm>
          <a:off x="9480550" y="63557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112395</xdr:rowOff>
    </xdr:to>
    <xdr:sp macro="" textlink="">
      <xdr:nvSpPr>
        <xdr:cNvPr id="312" name="楕円 311"/>
        <xdr:cNvSpPr/>
      </xdr:nvSpPr>
      <xdr:spPr>
        <a:xfrm>
          <a:off x="8636000" y="6387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104775</xdr:rowOff>
    </xdr:from>
    <xdr:ext cx="534670" cy="250190"/>
    <xdr:sp macro="" textlink="">
      <xdr:nvSpPr>
        <xdr:cNvPr id="313" name="テキスト ボックス 312"/>
        <xdr:cNvSpPr txBox="1"/>
      </xdr:nvSpPr>
      <xdr:spPr>
        <a:xfrm>
          <a:off x="8438515" y="64789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34290</xdr:rowOff>
    </xdr:from>
    <xdr:to xmlns:xdr="http://schemas.openxmlformats.org/drawingml/2006/spreadsheetDrawing">
      <xdr:col>46</xdr:col>
      <xdr:colOff>38100</xdr:colOff>
      <xdr:row>38</xdr:row>
      <xdr:rowOff>133350</xdr:rowOff>
    </xdr:to>
    <xdr:sp macro="" textlink="">
      <xdr:nvSpPr>
        <xdr:cNvPr id="314" name="楕円 313"/>
        <xdr:cNvSpPr/>
      </xdr:nvSpPr>
      <xdr:spPr>
        <a:xfrm>
          <a:off x="7842250" y="64084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125095</xdr:rowOff>
    </xdr:from>
    <xdr:ext cx="531495" cy="250190"/>
    <xdr:sp macro="" textlink="">
      <xdr:nvSpPr>
        <xdr:cNvPr id="315" name="テキスト ボックス 314"/>
        <xdr:cNvSpPr txBox="1"/>
      </xdr:nvSpPr>
      <xdr:spPr>
        <a:xfrm>
          <a:off x="7644765" y="64992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92075</xdr:rowOff>
    </xdr:from>
    <xdr:to xmlns:xdr="http://schemas.openxmlformats.org/drawingml/2006/spreadsheetDrawing">
      <xdr:col>41</xdr:col>
      <xdr:colOff>101600</xdr:colOff>
      <xdr:row>39</xdr:row>
      <xdr:rowOff>23495</xdr:rowOff>
    </xdr:to>
    <xdr:sp macro="" textlink="">
      <xdr:nvSpPr>
        <xdr:cNvPr id="316" name="楕円 315"/>
        <xdr:cNvSpPr/>
      </xdr:nvSpPr>
      <xdr:spPr>
        <a:xfrm>
          <a:off x="7029450" y="6466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15240</xdr:rowOff>
    </xdr:from>
    <xdr:ext cx="531495" cy="250190"/>
    <xdr:sp macro="" textlink="">
      <xdr:nvSpPr>
        <xdr:cNvPr id="317" name="テキスト ボックス 316"/>
        <xdr:cNvSpPr txBox="1"/>
      </xdr:nvSpPr>
      <xdr:spPr>
        <a:xfrm>
          <a:off x="6851015" y="6557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104775</xdr:rowOff>
    </xdr:from>
    <xdr:to xmlns:xdr="http://schemas.openxmlformats.org/drawingml/2006/spreadsheetDrawing">
      <xdr:col>36</xdr:col>
      <xdr:colOff>165100</xdr:colOff>
      <xdr:row>39</xdr:row>
      <xdr:rowOff>36195</xdr:rowOff>
    </xdr:to>
    <xdr:sp macro="" textlink="">
      <xdr:nvSpPr>
        <xdr:cNvPr id="318" name="楕円 317"/>
        <xdr:cNvSpPr/>
      </xdr:nvSpPr>
      <xdr:spPr>
        <a:xfrm>
          <a:off x="6235700" y="6478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27305</xdr:rowOff>
    </xdr:from>
    <xdr:ext cx="534670" cy="253365"/>
    <xdr:sp macro="" textlink="">
      <xdr:nvSpPr>
        <xdr:cNvPr id="319" name="テキスト ボックス 318"/>
        <xdr:cNvSpPr txBox="1"/>
      </xdr:nvSpPr>
      <xdr:spPr>
        <a:xfrm>
          <a:off x="6038215" y="65690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1" name="正方形/長方形 320"/>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3" name="正方形/長方形 322"/>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5" name="正方形/長方形 324"/>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7" name="正方形/長方形 326"/>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710" cy="220345"/>
    <xdr:sp macro="" textlink="">
      <xdr:nvSpPr>
        <xdr:cNvPr id="328" name="テキスト ボックス 327"/>
        <xdr:cNvSpPr txBox="1"/>
      </xdr:nvSpPr>
      <xdr:spPr>
        <a:xfrm>
          <a:off x="591820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9" name="直線コネクタ 328"/>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30" name="直線コネクタ 329"/>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72390</xdr:rowOff>
    </xdr:from>
    <xdr:ext cx="245745" cy="250190"/>
    <xdr:sp macro="" textlink="">
      <xdr:nvSpPr>
        <xdr:cNvPr id="331" name="テキスト ボックス 330"/>
        <xdr:cNvSpPr txBox="1"/>
      </xdr:nvSpPr>
      <xdr:spPr>
        <a:xfrm>
          <a:off x="5726430" y="97993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2" name="直線コネクタ 331"/>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50190"/>
    <xdr:sp macro="" textlink="">
      <xdr:nvSpPr>
        <xdr:cNvPr id="333" name="テキスト ボックス 332"/>
        <xdr:cNvSpPr txBox="1"/>
      </xdr:nvSpPr>
      <xdr:spPr>
        <a:xfrm>
          <a:off x="5417820" y="94265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34" name="直線コネクタ 333"/>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5630" cy="250190"/>
    <xdr:sp macro="" textlink="">
      <xdr:nvSpPr>
        <xdr:cNvPr id="335" name="テキスト ボックス 334"/>
        <xdr:cNvSpPr txBox="1"/>
      </xdr:nvSpPr>
      <xdr:spPr>
        <a:xfrm>
          <a:off x="5417820" y="9053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6" name="直線コネクタ 335"/>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128270</xdr:rowOff>
    </xdr:from>
    <xdr:ext cx="595630" cy="250190"/>
    <xdr:sp macro="" textlink="">
      <xdr:nvSpPr>
        <xdr:cNvPr id="337" name="テキスト ボックス 336"/>
        <xdr:cNvSpPr txBox="1"/>
      </xdr:nvSpPr>
      <xdr:spPr>
        <a:xfrm>
          <a:off x="5417820" y="86817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38" name="直線コネクタ 337"/>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90805</xdr:rowOff>
    </xdr:from>
    <xdr:ext cx="595630" cy="250190"/>
    <xdr:sp macro="" textlink="">
      <xdr:nvSpPr>
        <xdr:cNvPr id="339" name="テキスト ボックス 338"/>
        <xdr:cNvSpPr txBox="1"/>
      </xdr:nvSpPr>
      <xdr:spPr>
        <a:xfrm>
          <a:off x="5417820" y="83089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50190"/>
    <xdr:sp macro="" textlink="">
      <xdr:nvSpPr>
        <xdr:cNvPr id="341" name="テキスト ボックス 340"/>
        <xdr:cNvSpPr txBox="1"/>
      </xdr:nvSpPr>
      <xdr:spPr>
        <a:xfrm>
          <a:off x="541782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2"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93980</xdr:rowOff>
    </xdr:from>
    <xdr:to xmlns:xdr="http://schemas.openxmlformats.org/drawingml/2006/spreadsheetDrawing">
      <xdr:col>54</xdr:col>
      <xdr:colOff>171450</xdr:colOff>
      <xdr:row>58</xdr:row>
      <xdr:rowOff>134620</xdr:rowOff>
    </xdr:to>
    <xdr:cxnSp macro="">
      <xdr:nvCxnSpPr>
        <xdr:cNvPr id="343" name="直線コネクタ 342"/>
        <xdr:cNvCxnSpPr/>
      </xdr:nvCxnSpPr>
      <xdr:spPr>
        <a:xfrm flipV="1">
          <a:off x="9429750" y="864743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138430</xdr:rowOff>
    </xdr:from>
    <xdr:ext cx="531495" cy="253365"/>
    <xdr:sp macro="" textlink="">
      <xdr:nvSpPr>
        <xdr:cNvPr id="344" name="普通建設事業費最小値テキスト"/>
        <xdr:cNvSpPr txBox="1"/>
      </xdr:nvSpPr>
      <xdr:spPr>
        <a:xfrm>
          <a:off x="9480550" y="986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134620</xdr:rowOff>
    </xdr:from>
    <xdr:to xmlns:xdr="http://schemas.openxmlformats.org/drawingml/2006/spreadsheetDrawing">
      <xdr:col>55</xdr:col>
      <xdr:colOff>88900</xdr:colOff>
      <xdr:row>58</xdr:row>
      <xdr:rowOff>134620</xdr:rowOff>
    </xdr:to>
    <xdr:cxnSp macro="">
      <xdr:nvCxnSpPr>
        <xdr:cNvPr id="345" name="直線コネクタ 344"/>
        <xdr:cNvCxnSpPr/>
      </xdr:nvCxnSpPr>
      <xdr:spPr>
        <a:xfrm>
          <a:off x="9359900" y="9861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41275</xdr:rowOff>
    </xdr:from>
    <xdr:ext cx="595630" cy="253365"/>
    <xdr:sp macro="" textlink="">
      <xdr:nvSpPr>
        <xdr:cNvPr id="346" name="普通建設事業費最大値テキスト"/>
        <xdr:cNvSpPr txBox="1"/>
      </xdr:nvSpPr>
      <xdr:spPr>
        <a:xfrm>
          <a:off x="9480550" y="842708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93980</xdr:rowOff>
    </xdr:from>
    <xdr:to xmlns:xdr="http://schemas.openxmlformats.org/drawingml/2006/spreadsheetDrawing">
      <xdr:col>55</xdr:col>
      <xdr:colOff>88900</xdr:colOff>
      <xdr:row>51</xdr:row>
      <xdr:rowOff>93980</xdr:rowOff>
    </xdr:to>
    <xdr:cxnSp macro="">
      <xdr:nvCxnSpPr>
        <xdr:cNvPr id="347" name="直線コネクタ 346"/>
        <xdr:cNvCxnSpPr/>
      </xdr:nvCxnSpPr>
      <xdr:spPr>
        <a:xfrm>
          <a:off x="9359900" y="8647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59690</xdr:rowOff>
    </xdr:from>
    <xdr:to xmlns:xdr="http://schemas.openxmlformats.org/drawingml/2006/spreadsheetDrawing">
      <xdr:col>55</xdr:col>
      <xdr:colOff>0</xdr:colOff>
      <xdr:row>57</xdr:row>
      <xdr:rowOff>142875</xdr:rowOff>
    </xdr:to>
    <xdr:cxnSp macro="">
      <xdr:nvCxnSpPr>
        <xdr:cNvPr id="348" name="直線コネクタ 347"/>
        <xdr:cNvCxnSpPr/>
      </xdr:nvCxnSpPr>
      <xdr:spPr>
        <a:xfrm flipV="1">
          <a:off x="8686800" y="9618980"/>
          <a:ext cx="7429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37465</xdr:rowOff>
    </xdr:from>
    <xdr:ext cx="531495" cy="253365"/>
    <xdr:sp macro="" textlink="">
      <xdr:nvSpPr>
        <xdr:cNvPr id="349" name="普通建設事業費平均値テキスト"/>
        <xdr:cNvSpPr txBox="1"/>
      </xdr:nvSpPr>
      <xdr:spPr>
        <a:xfrm>
          <a:off x="9480550" y="9596755"/>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58420</xdr:rowOff>
    </xdr:from>
    <xdr:to xmlns:xdr="http://schemas.openxmlformats.org/drawingml/2006/spreadsheetDrawing">
      <xdr:col>55</xdr:col>
      <xdr:colOff>50800</xdr:colOff>
      <xdr:row>57</xdr:row>
      <xdr:rowOff>157480</xdr:rowOff>
    </xdr:to>
    <xdr:sp macro="" textlink="">
      <xdr:nvSpPr>
        <xdr:cNvPr id="350" name="フローチャート: 判断 349"/>
        <xdr:cNvSpPr/>
      </xdr:nvSpPr>
      <xdr:spPr>
        <a:xfrm>
          <a:off x="9398000" y="9617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106680</xdr:rowOff>
    </xdr:from>
    <xdr:to xmlns:xdr="http://schemas.openxmlformats.org/drawingml/2006/spreadsheetDrawing">
      <xdr:col>50</xdr:col>
      <xdr:colOff>114300</xdr:colOff>
      <xdr:row>57</xdr:row>
      <xdr:rowOff>142875</xdr:rowOff>
    </xdr:to>
    <xdr:cxnSp macro="">
      <xdr:nvCxnSpPr>
        <xdr:cNvPr id="351" name="直線コネクタ 350"/>
        <xdr:cNvCxnSpPr/>
      </xdr:nvCxnSpPr>
      <xdr:spPr>
        <a:xfrm>
          <a:off x="7886700" y="966597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79375</xdr:rowOff>
    </xdr:from>
    <xdr:to xmlns:xdr="http://schemas.openxmlformats.org/drawingml/2006/spreadsheetDrawing">
      <xdr:col>50</xdr:col>
      <xdr:colOff>165100</xdr:colOff>
      <xdr:row>58</xdr:row>
      <xdr:rowOff>11430</xdr:rowOff>
    </xdr:to>
    <xdr:sp macro="" textlink="">
      <xdr:nvSpPr>
        <xdr:cNvPr id="352" name="フローチャート: 判断 351"/>
        <xdr:cNvSpPr/>
      </xdr:nvSpPr>
      <xdr:spPr>
        <a:xfrm>
          <a:off x="8636000" y="9638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27305</xdr:rowOff>
    </xdr:from>
    <xdr:ext cx="534670" cy="253365"/>
    <xdr:sp macro="" textlink="">
      <xdr:nvSpPr>
        <xdr:cNvPr id="353" name="テキスト ボックス 352"/>
        <xdr:cNvSpPr txBox="1"/>
      </xdr:nvSpPr>
      <xdr:spPr>
        <a:xfrm>
          <a:off x="8438515" y="9418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56515</xdr:rowOff>
    </xdr:from>
    <xdr:to xmlns:xdr="http://schemas.openxmlformats.org/drawingml/2006/spreadsheetDrawing">
      <xdr:col>45</xdr:col>
      <xdr:colOff>171450</xdr:colOff>
      <xdr:row>57</xdr:row>
      <xdr:rowOff>106680</xdr:rowOff>
    </xdr:to>
    <xdr:cxnSp macro="">
      <xdr:nvCxnSpPr>
        <xdr:cNvPr id="354" name="直線コネクタ 353"/>
        <xdr:cNvCxnSpPr/>
      </xdr:nvCxnSpPr>
      <xdr:spPr>
        <a:xfrm>
          <a:off x="7080250" y="9280525"/>
          <a:ext cx="80645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92075</xdr:rowOff>
    </xdr:from>
    <xdr:to xmlns:xdr="http://schemas.openxmlformats.org/drawingml/2006/spreadsheetDrawing">
      <xdr:col>46</xdr:col>
      <xdr:colOff>38100</xdr:colOff>
      <xdr:row>58</xdr:row>
      <xdr:rowOff>23495</xdr:rowOff>
    </xdr:to>
    <xdr:sp macro="" textlink="">
      <xdr:nvSpPr>
        <xdr:cNvPr id="355" name="フローチャート: 判断 354"/>
        <xdr:cNvSpPr/>
      </xdr:nvSpPr>
      <xdr:spPr>
        <a:xfrm>
          <a:off x="7842250" y="9651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15240</xdr:rowOff>
    </xdr:from>
    <xdr:ext cx="531495" cy="250190"/>
    <xdr:sp macro="" textlink="">
      <xdr:nvSpPr>
        <xdr:cNvPr id="356" name="テキスト ボックス 355"/>
        <xdr:cNvSpPr txBox="1"/>
      </xdr:nvSpPr>
      <xdr:spPr>
        <a:xfrm>
          <a:off x="7644765" y="97421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56515</xdr:rowOff>
    </xdr:from>
    <xdr:to xmlns:xdr="http://schemas.openxmlformats.org/drawingml/2006/spreadsheetDrawing">
      <xdr:col>41</xdr:col>
      <xdr:colOff>50800</xdr:colOff>
      <xdr:row>56</xdr:row>
      <xdr:rowOff>149225</xdr:rowOff>
    </xdr:to>
    <xdr:cxnSp macro="">
      <xdr:nvCxnSpPr>
        <xdr:cNvPr id="357" name="直線コネクタ 356"/>
        <xdr:cNvCxnSpPr/>
      </xdr:nvCxnSpPr>
      <xdr:spPr>
        <a:xfrm flipV="1">
          <a:off x="6286500" y="9280525"/>
          <a:ext cx="79375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99060</xdr:rowOff>
    </xdr:from>
    <xdr:to xmlns:xdr="http://schemas.openxmlformats.org/drawingml/2006/spreadsheetDrawing">
      <xdr:col>41</xdr:col>
      <xdr:colOff>101600</xdr:colOff>
      <xdr:row>57</xdr:row>
      <xdr:rowOff>31115</xdr:rowOff>
    </xdr:to>
    <xdr:sp macro="" textlink="">
      <xdr:nvSpPr>
        <xdr:cNvPr id="358" name="フローチャート: 判断 357"/>
        <xdr:cNvSpPr/>
      </xdr:nvSpPr>
      <xdr:spPr>
        <a:xfrm>
          <a:off x="7029450" y="9490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22225</xdr:rowOff>
    </xdr:from>
    <xdr:ext cx="595630" cy="253365"/>
    <xdr:sp macro="" textlink="">
      <xdr:nvSpPr>
        <xdr:cNvPr id="359" name="テキスト ボックス 358"/>
        <xdr:cNvSpPr txBox="1"/>
      </xdr:nvSpPr>
      <xdr:spPr>
        <a:xfrm>
          <a:off x="6818630" y="95815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157480</xdr:rowOff>
    </xdr:from>
    <xdr:to xmlns:xdr="http://schemas.openxmlformats.org/drawingml/2006/spreadsheetDrawing">
      <xdr:col>36</xdr:col>
      <xdr:colOff>165100</xdr:colOff>
      <xdr:row>57</xdr:row>
      <xdr:rowOff>89535</xdr:rowOff>
    </xdr:to>
    <xdr:sp macro="" textlink="">
      <xdr:nvSpPr>
        <xdr:cNvPr id="360" name="フローチャート: 判断 359"/>
        <xdr:cNvSpPr/>
      </xdr:nvSpPr>
      <xdr:spPr>
        <a:xfrm>
          <a:off x="6235700" y="9549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80645</xdr:rowOff>
    </xdr:from>
    <xdr:ext cx="534670" cy="253365"/>
    <xdr:sp macro="" textlink="">
      <xdr:nvSpPr>
        <xdr:cNvPr id="361" name="テキスト ボックス 360"/>
        <xdr:cNvSpPr txBox="1"/>
      </xdr:nvSpPr>
      <xdr:spPr>
        <a:xfrm>
          <a:off x="6038215" y="9639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2" name="テキスト ボックス 361"/>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3" name="テキスト ボックス 362"/>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4" name="テキスト ボックス 363"/>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825" cy="253365"/>
    <xdr:sp macro="" textlink="">
      <xdr:nvSpPr>
        <xdr:cNvPr id="365" name="テキスト ボックス 364"/>
        <xdr:cNvSpPr txBox="1"/>
      </xdr:nvSpPr>
      <xdr:spPr>
        <a:xfrm>
          <a:off x="6908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6" name="テキスト ボックス 365"/>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10160</xdr:rowOff>
    </xdr:from>
    <xdr:to xmlns:xdr="http://schemas.openxmlformats.org/drawingml/2006/spreadsheetDrawing">
      <xdr:col>55</xdr:col>
      <xdr:colOff>50800</xdr:colOff>
      <xdr:row>57</xdr:row>
      <xdr:rowOff>109220</xdr:rowOff>
    </xdr:to>
    <xdr:sp macro="" textlink="">
      <xdr:nvSpPr>
        <xdr:cNvPr id="367" name="楕円 366"/>
        <xdr:cNvSpPr/>
      </xdr:nvSpPr>
      <xdr:spPr>
        <a:xfrm>
          <a:off x="9398000" y="9569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32385</xdr:rowOff>
    </xdr:from>
    <xdr:ext cx="531495" cy="250190"/>
    <xdr:sp macro="" textlink="">
      <xdr:nvSpPr>
        <xdr:cNvPr id="368" name="普通建設事業費該当値テキスト"/>
        <xdr:cNvSpPr txBox="1"/>
      </xdr:nvSpPr>
      <xdr:spPr>
        <a:xfrm>
          <a:off x="9480550" y="942403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93345</xdr:rowOff>
    </xdr:from>
    <xdr:to xmlns:xdr="http://schemas.openxmlformats.org/drawingml/2006/spreadsheetDrawing">
      <xdr:col>50</xdr:col>
      <xdr:colOff>165100</xdr:colOff>
      <xdr:row>58</xdr:row>
      <xdr:rowOff>24765</xdr:rowOff>
    </xdr:to>
    <xdr:sp macro="" textlink="">
      <xdr:nvSpPr>
        <xdr:cNvPr id="369" name="楕円 368"/>
        <xdr:cNvSpPr/>
      </xdr:nvSpPr>
      <xdr:spPr>
        <a:xfrm>
          <a:off x="8636000" y="9652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16510</xdr:rowOff>
    </xdr:from>
    <xdr:ext cx="534670" cy="250190"/>
    <xdr:sp macro="" textlink="">
      <xdr:nvSpPr>
        <xdr:cNvPr id="370" name="テキスト ボックス 369"/>
        <xdr:cNvSpPr txBox="1"/>
      </xdr:nvSpPr>
      <xdr:spPr>
        <a:xfrm>
          <a:off x="8438515" y="97434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57150</xdr:rowOff>
    </xdr:from>
    <xdr:to xmlns:xdr="http://schemas.openxmlformats.org/drawingml/2006/spreadsheetDrawing">
      <xdr:col>46</xdr:col>
      <xdr:colOff>38100</xdr:colOff>
      <xdr:row>57</xdr:row>
      <xdr:rowOff>156210</xdr:rowOff>
    </xdr:to>
    <xdr:sp macro="" textlink="">
      <xdr:nvSpPr>
        <xdr:cNvPr id="371" name="楕円 370"/>
        <xdr:cNvSpPr/>
      </xdr:nvSpPr>
      <xdr:spPr>
        <a:xfrm>
          <a:off x="7842250" y="96164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5080</xdr:rowOff>
    </xdr:from>
    <xdr:ext cx="531495" cy="253365"/>
    <xdr:sp macro="" textlink="">
      <xdr:nvSpPr>
        <xdr:cNvPr id="372" name="テキスト ボックス 371"/>
        <xdr:cNvSpPr txBox="1"/>
      </xdr:nvSpPr>
      <xdr:spPr>
        <a:xfrm>
          <a:off x="7644765" y="93967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6350</xdr:rowOff>
    </xdr:from>
    <xdr:to xmlns:xdr="http://schemas.openxmlformats.org/drawingml/2006/spreadsheetDrawing">
      <xdr:col>41</xdr:col>
      <xdr:colOff>101600</xdr:colOff>
      <xdr:row>55</xdr:row>
      <xdr:rowOff>106680</xdr:rowOff>
    </xdr:to>
    <xdr:sp macro="" textlink="">
      <xdr:nvSpPr>
        <xdr:cNvPr id="373" name="楕円 372"/>
        <xdr:cNvSpPr/>
      </xdr:nvSpPr>
      <xdr:spPr>
        <a:xfrm>
          <a:off x="7029450" y="9230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122555</xdr:rowOff>
    </xdr:from>
    <xdr:ext cx="595630" cy="249555"/>
    <xdr:sp macro="" textlink="">
      <xdr:nvSpPr>
        <xdr:cNvPr id="374" name="テキスト ボックス 373"/>
        <xdr:cNvSpPr txBox="1"/>
      </xdr:nvSpPr>
      <xdr:spPr>
        <a:xfrm>
          <a:off x="6818630" y="90112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99060</xdr:rowOff>
    </xdr:from>
    <xdr:to xmlns:xdr="http://schemas.openxmlformats.org/drawingml/2006/spreadsheetDrawing">
      <xdr:col>36</xdr:col>
      <xdr:colOff>165100</xdr:colOff>
      <xdr:row>57</xdr:row>
      <xdr:rowOff>31115</xdr:rowOff>
    </xdr:to>
    <xdr:sp macro="" textlink="">
      <xdr:nvSpPr>
        <xdr:cNvPr id="375" name="楕円 374"/>
        <xdr:cNvSpPr/>
      </xdr:nvSpPr>
      <xdr:spPr>
        <a:xfrm>
          <a:off x="6235700" y="9490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47625</xdr:rowOff>
    </xdr:from>
    <xdr:ext cx="595630" cy="250190"/>
    <xdr:sp macro="" textlink="">
      <xdr:nvSpPr>
        <xdr:cNvPr id="376" name="テキスト ボックス 375"/>
        <xdr:cNvSpPr txBox="1"/>
      </xdr:nvSpPr>
      <xdr:spPr>
        <a:xfrm>
          <a:off x="6005830" y="92716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7" name="正方形/長方形 376"/>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8" name="正方形/長方形 377"/>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0" name="正方形/長方形 379"/>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2" name="正方形/長方形 381"/>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4" name="正方形/長方形 383"/>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710" cy="220345"/>
    <xdr:sp macro="" textlink="">
      <xdr:nvSpPr>
        <xdr:cNvPr id="385" name="テキスト ボックス 384"/>
        <xdr:cNvSpPr txBox="1"/>
      </xdr:nvSpPr>
      <xdr:spPr>
        <a:xfrm>
          <a:off x="5918200" y="112414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6" name="直線コネクタ 385"/>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7" name="直線コネクタ 386"/>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5745" cy="250190"/>
    <xdr:sp macro="" textlink="">
      <xdr:nvSpPr>
        <xdr:cNvPr id="388" name="テキスト ボックス 387"/>
        <xdr:cNvSpPr txBox="1"/>
      </xdr:nvSpPr>
      <xdr:spPr>
        <a:xfrm>
          <a:off x="5726430" y="131521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9" name="直線コネクタ 388"/>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28320" cy="250190"/>
    <xdr:sp macro="" textlink="">
      <xdr:nvSpPr>
        <xdr:cNvPr id="390" name="テキスト ボックス 389"/>
        <xdr:cNvSpPr txBox="1"/>
      </xdr:nvSpPr>
      <xdr:spPr>
        <a:xfrm>
          <a:off x="5481955" y="1277937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1" name="直線コネクタ 390"/>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5630" cy="250190"/>
    <xdr:sp macro="" textlink="">
      <xdr:nvSpPr>
        <xdr:cNvPr id="392" name="テキスト ボックス 391"/>
        <xdr:cNvSpPr txBox="1"/>
      </xdr:nvSpPr>
      <xdr:spPr>
        <a:xfrm>
          <a:off x="5417820" y="124066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3" name="直線コネクタ 392"/>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128270</xdr:rowOff>
    </xdr:from>
    <xdr:ext cx="595630" cy="250190"/>
    <xdr:sp macro="" textlink="">
      <xdr:nvSpPr>
        <xdr:cNvPr id="394" name="テキスト ボックス 393"/>
        <xdr:cNvSpPr txBox="1"/>
      </xdr:nvSpPr>
      <xdr:spPr>
        <a:xfrm>
          <a:off x="5417820" y="120345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5" name="直線コネクタ 394"/>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90805</xdr:rowOff>
    </xdr:from>
    <xdr:ext cx="595630" cy="250190"/>
    <xdr:sp macro="" textlink="">
      <xdr:nvSpPr>
        <xdr:cNvPr id="396" name="テキスト ボックス 395"/>
        <xdr:cNvSpPr txBox="1"/>
      </xdr:nvSpPr>
      <xdr:spPr>
        <a:xfrm>
          <a:off x="5417820" y="116617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7" name="直線コネクタ 396"/>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50190"/>
    <xdr:sp macro="" textlink="">
      <xdr:nvSpPr>
        <xdr:cNvPr id="398" name="テキスト ボックス 397"/>
        <xdr:cNvSpPr txBox="1"/>
      </xdr:nvSpPr>
      <xdr:spPr>
        <a:xfrm>
          <a:off x="541782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9"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105410</xdr:rowOff>
    </xdr:from>
    <xdr:to xmlns:xdr="http://schemas.openxmlformats.org/drawingml/2006/spreadsheetDrawing">
      <xdr:col>54</xdr:col>
      <xdr:colOff>171450</xdr:colOff>
      <xdr:row>79</xdr:row>
      <xdr:rowOff>43180</xdr:rowOff>
    </xdr:to>
    <xdr:cxnSp macro="">
      <xdr:nvCxnSpPr>
        <xdr:cNvPr id="400" name="直線コネクタ 399"/>
        <xdr:cNvCxnSpPr/>
      </xdr:nvCxnSpPr>
      <xdr:spPr>
        <a:xfrm flipV="1">
          <a:off x="9429750" y="1184402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246380" cy="250190"/>
    <xdr:sp macro="" textlink="">
      <xdr:nvSpPr>
        <xdr:cNvPr id="401" name="普通建設事業費 （ うち新規整備　）最小値テキスト"/>
        <xdr:cNvSpPr txBox="1"/>
      </xdr:nvSpPr>
      <xdr:spPr>
        <a:xfrm>
          <a:off x="9480550" y="1329499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2" name="直線コネクタ 401"/>
        <xdr:cNvCxnSpPr/>
      </xdr:nvCxnSpPr>
      <xdr:spPr>
        <a:xfrm>
          <a:off x="935990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52705</xdr:rowOff>
    </xdr:from>
    <xdr:ext cx="595630" cy="250190"/>
    <xdr:sp macro="" textlink="">
      <xdr:nvSpPr>
        <xdr:cNvPr id="403" name="普通建設事業費 （ うち新規整備　）最大値テキスト"/>
        <xdr:cNvSpPr txBox="1"/>
      </xdr:nvSpPr>
      <xdr:spPr>
        <a:xfrm>
          <a:off x="9480550" y="116236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105410</xdr:rowOff>
    </xdr:from>
    <xdr:to xmlns:xdr="http://schemas.openxmlformats.org/drawingml/2006/spreadsheetDrawing">
      <xdr:col>55</xdr:col>
      <xdr:colOff>88900</xdr:colOff>
      <xdr:row>70</xdr:row>
      <xdr:rowOff>105410</xdr:rowOff>
    </xdr:to>
    <xdr:cxnSp macro="">
      <xdr:nvCxnSpPr>
        <xdr:cNvPr id="404" name="直線コネクタ 403"/>
        <xdr:cNvCxnSpPr/>
      </xdr:nvCxnSpPr>
      <xdr:spPr>
        <a:xfrm>
          <a:off x="9359900" y="11844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26670</xdr:rowOff>
    </xdr:from>
    <xdr:to xmlns:xdr="http://schemas.openxmlformats.org/drawingml/2006/spreadsheetDrawing">
      <xdr:col>55</xdr:col>
      <xdr:colOff>0</xdr:colOff>
      <xdr:row>78</xdr:row>
      <xdr:rowOff>153035</xdr:rowOff>
    </xdr:to>
    <xdr:cxnSp macro="">
      <xdr:nvCxnSpPr>
        <xdr:cNvPr id="405" name="直線コネクタ 404"/>
        <xdr:cNvCxnSpPr/>
      </xdr:nvCxnSpPr>
      <xdr:spPr>
        <a:xfrm flipV="1">
          <a:off x="8686800" y="13106400"/>
          <a:ext cx="74295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15240</xdr:rowOff>
    </xdr:from>
    <xdr:ext cx="531495" cy="250190"/>
    <xdr:sp macro="" textlink="">
      <xdr:nvSpPr>
        <xdr:cNvPr id="406" name="普通建設事業費 （ うち新規整備　）平均値テキスト"/>
        <xdr:cNvSpPr txBox="1"/>
      </xdr:nvSpPr>
      <xdr:spPr>
        <a:xfrm>
          <a:off x="9480550" y="13094970"/>
          <a:ext cx="5314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36195</xdr:rowOff>
    </xdr:from>
    <xdr:to xmlns:xdr="http://schemas.openxmlformats.org/drawingml/2006/spreadsheetDrawing">
      <xdr:col>55</xdr:col>
      <xdr:colOff>50800</xdr:colOff>
      <xdr:row>78</xdr:row>
      <xdr:rowOff>135255</xdr:rowOff>
    </xdr:to>
    <xdr:sp macro="" textlink="">
      <xdr:nvSpPr>
        <xdr:cNvPr id="407" name="フローチャート: 判断 406"/>
        <xdr:cNvSpPr/>
      </xdr:nvSpPr>
      <xdr:spPr>
        <a:xfrm>
          <a:off x="9398000" y="13115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120650</xdr:rowOff>
    </xdr:from>
    <xdr:to xmlns:xdr="http://schemas.openxmlformats.org/drawingml/2006/spreadsheetDrawing">
      <xdr:col>50</xdr:col>
      <xdr:colOff>114300</xdr:colOff>
      <xdr:row>78</xdr:row>
      <xdr:rowOff>153035</xdr:rowOff>
    </xdr:to>
    <xdr:cxnSp macro="">
      <xdr:nvCxnSpPr>
        <xdr:cNvPr id="408" name="直線コネクタ 407"/>
        <xdr:cNvCxnSpPr/>
      </xdr:nvCxnSpPr>
      <xdr:spPr>
        <a:xfrm>
          <a:off x="7886700" y="13032740"/>
          <a:ext cx="8001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58420</xdr:rowOff>
    </xdr:from>
    <xdr:to xmlns:xdr="http://schemas.openxmlformats.org/drawingml/2006/spreadsheetDrawing">
      <xdr:col>50</xdr:col>
      <xdr:colOff>165100</xdr:colOff>
      <xdr:row>78</xdr:row>
      <xdr:rowOff>157480</xdr:rowOff>
    </xdr:to>
    <xdr:sp macro="" textlink="">
      <xdr:nvSpPr>
        <xdr:cNvPr id="409" name="フローチャート: 判断 408"/>
        <xdr:cNvSpPr/>
      </xdr:nvSpPr>
      <xdr:spPr>
        <a:xfrm>
          <a:off x="8636000" y="13138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5715</xdr:rowOff>
    </xdr:from>
    <xdr:ext cx="534670" cy="253365"/>
    <xdr:sp macro="" textlink="">
      <xdr:nvSpPr>
        <xdr:cNvPr id="410" name="テキスト ボックス 409"/>
        <xdr:cNvSpPr txBox="1"/>
      </xdr:nvSpPr>
      <xdr:spPr>
        <a:xfrm>
          <a:off x="8438515" y="129178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48260</xdr:rowOff>
    </xdr:from>
    <xdr:to xmlns:xdr="http://schemas.openxmlformats.org/drawingml/2006/spreadsheetDrawing">
      <xdr:col>45</xdr:col>
      <xdr:colOff>171450</xdr:colOff>
      <xdr:row>77</xdr:row>
      <xdr:rowOff>120650</xdr:rowOff>
    </xdr:to>
    <xdr:cxnSp macro="">
      <xdr:nvCxnSpPr>
        <xdr:cNvPr id="411" name="直線コネクタ 410"/>
        <xdr:cNvCxnSpPr/>
      </xdr:nvCxnSpPr>
      <xdr:spPr>
        <a:xfrm>
          <a:off x="7080250" y="12289790"/>
          <a:ext cx="80645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117475</xdr:rowOff>
    </xdr:from>
    <xdr:to xmlns:xdr="http://schemas.openxmlformats.org/drawingml/2006/spreadsheetDrawing">
      <xdr:col>46</xdr:col>
      <xdr:colOff>38100</xdr:colOff>
      <xdr:row>78</xdr:row>
      <xdr:rowOff>49530</xdr:rowOff>
    </xdr:to>
    <xdr:sp macro="" textlink="">
      <xdr:nvSpPr>
        <xdr:cNvPr id="412" name="フローチャート: 判断 411"/>
        <xdr:cNvSpPr/>
      </xdr:nvSpPr>
      <xdr:spPr>
        <a:xfrm>
          <a:off x="7842250" y="130295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40005</xdr:rowOff>
    </xdr:from>
    <xdr:ext cx="531495" cy="253365"/>
    <xdr:sp macro="" textlink="">
      <xdr:nvSpPr>
        <xdr:cNvPr id="413" name="テキスト ボックス 412"/>
        <xdr:cNvSpPr txBox="1"/>
      </xdr:nvSpPr>
      <xdr:spPr>
        <a:xfrm>
          <a:off x="7644765" y="131197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107950</xdr:rowOff>
    </xdr:from>
    <xdr:to xmlns:xdr="http://schemas.openxmlformats.org/drawingml/2006/spreadsheetDrawing">
      <xdr:col>41</xdr:col>
      <xdr:colOff>101600</xdr:colOff>
      <xdr:row>77</xdr:row>
      <xdr:rowOff>39370</xdr:rowOff>
    </xdr:to>
    <xdr:sp macro="" textlink="">
      <xdr:nvSpPr>
        <xdr:cNvPr id="414" name="フローチャート: 判断 413"/>
        <xdr:cNvSpPr/>
      </xdr:nvSpPr>
      <xdr:spPr>
        <a:xfrm>
          <a:off x="7029450" y="12852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31115</xdr:rowOff>
    </xdr:from>
    <xdr:ext cx="531495" cy="250190"/>
    <xdr:sp macro="" textlink="">
      <xdr:nvSpPr>
        <xdr:cNvPr id="415" name="テキスト ボックス 414"/>
        <xdr:cNvSpPr txBox="1"/>
      </xdr:nvSpPr>
      <xdr:spPr>
        <a:xfrm>
          <a:off x="6851015" y="129432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6" name="テキスト ボックス 41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7" name="テキスト ボックス 41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18" name="テキスト ボックス 41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825" cy="253365"/>
    <xdr:sp macro="" textlink="">
      <xdr:nvSpPr>
        <xdr:cNvPr id="419" name="テキスト ボックス 418"/>
        <xdr:cNvSpPr txBox="1"/>
      </xdr:nvSpPr>
      <xdr:spPr>
        <a:xfrm>
          <a:off x="6908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0" name="テキスト ボックス 41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144780</xdr:rowOff>
    </xdr:from>
    <xdr:to xmlns:xdr="http://schemas.openxmlformats.org/drawingml/2006/spreadsheetDrawing">
      <xdr:col>55</xdr:col>
      <xdr:colOff>50800</xdr:colOff>
      <xdr:row>78</xdr:row>
      <xdr:rowOff>76200</xdr:rowOff>
    </xdr:to>
    <xdr:sp macro="" textlink="">
      <xdr:nvSpPr>
        <xdr:cNvPr id="421" name="楕円 420"/>
        <xdr:cNvSpPr/>
      </xdr:nvSpPr>
      <xdr:spPr>
        <a:xfrm>
          <a:off x="9398000" y="130568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167005</xdr:rowOff>
    </xdr:from>
    <xdr:ext cx="531495" cy="252730"/>
    <xdr:sp macro="" textlink="">
      <xdr:nvSpPr>
        <xdr:cNvPr id="422" name="普通建設事業費 （ うち新規整備　）該当値テキスト"/>
        <xdr:cNvSpPr txBox="1"/>
      </xdr:nvSpPr>
      <xdr:spPr>
        <a:xfrm>
          <a:off x="9480550" y="1291145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104140</xdr:rowOff>
    </xdr:from>
    <xdr:to xmlns:xdr="http://schemas.openxmlformats.org/drawingml/2006/spreadsheetDrawing">
      <xdr:col>50</xdr:col>
      <xdr:colOff>165100</xdr:colOff>
      <xdr:row>79</xdr:row>
      <xdr:rowOff>35560</xdr:rowOff>
    </xdr:to>
    <xdr:sp macro="" textlink="">
      <xdr:nvSpPr>
        <xdr:cNvPr id="423" name="楕円 422"/>
        <xdr:cNvSpPr/>
      </xdr:nvSpPr>
      <xdr:spPr>
        <a:xfrm>
          <a:off x="8636000" y="13183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26670</xdr:rowOff>
    </xdr:from>
    <xdr:ext cx="469900" cy="253365"/>
    <xdr:sp macro="" textlink="">
      <xdr:nvSpPr>
        <xdr:cNvPr id="424" name="テキスト ボックス 423"/>
        <xdr:cNvSpPr txBox="1"/>
      </xdr:nvSpPr>
      <xdr:spPr>
        <a:xfrm>
          <a:off x="8470900" y="13274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71755</xdr:rowOff>
    </xdr:from>
    <xdr:to xmlns:xdr="http://schemas.openxmlformats.org/drawingml/2006/spreadsheetDrawing">
      <xdr:col>46</xdr:col>
      <xdr:colOff>38100</xdr:colOff>
      <xdr:row>78</xdr:row>
      <xdr:rowOff>3175</xdr:rowOff>
    </xdr:to>
    <xdr:sp macro="" textlink="">
      <xdr:nvSpPr>
        <xdr:cNvPr id="425" name="楕円 424"/>
        <xdr:cNvSpPr/>
      </xdr:nvSpPr>
      <xdr:spPr>
        <a:xfrm>
          <a:off x="7842250" y="129838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19050</xdr:rowOff>
    </xdr:from>
    <xdr:ext cx="531495" cy="253365"/>
    <xdr:sp macro="" textlink="">
      <xdr:nvSpPr>
        <xdr:cNvPr id="426" name="テキスト ボックス 425"/>
        <xdr:cNvSpPr txBox="1"/>
      </xdr:nvSpPr>
      <xdr:spPr>
        <a:xfrm>
          <a:off x="7644765" y="127635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165735</xdr:rowOff>
    </xdr:from>
    <xdr:to xmlns:xdr="http://schemas.openxmlformats.org/drawingml/2006/spreadsheetDrawing">
      <xdr:col>41</xdr:col>
      <xdr:colOff>101600</xdr:colOff>
      <xdr:row>73</xdr:row>
      <xdr:rowOff>97155</xdr:rowOff>
    </xdr:to>
    <xdr:sp macro="" textlink="">
      <xdr:nvSpPr>
        <xdr:cNvPr id="427" name="楕円 426"/>
        <xdr:cNvSpPr/>
      </xdr:nvSpPr>
      <xdr:spPr>
        <a:xfrm>
          <a:off x="7029450" y="12239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71</xdr:row>
      <xdr:rowOff>113665</xdr:rowOff>
    </xdr:from>
    <xdr:ext cx="595630" cy="253365"/>
    <xdr:sp macro="" textlink="">
      <xdr:nvSpPr>
        <xdr:cNvPr id="428" name="テキスト ボックス 427"/>
        <xdr:cNvSpPr txBox="1"/>
      </xdr:nvSpPr>
      <xdr:spPr>
        <a:xfrm>
          <a:off x="6818630" y="120199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29" name="正方形/長方形 428"/>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0" name="正方形/長方形 429"/>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2" name="正方形/長方形 431"/>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4" name="正方形/長方形 433"/>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710" cy="220345"/>
    <xdr:sp macro="" textlink="">
      <xdr:nvSpPr>
        <xdr:cNvPr id="437" name="テキスト ボックス 436"/>
        <xdr:cNvSpPr txBox="1"/>
      </xdr:nvSpPr>
      <xdr:spPr>
        <a:xfrm>
          <a:off x="5918200" y="145942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745" cy="259080"/>
    <xdr:sp macro="" textlink="">
      <xdr:nvSpPr>
        <xdr:cNvPr id="440" name="テキスト ボックス 439"/>
        <xdr:cNvSpPr txBox="1"/>
      </xdr:nvSpPr>
      <xdr:spPr>
        <a:xfrm>
          <a:off x="5726430"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42" name="テキスト ボックス 441"/>
        <xdr:cNvSpPr txBox="1"/>
      </xdr:nvSpPr>
      <xdr:spPr>
        <a:xfrm>
          <a:off x="5481955" y="16151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5905"/>
    <xdr:sp macro="" textlink="">
      <xdr:nvSpPr>
        <xdr:cNvPr id="444" name="テキスト ボックス 443"/>
        <xdr:cNvSpPr txBox="1"/>
      </xdr:nvSpPr>
      <xdr:spPr>
        <a:xfrm>
          <a:off x="5417820" y="15770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6" name="テキスト ボックス 445"/>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47" name="直線コネクタ 446"/>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90805</xdr:rowOff>
    </xdr:from>
    <xdr:ext cx="595630" cy="250825"/>
    <xdr:sp macro="" textlink="">
      <xdr:nvSpPr>
        <xdr:cNvPr id="448" name="テキスト ボックス 447"/>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9" name="直線コネクタ 448"/>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50190"/>
    <xdr:sp macro="" textlink="">
      <xdr:nvSpPr>
        <xdr:cNvPr id="450" name="テキスト ボックス 449"/>
        <xdr:cNvSpPr txBox="1"/>
      </xdr:nvSpPr>
      <xdr:spPr>
        <a:xfrm>
          <a:off x="541782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89</xdr:row>
      <xdr:rowOff>162560</xdr:rowOff>
    </xdr:from>
    <xdr:to xmlns:xdr="http://schemas.openxmlformats.org/drawingml/2006/spreadsheetDrawing">
      <xdr:col>54</xdr:col>
      <xdr:colOff>171450</xdr:colOff>
      <xdr:row>98</xdr:row>
      <xdr:rowOff>111125</xdr:rowOff>
    </xdr:to>
    <xdr:cxnSp macro="">
      <xdr:nvCxnSpPr>
        <xdr:cNvPr id="452" name="直線コネクタ 451"/>
        <xdr:cNvCxnSpPr/>
      </xdr:nvCxnSpPr>
      <xdr:spPr>
        <a:xfrm flipV="1">
          <a:off x="9429750" y="1508633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114935</xdr:rowOff>
    </xdr:from>
    <xdr:ext cx="531495" cy="259080"/>
    <xdr:sp macro="" textlink="">
      <xdr:nvSpPr>
        <xdr:cNvPr id="453" name="普通建設事業費 （ うち更新整備　）最小値テキスト"/>
        <xdr:cNvSpPr txBox="1"/>
      </xdr:nvSpPr>
      <xdr:spPr>
        <a:xfrm>
          <a:off x="9480550" y="16574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111125</xdr:rowOff>
    </xdr:from>
    <xdr:to xmlns:xdr="http://schemas.openxmlformats.org/drawingml/2006/spreadsheetDrawing">
      <xdr:col>55</xdr:col>
      <xdr:colOff>88900</xdr:colOff>
      <xdr:row>98</xdr:row>
      <xdr:rowOff>111125</xdr:rowOff>
    </xdr:to>
    <xdr:cxnSp macro="">
      <xdr:nvCxnSpPr>
        <xdr:cNvPr id="454" name="直線コネクタ 453"/>
        <xdr:cNvCxnSpPr/>
      </xdr:nvCxnSpPr>
      <xdr:spPr>
        <a:xfrm>
          <a:off x="9359900" y="16570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110490</xdr:rowOff>
    </xdr:from>
    <xdr:ext cx="595630" cy="253365"/>
    <xdr:sp macro="" textlink="">
      <xdr:nvSpPr>
        <xdr:cNvPr id="455" name="普通建設事業費 （ うち更新整備　）最大値テキスト"/>
        <xdr:cNvSpPr txBox="1"/>
      </xdr:nvSpPr>
      <xdr:spPr>
        <a:xfrm>
          <a:off x="9480550" y="1486662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162560</xdr:rowOff>
    </xdr:from>
    <xdr:to xmlns:xdr="http://schemas.openxmlformats.org/drawingml/2006/spreadsheetDrawing">
      <xdr:col>55</xdr:col>
      <xdr:colOff>88900</xdr:colOff>
      <xdr:row>89</xdr:row>
      <xdr:rowOff>162560</xdr:rowOff>
    </xdr:to>
    <xdr:cxnSp macro="">
      <xdr:nvCxnSpPr>
        <xdr:cNvPr id="456" name="直線コネクタ 455"/>
        <xdr:cNvCxnSpPr/>
      </xdr:nvCxnSpPr>
      <xdr:spPr>
        <a:xfrm>
          <a:off x="9359900" y="15086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146050</xdr:rowOff>
    </xdr:from>
    <xdr:to xmlns:xdr="http://schemas.openxmlformats.org/drawingml/2006/spreadsheetDrawing">
      <xdr:col>55</xdr:col>
      <xdr:colOff>0</xdr:colOff>
      <xdr:row>97</xdr:row>
      <xdr:rowOff>52705</xdr:rowOff>
    </xdr:to>
    <xdr:cxnSp macro="">
      <xdr:nvCxnSpPr>
        <xdr:cNvPr id="457" name="直線コネクタ 456"/>
        <xdr:cNvCxnSpPr/>
      </xdr:nvCxnSpPr>
      <xdr:spPr>
        <a:xfrm flipV="1">
          <a:off x="8686800" y="16262350"/>
          <a:ext cx="7429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138430</xdr:rowOff>
    </xdr:from>
    <xdr:ext cx="531495" cy="259080"/>
    <xdr:sp macro="" textlink="">
      <xdr:nvSpPr>
        <xdr:cNvPr id="458" name="普通建設事業費 （ うち更新整備　）平均値テキスト"/>
        <xdr:cNvSpPr txBox="1"/>
      </xdr:nvSpPr>
      <xdr:spPr>
        <a:xfrm>
          <a:off x="9480550" y="1625473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160020</xdr:rowOff>
    </xdr:from>
    <xdr:to xmlns:xdr="http://schemas.openxmlformats.org/drawingml/2006/spreadsheetDrawing">
      <xdr:col>55</xdr:col>
      <xdr:colOff>50800</xdr:colOff>
      <xdr:row>97</xdr:row>
      <xdr:rowOff>90170</xdr:rowOff>
    </xdr:to>
    <xdr:sp macro="" textlink="">
      <xdr:nvSpPr>
        <xdr:cNvPr id="459" name="フローチャート: 判断 458"/>
        <xdr:cNvSpPr/>
      </xdr:nvSpPr>
      <xdr:spPr>
        <a:xfrm>
          <a:off x="9398000" y="16276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52705</xdr:rowOff>
    </xdr:from>
    <xdr:to xmlns:xdr="http://schemas.openxmlformats.org/drawingml/2006/spreadsheetDrawing">
      <xdr:col>50</xdr:col>
      <xdr:colOff>114300</xdr:colOff>
      <xdr:row>97</xdr:row>
      <xdr:rowOff>118745</xdr:rowOff>
    </xdr:to>
    <xdr:cxnSp macro="">
      <xdr:nvCxnSpPr>
        <xdr:cNvPr id="460" name="直線コネクタ 459"/>
        <xdr:cNvCxnSpPr/>
      </xdr:nvCxnSpPr>
      <xdr:spPr>
        <a:xfrm flipV="1">
          <a:off x="7886700" y="16340455"/>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61" name="フローチャート: 判断 460"/>
        <xdr:cNvSpPr/>
      </xdr:nvSpPr>
      <xdr:spPr>
        <a:xfrm>
          <a:off x="8636000" y="1628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111760</xdr:rowOff>
    </xdr:from>
    <xdr:ext cx="534670" cy="255905"/>
    <xdr:sp macro="" textlink="">
      <xdr:nvSpPr>
        <xdr:cNvPr id="462" name="テキスト ボックス 461"/>
        <xdr:cNvSpPr txBox="1"/>
      </xdr:nvSpPr>
      <xdr:spPr>
        <a:xfrm>
          <a:off x="8438515" y="16056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118745</xdr:rowOff>
    </xdr:from>
    <xdr:to xmlns:xdr="http://schemas.openxmlformats.org/drawingml/2006/spreadsheetDrawing">
      <xdr:col>45</xdr:col>
      <xdr:colOff>171450</xdr:colOff>
      <xdr:row>97</xdr:row>
      <xdr:rowOff>155575</xdr:rowOff>
    </xdr:to>
    <xdr:cxnSp macro="">
      <xdr:nvCxnSpPr>
        <xdr:cNvPr id="463" name="直線コネクタ 462"/>
        <xdr:cNvCxnSpPr/>
      </xdr:nvCxnSpPr>
      <xdr:spPr>
        <a:xfrm flipV="1">
          <a:off x="7080250" y="16406495"/>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123190</xdr:rowOff>
    </xdr:from>
    <xdr:to xmlns:xdr="http://schemas.openxmlformats.org/drawingml/2006/spreadsheetDrawing">
      <xdr:col>46</xdr:col>
      <xdr:colOff>38100</xdr:colOff>
      <xdr:row>98</xdr:row>
      <xdr:rowOff>53340</xdr:rowOff>
    </xdr:to>
    <xdr:sp macro="" textlink="">
      <xdr:nvSpPr>
        <xdr:cNvPr id="464" name="フローチャート: 判断 463"/>
        <xdr:cNvSpPr/>
      </xdr:nvSpPr>
      <xdr:spPr>
        <a:xfrm>
          <a:off x="7842250" y="16410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44450</xdr:rowOff>
    </xdr:from>
    <xdr:ext cx="531495" cy="259080"/>
    <xdr:sp macro="" textlink="">
      <xdr:nvSpPr>
        <xdr:cNvPr id="465" name="テキスト ボックス 464"/>
        <xdr:cNvSpPr txBox="1"/>
      </xdr:nvSpPr>
      <xdr:spPr>
        <a:xfrm>
          <a:off x="7644765" y="16503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66" name="フローチャート: 判断 465"/>
        <xdr:cNvSpPr/>
      </xdr:nvSpPr>
      <xdr:spPr>
        <a:xfrm>
          <a:off x="702945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7620</xdr:rowOff>
    </xdr:from>
    <xdr:ext cx="531495" cy="255905"/>
    <xdr:sp macro="" textlink="">
      <xdr:nvSpPr>
        <xdr:cNvPr id="467" name="テキスト ボックス 466"/>
        <xdr:cNvSpPr txBox="1"/>
      </xdr:nvSpPr>
      <xdr:spPr>
        <a:xfrm>
          <a:off x="6851015" y="161239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0" name="テキスト ボックス 469"/>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71" name="テキスト ボックス 470"/>
        <xdr:cNvSpPr txBox="1"/>
      </xdr:nvSpPr>
      <xdr:spPr>
        <a:xfrm>
          <a:off x="6908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95250</xdr:rowOff>
    </xdr:from>
    <xdr:to xmlns:xdr="http://schemas.openxmlformats.org/drawingml/2006/spreadsheetDrawing">
      <xdr:col>55</xdr:col>
      <xdr:colOff>50800</xdr:colOff>
      <xdr:row>97</xdr:row>
      <xdr:rowOff>25400</xdr:rowOff>
    </xdr:to>
    <xdr:sp macro="" textlink="">
      <xdr:nvSpPr>
        <xdr:cNvPr id="473" name="楕円 472"/>
        <xdr:cNvSpPr/>
      </xdr:nvSpPr>
      <xdr:spPr>
        <a:xfrm>
          <a:off x="9398000" y="16211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118110</xdr:rowOff>
    </xdr:from>
    <xdr:ext cx="531495" cy="259080"/>
    <xdr:sp macro="" textlink="">
      <xdr:nvSpPr>
        <xdr:cNvPr id="474" name="普通建設事業費 （ うち更新整備　）該当値テキスト"/>
        <xdr:cNvSpPr txBox="1"/>
      </xdr:nvSpPr>
      <xdr:spPr>
        <a:xfrm>
          <a:off x="9480550" y="16062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1905</xdr:rowOff>
    </xdr:from>
    <xdr:to xmlns:xdr="http://schemas.openxmlformats.org/drawingml/2006/spreadsheetDrawing">
      <xdr:col>50</xdr:col>
      <xdr:colOff>165100</xdr:colOff>
      <xdr:row>97</xdr:row>
      <xdr:rowOff>103505</xdr:rowOff>
    </xdr:to>
    <xdr:sp macro="" textlink="">
      <xdr:nvSpPr>
        <xdr:cNvPr id="475" name="楕円 474"/>
        <xdr:cNvSpPr/>
      </xdr:nvSpPr>
      <xdr:spPr>
        <a:xfrm>
          <a:off x="86360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94615</xdr:rowOff>
    </xdr:from>
    <xdr:ext cx="534670" cy="259080"/>
    <xdr:sp macro="" textlink="">
      <xdr:nvSpPr>
        <xdr:cNvPr id="476" name="テキスト ボックス 475"/>
        <xdr:cNvSpPr txBox="1"/>
      </xdr:nvSpPr>
      <xdr:spPr>
        <a:xfrm>
          <a:off x="8438515" y="16382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67945</xdr:rowOff>
    </xdr:from>
    <xdr:to xmlns:xdr="http://schemas.openxmlformats.org/drawingml/2006/spreadsheetDrawing">
      <xdr:col>46</xdr:col>
      <xdr:colOff>38100</xdr:colOff>
      <xdr:row>97</xdr:row>
      <xdr:rowOff>169545</xdr:rowOff>
    </xdr:to>
    <xdr:sp macro="" textlink="">
      <xdr:nvSpPr>
        <xdr:cNvPr id="477" name="楕円 476"/>
        <xdr:cNvSpPr/>
      </xdr:nvSpPr>
      <xdr:spPr>
        <a:xfrm>
          <a:off x="7842250" y="16355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14605</xdr:rowOff>
    </xdr:from>
    <xdr:ext cx="531495" cy="259080"/>
    <xdr:sp macro="" textlink="">
      <xdr:nvSpPr>
        <xdr:cNvPr id="478" name="テキスト ボックス 477"/>
        <xdr:cNvSpPr txBox="1"/>
      </xdr:nvSpPr>
      <xdr:spPr>
        <a:xfrm>
          <a:off x="7644765" y="161309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104775</xdr:rowOff>
    </xdr:from>
    <xdr:to xmlns:xdr="http://schemas.openxmlformats.org/drawingml/2006/spreadsheetDrawing">
      <xdr:col>41</xdr:col>
      <xdr:colOff>101600</xdr:colOff>
      <xdr:row>98</xdr:row>
      <xdr:rowOff>34925</xdr:rowOff>
    </xdr:to>
    <xdr:sp macro="" textlink="">
      <xdr:nvSpPr>
        <xdr:cNvPr id="479" name="楕円 478"/>
        <xdr:cNvSpPr/>
      </xdr:nvSpPr>
      <xdr:spPr>
        <a:xfrm>
          <a:off x="702945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26035</xdr:rowOff>
    </xdr:from>
    <xdr:ext cx="531495" cy="259080"/>
    <xdr:sp macro="" textlink="">
      <xdr:nvSpPr>
        <xdr:cNvPr id="480" name="テキスト ボックス 479"/>
        <xdr:cNvSpPr txBox="1"/>
      </xdr:nvSpPr>
      <xdr:spPr>
        <a:xfrm>
          <a:off x="6851015" y="16485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1" name="正方形/長方形 480"/>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2" name="正方形/長方形 481"/>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4" name="正方形/長方形 483"/>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6" name="正方形/長方形 485"/>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8" name="正方形/長方形 487"/>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89" name="テキスト ボックス 488"/>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0" name="直線コネクタ 489"/>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1" name="直線コネクタ 490"/>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5745" cy="250190"/>
    <xdr:sp macro="" textlink="">
      <xdr:nvSpPr>
        <xdr:cNvPr id="492" name="テキスト ボックス 491"/>
        <xdr:cNvSpPr txBox="1"/>
      </xdr:nvSpPr>
      <xdr:spPr>
        <a:xfrm>
          <a:off x="10977880" y="64465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493" name="直線コネクタ 492"/>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50190"/>
    <xdr:sp macro="" textlink="">
      <xdr:nvSpPr>
        <xdr:cNvPr id="494" name="テキスト ボックス 493"/>
        <xdr:cNvSpPr txBox="1"/>
      </xdr:nvSpPr>
      <xdr:spPr>
        <a:xfrm>
          <a:off x="10733405" y="60737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5" name="直線コネクタ 494"/>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50190"/>
    <xdr:sp macro="" textlink="">
      <xdr:nvSpPr>
        <xdr:cNvPr id="496" name="テキスト ボックス 495"/>
        <xdr:cNvSpPr txBox="1"/>
      </xdr:nvSpPr>
      <xdr:spPr>
        <a:xfrm>
          <a:off x="10733405" y="5701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497" name="直線コネクタ 496"/>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50190"/>
    <xdr:sp macro="" textlink="">
      <xdr:nvSpPr>
        <xdr:cNvPr id="498" name="テキスト ボックス 497"/>
        <xdr:cNvSpPr txBox="1"/>
      </xdr:nvSpPr>
      <xdr:spPr>
        <a:xfrm>
          <a:off x="10733405" y="53289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499" name="直線コネクタ 498"/>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50190"/>
    <xdr:sp macro="" textlink="">
      <xdr:nvSpPr>
        <xdr:cNvPr id="500" name="テキスト ボックス 499"/>
        <xdr:cNvSpPr txBox="1"/>
      </xdr:nvSpPr>
      <xdr:spPr>
        <a:xfrm>
          <a:off x="10733405" y="49561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1" name="直線コネクタ 500"/>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50190"/>
    <xdr:sp macro="" textlink="">
      <xdr:nvSpPr>
        <xdr:cNvPr id="502" name="テキスト ボックス 501"/>
        <xdr:cNvSpPr txBox="1"/>
      </xdr:nvSpPr>
      <xdr:spPr>
        <a:xfrm>
          <a:off x="1066927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3"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48260</xdr:rowOff>
    </xdr:from>
    <xdr:to xmlns:xdr="http://schemas.openxmlformats.org/drawingml/2006/spreadsheetDrawing">
      <xdr:col>85</xdr:col>
      <xdr:colOff>126365</xdr:colOff>
      <xdr:row>39</xdr:row>
      <xdr:rowOff>43180</xdr:rowOff>
    </xdr:to>
    <xdr:cxnSp macro="">
      <xdr:nvCxnSpPr>
        <xdr:cNvPr id="504" name="直線コネクタ 503"/>
        <xdr:cNvCxnSpPr/>
      </xdr:nvCxnSpPr>
      <xdr:spPr>
        <a:xfrm flipV="1">
          <a:off x="14698345" y="508127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47625</xdr:rowOff>
    </xdr:from>
    <xdr:ext cx="249555" cy="250190"/>
    <xdr:sp macro="" textlink="">
      <xdr:nvSpPr>
        <xdr:cNvPr id="505" name="災害復旧事業費最小値テキスト"/>
        <xdr:cNvSpPr txBox="1"/>
      </xdr:nvSpPr>
      <xdr:spPr>
        <a:xfrm>
          <a:off x="14744700" y="658939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06" name="直線コネクタ 505"/>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163195</xdr:rowOff>
    </xdr:from>
    <xdr:ext cx="534670" cy="250190"/>
    <xdr:sp macro="" textlink="">
      <xdr:nvSpPr>
        <xdr:cNvPr id="507" name="災害復旧事業費最大値テキスト"/>
        <xdr:cNvSpPr txBox="1"/>
      </xdr:nvSpPr>
      <xdr:spPr>
        <a:xfrm>
          <a:off x="14744700" y="48609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48260</xdr:rowOff>
    </xdr:from>
    <xdr:to xmlns:xdr="http://schemas.openxmlformats.org/drawingml/2006/spreadsheetDrawing">
      <xdr:col>86</xdr:col>
      <xdr:colOff>25400</xdr:colOff>
      <xdr:row>30</xdr:row>
      <xdr:rowOff>48260</xdr:rowOff>
    </xdr:to>
    <xdr:cxnSp macro="">
      <xdr:nvCxnSpPr>
        <xdr:cNvPr id="508" name="直線コネクタ 507"/>
        <xdr:cNvCxnSpPr/>
      </xdr:nvCxnSpPr>
      <xdr:spPr>
        <a:xfrm>
          <a:off x="14611350" y="5081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43180</xdr:rowOff>
    </xdr:to>
    <xdr:cxnSp macro="">
      <xdr:nvCxnSpPr>
        <xdr:cNvPr id="509" name="直線コネクタ 508"/>
        <xdr:cNvCxnSpPr/>
      </xdr:nvCxnSpPr>
      <xdr:spPr>
        <a:xfrm flipV="1">
          <a:off x="13938250" y="657542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133985</xdr:rowOff>
    </xdr:from>
    <xdr:ext cx="469900" cy="253365"/>
    <xdr:sp macro="" textlink="">
      <xdr:nvSpPr>
        <xdr:cNvPr id="510" name="災害復旧事業費平均値テキスト"/>
        <xdr:cNvSpPr txBox="1"/>
      </xdr:nvSpPr>
      <xdr:spPr>
        <a:xfrm>
          <a:off x="14744700" y="63404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111760</xdr:rowOff>
    </xdr:from>
    <xdr:to xmlns:xdr="http://schemas.openxmlformats.org/drawingml/2006/spreadsheetDrawing">
      <xdr:col>85</xdr:col>
      <xdr:colOff>171450</xdr:colOff>
      <xdr:row>39</xdr:row>
      <xdr:rowOff>43180</xdr:rowOff>
    </xdr:to>
    <xdr:sp macro="" textlink="">
      <xdr:nvSpPr>
        <xdr:cNvPr id="511" name="フローチャート: 判断 510"/>
        <xdr:cNvSpPr/>
      </xdr:nvSpPr>
      <xdr:spPr>
        <a:xfrm>
          <a:off x="14649450" y="64858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43180</xdr:rowOff>
    </xdr:to>
    <xdr:cxnSp macro="">
      <xdr:nvCxnSpPr>
        <xdr:cNvPr id="512" name="直線コネクタ 511"/>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79375</xdr:rowOff>
    </xdr:from>
    <xdr:to xmlns:xdr="http://schemas.openxmlformats.org/drawingml/2006/spreadsheetDrawing">
      <xdr:col>81</xdr:col>
      <xdr:colOff>101600</xdr:colOff>
      <xdr:row>39</xdr:row>
      <xdr:rowOff>11430</xdr:rowOff>
    </xdr:to>
    <xdr:sp macro="" textlink="">
      <xdr:nvSpPr>
        <xdr:cNvPr id="513" name="フローチャート: 判断 512"/>
        <xdr:cNvSpPr/>
      </xdr:nvSpPr>
      <xdr:spPr>
        <a:xfrm>
          <a:off x="13887450" y="6453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27305</xdr:rowOff>
    </xdr:from>
    <xdr:ext cx="469900" cy="253365"/>
    <xdr:sp macro="" textlink="">
      <xdr:nvSpPr>
        <xdr:cNvPr id="514" name="テキスト ボックス 513"/>
        <xdr:cNvSpPr txBox="1"/>
      </xdr:nvSpPr>
      <xdr:spPr>
        <a:xfrm>
          <a:off x="13722350" y="6233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12065</xdr:rowOff>
    </xdr:from>
    <xdr:to xmlns:xdr="http://schemas.openxmlformats.org/drawingml/2006/spreadsheetDrawing">
      <xdr:col>76</xdr:col>
      <xdr:colOff>114300</xdr:colOff>
      <xdr:row>39</xdr:row>
      <xdr:rowOff>43180</xdr:rowOff>
    </xdr:to>
    <xdr:cxnSp macro="">
      <xdr:nvCxnSpPr>
        <xdr:cNvPr id="515" name="直線コネクタ 514"/>
        <xdr:cNvCxnSpPr/>
      </xdr:nvCxnSpPr>
      <xdr:spPr>
        <a:xfrm>
          <a:off x="12344400" y="6553835"/>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97155</xdr:rowOff>
    </xdr:from>
    <xdr:to xmlns:xdr="http://schemas.openxmlformats.org/drawingml/2006/spreadsheetDrawing">
      <xdr:col>76</xdr:col>
      <xdr:colOff>165100</xdr:colOff>
      <xdr:row>39</xdr:row>
      <xdr:rowOff>29210</xdr:rowOff>
    </xdr:to>
    <xdr:sp macro="" textlink="">
      <xdr:nvSpPr>
        <xdr:cNvPr id="516" name="フローチャート: 判断 515"/>
        <xdr:cNvSpPr/>
      </xdr:nvSpPr>
      <xdr:spPr>
        <a:xfrm>
          <a:off x="13093700" y="6471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45085</xdr:rowOff>
    </xdr:from>
    <xdr:ext cx="469900" cy="253365"/>
    <xdr:sp macro="" textlink="">
      <xdr:nvSpPr>
        <xdr:cNvPr id="517" name="テキスト ボックス 516"/>
        <xdr:cNvSpPr txBox="1"/>
      </xdr:nvSpPr>
      <xdr:spPr>
        <a:xfrm>
          <a:off x="12928600" y="6251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12065</xdr:rowOff>
    </xdr:from>
    <xdr:to xmlns:xdr="http://schemas.openxmlformats.org/drawingml/2006/spreadsheetDrawing">
      <xdr:col>71</xdr:col>
      <xdr:colOff>171450</xdr:colOff>
      <xdr:row>39</xdr:row>
      <xdr:rowOff>23495</xdr:rowOff>
    </xdr:to>
    <xdr:cxnSp macro="">
      <xdr:nvCxnSpPr>
        <xdr:cNvPr id="518" name="直線コネクタ 517"/>
        <xdr:cNvCxnSpPr/>
      </xdr:nvCxnSpPr>
      <xdr:spPr>
        <a:xfrm flipV="1">
          <a:off x="11537950" y="655383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10795</xdr:rowOff>
    </xdr:from>
    <xdr:to xmlns:xdr="http://schemas.openxmlformats.org/drawingml/2006/spreadsheetDrawing">
      <xdr:col>72</xdr:col>
      <xdr:colOff>38100</xdr:colOff>
      <xdr:row>38</xdr:row>
      <xdr:rowOff>109855</xdr:rowOff>
    </xdr:to>
    <xdr:sp macro="" textlink="">
      <xdr:nvSpPr>
        <xdr:cNvPr id="519" name="フローチャート: 判断 518"/>
        <xdr:cNvSpPr/>
      </xdr:nvSpPr>
      <xdr:spPr>
        <a:xfrm>
          <a:off x="12299950" y="6384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126365</xdr:rowOff>
    </xdr:from>
    <xdr:ext cx="469900" cy="250190"/>
    <xdr:sp macro="" textlink="">
      <xdr:nvSpPr>
        <xdr:cNvPr id="520" name="テキスト ボックス 519"/>
        <xdr:cNvSpPr txBox="1"/>
      </xdr:nvSpPr>
      <xdr:spPr>
        <a:xfrm>
          <a:off x="12134850" y="61652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14605</xdr:rowOff>
    </xdr:from>
    <xdr:to xmlns:xdr="http://schemas.openxmlformats.org/drawingml/2006/spreadsheetDrawing">
      <xdr:col>67</xdr:col>
      <xdr:colOff>101600</xdr:colOff>
      <xdr:row>38</xdr:row>
      <xdr:rowOff>113665</xdr:rowOff>
    </xdr:to>
    <xdr:sp macro="" textlink="">
      <xdr:nvSpPr>
        <xdr:cNvPr id="521" name="フローチャート: 判断 520"/>
        <xdr:cNvSpPr/>
      </xdr:nvSpPr>
      <xdr:spPr>
        <a:xfrm>
          <a:off x="11487150" y="6388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129540</xdr:rowOff>
    </xdr:from>
    <xdr:ext cx="469900" cy="252730"/>
    <xdr:sp macro="" textlink="">
      <xdr:nvSpPr>
        <xdr:cNvPr id="522" name="テキスト ボックス 521"/>
        <xdr:cNvSpPr txBox="1"/>
      </xdr:nvSpPr>
      <xdr:spPr>
        <a:xfrm>
          <a:off x="11322050" y="61683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3" name="テキスト ボックス 522"/>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825" cy="253365"/>
    <xdr:sp macro="" textlink="">
      <xdr:nvSpPr>
        <xdr:cNvPr id="524" name="テキスト ボックス 523"/>
        <xdr:cNvSpPr txBox="1"/>
      </xdr:nvSpPr>
      <xdr:spPr>
        <a:xfrm>
          <a:off x="13766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25" name="テキスト ボックス 524"/>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26" name="テキスト ボックス 525"/>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825" cy="253365"/>
    <xdr:sp macro="" textlink="">
      <xdr:nvSpPr>
        <xdr:cNvPr id="527" name="テキスト ボックス 526"/>
        <xdr:cNvSpPr txBox="1"/>
      </xdr:nvSpPr>
      <xdr:spPr>
        <a:xfrm>
          <a:off x="11366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151130</xdr:rowOff>
    </xdr:from>
    <xdr:to xmlns:xdr="http://schemas.openxmlformats.org/drawingml/2006/spreadsheetDrawing">
      <xdr:col>85</xdr:col>
      <xdr:colOff>171450</xdr:colOff>
      <xdr:row>39</xdr:row>
      <xdr:rowOff>83185</xdr:rowOff>
    </xdr:to>
    <xdr:sp macro="" textlink="">
      <xdr:nvSpPr>
        <xdr:cNvPr id="528" name="楕円 527"/>
        <xdr:cNvSpPr/>
      </xdr:nvSpPr>
      <xdr:spPr>
        <a:xfrm>
          <a:off x="14649450" y="65252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90805</xdr:rowOff>
    </xdr:from>
    <xdr:ext cx="378460" cy="250190"/>
    <xdr:sp macro="" textlink="">
      <xdr:nvSpPr>
        <xdr:cNvPr id="529" name="災害復旧事業費該当値テキスト"/>
        <xdr:cNvSpPr txBox="1"/>
      </xdr:nvSpPr>
      <xdr:spPr>
        <a:xfrm>
          <a:off x="14744700" y="646493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161925</xdr:rowOff>
    </xdr:from>
    <xdr:to xmlns:xdr="http://schemas.openxmlformats.org/drawingml/2006/spreadsheetDrawing">
      <xdr:col>81</xdr:col>
      <xdr:colOff>101600</xdr:colOff>
      <xdr:row>39</xdr:row>
      <xdr:rowOff>93345</xdr:rowOff>
    </xdr:to>
    <xdr:sp macro="" textlink="">
      <xdr:nvSpPr>
        <xdr:cNvPr id="530" name="楕円 529"/>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84455</xdr:rowOff>
    </xdr:from>
    <xdr:ext cx="246380" cy="250190"/>
    <xdr:sp macro="" textlink="">
      <xdr:nvSpPr>
        <xdr:cNvPr id="531" name="テキスト ボックス 530"/>
        <xdr:cNvSpPr txBox="1"/>
      </xdr:nvSpPr>
      <xdr:spPr>
        <a:xfrm>
          <a:off x="13832840" y="66262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93345</xdr:rowOff>
    </xdr:to>
    <xdr:sp macro="" textlink="">
      <xdr:nvSpPr>
        <xdr:cNvPr id="532" name="楕円 531"/>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84455</xdr:rowOff>
    </xdr:from>
    <xdr:ext cx="249555" cy="250190"/>
    <xdr:sp macro="" textlink="">
      <xdr:nvSpPr>
        <xdr:cNvPr id="533" name="テキスト ボックス 532"/>
        <xdr:cNvSpPr txBox="1"/>
      </xdr:nvSpPr>
      <xdr:spPr>
        <a:xfrm>
          <a:off x="13030200" y="66262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129540</xdr:rowOff>
    </xdr:from>
    <xdr:to xmlns:xdr="http://schemas.openxmlformats.org/drawingml/2006/spreadsheetDrawing">
      <xdr:col>72</xdr:col>
      <xdr:colOff>38100</xdr:colOff>
      <xdr:row>39</xdr:row>
      <xdr:rowOff>61595</xdr:rowOff>
    </xdr:to>
    <xdr:sp macro="" textlink="">
      <xdr:nvSpPr>
        <xdr:cNvPr id="534" name="楕円 533"/>
        <xdr:cNvSpPr/>
      </xdr:nvSpPr>
      <xdr:spPr>
        <a:xfrm>
          <a:off x="12299950" y="65036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52705</xdr:rowOff>
    </xdr:from>
    <xdr:ext cx="469900" cy="250190"/>
    <xdr:sp macro="" textlink="">
      <xdr:nvSpPr>
        <xdr:cNvPr id="535" name="テキスト ボックス 534"/>
        <xdr:cNvSpPr txBox="1"/>
      </xdr:nvSpPr>
      <xdr:spPr>
        <a:xfrm>
          <a:off x="12134850" y="65944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141605</xdr:rowOff>
    </xdr:from>
    <xdr:to xmlns:xdr="http://schemas.openxmlformats.org/drawingml/2006/spreadsheetDrawing">
      <xdr:col>67</xdr:col>
      <xdr:colOff>101600</xdr:colOff>
      <xdr:row>39</xdr:row>
      <xdr:rowOff>73025</xdr:rowOff>
    </xdr:to>
    <xdr:sp macro="" textlink="">
      <xdr:nvSpPr>
        <xdr:cNvPr id="536" name="楕円 535"/>
        <xdr:cNvSpPr/>
      </xdr:nvSpPr>
      <xdr:spPr>
        <a:xfrm>
          <a:off x="11487150" y="6515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64135</xdr:rowOff>
    </xdr:from>
    <xdr:ext cx="469900" cy="253365"/>
    <xdr:sp macro="" textlink="">
      <xdr:nvSpPr>
        <xdr:cNvPr id="537" name="テキスト ボックス 536"/>
        <xdr:cNvSpPr txBox="1"/>
      </xdr:nvSpPr>
      <xdr:spPr>
        <a:xfrm>
          <a:off x="11322050" y="6605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38" name="正方形/長方形 537"/>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39" name="正方形/長方形 538"/>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1" name="正方形/長方形 540"/>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3" name="正方形/長方形 542"/>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5" name="正方形/長方形 544"/>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46" name="テキスト ボックス 545"/>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7" name="直線コネクタ 546"/>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96520</xdr:rowOff>
    </xdr:from>
    <xdr:to xmlns:xdr="http://schemas.openxmlformats.org/drawingml/2006/spreadsheetDrawing">
      <xdr:col>89</xdr:col>
      <xdr:colOff>171450</xdr:colOff>
      <xdr:row>59</xdr:row>
      <xdr:rowOff>96520</xdr:rowOff>
    </xdr:to>
    <xdr:cxnSp macro="">
      <xdr:nvCxnSpPr>
        <xdr:cNvPr id="548" name="直線コネクタ 547"/>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125730</xdr:rowOff>
    </xdr:from>
    <xdr:ext cx="245745" cy="250190"/>
    <xdr:sp macro="" textlink="">
      <xdr:nvSpPr>
        <xdr:cNvPr id="549" name="テキスト ボックス 548"/>
        <xdr:cNvSpPr txBox="1"/>
      </xdr:nvSpPr>
      <xdr:spPr>
        <a:xfrm>
          <a:off x="10977880" y="985266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171450</xdr:colOff>
      <xdr:row>57</xdr:row>
      <xdr:rowOff>112395</xdr:rowOff>
    </xdr:to>
    <xdr:cxnSp macro="">
      <xdr:nvCxnSpPr>
        <xdr:cNvPr id="550" name="直線コネクタ 549"/>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140970</xdr:rowOff>
    </xdr:from>
    <xdr:ext cx="245745" cy="250190"/>
    <xdr:sp macro="" textlink="">
      <xdr:nvSpPr>
        <xdr:cNvPr id="551" name="テキスト ボックス 550"/>
        <xdr:cNvSpPr txBox="1"/>
      </xdr:nvSpPr>
      <xdr:spPr>
        <a:xfrm>
          <a:off x="10977880" y="95326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128905</xdr:rowOff>
    </xdr:from>
    <xdr:to xmlns:xdr="http://schemas.openxmlformats.org/drawingml/2006/spreadsheetDrawing">
      <xdr:col>89</xdr:col>
      <xdr:colOff>171450</xdr:colOff>
      <xdr:row>55</xdr:row>
      <xdr:rowOff>128905</xdr:rowOff>
    </xdr:to>
    <xdr:cxnSp macro="">
      <xdr:nvCxnSpPr>
        <xdr:cNvPr id="552" name="直線コネクタ 551"/>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156845</xdr:rowOff>
    </xdr:from>
    <xdr:ext cx="245745" cy="253365"/>
    <xdr:sp macro="" textlink="">
      <xdr:nvSpPr>
        <xdr:cNvPr id="553" name="テキスト ボックス 552"/>
        <xdr:cNvSpPr txBox="1"/>
      </xdr:nvSpPr>
      <xdr:spPr>
        <a:xfrm>
          <a:off x="10977880" y="9213215"/>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171450</xdr:colOff>
      <xdr:row>53</xdr:row>
      <xdr:rowOff>144780</xdr:rowOff>
    </xdr:to>
    <xdr:cxnSp macro="">
      <xdr:nvCxnSpPr>
        <xdr:cNvPr id="554" name="直線コネクタ 553"/>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5715</xdr:rowOff>
    </xdr:from>
    <xdr:ext cx="245745" cy="253365"/>
    <xdr:sp macro="" textlink="">
      <xdr:nvSpPr>
        <xdr:cNvPr id="555" name="テキスト ボックス 554"/>
        <xdr:cNvSpPr txBox="1"/>
      </xdr:nvSpPr>
      <xdr:spPr>
        <a:xfrm>
          <a:off x="10977880" y="8894445"/>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161290</xdr:rowOff>
    </xdr:from>
    <xdr:to xmlns:xdr="http://schemas.openxmlformats.org/drawingml/2006/spreadsheetDrawing">
      <xdr:col>89</xdr:col>
      <xdr:colOff>171450</xdr:colOff>
      <xdr:row>51</xdr:row>
      <xdr:rowOff>161290</xdr:rowOff>
    </xdr:to>
    <xdr:cxnSp macro="">
      <xdr:nvCxnSpPr>
        <xdr:cNvPr id="556" name="直線コネクタ 555"/>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21590</xdr:rowOff>
    </xdr:from>
    <xdr:ext cx="245745" cy="252730"/>
    <xdr:sp macro="" textlink="">
      <xdr:nvSpPr>
        <xdr:cNvPr id="557" name="テキスト ボックス 556"/>
        <xdr:cNvSpPr txBox="1"/>
      </xdr:nvSpPr>
      <xdr:spPr>
        <a:xfrm>
          <a:off x="10977880" y="8575040"/>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171450</xdr:colOff>
      <xdr:row>50</xdr:row>
      <xdr:rowOff>8255</xdr:rowOff>
    </xdr:to>
    <xdr:cxnSp macro="">
      <xdr:nvCxnSpPr>
        <xdr:cNvPr id="558" name="直線コネクタ 557"/>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37465</xdr:rowOff>
    </xdr:from>
    <xdr:ext cx="309880" cy="253365"/>
    <xdr:sp macro="" textlink="">
      <xdr:nvSpPr>
        <xdr:cNvPr id="559" name="テキスト ボックス 558"/>
        <xdr:cNvSpPr txBox="1"/>
      </xdr:nvSpPr>
      <xdr:spPr>
        <a:xfrm>
          <a:off x="10932795" y="8255635"/>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0" name="直線コネクタ 559"/>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53340</xdr:rowOff>
    </xdr:from>
    <xdr:ext cx="309880" cy="250190"/>
    <xdr:sp macro="" textlink="">
      <xdr:nvSpPr>
        <xdr:cNvPr id="561" name="テキスト ボックス 560"/>
        <xdr:cNvSpPr txBox="1"/>
      </xdr:nvSpPr>
      <xdr:spPr>
        <a:xfrm>
          <a:off x="10932795" y="793623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2"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96520</xdr:rowOff>
    </xdr:from>
    <xdr:to xmlns:xdr="http://schemas.openxmlformats.org/drawingml/2006/spreadsheetDrawing">
      <xdr:col>85</xdr:col>
      <xdr:colOff>126365</xdr:colOff>
      <xdr:row>59</xdr:row>
      <xdr:rowOff>96520</xdr:rowOff>
    </xdr:to>
    <xdr:cxnSp macro="">
      <xdr:nvCxnSpPr>
        <xdr:cNvPr id="563" name="直線コネクタ 562"/>
        <xdr:cNvCxnSpPr/>
      </xdr:nvCxnSpPr>
      <xdr:spPr>
        <a:xfrm>
          <a:off x="14698345" y="99910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137795</xdr:rowOff>
    </xdr:from>
    <xdr:ext cx="249555" cy="253365"/>
    <xdr:sp macro="" textlink="">
      <xdr:nvSpPr>
        <xdr:cNvPr id="564" name="失業対策事業費最小値テキスト"/>
        <xdr:cNvSpPr txBox="1"/>
      </xdr:nvSpPr>
      <xdr:spPr>
        <a:xfrm>
          <a:off x="14744700" y="100323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96520</xdr:rowOff>
    </xdr:from>
    <xdr:to xmlns:xdr="http://schemas.openxmlformats.org/drawingml/2006/spreadsheetDrawing">
      <xdr:col>86</xdr:col>
      <xdr:colOff>25400</xdr:colOff>
      <xdr:row>59</xdr:row>
      <xdr:rowOff>96520</xdr:rowOff>
    </xdr:to>
    <xdr:cxnSp macro="">
      <xdr:nvCxnSpPr>
        <xdr:cNvPr id="565" name="直線コネクタ 564"/>
        <xdr:cNvCxnSpPr/>
      </xdr:nvCxnSpPr>
      <xdr:spPr>
        <a:xfrm>
          <a:off x="146113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137795</xdr:rowOff>
    </xdr:from>
    <xdr:ext cx="249555" cy="253365"/>
    <xdr:sp macro="" textlink="">
      <xdr:nvSpPr>
        <xdr:cNvPr id="566" name="失業対策事業費最大値テキスト"/>
        <xdr:cNvSpPr txBox="1"/>
      </xdr:nvSpPr>
      <xdr:spPr>
        <a:xfrm>
          <a:off x="14744700" y="969708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96520</xdr:rowOff>
    </xdr:from>
    <xdr:to xmlns:xdr="http://schemas.openxmlformats.org/drawingml/2006/spreadsheetDrawing">
      <xdr:col>86</xdr:col>
      <xdr:colOff>25400</xdr:colOff>
      <xdr:row>59</xdr:row>
      <xdr:rowOff>96520</xdr:rowOff>
    </xdr:to>
    <xdr:cxnSp macro="">
      <xdr:nvCxnSpPr>
        <xdr:cNvPr id="567" name="直線コネクタ 566"/>
        <xdr:cNvCxnSpPr/>
      </xdr:nvCxnSpPr>
      <xdr:spPr>
        <a:xfrm>
          <a:off x="146113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96520</xdr:rowOff>
    </xdr:from>
    <xdr:to xmlns:xdr="http://schemas.openxmlformats.org/drawingml/2006/spreadsheetDrawing">
      <xdr:col>85</xdr:col>
      <xdr:colOff>127000</xdr:colOff>
      <xdr:row>59</xdr:row>
      <xdr:rowOff>96520</xdr:rowOff>
    </xdr:to>
    <xdr:cxnSp macro="">
      <xdr:nvCxnSpPr>
        <xdr:cNvPr id="568" name="直線コネクタ 567"/>
        <xdr:cNvCxnSpPr/>
      </xdr:nvCxnSpPr>
      <xdr:spPr>
        <a:xfrm>
          <a:off x="13938250" y="99910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26035</xdr:rowOff>
    </xdr:from>
    <xdr:ext cx="249555" cy="253365"/>
    <xdr:sp macro="" textlink="">
      <xdr:nvSpPr>
        <xdr:cNvPr id="569" name="失業対策事業費平均値テキスト"/>
        <xdr:cNvSpPr txBox="1"/>
      </xdr:nvSpPr>
      <xdr:spPr>
        <a:xfrm>
          <a:off x="14744700" y="992060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171450</xdr:colOff>
      <xdr:row>59</xdr:row>
      <xdr:rowOff>146685</xdr:rowOff>
    </xdr:to>
    <xdr:sp macro="" textlink="">
      <xdr:nvSpPr>
        <xdr:cNvPr id="570" name="フローチャート: 判断 569"/>
        <xdr:cNvSpPr/>
      </xdr:nvSpPr>
      <xdr:spPr>
        <a:xfrm>
          <a:off x="14649450" y="99421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96520</xdr:rowOff>
    </xdr:from>
    <xdr:to xmlns:xdr="http://schemas.openxmlformats.org/drawingml/2006/spreadsheetDrawing">
      <xdr:col>81</xdr:col>
      <xdr:colOff>50800</xdr:colOff>
      <xdr:row>59</xdr:row>
      <xdr:rowOff>96520</xdr:rowOff>
    </xdr:to>
    <xdr:cxnSp macro="">
      <xdr:nvCxnSpPr>
        <xdr:cNvPr id="571" name="直線コネクタ 570"/>
        <xdr:cNvCxnSpPr/>
      </xdr:nvCxnSpPr>
      <xdr:spPr>
        <a:xfrm>
          <a:off x="13144500" y="99910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146685</xdr:rowOff>
    </xdr:to>
    <xdr:sp macro="" textlink="">
      <xdr:nvSpPr>
        <xdr:cNvPr id="572" name="フローチャート: 判断 571"/>
        <xdr:cNvSpPr/>
      </xdr:nvSpPr>
      <xdr:spPr>
        <a:xfrm>
          <a:off x="13887450" y="9942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137795</xdr:rowOff>
    </xdr:from>
    <xdr:ext cx="246380" cy="253365"/>
    <xdr:sp macro="" textlink="">
      <xdr:nvSpPr>
        <xdr:cNvPr id="573" name="テキスト ボックス 572"/>
        <xdr:cNvSpPr txBox="1"/>
      </xdr:nvSpPr>
      <xdr:spPr>
        <a:xfrm>
          <a:off x="13832840" y="10032365"/>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96520</xdr:rowOff>
    </xdr:from>
    <xdr:to xmlns:xdr="http://schemas.openxmlformats.org/drawingml/2006/spreadsheetDrawing">
      <xdr:col>76</xdr:col>
      <xdr:colOff>114300</xdr:colOff>
      <xdr:row>59</xdr:row>
      <xdr:rowOff>96520</xdr:rowOff>
    </xdr:to>
    <xdr:cxnSp macro="">
      <xdr:nvCxnSpPr>
        <xdr:cNvPr id="574" name="直線コネクタ 573"/>
        <xdr:cNvCxnSpPr/>
      </xdr:nvCxnSpPr>
      <xdr:spPr>
        <a:xfrm>
          <a:off x="12344400" y="99910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50</xdr:row>
      <xdr:rowOff>118110</xdr:rowOff>
    </xdr:from>
    <xdr:to xmlns:xdr="http://schemas.openxmlformats.org/drawingml/2006/spreadsheetDrawing">
      <xdr:col>76</xdr:col>
      <xdr:colOff>165100</xdr:colOff>
      <xdr:row>51</xdr:row>
      <xdr:rowOff>50800</xdr:rowOff>
    </xdr:to>
    <xdr:sp macro="" textlink="">
      <xdr:nvSpPr>
        <xdr:cNvPr id="575" name="フローチャート: 判断 574"/>
        <xdr:cNvSpPr/>
      </xdr:nvSpPr>
      <xdr:spPr>
        <a:xfrm>
          <a:off x="13093700" y="8503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49</xdr:row>
      <xdr:rowOff>66675</xdr:rowOff>
    </xdr:from>
    <xdr:ext cx="249555" cy="249555"/>
    <xdr:sp macro="" textlink="">
      <xdr:nvSpPr>
        <xdr:cNvPr id="576" name="テキスト ボックス 575"/>
        <xdr:cNvSpPr txBox="1"/>
      </xdr:nvSpPr>
      <xdr:spPr>
        <a:xfrm>
          <a:off x="13030200" y="82848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96520</xdr:rowOff>
    </xdr:from>
    <xdr:to xmlns:xdr="http://schemas.openxmlformats.org/drawingml/2006/spreadsheetDrawing">
      <xdr:col>71</xdr:col>
      <xdr:colOff>171450</xdr:colOff>
      <xdr:row>59</xdr:row>
      <xdr:rowOff>96520</xdr:rowOff>
    </xdr:to>
    <xdr:cxnSp macro="">
      <xdr:nvCxnSpPr>
        <xdr:cNvPr id="577" name="直線コネクタ 576"/>
        <xdr:cNvCxnSpPr/>
      </xdr:nvCxnSpPr>
      <xdr:spPr>
        <a:xfrm>
          <a:off x="11537950" y="99910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71120</xdr:rowOff>
    </xdr:from>
    <xdr:to xmlns:xdr="http://schemas.openxmlformats.org/drawingml/2006/spreadsheetDrawing">
      <xdr:col>72</xdr:col>
      <xdr:colOff>38100</xdr:colOff>
      <xdr:row>57</xdr:row>
      <xdr:rowOff>2540</xdr:rowOff>
    </xdr:to>
    <xdr:sp macro="" textlink="">
      <xdr:nvSpPr>
        <xdr:cNvPr id="578" name="フローチャート: 判断 577"/>
        <xdr:cNvSpPr/>
      </xdr:nvSpPr>
      <xdr:spPr>
        <a:xfrm>
          <a:off x="12299950" y="94627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18415</xdr:rowOff>
    </xdr:from>
    <xdr:ext cx="246380" cy="252095"/>
    <xdr:sp macro="" textlink="">
      <xdr:nvSpPr>
        <xdr:cNvPr id="579" name="テキスト ボックス 578"/>
        <xdr:cNvSpPr txBox="1"/>
      </xdr:nvSpPr>
      <xdr:spPr>
        <a:xfrm>
          <a:off x="12226290" y="9242425"/>
          <a:ext cx="246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95250</xdr:rowOff>
    </xdr:from>
    <xdr:to xmlns:xdr="http://schemas.openxmlformats.org/drawingml/2006/spreadsheetDrawing">
      <xdr:col>67</xdr:col>
      <xdr:colOff>101600</xdr:colOff>
      <xdr:row>54</xdr:row>
      <xdr:rowOff>26670</xdr:rowOff>
    </xdr:to>
    <xdr:sp macro="" textlink="">
      <xdr:nvSpPr>
        <xdr:cNvPr id="580" name="フローチャート: 判断 579"/>
        <xdr:cNvSpPr/>
      </xdr:nvSpPr>
      <xdr:spPr>
        <a:xfrm>
          <a:off x="11487150" y="898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52</xdr:row>
      <xdr:rowOff>42545</xdr:rowOff>
    </xdr:from>
    <xdr:ext cx="246380" cy="253365"/>
    <xdr:sp macro="" textlink="">
      <xdr:nvSpPr>
        <xdr:cNvPr id="581" name="テキスト ボックス 580"/>
        <xdr:cNvSpPr txBox="1"/>
      </xdr:nvSpPr>
      <xdr:spPr>
        <a:xfrm>
          <a:off x="11432540" y="8763635"/>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2" name="テキスト ボックス 581"/>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825" cy="253365"/>
    <xdr:sp macro="" textlink="">
      <xdr:nvSpPr>
        <xdr:cNvPr id="583" name="テキスト ボックス 582"/>
        <xdr:cNvSpPr txBox="1"/>
      </xdr:nvSpPr>
      <xdr:spPr>
        <a:xfrm>
          <a:off x="13766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4" name="テキスト ボックス 583"/>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5" name="テキスト ボックス 584"/>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825" cy="253365"/>
    <xdr:sp macro="" textlink="">
      <xdr:nvSpPr>
        <xdr:cNvPr id="586" name="テキスト ボックス 585"/>
        <xdr:cNvSpPr txBox="1"/>
      </xdr:nvSpPr>
      <xdr:spPr>
        <a:xfrm>
          <a:off x="11366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171450</xdr:colOff>
      <xdr:row>59</xdr:row>
      <xdr:rowOff>146685</xdr:rowOff>
    </xdr:to>
    <xdr:sp macro="" textlink="">
      <xdr:nvSpPr>
        <xdr:cNvPr id="587" name="楕円 586"/>
        <xdr:cNvSpPr/>
      </xdr:nvSpPr>
      <xdr:spPr>
        <a:xfrm>
          <a:off x="14649450" y="9942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81915</xdr:rowOff>
    </xdr:from>
    <xdr:ext cx="249555" cy="253365"/>
    <xdr:sp macro="" textlink="">
      <xdr:nvSpPr>
        <xdr:cNvPr id="588" name="失業対策事業費該当値テキスト"/>
        <xdr:cNvSpPr txBox="1"/>
      </xdr:nvSpPr>
      <xdr:spPr>
        <a:xfrm>
          <a:off x="14744700" y="980884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146685</xdr:rowOff>
    </xdr:to>
    <xdr:sp macro="" textlink="">
      <xdr:nvSpPr>
        <xdr:cNvPr id="589" name="楕円 588"/>
        <xdr:cNvSpPr/>
      </xdr:nvSpPr>
      <xdr:spPr>
        <a:xfrm>
          <a:off x="1388745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162560</xdr:rowOff>
    </xdr:from>
    <xdr:ext cx="246380" cy="250190"/>
    <xdr:sp macro="" textlink="">
      <xdr:nvSpPr>
        <xdr:cNvPr id="590" name="テキスト ボックス 589"/>
        <xdr:cNvSpPr txBox="1"/>
      </xdr:nvSpPr>
      <xdr:spPr>
        <a:xfrm>
          <a:off x="13832840" y="972185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47625</xdr:rowOff>
    </xdr:from>
    <xdr:to xmlns:xdr="http://schemas.openxmlformats.org/drawingml/2006/spreadsheetDrawing">
      <xdr:col>76</xdr:col>
      <xdr:colOff>165100</xdr:colOff>
      <xdr:row>59</xdr:row>
      <xdr:rowOff>146685</xdr:rowOff>
    </xdr:to>
    <xdr:sp macro="" textlink="">
      <xdr:nvSpPr>
        <xdr:cNvPr id="591" name="楕円 590"/>
        <xdr:cNvSpPr/>
      </xdr:nvSpPr>
      <xdr:spPr>
        <a:xfrm>
          <a:off x="1309370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137795</xdr:rowOff>
    </xdr:from>
    <xdr:ext cx="249555" cy="253365"/>
    <xdr:sp macro="" textlink="">
      <xdr:nvSpPr>
        <xdr:cNvPr id="592" name="テキスト ボックス 591"/>
        <xdr:cNvSpPr txBox="1"/>
      </xdr:nvSpPr>
      <xdr:spPr>
        <a:xfrm>
          <a:off x="13030200" y="100323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47625</xdr:rowOff>
    </xdr:from>
    <xdr:to xmlns:xdr="http://schemas.openxmlformats.org/drawingml/2006/spreadsheetDrawing">
      <xdr:col>72</xdr:col>
      <xdr:colOff>38100</xdr:colOff>
      <xdr:row>59</xdr:row>
      <xdr:rowOff>146685</xdr:rowOff>
    </xdr:to>
    <xdr:sp macro="" textlink="">
      <xdr:nvSpPr>
        <xdr:cNvPr id="593" name="楕円 592"/>
        <xdr:cNvSpPr/>
      </xdr:nvSpPr>
      <xdr:spPr>
        <a:xfrm>
          <a:off x="12299950" y="9942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137795</xdr:rowOff>
    </xdr:from>
    <xdr:ext cx="246380" cy="253365"/>
    <xdr:sp macro="" textlink="">
      <xdr:nvSpPr>
        <xdr:cNvPr id="594" name="テキスト ボックス 593"/>
        <xdr:cNvSpPr txBox="1"/>
      </xdr:nvSpPr>
      <xdr:spPr>
        <a:xfrm>
          <a:off x="12226290" y="10032365"/>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47625</xdr:rowOff>
    </xdr:from>
    <xdr:to xmlns:xdr="http://schemas.openxmlformats.org/drawingml/2006/spreadsheetDrawing">
      <xdr:col>67</xdr:col>
      <xdr:colOff>101600</xdr:colOff>
      <xdr:row>59</xdr:row>
      <xdr:rowOff>146685</xdr:rowOff>
    </xdr:to>
    <xdr:sp macro="" textlink="">
      <xdr:nvSpPr>
        <xdr:cNvPr id="595" name="楕円 594"/>
        <xdr:cNvSpPr/>
      </xdr:nvSpPr>
      <xdr:spPr>
        <a:xfrm>
          <a:off x="1148715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137795</xdr:rowOff>
    </xdr:from>
    <xdr:ext cx="246380" cy="253365"/>
    <xdr:sp macro="" textlink="">
      <xdr:nvSpPr>
        <xdr:cNvPr id="596" name="テキスト ボックス 595"/>
        <xdr:cNvSpPr txBox="1"/>
      </xdr:nvSpPr>
      <xdr:spPr>
        <a:xfrm>
          <a:off x="11432540" y="10032365"/>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7" name="正方形/長方形 596"/>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8" name="正方形/長方形 597"/>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0" name="正方形/長方形 599"/>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2" name="正方形/長方形 601"/>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4" name="正方形/長方形 603"/>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5" name="テキスト ボックス 604"/>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6" name="直線コネクタ 605"/>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109220</xdr:rowOff>
    </xdr:from>
    <xdr:ext cx="245745" cy="250190"/>
    <xdr:sp macro="" textlink="">
      <xdr:nvSpPr>
        <xdr:cNvPr id="607" name="テキスト ボックス 606"/>
        <xdr:cNvSpPr txBox="1"/>
      </xdr:nvSpPr>
      <xdr:spPr>
        <a:xfrm>
          <a:off x="10977880" y="13524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96520</xdr:rowOff>
    </xdr:from>
    <xdr:to xmlns:xdr="http://schemas.openxmlformats.org/drawingml/2006/spreadsheetDrawing">
      <xdr:col>89</xdr:col>
      <xdr:colOff>171450</xdr:colOff>
      <xdr:row>79</xdr:row>
      <xdr:rowOff>96520</xdr:rowOff>
    </xdr:to>
    <xdr:cxnSp macro="">
      <xdr:nvCxnSpPr>
        <xdr:cNvPr id="608" name="直線コネクタ 607"/>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125730</xdr:rowOff>
    </xdr:from>
    <xdr:ext cx="531495" cy="250190"/>
    <xdr:sp macro="" textlink="">
      <xdr:nvSpPr>
        <xdr:cNvPr id="609" name="テキスト ボックス 608"/>
        <xdr:cNvSpPr txBox="1"/>
      </xdr:nvSpPr>
      <xdr:spPr>
        <a:xfrm>
          <a:off x="10733405" y="132054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171450</xdr:colOff>
      <xdr:row>77</xdr:row>
      <xdr:rowOff>112395</xdr:rowOff>
    </xdr:to>
    <xdr:cxnSp macro="">
      <xdr:nvCxnSpPr>
        <xdr:cNvPr id="610" name="直線コネクタ 609"/>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140970</xdr:rowOff>
    </xdr:from>
    <xdr:ext cx="531495" cy="250190"/>
    <xdr:sp macro="" textlink="">
      <xdr:nvSpPr>
        <xdr:cNvPr id="611" name="テキスト ボックス 610"/>
        <xdr:cNvSpPr txBox="1"/>
      </xdr:nvSpPr>
      <xdr:spPr>
        <a:xfrm>
          <a:off x="10733405" y="128854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128905</xdr:rowOff>
    </xdr:from>
    <xdr:to xmlns:xdr="http://schemas.openxmlformats.org/drawingml/2006/spreadsheetDrawing">
      <xdr:col>89</xdr:col>
      <xdr:colOff>171450</xdr:colOff>
      <xdr:row>75</xdr:row>
      <xdr:rowOff>128905</xdr:rowOff>
    </xdr:to>
    <xdr:cxnSp macro="">
      <xdr:nvCxnSpPr>
        <xdr:cNvPr id="612" name="直線コネクタ 611"/>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156845</xdr:rowOff>
    </xdr:from>
    <xdr:ext cx="531495" cy="253365"/>
    <xdr:sp macro="" textlink="">
      <xdr:nvSpPr>
        <xdr:cNvPr id="613" name="テキスト ボックス 612"/>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171450</xdr:colOff>
      <xdr:row>73</xdr:row>
      <xdr:rowOff>144780</xdr:rowOff>
    </xdr:to>
    <xdr:cxnSp macro="">
      <xdr:nvCxnSpPr>
        <xdr:cNvPr id="614" name="直線コネクタ 613"/>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5630" cy="253365"/>
    <xdr:sp macro="" textlink="">
      <xdr:nvSpPr>
        <xdr:cNvPr id="615" name="テキスト ボックス 614"/>
        <xdr:cNvSpPr txBox="1"/>
      </xdr:nvSpPr>
      <xdr:spPr>
        <a:xfrm>
          <a:off x="10669270" y="122472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161290</xdr:rowOff>
    </xdr:from>
    <xdr:to xmlns:xdr="http://schemas.openxmlformats.org/drawingml/2006/spreadsheetDrawing">
      <xdr:col>89</xdr:col>
      <xdr:colOff>171450</xdr:colOff>
      <xdr:row>71</xdr:row>
      <xdr:rowOff>161290</xdr:rowOff>
    </xdr:to>
    <xdr:cxnSp macro="">
      <xdr:nvCxnSpPr>
        <xdr:cNvPr id="616" name="直線コネクタ 615"/>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5630" cy="252730"/>
    <xdr:sp macro="" textlink="">
      <xdr:nvSpPr>
        <xdr:cNvPr id="617" name="テキスト ボックス 616"/>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18" name="直線コネクタ 617"/>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5630" cy="253365"/>
    <xdr:sp macro="" textlink="">
      <xdr:nvSpPr>
        <xdr:cNvPr id="619" name="テキスト ボックス 618"/>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0" name="直線コネクタ 619"/>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50190"/>
    <xdr:sp macro="" textlink="">
      <xdr:nvSpPr>
        <xdr:cNvPr id="621" name="テキスト ボックス 620"/>
        <xdr:cNvSpPr txBox="1"/>
      </xdr:nvSpPr>
      <xdr:spPr>
        <a:xfrm>
          <a:off x="106692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2"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146685</xdr:rowOff>
    </xdr:from>
    <xdr:to xmlns:xdr="http://schemas.openxmlformats.org/drawingml/2006/spreadsheetDrawing">
      <xdr:col>85</xdr:col>
      <xdr:colOff>126365</xdr:colOff>
      <xdr:row>79</xdr:row>
      <xdr:rowOff>132715</xdr:rowOff>
    </xdr:to>
    <xdr:cxnSp macro="">
      <xdr:nvCxnSpPr>
        <xdr:cNvPr id="623" name="直線コネクタ 622"/>
        <xdr:cNvCxnSpPr/>
      </xdr:nvCxnSpPr>
      <xdr:spPr>
        <a:xfrm flipV="1">
          <a:off x="14698345" y="1188529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137160</xdr:rowOff>
    </xdr:from>
    <xdr:ext cx="534670" cy="253365"/>
    <xdr:sp macro="" textlink="">
      <xdr:nvSpPr>
        <xdr:cNvPr id="624" name="公債費最小値テキスト"/>
        <xdr:cNvSpPr txBox="1"/>
      </xdr:nvSpPr>
      <xdr:spPr>
        <a:xfrm>
          <a:off x="14744700" y="13384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132715</xdr:rowOff>
    </xdr:from>
    <xdr:to xmlns:xdr="http://schemas.openxmlformats.org/drawingml/2006/spreadsheetDrawing">
      <xdr:col>86</xdr:col>
      <xdr:colOff>25400</xdr:colOff>
      <xdr:row>79</xdr:row>
      <xdr:rowOff>132715</xdr:rowOff>
    </xdr:to>
    <xdr:cxnSp macro="">
      <xdr:nvCxnSpPr>
        <xdr:cNvPr id="625" name="直線コネクタ 624"/>
        <xdr:cNvCxnSpPr/>
      </xdr:nvCxnSpPr>
      <xdr:spPr>
        <a:xfrm>
          <a:off x="14611350" y="13380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94615</xdr:rowOff>
    </xdr:from>
    <xdr:ext cx="598805" cy="253365"/>
    <xdr:sp macro="" textlink="">
      <xdr:nvSpPr>
        <xdr:cNvPr id="626" name="公債費最大値テキスト"/>
        <xdr:cNvSpPr txBox="1"/>
      </xdr:nvSpPr>
      <xdr:spPr>
        <a:xfrm>
          <a:off x="14744700" y="116655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146685</xdr:rowOff>
    </xdr:from>
    <xdr:to xmlns:xdr="http://schemas.openxmlformats.org/drawingml/2006/spreadsheetDrawing">
      <xdr:col>86</xdr:col>
      <xdr:colOff>25400</xdr:colOff>
      <xdr:row>70</xdr:row>
      <xdr:rowOff>146685</xdr:rowOff>
    </xdr:to>
    <xdr:cxnSp macro="">
      <xdr:nvCxnSpPr>
        <xdr:cNvPr id="627" name="直線コネクタ 626"/>
        <xdr:cNvCxnSpPr/>
      </xdr:nvCxnSpPr>
      <xdr:spPr>
        <a:xfrm>
          <a:off x="14611350" y="11885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164465</xdr:rowOff>
    </xdr:from>
    <xdr:to xmlns:xdr="http://schemas.openxmlformats.org/drawingml/2006/spreadsheetDrawing">
      <xdr:col>85</xdr:col>
      <xdr:colOff>127000</xdr:colOff>
      <xdr:row>78</xdr:row>
      <xdr:rowOff>39370</xdr:rowOff>
    </xdr:to>
    <xdr:cxnSp macro="">
      <xdr:nvCxnSpPr>
        <xdr:cNvPr id="628" name="直線コネクタ 627"/>
        <xdr:cNvCxnSpPr/>
      </xdr:nvCxnSpPr>
      <xdr:spPr>
        <a:xfrm flipV="1">
          <a:off x="13938250" y="1307655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77470</xdr:rowOff>
    </xdr:from>
    <xdr:ext cx="534670" cy="252730"/>
    <xdr:sp macro="" textlink="">
      <xdr:nvSpPr>
        <xdr:cNvPr id="629" name="公債費平均値テキスト"/>
        <xdr:cNvSpPr txBox="1"/>
      </xdr:nvSpPr>
      <xdr:spPr>
        <a:xfrm>
          <a:off x="14744700" y="128219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55245</xdr:rowOff>
    </xdr:from>
    <xdr:to xmlns:xdr="http://schemas.openxmlformats.org/drawingml/2006/spreadsheetDrawing">
      <xdr:col>85</xdr:col>
      <xdr:colOff>171450</xdr:colOff>
      <xdr:row>77</xdr:row>
      <xdr:rowOff>154305</xdr:rowOff>
    </xdr:to>
    <xdr:sp macro="" textlink="">
      <xdr:nvSpPr>
        <xdr:cNvPr id="630" name="フローチャート: 判断 629"/>
        <xdr:cNvSpPr/>
      </xdr:nvSpPr>
      <xdr:spPr>
        <a:xfrm>
          <a:off x="14649450" y="129673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39370</xdr:rowOff>
    </xdr:from>
    <xdr:to xmlns:xdr="http://schemas.openxmlformats.org/drawingml/2006/spreadsheetDrawing">
      <xdr:col>81</xdr:col>
      <xdr:colOff>50800</xdr:colOff>
      <xdr:row>78</xdr:row>
      <xdr:rowOff>64770</xdr:rowOff>
    </xdr:to>
    <xdr:cxnSp macro="">
      <xdr:nvCxnSpPr>
        <xdr:cNvPr id="631" name="直線コネクタ 630"/>
        <xdr:cNvCxnSpPr/>
      </xdr:nvCxnSpPr>
      <xdr:spPr>
        <a:xfrm flipV="1">
          <a:off x="13144500" y="1311910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61595</xdr:rowOff>
    </xdr:from>
    <xdr:to xmlns:xdr="http://schemas.openxmlformats.org/drawingml/2006/spreadsheetDrawing">
      <xdr:col>81</xdr:col>
      <xdr:colOff>101600</xdr:colOff>
      <xdr:row>77</xdr:row>
      <xdr:rowOff>161290</xdr:rowOff>
    </xdr:to>
    <xdr:sp macro="" textlink="">
      <xdr:nvSpPr>
        <xdr:cNvPr id="632" name="フローチャート: 判断 631"/>
        <xdr:cNvSpPr/>
      </xdr:nvSpPr>
      <xdr:spPr>
        <a:xfrm>
          <a:off x="13887450" y="129736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8890</xdr:rowOff>
    </xdr:from>
    <xdr:ext cx="531495" cy="253365"/>
    <xdr:sp macro="" textlink="">
      <xdr:nvSpPr>
        <xdr:cNvPr id="633" name="テキスト ボックス 632"/>
        <xdr:cNvSpPr txBox="1"/>
      </xdr:nvSpPr>
      <xdr:spPr>
        <a:xfrm>
          <a:off x="13709015" y="127533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64770</xdr:rowOff>
    </xdr:from>
    <xdr:to xmlns:xdr="http://schemas.openxmlformats.org/drawingml/2006/spreadsheetDrawing">
      <xdr:col>76</xdr:col>
      <xdr:colOff>114300</xdr:colOff>
      <xdr:row>78</xdr:row>
      <xdr:rowOff>84455</xdr:rowOff>
    </xdr:to>
    <xdr:cxnSp macro="">
      <xdr:nvCxnSpPr>
        <xdr:cNvPr id="634" name="直線コネクタ 633"/>
        <xdr:cNvCxnSpPr/>
      </xdr:nvCxnSpPr>
      <xdr:spPr>
        <a:xfrm flipV="1">
          <a:off x="12344400" y="1314450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52705</xdr:rowOff>
    </xdr:to>
    <xdr:sp macro="" textlink="">
      <xdr:nvSpPr>
        <xdr:cNvPr id="635" name="フローチャート: 判断 634"/>
        <xdr:cNvSpPr/>
      </xdr:nvSpPr>
      <xdr:spPr>
        <a:xfrm>
          <a:off x="13093700" y="13032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69215</xdr:rowOff>
    </xdr:from>
    <xdr:ext cx="534670" cy="250190"/>
    <xdr:sp macro="" textlink="">
      <xdr:nvSpPr>
        <xdr:cNvPr id="636" name="テキスト ボックス 635"/>
        <xdr:cNvSpPr txBox="1"/>
      </xdr:nvSpPr>
      <xdr:spPr>
        <a:xfrm>
          <a:off x="12896215" y="128136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84455</xdr:rowOff>
    </xdr:from>
    <xdr:to xmlns:xdr="http://schemas.openxmlformats.org/drawingml/2006/spreadsheetDrawing">
      <xdr:col>71</xdr:col>
      <xdr:colOff>171450</xdr:colOff>
      <xdr:row>78</xdr:row>
      <xdr:rowOff>161290</xdr:rowOff>
    </xdr:to>
    <xdr:cxnSp macro="">
      <xdr:nvCxnSpPr>
        <xdr:cNvPr id="637" name="直線コネクタ 636"/>
        <xdr:cNvCxnSpPr/>
      </xdr:nvCxnSpPr>
      <xdr:spPr>
        <a:xfrm flipV="1">
          <a:off x="11537950" y="13164185"/>
          <a:ext cx="8064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147955</xdr:rowOff>
    </xdr:from>
    <xdr:to xmlns:xdr="http://schemas.openxmlformats.org/drawingml/2006/spreadsheetDrawing">
      <xdr:col>72</xdr:col>
      <xdr:colOff>38100</xdr:colOff>
      <xdr:row>77</xdr:row>
      <xdr:rowOff>79375</xdr:rowOff>
    </xdr:to>
    <xdr:sp macro="" textlink="">
      <xdr:nvSpPr>
        <xdr:cNvPr id="638" name="フローチャート: 判断 637"/>
        <xdr:cNvSpPr/>
      </xdr:nvSpPr>
      <xdr:spPr>
        <a:xfrm>
          <a:off x="12299950" y="12892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95250</xdr:rowOff>
    </xdr:from>
    <xdr:ext cx="531495" cy="253365"/>
    <xdr:sp macro="" textlink="">
      <xdr:nvSpPr>
        <xdr:cNvPr id="639" name="テキスト ボックス 638"/>
        <xdr:cNvSpPr txBox="1"/>
      </xdr:nvSpPr>
      <xdr:spPr>
        <a:xfrm>
          <a:off x="12102465" y="126720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142240</xdr:rowOff>
    </xdr:from>
    <xdr:to xmlns:xdr="http://schemas.openxmlformats.org/drawingml/2006/spreadsheetDrawing">
      <xdr:col>67</xdr:col>
      <xdr:colOff>101600</xdr:colOff>
      <xdr:row>77</xdr:row>
      <xdr:rowOff>73660</xdr:rowOff>
    </xdr:to>
    <xdr:sp macro="" textlink="">
      <xdr:nvSpPr>
        <xdr:cNvPr id="640" name="フローチャート: 判断 639"/>
        <xdr:cNvSpPr/>
      </xdr:nvSpPr>
      <xdr:spPr>
        <a:xfrm>
          <a:off x="11487150" y="12886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90170</xdr:rowOff>
    </xdr:from>
    <xdr:ext cx="531495" cy="250190"/>
    <xdr:sp macro="" textlink="">
      <xdr:nvSpPr>
        <xdr:cNvPr id="641" name="テキスト ボックス 640"/>
        <xdr:cNvSpPr txBox="1"/>
      </xdr:nvSpPr>
      <xdr:spPr>
        <a:xfrm>
          <a:off x="11308715" y="1266698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2" name="テキスト ボックス 641"/>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825" cy="253365"/>
    <xdr:sp macro="" textlink="">
      <xdr:nvSpPr>
        <xdr:cNvPr id="643" name="テキスト ボックス 642"/>
        <xdr:cNvSpPr txBox="1"/>
      </xdr:nvSpPr>
      <xdr:spPr>
        <a:xfrm>
          <a:off x="13766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4" name="テキスト ボックス 643"/>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5" name="テキスト ボックス 644"/>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825" cy="253365"/>
    <xdr:sp macro="" textlink="">
      <xdr:nvSpPr>
        <xdr:cNvPr id="646" name="テキスト ボックス 645"/>
        <xdr:cNvSpPr txBox="1"/>
      </xdr:nvSpPr>
      <xdr:spPr>
        <a:xfrm>
          <a:off x="11366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114935</xdr:rowOff>
    </xdr:from>
    <xdr:to xmlns:xdr="http://schemas.openxmlformats.org/drawingml/2006/spreadsheetDrawing">
      <xdr:col>85</xdr:col>
      <xdr:colOff>171450</xdr:colOff>
      <xdr:row>78</xdr:row>
      <xdr:rowOff>46990</xdr:rowOff>
    </xdr:to>
    <xdr:sp macro="" textlink="">
      <xdr:nvSpPr>
        <xdr:cNvPr id="647" name="楕円 646"/>
        <xdr:cNvSpPr/>
      </xdr:nvSpPr>
      <xdr:spPr>
        <a:xfrm>
          <a:off x="14649450" y="130270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93980</xdr:rowOff>
    </xdr:from>
    <xdr:ext cx="534670" cy="253365"/>
    <xdr:sp macro="" textlink="">
      <xdr:nvSpPr>
        <xdr:cNvPr id="648" name="公債費該当値テキスト"/>
        <xdr:cNvSpPr txBox="1"/>
      </xdr:nvSpPr>
      <xdr:spPr>
        <a:xfrm>
          <a:off x="14744700" y="130060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156845</xdr:rowOff>
    </xdr:from>
    <xdr:to xmlns:xdr="http://schemas.openxmlformats.org/drawingml/2006/spreadsheetDrawing">
      <xdr:col>81</xdr:col>
      <xdr:colOff>101600</xdr:colOff>
      <xdr:row>78</xdr:row>
      <xdr:rowOff>88900</xdr:rowOff>
    </xdr:to>
    <xdr:sp macro="" textlink="">
      <xdr:nvSpPr>
        <xdr:cNvPr id="649" name="楕円 648"/>
        <xdr:cNvSpPr/>
      </xdr:nvSpPr>
      <xdr:spPr>
        <a:xfrm>
          <a:off x="13887450" y="13068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80010</xdr:rowOff>
    </xdr:from>
    <xdr:ext cx="531495" cy="253365"/>
    <xdr:sp macro="" textlink="">
      <xdr:nvSpPr>
        <xdr:cNvPr id="650" name="テキスト ボックス 649"/>
        <xdr:cNvSpPr txBox="1"/>
      </xdr:nvSpPr>
      <xdr:spPr>
        <a:xfrm>
          <a:off x="13709015" y="131597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15875</xdr:rowOff>
    </xdr:from>
    <xdr:to xmlns:xdr="http://schemas.openxmlformats.org/drawingml/2006/spreadsheetDrawing">
      <xdr:col>76</xdr:col>
      <xdr:colOff>165100</xdr:colOff>
      <xdr:row>78</xdr:row>
      <xdr:rowOff>114935</xdr:rowOff>
    </xdr:to>
    <xdr:sp macro="" textlink="">
      <xdr:nvSpPr>
        <xdr:cNvPr id="651" name="楕円 650"/>
        <xdr:cNvSpPr/>
      </xdr:nvSpPr>
      <xdr:spPr>
        <a:xfrm>
          <a:off x="13093700" y="13095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106680</xdr:rowOff>
    </xdr:from>
    <xdr:ext cx="534670" cy="250190"/>
    <xdr:sp macro="" textlink="">
      <xdr:nvSpPr>
        <xdr:cNvPr id="652" name="テキスト ボックス 651"/>
        <xdr:cNvSpPr txBox="1"/>
      </xdr:nvSpPr>
      <xdr:spPr>
        <a:xfrm>
          <a:off x="12896215" y="131864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34290</xdr:rowOff>
    </xdr:from>
    <xdr:to xmlns:xdr="http://schemas.openxmlformats.org/drawingml/2006/spreadsheetDrawing">
      <xdr:col>72</xdr:col>
      <xdr:colOff>38100</xdr:colOff>
      <xdr:row>78</xdr:row>
      <xdr:rowOff>133350</xdr:rowOff>
    </xdr:to>
    <xdr:sp macro="" textlink="">
      <xdr:nvSpPr>
        <xdr:cNvPr id="653" name="楕円 652"/>
        <xdr:cNvSpPr/>
      </xdr:nvSpPr>
      <xdr:spPr>
        <a:xfrm>
          <a:off x="12299950" y="131140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125095</xdr:rowOff>
    </xdr:from>
    <xdr:ext cx="531495" cy="250190"/>
    <xdr:sp macro="" textlink="">
      <xdr:nvSpPr>
        <xdr:cNvPr id="654" name="テキスト ボックス 653"/>
        <xdr:cNvSpPr txBox="1"/>
      </xdr:nvSpPr>
      <xdr:spPr>
        <a:xfrm>
          <a:off x="12102465" y="132048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111125</xdr:rowOff>
    </xdr:from>
    <xdr:to xmlns:xdr="http://schemas.openxmlformats.org/drawingml/2006/spreadsheetDrawing">
      <xdr:col>67</xdr:col>
      <xdr:colOff>101600</xdr:colOff>
      <xdr:row>79</xdr:row>
      <xdr:rowOff>42545</xdr:rowOff>
    </xdr:to>
    <xdr:sp macro="" textlink="">
      <xdr:nvSpPr>
        <xdr:cNvPr id="655" name="楕円 654"/>
        <xdr:cNvSpPr/>
      </xdr:nvSpPr>
      <xdr:spPr>
        <a:xfrm>
          <a:off x="11487150" y="13190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34290</xdr:rowOff>
    </xdr:from>
    <xdr:ext cx="531495" cy="250190"/>
    <xdr:sp macro="" textlink="">
      <xdr:nvSpPr>
        <xdr:cNvPr id="656" name="テキスト ボックス 655"/>
        <xdr:cNvSpPr txBox="1"/>
      </xdr:nvSpPr>
      <xdr:spPr>
        <a:xfrm>
          <a:off x="11308715" y="132816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7" name="正方形/長方形 656"/>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8" name="正方形/長方形 657"/>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0" name="正方形/長方形 659"/>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2" name="正方形/長方形 661"/>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4" name="正方形/長方形 663"/>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5" name="テキスト ボックス 664"/>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6" name="直線コネクタ 665"/>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67" name="直線コネクタ 666"/>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68" name="テキスト ボックス 667"/>
        <xdr:cNvSpPr txBox="1"/>
      </xdr:nvSpPr>
      <xdr:spPr>
        <a:xfrm>
          <a:off x="1097788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69" name="直線コネクタ 668"/>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5630" cy="255905"/>
    <xdr:sp macro="" textlink="">
      <xdr:nvSpPr>
        <xdr:cNvPr id="670" name="テキスト ボックス 669"/>
        <xdr:cNvSpPr txBox="1"/>
      </xdr:nvSpPr>
      <xdr:spPr>
        <a:xfrm>
          <a:off x="10669270"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71" name="直線コネクタ 670"/>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5905"/>
    <xdr:sp macro="" textlink="">
      <xdr:nvSpPr>
        <xdr:cNvPr id="672" name="テキスト ボックス 671"/>
        <xdr:cNvSpPr txBox="1"/>
      </xdr:nvSpPr>
      <xdr:spPr>
        <a:xfrm>
          <a:off x="10669270" y="15542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73" name="直線コネクタ 672"/>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165100</xdr:rowOff>
    </xdr:from>
    <xdr:ext cx="595630" cy="252095"/>
    <xdr:sp macro="" textlink="">
      <xdr:nvSpPr>
        <xdr:cNvPr id="674" name="テキスト ボックス 673"/>
        <xdr:cNvSpPr txBox="1"/>
      </xdr:nvSpPr>
      <xdr:spPr>
        <a:xfrm>
          <a:off x="10669270" y="1508887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5" name="直線コネクタ 674"/>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50190"/>
    <xdr:sp macro="" textlink="">
      <xdr:nvSpPr>
        <xdr:cNvPr id="676" name="テキスト ボックス 675"/>
        <xdr:cNvSpPr txBox="1"/>
      </xdr:nvSpPr>
      <xdr:spPr>
        <a:xfrm>
          <a:off x="106692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156210</xdr:rowOff>
    </xdr:from>
    <xdr:to xmlns:xdr="http://schemas.openxmlformats.org/drawingml/2006/spreadsheetDrawing">
      <xdr:col>85</xdr:col>
      <xdr:colOff>126365</xdr:colOff>
      <xdr:row>98</xdr:row>
      <xdr:rowOff>137795</xdr:rowOff>
    </xdr:to>
    <xdr:cxnSp macro="">
      <xdr:nvCxnSpPr>
        <xdr:cNvPr id="678" name="直線コネクタ 677"/>
        <xdr:cNvCxnSpPr/>
      </xdr:nvCxnSpPr>
      <xdr:spPr>
        <a:xfrm flipV="1">
          <a:off x="14698345" y="15415260"/>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160020</xdr:rowOff>
    </xdr:from>
    <xdr:ext cx="378460" cy="259080"/>
    <xdr:sp macro="" textlink="">
      <xdr:nvSpPr>
        <xdr:cNvPr id="679" name="積立金最小値テキスト"/>
        <xdr:cNvSpPr txBox="1"/>
      </xdr:nvSpPr>
      <xdr:spPr>
        <a:xfrm>
          <a:off x="14744700" y="16619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80" name="直線コネクタ 679"/>
        <xdr:cNvCxnSpPr/>
      </xdr:nvCxnSpPr>
      <xdr:spPr>
        <a:xfrm>
          <a:off x="14611350" y="16596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100330</xdr:rowOff>
    </xdr:from>
    <xdr:ext cx="598805" cy="257810"/>
    <xdr:sp macro="" textlink="">
      <xdr:nvSpPr>
        <xdr:cNvPr id="681" name="積立金最大値テキスト"/>
        <xdr:cNvSpPr txBox="1"/>
      </xdr:nvSpPr>
      <xdr:spPr>
        <a:xfrm>
          <a:off x="14744700" y="151917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156210</xdr:rowOff>
    </xdr:from>
    <xdr:to xmlns:xdr="http://schemas.openxmlformats.org/drawingml/2006/spreadsheetDrawing">
      <xdr:col>86</xdr:col>
      <xdr:colOff>25400</xdr:colOff>
      <xdr:row>91</xdr:row>
      <xdr:rowOff>156210</xdr:rowOff>
    </xdr:to>
    <xdr:cxnSp macro="">
      <xdr:nvCxnSpPr>
        <xdr:cNvPr id="682" name="直線コネクタ 681"/>
        <xdr:cNvCxnSpPr/>
      </xdr:nvCxnSpPr>
      <xdr:spPr>
        <a:xfrm>
          <a:off x="14611350" y="15415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126365</xdr:rowOff>
    </xdr:from>
    <xdr:to xmlns:xdr="http://schemas.openxmlformats.org/drawingml/2006/spreadsheetDrawing">
      <xdr:col>85</xdr:col>
      <xdr:colOff>127000</xdr:colOff>
      <xdr:row>98</xdr:row>
      <xdr:rowOff>132715</xdr:rowOff>
    </xdr:to>
    <xdr:cxnSp macro="">
      <xdr:nvCxnSpPr>
        <xdr:cNvPr id="683" name="直線コネクタ 682"/>
        <xdr:cNvCxnSpPr/>
      </xdr:nvCxnSpPr>
      <xdr:spPr>
        <a:xfrm>
          <a:off x="13938250" y="1658556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77470</xdr:rowOff>
    </xdr:from>
    <xdr:ext cx="534670" cy="255905"/>
    <xdr:sp macro="" textlink="">
      <xdr:nvSpPr>
        <xdr:cNvPr id="684" name="積立金平均値テキスト"/>
        <xdr:cNvSpPr txBox="1"/>
      </xdr:nvSpPr>
      <xdr:spPr>
        <a:xfrm>
          <a:off x="14744700" y="163652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54610</xdr:rowOff>
    </xdr:from>
    <xdr:to xmlns:xdr="http://schemas.openxmlformats.org/drawingml/2006/spreadsheetDrawing">
      <xdr:col>85</xdr:col>
      <xdr:colOff>171450</xdr:colOff>
      <xdr:row>98</xdr:row>
      <xdr:rowOff>156210</xdr:rowOff>
    </xdr:to>
    <xdr:sp macro="" textlink="">
      <xdr:nvSpPr>
        <xdr:cNvPr id="685" name="フローチャート: 判断 684"/>
        <xdr:cNvSpPr/>
      </xdr:nvSpPr>
      <xdr:spPr>
        <a:xfrm>
          <a:off x="14649450" y="16513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106045</xdr:rowOff>
    </xdr:from>
    <xdr:to xmlns:xdr="http://schemas.openxmlformats.org/drawingml/2006/spreadsheetDrawing">
      <xdr:col>81</xdr:col>
      <xdr:colOff>50800</xdr:colOff>
      <xdr:row>98</xdr:row>
      <xdr:rowOff>126365</xdr:rowOff>
    </xdr:to>
    <xdr:cxnSp macro="">
      <xdr:nvCxnSpPr>
        <xdr:cNvPr id="686" name="直線コネクタ 685"/>
        <xdr:cNvCxnSpPr/>
      </xdr:nvCxnSpPr>
      <xdr:spPr>
        <a:xfrm>
          <a:off x="13144500" y="16565245"/>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50165</xdr:rowOff>
    </xdr:from>
    <xdr:to xmlns:xdr="http://schemas.openxmlformats.org/drawingml/2006/spreadsheetDrawing">
      <xdr:col>81</xdr:col>
      <xdr:colOff>101600</xdr:colOff>
      <xdr:row>98</xdr:row>
      <xdr:rowOff>151765</xdr:rowOff>
    </xdr:to>
    <xdr:sp macro="" textlink="">
      <xdr:nvSpPr>
        <xdr:cNvPr id="687" name="フローチャート: 判断 686"/>
        <xdr:cNvSpPr/>
      </xdr:nvSpPr>
      <xdr:spPr>
        <a:xfrm>
          <a:off x="1388745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168275</xdr:rowOff>
    </xdr:from>
    <xdr:ext cx="531495" cy="255905"/>
    <xdr:sp macro="" textlink="">
      <xdr:nvSpPr>
        <xdr:cNvPr id="688" name="テキスト ボックス 687"/>
        <xdr:cNvSpPr txBox="1"/>
      </xdr:nvSpPr>
      <xdr:spPr>
        <a:xfrm>
          <a:off x="13709015" y="16284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66040</xdr:rowOff>
    </xdr:from>
    <xdr:to xmlns:xdr="http://schemas.openxmlformats.org/drawingml/2006/spreadsheetDrawing">
      <xdr:col>76</xdr:col>
      <xdr:colOff>114300</xdr:colOff>
      <xdr:row>98</xdr:row>
      <xdr:rowOff>106045</xdr:rowOff>
    </xdr:to>
    <xdr:cxnSp macro="">
      <xdr:nvCxnSpPr>
        <xdr:cNvPr id="689" name="直線コネクタ 688"/>
        <xdr:cNvCxnSpPr/>
      </xdr:nvCxnSpPr>
      <xdr:spPr>
        <a:xfrm>
          <a:off x="12344400" y="1652524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90" name="フローチャート: 判断 689"/>
        <xdr:cNvSpPr/>
      </xdr:nvSpPr>
      <xdr:spPr>
        <a:xfrm>
          <a:off x="130937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4670" cy="259080"/>
    <xdr:sp macro="" textlink="">
      <xdr:nvSpPr>
        <xdr:cNvPr id="691" name="テキスト ボックス 690"/>
        <xdr:cNvSpPr txBox="1"/>
      </xdr:nvSpPr>
      <xdr:spPr>
        <a:xfrm>
          <a:off x="12896215"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52070</xdr:rowOff>
    </xdr:from>
    <xdr:to xmlns:xdr="http://schemas.openxmlformats.org/drawingml/2006/spreadsheetDrawing">
      <xdr:col>71</xdr:col>
      <xdr:colOff>171450</xdr:colOff>
      <xdr:row>98</xdr:row>
      <xdr:rowOff>66040</xdr:rowOff>
    </xdr:to>
    <xdr:cxnSp macro="">
      <xdr:nvCxnSpPr>
        <xdr:cNvPr id="692" name="直線コネクタ 691"/>
        <xdr:cNvCxnSpPr/>
      </xdr:nvCxnSpPr>
      <xdr:spPr>
        <a:xfrm>
          <a:off x="11537950" y="1651127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18415</xdr:rowOff>
    </xdr:from>
    <xdr:to xmlns:xdr="http://schemas.openxmlformats.org/drawingml/2006/spreadsheetDrawing">
      <xdr:col>72</xdr:col>
      <xdr:colOff>38100</xdr:colOff>
      <xdr:row>98</xdr:row>
      <xdr:rowOff>120650</xdr:rowOff>
    </xdr:to>
    <xdr:sp macro="" textlink="">
      <xdr:nvSpPr>
        <xdr:cNvPr id="693" name="フローチャート: 判断 692"/>
        <xdr:cNvSpPr/>
      </xdr:nvSpPr>
      <xdr:spPr>
        <a:xfrm>
          <a:off x="12299950" y="164776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111125</xdr:rowOff>
    </xdr:from>
    <xdr:ext cx="531495" cy="255905"/>
    <xdr:sp macro="" textlink="">
      <xdr:nvSpPr>
        <xdr:cNvPr id="694" name="テキスト ボックス 693"/>
        <xdr:cNvSpPr txBox="1"/>
      </xdr:nvSpPr>
      <xdr:spPr>
        <a:xfrm>
          <a:off x="12102465" y="16570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24130</xdr:rowOff>
    </xdr:from>
    <xdr:to xmlns:xdr="http://schemas.openxmlformats.org/drawingml/2006/spreadsheetDrawing">
      <xdr:col>67</xdr:col>
      <xdr:colOff>101600</xdr:colOff>
      <xdr:row>98</xdr:row>
      <xdr:rowOff>125730</xdr:rowOff>
    </xdr:to>
    <xdr:sp macro="" textlink="">
      <xdr:nvSpPr>
        <xdr:cNvPr id="695" name="フローチャート: 判断 694"/>
        <xdr:cNvSpPr/>
      </xdr:nvSpPr>
      <xdr:spPr>
        <a:xfrm>
          <a:off x="1148715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116840</xdr:rowOff>
    </xdr:from>
    <xdr:ext cx="531495" cy="259080"/>
    <xdr:sp macro="" textlink="">
      <xdr:nvSpPr>
        <xdr:cNvPr id="696" name="テキスト ボックス 695"/>
        <xdr:cNvSpPr txBox="1"/>
      </xdr:nvSpPr>
      <xdr:spPr>
        <a:xfrm>
          <a:off x="11308715" y="16576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698" name="テキスト ボックス 697"/>
        <xdr:cNvSpPr txBox="1"/>
      </xdr:nvSpPr>
      <xdr:spPr>
        <a:xfrm>
          <a:off x="13766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01" name="テキスト ボックス 700"/>
        <xdr:cNvSpPr txBox="1"/>
      </xdr:nvSpPr>
      <xdr:spPr>
        <a:xfrm>
          <a:off x="11366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81915</xdr:rowOff>
    </xdr:from>
    <xdr:to xmlns:xdr="http://schemas.openxmlformats.org/drawingml/2006/spreadsheetDrawing">
      <xdr:col>85</xdr:col>
      <xdr:colOff>171450</xdr:colOff>
      <xdr:row>99</xdr:row>
      <xdr:rowOff>12065</xdr:rowOff>
    </xdr:to>
    <xdr:sp macro="" textlink="">
      <xdr:nvSpPr>
        <xdr:cNvPr id="702" name="楕円 701"/>
        <xdr:cNvSpPr/>
      </xdr:nvSpPr>
      <xdr:spPr>
        <a:xfrm>
          <a:off x="14649450" y="165411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98</xdr:row>
      <xdr:rowOff>33020</xdr:rowOff>
    </xdr:from>
    <xdr:ext cx="469900" cy="259080"/>
    <xdr:sp macro="" textlink="">
      <xdr:nvSpPr>
        <xdr:cNvPr id="703" name="積立金該当値テキスト"/>
        <xdr:cNvSpPr txBox="1"/>
      </xdr:nvSpPr>
      <xdr:spPr>
        <a:xfrm>
          <a:off x="14744700" y="1649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75565</xdr:rowOff>
    </xdr:from>
    <xdr:to xmlns:xdr="http://schemas.openxmlformats.org/drawingml/2006/spreadsheetDrawing">
      <xdr:col>81</xdr:col>
      <xdr:colOff>101600</xdr:colOff>
      <xdr:row>99</xdr:row>
      <xdr:rowOff>6350</xdr:rowOff>
    </xdr:to>
    <xdr:sp macro="" textlink="">
      <xdr:nvSpPr>
        <xdr:cNvPr id="704" name="楕円 703"/>
        <xdr:cNvSpPr/>
      </xdr:nvSpPr>
      <xdr:spPr>
        <a:xfrm>
          <a:off x="1388745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168275</xdr:rowOff>
    </xdr:from>
    <xdr:ext cx="469900" cy="255905"/>
    <xdr:sp macro="" textlink="">
      <xdr:nvSpPr>
        <xdr:cNvPr id="705" name="テキスト ボックス 704"/>
        <xdr:cNvSpPr txBox="1"/>
      </xdr:nvSpPr>
      <xdr:spPr>
        <a:xfrm>
          <a:off x="13722350" y="166274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55245</xdr:rowOff>
    </xdr:from>
    <xdr:to xmlns:xdr="http://schemas.openxmlformats.org/drawingml/2006/spreadsheetDrawing">
      <xdr:col>76</xdr:col>
      <xdr:colOff>165100</xdr:colOff>
      <xdr:row>98</xdr:row>
      <xdr:rowOff>156845</xdr:rowOff>
    </xdr:to>
    <xdr:sp macro="" textlink="">
      <xdr:nvSpPr>
        <xdr:cNvPr id="706" name="楕円 705"/>
        <xdr:cNvSpPr/>
      </xdr:nvSpPr>
      <xdr:spPr>
        <a:xfrm>
          <a:off x="13093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1905</xdr:rowOff>
    </xdr:from>
    <xdr:ext cx="534670" cy="259080"/>
    <xdr:sp macro="" textlink="">
      <xdr:nvSpPr>
        <xdr:cNvPr id="707" name="テキスト ボックス 706"/>
        <xdr:cNvSpPr txBox="1"/>
      </xdr:nvSpPr>
      <xdr:spPr>
        <a:xfrm>
          <a:off x="12896215" y="1628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15240</xdr:rowOff>
    </xdr:from>
    <xdr:to xmlns:xdr="http://schemas.openxmlformats.org/drawingml/2006/spreadsheetDrawing">
      <xdr:col>72</xdr:col>
      <xdr:colOff>38100</xdr:colOff>
      <xdr:row>98</xdr:row>
      <xdr:rowOff>116840</xdr:rowOff>
    </xdr:to>
    <xdr:sp macro="" textlink="">
      <xdr:nvSpPr>
        <xdr:cNvPr id="708" name="楕円 707"/>
        <xdr:cNvSpPr/>
      </xdr:nvSpPr>
      <xdr:spPr>
        <a:xfrm>
          <a:off x="12299950" y="16474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133350</xdr:rowOff>
    </xdr:from>
    <xdr:ext cx="531495" cy="255905"/>
    <xdr:sp macro="" textlink="">
      <xdr:nvSpPr>
        <xdr:cNvPr id="709" name="テキスト ボックス 708"/>
        <xdr:cNvSpPr txBox="1"/>
      </xdr:nvSpPr>
      <xdr:spPr>
        <a:xfrm>
          <a:off x="12102465" y="162496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1270</xdr:rowOff>
    </xdr:from>
    <xdr:to xmlns:xdr="http://schemas.openxmlformats.org/drawingml/2006/spreadsheetDrawing">
      <xdr:col>67</xdr:col>
      <xdr:colOff>101600</xdr:colOff>
      <xdr:row>98</xdr:row>
      <xdr:rowOff>102870</xdr:rowOff>
    </xdr:to>
    <xdr:sp macro="" textlink="">
      <xdr:nvSpPr>
        <xdr:cNvPr id="710" name="楕円 709"/>
        <xdr:cNvSpPr/>
      </xdr:nvSpPr>
      <xdr:spPr>
        <a:xfrm>
          <a:off x="1148715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119380</xdr:rowOff>
    </xdr:from>
    <xdr:ext cx="531495" cy="259080"/>
    <xdr:sp macro="" textlink="">
      <xdr:nvSpPr>
        <xdr:cNvPr id="711" name="テキスト ボックス 710"/>
        <xdr:cNvSpPr txBox="1"/>
      </xdr:nvSpPr>
      <xdr:spPr>
        <a:xfrm>
          <a:off x="11308715" y="16235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2" name="正方形/長方形 711"/>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3" name="正方形/長方形 712"/>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5" name="正方形/長方形 714"/>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7" name="正方形/長方形 716"/>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9" name="正方形/長方形 718"/>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710" cy="220345"/>
    <xdr:sp macro="" textlink="">
      <xdr:nvSpPr>
        <xdr:cNvPr id="720" name="テキスト ボックス 719"/>
        <xdr:cNvSpPr txBox="1"/>
      </xdr:nvSpPr>
      <xdr:spPr>
        <a:xfrm>
          <a:off x="1644015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1" name="直線コネクタ 720"/>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2" name="直線コネクタ 721"/>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5745" cy="250190"/>
    <xdr:sp macro="" textlink="">
      <xdr:nvSpPr>
        <xdr:cNvPr id="723" name="テキスト ボックス 722"/>
        <xdr:cNvSpPr txBox="1"/>
      </xdr:nvSpPr>
      <xdr:spPr>
        <a:xfrm>
          <a:off x="16248380" y="64465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4" name="直線コネクタ 723"/>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34925</xdr:rowOff>
    </xdr:from>
    <xdr:ext cx="531495" cy="250190"/>
    <xdr:sp macro="" textlink="">
      <xdr:nvSpPr>
        <xdr:cNvPr id="725" name="テキスト ボックス 724"/>
        <xdr:cNvSpPr txBox="1"/>
      </xdr:nvSpPr>
      <xdr:spPr>
        <a:xfrm>
          <a:off x="15984855" y="60737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6" name="直線コネクタ 725"/>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1495" cy="250190"/>
    <xdr:sp macro="" textlink="">
      <xdr:nvSpPr>
        <xdr:cNvPr id="727" name="テキスト ボックス 726"/>
        <xdr:cNvSpPr txBox="1"/>
      </xdr:nvSpPr>
      <xdr:spPr>
        <a:xfrm>
          <a:off x="15984855" y="5701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8" name="直線コネクタ 727"/>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128270</xdr:rowOff>
    </xdr:from>
    <xdr:ext cx="531495" cy="250190"/>
    <xdr:sp macro="" textlink="">
      <xdr:nvSpPr>
        <xdr:cNvPr id="729" name="テキスト ボックス 728"/>
        <xdr:cNvSpPr txBox="1"/>
      </xdr:nvSpPr>
      <xdr:spPr>
        <a:xfrm>
          <a:off x="15984855" y="53289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0" name="直線コネクタ 729"/>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1495" cy="250190"/>
    <xdr:sp macro="" textlink="">
      <xdr:nvSpPr>
        <xdr:cNvPr id="731" name="テキスト ボックス 730"/>
        <xdr:cNvSpPr txBox="1"/>
      </xdr:nvSpPr>
      <xdr:spPr>
        <a:xfrm>
          <a:off x="15984855" y="49561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2" name="直線コネクタ 731"/>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50190"/>
    <xdr:sp macro="" textlink="">
      <xdr:nvSpPr>
        <xdr:cNvPr id="733" name="テキスト ボックス 732"/>
        <xdr:cNvSpPr txBox="1"/>
      </xdr:nvSpPr>
      <xdr:spPr>
        <a:xfrm>
          <a:off x="1598485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4"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33020</xdr:rowOff>
    </xdr:from>
    <xdr:to xmlns:xdr="http://schemas.openxmlformats.org/drawingml/2006/spreadsheetDrawing">
      <xdr:col>116</xdr:col>
      <xdr:colOff>62865</xdr:colOff>
      <xdr:row>39</xdr:row>
      <xdr:rowOff>43180</xdr:rowOff>
    </xdr:to>
    <xdr:cxnSp macro="">
      <xdr:nvCxnSpPr>
        <xdr:cNvPr id="735" name="直線コネクタ 734"/>
        <xdr:cNvCxnSpPr/>
      </xdr:nvCxnSpPr>
      <xdr:spPr>
        <a:xfrm flipV="1">
          <a:off x="19949795" y="5233670"/>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0190"/>
    <xdr:sp macro="" textlink="">
      <xdr:nvSpPr>
        <xdr:cNvPr id="736" name="投資及び出資金最小値テキスト"/>
        <xdr:cNvSpPr txBox="1"/>
      </xdr:nvSpPr>
      <xdr:spPr>
        <a:xfrm>
          <a:off x="20002500" y="658939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7" name="直線コネクタ 736"/>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149225</xdr:rowOff>
    </xdr:from>
    <xdr:ext cx="534670" cy="253365"/>
    <xdr:sp macro="" textlink="">
      <xdr:nvSpPr>
        <xdr:cNvPr id="738" name="投資及び出資金最大値テキスト"/>
        <xdr:cNvSpPr txBox="1"/>
      </xdr:nvSpPr>
      <xdr:spPr>
        <a:xfrm>
          <a:off x="20002500" y="5014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33020</xdr:rowOff>
    </xdr:from>
    <xdr:to xmlns:xdr="http://schemas.openxmlformats.org/drawingml/2006/spreadsheetDrawing">
      <xdr:col>116</xdr:col>
      <xdr:colOff>152400</xdr:colOff>
      <xdr:row>31</xdr:row>
      <xdr:rowOff>33020</xdr:rowOff>
    </xdr:to>
    <xdr:cxnSp macro="">
      <xdr:nvCxnSpPr>
        <xdr:cNvPr id="739" name="直線コネクタ 738"/>
        <xdr:cNvCxnSpPr/>
      </xdr:nvCxnSpPr>
      <xdr:spPr>
        <a:xfrm>
          <a:off x="19881850" y="5233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4445</xdr:rowOff>
    </xdr:from>
    <xdr:to xmlns:xdr="http://schemas.openxmlformats.org/drawingml/2006/spreadsheetDrawing">
      <xdr:col>116</xdr:col>
      <xdr:colOff>63500</xdr:colOff>
      <xdr:row>39</xdr:row>
      <xdr:rowOff>38735</xdr:rowOff>
    </xdr:to>
    <xdr:cxnSp macro="">
      <xdr:nvCxnSpPr>
        <xdr:cNvPr id="740" name="直線コネクタ 739"/>
        <xdr:cNvCxnSpPr/>
      </xdr:nvCxnSpPr>
      <xdr:spPr>
        <a:xfrm flipV="1">
          <a:off x="19202400" y="654621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50165</xdr:rowOff>
    </xdr:from>
    <xdr:ext cx="469900" cy="250190"/>
    <xdr:sp macro="" textlink="">
      <xdr:nvSpPr>
        <xdr:cNvPr id="741" name="投資及び出資金平均値テキスト"/>
        <xdr:cNvSpPr txBox="1"/>
      </xdr:nvSpPr>
      <xdr:spPr>
        <a:xfrm>
          <a:off x="20002500" y="625665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27305</xdr:rowOff>
    </xdr:from>
    <xdr:to xmlns:xdr="http://schemas.openxmlformats.org/drawingml/2006/spreadsheetDrawing">
      <xdr:col>116</xdr:col>
      <xdr:colOff>114300</xdr:colOff>
      <xdr:row>38</xdr:row>
      <xdr:rowOff>127000</xdr:rowOff>
    </xdr:to>
    <xdr:sp macro="" textlink="">
      <xdr:nvSpPr>
        <xdr:cNvPr id="742" name="フローチャート: 判断 741"/>
        <xdr:cNvSpPr/>
      </xdr:nvSpPr>
      <xdr:spPr>
        <a:xfrm>
          <a:off x="19900900" y="6401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128270</xdr:rowOff>
    </xdr:from>
    <xdr:to xmlns:xdr="http://schemas.openxmlformats.org/drawingml/2006/spreadsheetDrawing">
      <xdr:col>111</xdr:col>
      <xdr:colOff>171450</xdr:colOff>
      <xdr:row>39</xdr:row>
      <xdr:rowOff>38735</xdr:rowOff>
    </xdr:to>
    <xdr:cxnSp macro="">
      <xdr:nvCxnSpPr>
        <xdr:cNvPr id="743" name="直線コネクタ 742"/>
        <xdr:cNvCxnSpPr/>
      </xdr:nvCxnSpPr>
      <xdr:spPr>
        <a:xfrm>
          <a:off x="18395950" y="6502400"/>
          <a:ext cx="8064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44450</xdr:rowOff>
    </xdr:from>
    <xdr:to xmlns:xdr="http://schemas.openxmlformats.org/drawingml/2006/spreadsheetDrawing">
      <xdr:col>112</xdr:col>
      <xdr:colOff>38100</xdr:colOff>
      <xdr:row>38</xdr:row>
      <xdr:rowOff>144145</xdr:rowOff>
    </xdr:to>
    <xdr:sp macro="" textlink="">
      <xdr:nvSpPr>
        <xdr:cNvPr id="744" name="フローチャート: 判断 743"/>
        <xdr:cNvSpPr/>
      </xdr:nvSpPr>
      <xdr:spPr>
        <a:xfrm>
          <a:off x="19157950" y="64185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160655</xdr:rowOff>
    </xdr:from>
    <xdr:ext cx="469900" cy="250190"/>
    <xdr:sp macro="" textlink="">
      <xdr:nvSpPr>
        <xdr:cNvPr id="745" name="テキスト ボックス 744"/>
        <xdr:cNvSpPr txBox="1"/>
      </xdr:nvSpPr>
      <xdr:spPr>
        <a:xfrm>
          <a:off x="18992850" y="61995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128270</xdr:rowOff>
    </xdr:from>
    <xdr:to xmlns:xdr="http://schemas.openxmlformats.org/drawingml/2006/spreadsheetDrawing">
      <xdr:col>107</xdr:col>
      <xdr:colOff>50800</xdr:colOff>
      <xdr:row>39</xdr:row>
      <xdr:rowOff>43180</xdr:rowOff>
    </xdr:to>
    <xdr:cxnSp macro="">
      <xdr:nvCxnSpPr>
        <xdr:cNvPr id="746" name="直線コネクタ 745"/>
        <xdr:cNvCxnSpPr/>
      </xdr:nvCxnSpPr>
      <xdr:spPr>
        <a:xfrm flipV="1">
          <a:off x="17602200" y="6502400"/>
          <a:ext cx="7937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58420</xdr:rowOff>
    </xdr:from>
    <xdr:to xmlns:xdr="http://schemas.openxmlformats.org/drawingml/2006/spreadsheetDrawing">
      <xdr:col>107</xdr:col>
      <xdr:colOff>101600</xdr:colOff>
      <xdr:row>38</xdr:row>
      <xdr:rowOff>157480</xdr:rowOff>
    </xdr:to>
    <xdr:sp macro="" textlink="">
      <xdr:nvSpPr>
        <xdr:cNvPr id="747" name="フローチャート: 判断 746"/>
        <xdr:cNvSpPr/>
      </xdr:nvSpPr>
      <xdr:spPr>
        <a:xfrm>
          <a:off x="18345150" y="6432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5715</xdr:rowOff>
    </xdr:from>
    <xdr:ext cx="469900" cy="253365"/>
    <xdr:sp macro="" textlink="">
      <xdr:nvSpPr>
        <xdr:cNvPr id="748" name="テキスト ボックス 747"/>
        <xdr:cNvSpPr txBox="1"/>
      </xdr:nvSpPr>
      <xdr:spPr>
        <a:xfrm>
          <a:off x="18180050" y="62122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49" name="直線コネクタ 748"/>
        <xdr:cNvCxnSpPr/>
      </xdr:nvCxnSpPr>
      <xdr:spPr>
        <a:xfrm>
          <a:off x="168021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95885</xdr:rowOff>
    </xdr:from>
    <xdr:to xmlns:xdr="http://schemas.openxmlformats.org/drawingml/2006/spreadsheetDrawing">
      <xdr:col>102</xdr:col>
      <xdr:colOff>165100</xdr:colOff>
      <xdr:row>39</xdr:row>
      <xdr:rowOff>28575</xdr:rowOff>
    </xdr:to>
    <xdr:sp macro="" textlink="">
      <xdr:nvSpPr>
        <xdr:cNvPr id="750" name="フローチャート: 判断 749"/>
        <xdr:cNvSpPr/>
      </xdr:nvSpPr>
      <xdr:spPr>
        <a:xfrm>
          <a:off x="17551400" y="6470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43815</xdr:rowOff>
    </xdr:from>
    <xdr:ext cx="469900" cy="252730"/>
    <xdr:sp macro="" textlink="">
      <xdr:nvSpPr>
        <xdr:cNvPr id="751" name="テキスト ボックス 750"/>
        <xdr:cNvSpPr txBox="1"/>
      </xdr:nvSpPr>
      <xdr:spPr>
        <a:xfrm>
          <a:off x="17386300" y="62503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103505</xdr:rowOff>
    </xdr:from>
    <xdr:to xmlns:xdr="http://schemas.openxmlformats.org/drawingml/2006/spreadsheetDrawing">
      <xdr:col>98</xdr:col>
      <xdr:colOff>38100</xdr:colOff>
      <xdr:row>39</xdr:row>
      <xdr:rowOff>34925</xdr:rowOff>
    </xdr:to>
    <xdr:sp macro="" textlink="">
      <xdr:nvSpPr>
        <xdr:cNvPr id="752" name="フローチャート: 判断 751"/>
        <xdr:cNvSpPr/>
      </xdr:nvSpPr>
      <xdr:spPr>
        <a:xfrm>
          <a:off x="16757650" y="6477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50800</xdr:rowOff>
    </xdr:from>
    <xdr:ext cx="469900" cy="250190"/>
    <xdr:sp macro="" textlink="">
      <xdr:nvSpPr>
        <xdr:cNvPr id="753" name="テキスト ボックス 752"/>
        <xdr:cNvSpPr txBox="1"/>
      </xdr:nvSpPr>
      <xdr:spPr>
        <a:xfrm>
          <a:off x="16592550" y="62572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4" name="テキスト ボックス 753"/>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5" name="テキスト ボックス 754"/>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825" cy="253365"/>
    <xdr:sp macro="" textlink="">
      <xdr:nvSpPr>
        <xdr:cNvPr id="756" name="テキスト ボックス 755"/>
        <xdr:cNvSpPr txBox="1"/>
      </xdr:nvSpPr>
      <xdr:spPr>
        <a:xfrm>
          <a:off x="18224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7" name="テキスト ボックス 756"/>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8" name="テキスト ボックス 757"/>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122555</xdr:rowOff>
    </xdr:from>
    <xdr:to xmlns:xdr="http://schemas.openxmlformats.org/drawingml/2006/spreadsheetDrawing">
      <xdr:col>116</xdr:col>
      <xdr:colOff>114300</xdr:colOff>
      <xdr:row>39</xdr:row>
      <xdr:rowOff>53975</xdr:rowOff>
    </xdr:to>
    <xdr:sp macro="" textlink="">
      <xdr:nvSpPr>
        <xdr:cNvPr id="759" name="楕円 758"/>
        <xdr:cNvSpPr/>
      </xdr:nvSpPr>
      <xdr:spPr>
        <a:xfrm>
          <a:off x="19900900" y="6496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39370</xdr:rowOff>
    </xdr:from>
    <xdr:ext cx="469900" cy="253365"/>
    <xdr:sp macro="" textlink="">
      <xdr:nvSpPr>
        <xdr:cNvPr id="760" name="投資及び出資金該当値テキスト"/>
        <xdr:cNvSpPr txBox="1"/>
      </xdr:nvSpPr>
      <xdr:spPr>
        <a:xfrm>
          <a:off x="20002500" y="64135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156210</xdr:rowOff>
    </xdr:from>
    <xdr:to xmlns:xdr="http://schemas.openxmlformats.org/drawingml/2006/spreadsheetDrawing">
      <xdr:col>112</xdr:col>
      <xdr:colOff>38100</xdr:colOff>
      <xdr:row>39</xdr:row>
      <xdr:rowOff>88265</xdr:rowOff>
    </xdr:to>
    <xdr:sp macro="" textlink="">
      <xdr:nvSpPr>
        <xdr:cNvPr id="761" name="楕円 760"/>
        <xdr:cNvSpPr/>
      </xdr:nvSpPr>
      <xdr:spPr>
        <a:xfrm>
          <a:off x="19157950" y="65303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39</xdr:row>
      <xdr:rowOff>79375</xdr:rowOff>
    </xdr:from>
    <xdr:ext cx="378460" cy="253365"/>
    <xdr:sp macro="" textlink="">
      <xdr:nvSpPr>
        <xdr:cNvPr id="762" name="テキスト ボックス 761"/>
        <xdr:cNvSpPr txBox="1"/>
      </xdr:nvSpPr>
      <xdr:spPr>
        <a:xfrm>
          <a:off x="19030950" y="66211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78105</xdr:rowOff>
    </xdr:from>
    <xdr:to xmlns:xdr="http://schemas.openxmlformats.org/drawingml/2006/spreadsheetDrawing">
      <xdr:col>107</xdr:col>
      <xdr:colOff>101600</xdr:colOff>
      <xdr:row>39</xdr:row>
      <xdr:rowOff>10160</xdr:rowOff>
    </xdr:to>
    <xdr:sp macro="" textlink="">
      <xdr:nvSpPr>
        <xdr:cNvPr id="763" name="楕円 762"/>
        <xdr:cNvSpPr/>
      </xdr:nvSpPr>
      <xdr:spPr>
        <a:xfrm>
          <a:off x="18345150" y="6452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1270</xdr:rowOff>
    </xdr:from>
    <xdr:ext cx="469900" cy="253365"/>
    <xdr:sp macro="" textlink="">
      <xdr:nvSpPr>
        <xdr:cNvPr id="764" name="テキスト ボックス 763"/>
        <xdr:cNvSpPr txBox="1"/>
      </xdr:nvSpPr>
      <xdr:spPr>
        <a:xfrm>
          <a:off x="18180050" y="6543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93345</xdr:rowOff>
    </xdr:to>
    <xdr:sp macro="" textlink="">
      <xdr:nvSpPr>
        <xdr:cNvPr id="765" name="楕円 764"/>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84455</xdr:rowOff>
    </xdr:from>
    <xdr:ext cx="249555" cy="250190"/>
    <xdr:sp macro="" textlink="">
      <xdr:nvSpPr>
        <xdr:cNvPr id="766" name="テキスト ボックス 765"/>
        <xdr:cNvSpPr txBox="1"/>
      </xdr:nvSpPr>
      <xdr:spPr>
        <a:xfrm>
          <a:off x="17487900" y="66262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67" name="楕円 766"/>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84455</xdr:rowOff>
    </xdr:from>
    <xdr:ext cx="246380" cy="250190"/>
    <xdr:sp macro="" textlink="">
      <xdr:nvSpPr>
        <xdr:cNvPr id="768" name="テキスト ボックス 767"/>
        <xdr:cNvSpPr txBox="1"/>
      </xdr:nvSpPr>
      <xdr:spPr>
        <a:xfrm>
          <a:off x="16683990" y="66262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9" name="正方形/長方形 768"/>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0" name="正方形/長方形 769"/>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2" name="正方形/長方形 771"/>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4" name="正方形/長方形 773"/>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6" name="正方形/長方形 775"/>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710" cy="220345"/>
    <xdr:sp macro="" textlink="">
      <xdr:nvSpPr>
        <xdr:cNvPr id="777" name="テキスト ボックス 776"/>
        <xdr:cNvSpPr txBox="1"/>
      </xdr:nvSpPr>
      <xdr:spPr>
        <a:xfrm>
          <a:off x="1644015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8" name="直線コネクタ 777"/>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96520</xdr:rowOff>
    </xdr:from>
    <xdr:to xmlns:xdr="http://schemas.openxmlformats.org/drawingml/2006/spreadsheetDrawing">
      <xdr:col>120</xdr:col>
      <xdr:colOff>114300</xdr:colOff>
      <xdr:row>59</xdr:row>
      <xdr:rowOff>96520</xdr:rowOff>
    </xdr:to>
    <xdr:cxnSp macro="">
      <xdr:nvCxnSpPr>
        <xdr:cNvPr id="779" name="直線コネクタ 778"/>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125730</xdr:rowOff>
    </xdr:from>
    <xdr:ext cx="245745" cy="250190"/>
    <xdr:sp macro="" textlink="">
      <xdr:nvSpPr>
        <xdr:cNvPr id="780" name="テキスト ボックス 779"/>
        <xdr:cNvSpPr txBox="1"/>
      </xdr:nvSpPr>
      <xdr:spPr>
        <a:xfrm>
          <a:off x="16248380" y="985266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112395</xdr:rowOff>
    </xdr:from>
    <xdr:to xmlns:xdr="http://schemas.openxmlformats.org/drawingml/2006/spreadsheetDrawing">
      <xdr:col>120</xdr:col>
      <xdr:colOff>114300</xdr:colOff>
      <xdr:row>57</xdr:row>
      <xdr:rowOff>112395</xdr:rowOff>
    </xdr:to>
    <xdr:cxnSp macro="">
      <xdr:nvCxnSpPr>
        <xdr:cNvPr id="781" name="直線コネクタ 780"/>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140970</xdr:rowOff>
    </xdr:from>
    <xdr:ext cx="531495" cy="250190"/>
    <xdr:sp macro="" textlink="">
      <xdr:nvSpPr>
        <xdr:cNvPr id="782" name="テキスト ボックス 781"/>
        <xdr:cNvSpPr txBox="1"/>
      </xdr:nvSpPr>
      <xdr:spPr>
        <a:xfrm>
          <a:off x="15984855" y="95326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128905</xdr:rowOff>
    </xdr:from>
    <xdr:to xmlns:xdr="http://schemas.openxmlformats.org/drawingml/2006/spreadsheetDrawing">
      <xdr:col>120</xdr:col>
      <xdr:colOff>114300</xdr:colOff>
      <xdr:row>55</xdr:row>
      <xdr:rowOff>128905</xdr:rowOff>
    </xdr:to>
    <xdr:cxnSp macro="">
      <xdr:nvCxnSpPr>
        <xdr:cNvPr id="783" name="直線コネクタ 782"/>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156845</xdr:rowOff>
    </xdr:from>
    <xdr:ext cx="531495" cy="253365"/>
    <xdr:sp macro="" textlink="">
      <xdr:nvSpPr>
        <xdr:cNvPr id="784" name="テキスト ボックス 783"/>
        <xdr:cNvSpPr txBox="1"/>
      </xdr:nvSpPr>
      <xdr:spPr>
        <a:xfrm>
          <a:off x="159848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144780</xdr:rowOff>
    </xdr:from>
    <xdr:to xmlns:xdr="http://schemas.openxmlformats.org/drawingml/2006/spreadsheetDrawing">
      <xdr:col>120</xdr:col>
      <xdr:colOff>114300</xdr:colOff>
      <xdr:row>53</xdr:row>
      <xdr:rowOff>144780</xdr:rowOff>
    </xdr:to>
    <xdr:cxnSp macro="">
      <xdr:nvCxnSpPr>
        <xdr:cNvPr id="785" name="直線コネクタ 784"/>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1495" cy="253365"/>
    <xdr:sp macro="" textlink="">
      <xdr:nvSpPr>
        <xdr:cNvPr id="786" name="テキスト ボックス 785"/>
        <xdr:cNvSpPr txBox="1"/>
      </xdr:nvSpPr>
      <xdr:spPr>
        <a:xfrm>
          <a:off x="159848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161290</xdr:rowOff>
    </xdr:from>
    <xdr:to xmlns:xdr="http://schemas.openxmlformats.org/drawingml/2006/spreadsheetDrawing">
      <xdr:col>120</xdr:col>
      <xdr:colOff>114300</xdr:colOff>
      <xdr:row>51</xdr:row>
      <xdr:rowOff>161290</xdr:rowOff>
    </xdr:to>
    <xdr:cxnSp macro="">
      <xdr:nvCxnSpPr>
        <xdr:cNvPr id="787" name="直線コネクタ 786"/>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21590</xdr:rowOff>
    </xdr:from>
    <xdr:ext cx="531495" cy="252730"/>
    <xdr:sp macro="" textlink="">
      <xdr:nvSpPr>
        <xdr:cNvPr id="788" name="テキスト ボックス 787"/>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89" name="直線コネクタ 788"/>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37465</xdr:rowOff>
    </xdr:from>
    <xdr:ext cx="531495" cy="253365"/>
    <xdr:sp macro="" textlink="">
      <xdr:nvSpPr>
        <xdr:cNvPr id="790" name="テキスト ボックス 789"/>
        <xdr:cNvSpPr txBox="1"/>
      </xdr:nvSpPr>
      <xdr:spPr>
        <a:xfrm>
          <a:off x="159848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1" name="直線コネクタ 790"/>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50190"/>
    <xdr:sp macro="" textlink="">
      <xdr:nvSpPr>
        <xdr:cNvPr id="792" name="テキスト ボックス 791"/>
        <xdr:cNvSpPr txBox="1"/>
      </xdr:nvSpPr>
      <xdr:spPr>
        <a:xfrm>
          <a:off x="15984855" y="79362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3"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10160</xdr:rowOff>
    </xdr:from>
    <xdr:to xmlns:xdr="http://schemas.openxmlformats.org/drawingml/2006/spreadsheetDrawing">
      <xdr:col>116</xdr:col>
      <xdr:colOff>62865</xdr:colOff>
      <xdr:row>59</xdr:row>
      <xdr:rowOff>96520</xdr:rowOff>
    </xdr:to>
    <xdr:cxnSp macro="">
      <xdr:nvCxnSpPr>
        <xdr:cNvPr id="794" name="直線コネクタ 793"/>
        <xdr:cNvCxnSpPr/>
      </xdr:nvCxnSpPr>
      <xdr:spPr>
        <a:xfrm flipV="1">
          <a:off x="19949795" y="856361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100330</xdr:rowOff>
    </xdr:from>
    <xdr:ext cx="249555" cy="253365"/>
    <xdr:sp macro="" textlink="">
      <xdr:nvSpPr>
        <xdr:cNvPr id="795" name="貸付金最小値テキスト"/>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96520</xdr:rowOff>
    </xdr:from>
    <xdr:to xmlns:xdr="http://schemas.openxmlformats.org/drawingml/2006/spreadsheetDrawing">
      <xdr:col>116</xdr:col>
      <xdr:colOff>152400</xdr:colOff>
      <xdr:row>59</xdr:row>
      <xdr:rowOff>96520</xdr:rowOff>
    </xdr:to>
    <xdr:cxnSp macro="">
      <xdr:nvCxnSpPr>
        <xdr:cNvPr id="796" name="直線コネクタ 795"/>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125730</xdr:rowOff>
    </xdr:from>
    <xdr:ext cx="534670" cy="250190"/>
    <xdr:sp macro="" textlink="">
      <xdr:nvSpPr>
        <xdr:cNvPr id="797" name="貸付金最大値テキスト"/>
        <xdr:cNvSpPr txBox="1"/>
      </xdr:nvSpPr>
      <xdr:spPr>
        <a:xfrm>
          <a:off x="20002500" y="83439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10160</xdr:rowOff>
    </xdr:from>
    <xdr:to xmlns:xdr="http://schemas.openxmlformats.org/drawingml/2006/spreadsheetDrawing">
      <xdr:col>116</xdr:col>
      <xdr:colOff>152400</xdr:colOff>
      <xdr:row>51</xdr:row>
      <xdr:rowOff>10160</xdr:rowOff>
    </xdr:to>
    <xdr:cxnSp macro="">
      <xdr:nvCxnSpPr>
        <xdr:cNvPr id="798" name="直線コネクタ 797"/>
        <xdr:cNvCxnSpPr/>
      </xdr:nvCxnSpPr>
      <xdr:spPr>
        <a:xfrm>
          <a:off x="19881850" y="856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161925</xdr:rowOff>
    </xdr:from>
    <xdr:to xmlns:xdr="http://schemas.openxmlformats.org/drawingml/2006/spreadsheetDrawing">
      <xdr:col>116</xdr:col>
      <xdr:colOff>63500</xdr:colOff>
      <xdr:row>58</xdr:row>
      <xdr:rowOff>167005</xdr:rowOff>
    </xdr:to>
    <xdr:cxnSp macro="">
      <xdr:nvCxnSpPr>
        <xdr:cNvPr id="799" name="直線コネクタ 798"/>
        <xdr:cNvCxnSpPr/>
      </xdr:nvCxnSpPr>
      <xdr:spPr>
        <a:xfrm>
          <a:off x="19202400" y="9888855"/>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57785</xdr:rowOff>
    </xdr:from>
    <xdr:ext cx="469900" cy="253365"/>
    <xdr:sp macro="" textlink="">
      <xdr:nvSpPr>
        <xdr:cNvPr id="800" name="貸付金平均値テキスト"/>
        <xdr:cNvSpPr txBox="1"/>
      </xdr:nvSpPr>
      <xdr:spPr>
        <a:xfrm>
          <a:off x="20002500" y="96170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35560</xdr:rowOff>
    </xdr:from>
    <xdr:to xmlns:xdr="http://schemas.openxmlformats.org/drawingml/2006/spreadsheetDrawing">
      <xdr:col>116</xdr:col>
      <xdr:colOff>114300</xdr:colOff>
      <xdr:row>58</xdr:row>
      <xdr:rowOff>134620</xdr:rowOff>
    </xdr:to>
    <xdr:sp macro="" textlink="">
      <xdr:nvSpPr>
        <xdr:cNvPr id="801" name="フローチャート: 判断 800"/>
        <xdr:cNvSpPr/>
      </xdr:nvSpPr>
      <xdr:spPr>
        <a:xfrm>
          <a:off x="19900900" y="9762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161925</xdr:rowOff>
    </xdr:from>
    <xdr:to xmlns:xdr="http://schemas.openxmlformats.org/drawingml/2006/spreadsheetDrawing">
      <xdr:col>111</xdr:col>
      <xdr:colOff>171450</xdr:colOff>
      <xdr:row>59</xdr:row>
      <xdr:rowOff>20955</xdr:rowOff>
    </xdr:to>
    <xdr:cxnSp macro="">
      <xdr:nvCxnSpPr>
        <xdr:cNvPr id="802" name="直線コネクタ 801"/>
        <xdr:cNvCxnSpPr/>
      </xdr:nvCxnSpPr>
      <xdr:spPr>
        <a:xfrm flipV="1">
          <a:off x="18395950" y="9888855"/>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36195</xdr:rowOff>
    </xdr:from>
    <xdr:to xmlns:xdr="http://schemas.openxmlformats.org/drawingml/2006/spreadsheetDrawing">
      <xdr:col>112</xdr:col>
      <xdr:colOff>38100</xdr:colOff>
      <xdr:row>58</xdr:row>
      <xdr:rowOff>135255</xdr:rowOff>
    </xdr:to>
    <xdr:sp macro="" textlink="">
      <xdr:nvSpPr>
        <xdr:cNvPr id="803" name="フローチャート: 判断 802"/>
        <xdr:cNvSpPr/>
      </xdr:nvSpPr>
      <xdr:spPr>
        <a:xfrm>
          <a:off x="19157950" y="97631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151130</xdr:rowOff>
    </xdr:from>
    <xdr:ext cx="469900" cy="253365"/>
    <xdr:sp macro="" textlink="">
      <xdr:nvSpPr>
        <xdr:cNvPr id="804" name="テキスト ボックス 803"/>
        <xdr:cNvSpPr txBox="1"/>
      </xdr:nvSpPr>
      <xdr:spPr>
        <a:xfrm>
          <a:off x="18992850" y="9542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20955</xdr:rowOff>
    </xdr:from>
    <xdr:to xmlns:xdr="http://schemas.openxmlformats.org/drawingml/2006/spreadsheetDrawing">
      <xdr:col>107</xdr:col>
      <xdr:colOff>50800</xdr:colOff>
      <xdr:row>59</xdr:row>
      <xdr:rowOff>20955</xdr:rowOff>
    </xdr:to>
    <xdr:cxnSp macro="">
      <xdr:nvCxnSpPr>
        <xdr:cNvPr id="805" name="直線コネクタ 804"/>
        <xdr:cNvCxnSpPr/>
      </xdr:nvCxnSpPr>
      <xdr:spPr>
        <a:xfrm flipV="1">
          <a:off x="17602200" y="99155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10160</xdr:rowOff>
    </xdr:from>
    <xdr:to xmlns:xdr="http://schemas.openxmlformats.org/drawingml/2006/spreadsheetDrawing">
      <xdr:col>107</xdr:col>
      <xdr:colOff>101600</xdr:colOff>
      <xdr:row>58</xdr:row>
      <xdr:rowOff>109220</xdr:rowOff>
    </xdr:to>
    <xdr:sp macro="" textlink="">
      <xdr:nvSpPr>
        <xdr:cNvPr id="806" name="フローチャート: 判断 805"/>
        <xdr:cNvSpPr/>
      </xdr:nvSpPr>
      <xdr:spPr>
        <a:xfrm>
          <a:off x="18345150" y="9737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125730</xdr:rowOff>
    </xdr:from>
    <xdr:ext cx="469900" cy="250190"/>
    <xdr:sp macro="" textlink="">
      <xdr:nvSpPr>
        <xdr:cNvPr id="807" name="テキスト ボックス 806"/>
        <xdr:cNvSpPr txBox="1"/>
      </xdr:nvSpPr>
      <xdr:spPr>
        <a:xfrm>
          <a:off x="18180050" y="95173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20955</xdr:rowOff>
    </xdr:from>
    <xdr:to xmlns:xdr="http://schemas.openxmlformats.org/drawingml/2006/spreadsheetDrawing">
      <xdr:col>102</xdr:col>
      <xdr:colOff>114300</xdr:colOff>
      <xdr:row>59</xdr:row>
      <xdr:rowOff>21590</xdr:rowOff>
    </xdr:to>
    <xdr:cxnSp macro="">
      <xdr:nvCxnSpPr>
        <xdr:cNvPr id="808" name="直線コネクタ 807"/>
        <xdr:cNvCxnSpPr/>
      </xdr:nvCxnSpPr>
      <xdr:spPr>
        <a:xfrm flipV="1">
          <a:off x="16802100" y="991552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162560</xdr:rowOff>
    </xdr:from>
    <xdr:to xmlns:xdr="http://schemas.openxmlformats.org/drawingml/2006/spreadsheetDrawing">
      <xdr:col>102</xdr:col>
      <xdr:colOff>165100</xdr:colOff>
      <xdr:row>58</xdr:row>
      <xdr:rowOff>93980</xdr:rowOff>
    </xdr:to>
    <xdr:sp macro="" textlink="">
      <xdr:nvSpPr>
        <xdr:cNvPr id="809" name="フローチャート: 判断 808"/>
        <xdr:cNvSpPr/>
      </xdr:nvSpPr>
      <xdr:spPr>
        <a:xfrm>
          <a:off x="17551400" y="9721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109855</xdr:rowOff>
    </xdr:from>
    <xdr:ext cx="469900" cy="250190"/>
    <xdr:sp macro="" textlink="">
      <xdr:nvSpPr>
        <xdr:cNvPr id="810" name="テキスト ボックス 809"/>
        <xdr:cNvSpPr txBox="1"/>
      </xdr:nvSpPr>
      <xdr:spPr>
        <a:xfrm>
          <a:off x="17386300" y="95015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151765</xdr:rowOff>
    </xdr:from>
    <xdr:to xmlns:xdr="http://schemas.openxmlformats.org/drawingml/2006/spreadsheetDrawing">
      <xdr:col>98</xdr:col>
      <xdr:colOff>38100</xdr:colOff>
      <xdr:row>58</xdr:row>
      <xdr:rowOff>84455</xdr:rowOff>
    </xdr:to>
    <xdr:sp macro="" textlink="">
      <xdr:nvSpPr>
        <xdr:cNvPr id="811" name="フローチャート: 判断 810"/>
        <xdr:cNvSpPr/>
      </xdr:nvSpPr>
      <xdr:spPr>
        <a:xfrm>
          <a:off x="16757650" y="971105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99695</xdr:rowOff>
    </xdr:from>
    <xdr:ext cx="469900" cy="252730"/>
    <xdr:sp macro="" textlink="">
      <xdr:nvSpPr>
        <xdr:cNvPr id="812" name="テキスト ボックス 811"/>
        <xdr:cNvSpPr txBox="1"/>
      </xdr:nvSpPr>
      <xdr:spPr>
        <a:xfrm>
          <a:off x="16592550" y="94913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3" name="テキスト ボックス 812"/>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4" name="テキスト ボックス 813"/>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825" cy="253365"/>
    <xdr:sp macro="" textlink="">
      <xdr:nvSpPr>
        <xdr:cNvPr id="815" name="テキスト ボックス 814"/>
        <xdr:cNvSpPr txBox="1"/>
      </xdr:nvSpPr>
      <xdr:spPr>
        <a:xfrm>
          <a:off x="18224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6" name="テキスト ボックス 815"/>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7" name="テキスト ボックス 816"/>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117475</xdr:rowOff>
    </xdr:from>
    <xdr:to xmlns:xdr="http://schemas.openxmlformats.org/drawingml/2006/spreadsheetDrawing">
      <xdr:col>116</xdr:col>
      <xdr:colOff>114300</xdr:colOff>
      <xdr:row>59</xdr:row>
      <xdr:rowOff>49530</xdr:rowOff>
    </xdr:to>
    <xdr:sp macro="" textlink="">
      <xdr:nvSpPr>
        <xdr:cNvPr id="818" name="楕円 817"/>
        <xdr:cNvSpPr/>
      </xdr:nvSpPr>
      <xdr:spPr>
        <a:xfrm>
          <a:off x="19900900" y="98444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34290</xdr:rowOff>
    </xdr:from>
    <xdr:ext cx="469900" cy="250190"/>
    <xdr:sp macro="" textlink="">
      <xdr:nvSpPr>
        <xdr:cNvPr id="819" name="貸付金該当値テキスト"/>
        <xdr:cNvSpPr txBox="1"/>
      </xdr:nvSpPr>
      <xdr:spPr>
        <a:xfrm>
          <a:off x="20002500" y="97612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111760</xdr:rowOff>
    </xdr:from>
    <xdr:to xmlns:xdr="http://schemas.openxmlformats.org/drawingml/2006/spreadsheetDrawing">
      <xdr:col>112</xdr:col>
      <xdr:colOff>38100</xdr:colOff>
      <xdr:row>59</xdr:row>
      <xdr:rowOff>43180</xdr:rowOff>
    </xdr:to>
    <xdr:sp macro="" textlink="">
      <xdr:nvSpPr>
        <xdr:cNvPr id="820" name="楕円 819"/>
        <xdr:cNvSpPr/>
      </xdr:nvSpPr>
      <xdr:spPr>
        <a:xfrm>
          <a:off x="19157950" y="98386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34925</xdr:rowOff>
    </xdr:from>
    <xdr:ext cx="469900" cy="250190"/>
    <xdr:sp macro="" textlink="">
      <xdr:nvSpPr>
        <xdr:cNvPr id="821" name="テキスト ボックス 820"/>
        <xdr:cNvSpPr txBox="1"/>
      </xdr:nvSpPr>
      <xdr:spPr>
        <a:xfrm>
          <a:off x="18992850" y="99294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139065</xdr:rowOff>
    </xdr:from>
    <xdr:to xmlns:xdr="http://schemas.openxmlformats.org/drawingml/2006/spreadsheetDrawing">
      <xdr:col>107</xdr:col>
      <xdr:colOff>101600</xdr:colOff>
      <xdr:row>59</xdr:row>
      <xdr:rowOff>71120</xdr:rowOff>
    </xdr:to>
    <xdr:sp macro="" textlink="">
      <xdr:nvSpPr>
        <xdr:cNvPr id="822" name="楕円 821"/>
        <xdr:cNvSpPr/>
      </xdr:nvSpPr>
      <xdr:spPr>
        <a:xfrm>
          <a:off x="18345150" y="9865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61595</xdr:rowOff>
    </xdr:from>
    <xdr:ext cx="469900" cy="253365"/>
    <xdr:sp macro="" textlink="">
      <xdr:nvSpPr>
        <xdr:cNvPr id="823" name="テキスト ボックス 822"/>
        <xdr:cNvSpPr txBox="1"/>
      </xdr:nvSpPr>
      <xdr:spPr>
        <a:xfrm>
          <a:off x="18180050" y="9956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139065</xdr:rowOff>
    </xdr:from>
    <xdr:to xmlns:xdr="http://schemas.openxmlformats.org/drawingml/2006/spreadsheetDrawing">
      <xdr:col>102</xdr:col>
      <xdr:colOff>165100</xdr:colOff>
      <xdr:row>59</xdr:row>
      <xdr:rowOff>71120</xdr:rowOff>
    </xdr:to>
    <xdr:sp macro="" textlink="">
      <xdr:nvSpPr>
        <xdr:cNvPr id="824" name="楕円 823"/>
        <xdr:cNvSpPr/>
      </xdr:nvSpPr>
      <xdr:spPr>
        <a:xfrm>
          <a:off x="17551400" y="9865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61595</xdr:rowOff>
    </xdr:from>
    <xdr:ext cx="469900" cy="253365"/>
    <xdr:sp macro="" textlink="">
      <xdr:nvSpPr>
        <xdr:cNvPr id="825" name="テキスト ボックス 824"/>
        <xdr:cNvSpPr txBox="1"/>
      </xdr:nvSpPr>
      <xdr:spPr>
        <a:xfrm>
          <a:off x="17386300" y="9956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140335</xdr:rowOff>
    </xdr:from>
    <xdr:to xmlns:xdr="http://schemas.openxmlformats.org/drawingml/2006/spreadsheetDrawing">
      <xdr:col>98</xdr:col>
      <xdr:colOff>38100</xdr:colOff>
      <xdr:row>59</xdr:row>
      <xdr:rowOff>71755</xdr:rowOff>
    </xdr:to>
    <xdr:sp macro="" textlink="">
      <xdr:nvSpPr>
        <xdr:cNvPr id="826" name="楕円 825"/>
        <xdr:cNvSpPr/>
      </xdr:nvSpPr>
      <xdr:spPr>
        <a:xfrm>
          <a:off x="16757650" y="9867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62230</xdr:rowOff>
    </xdr:from>
    <xdr:ext cx="469900" cy="253365"/>
    <xdr:sp macro="" textlink="">
      <xdr:nvSpPr>
        <xdr:cNvPr id="827" name="テキスト ボックス 826"/>
        <xdr:cNvSpPr txBox="1"/>
      </xdr:nvSpPr>
      <xdr:spPr>
        <a:xfrm>
          <a:off x="16592550" y="99568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8" name="正方形/長方形 827"/>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9" name="正方形/長方形 828"/>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31" name="正方形/長方形 830"/>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33" name="正方形/長方形 832"/>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5" name="正方形/長方形 834"/>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6710" cy="220345"/>
    <xdr:sp macro="" textlink="">
      <xdr:nvSpPr>
        <xdr:cNvPr id="836" name="テキスト ボックス 835"/>
        <xdr:cNvSpPr txBox="1"/>
      </xdr:nvSpPr>
      <xdr:spPr>
        <a:xfrm>
          <a:off x="16440150" y="112414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7" name="直線コネクタ 836"/>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8" name="直線コネクタ 837"/>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165100</xdr:rowOff>
    </xdr:from>
    <xdr:ext cx="245745" cy="250190"/>
    <xdr:sp macro="" textlink="">
      <xdr:nvSpPr>
        <xdr:cNvPr id="839" name="テキスト ボックス 838"/>
        <xdr:cNvSpPr txBox="1"/>
      </xdr:nvSpPr>
      <xdr:spPr>
        <a:xfrm>
          <a:off x="16248380" y="130771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40" name="直線コネクタ 839"/>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53340</xdr:rowOff>
    </xdr:from>
    <xdr:ext cx="595630" cy="250190"/>
    <xdr:sp macro="" textlink="">
      <xdr:nvSpPr>
        <xdr:cNvPr id="841" name="テキスト ボックス 840"/>
        <xdr:cNvSpPr txBox="1"/>
      </xdr:nvSpPr>
      <xdr:spPr>
        <a:xfrm>
          <a:off x="15939770" y="126301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80645</xdr:rowOff>
    </xdr:from>
    <xdr:to xmlns:xdr="http://schemas.openxmlformats.org/drawingml/2006/spreadsheetDrawing">
      <xdr:col>120</xdr:col>
      <xdr:colOff>114300</xdr:colOff>
      <xdr:row>73</xdr:row>
      <xdr:rowOff>80645</xdr:rowOff>
    </xdr:to>
    <xdr:cxnSp macro="">
      <xdr:nvCxnSpPr>
        <xdr:cNvPr id="842" name="直線コネクタ 841"/>
        <xdr:cNvCxnSpPr/>
      </xdr:nvCxnSpPr>
      <xdr:spPr>
        <a:xfrm>
          <a:off x="164592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109220</xdr:rowOff>
    </xdr:from>
    <xdr:ext cx="595630" cy="250190"/>
    <xdr:sp macro="" textlink="">
      <xdr:nvSpPr>
        <xdr:cNvPr id="843" name="テキスト ボックス 842"/>
        <xdr:cNvSpPr txBox="1"/>
      </xdr:nvSpPr>
      <xdr:spPr>
        <a:xfrm>
          <a:off x="15939770" y="121831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136525</xdr:rowOff>
    </xdr:from>
    <xdr:to xmlns:xdr="http://schemas.openxmlformats.org/drawingml/2006/spreadsheetDrawing">
      <xdr:col>120</xdr:col>
      <xdr:colOff>114300</xdr:colOff>
      <xdr:row>70</xdr:row>
      <xdr:rowOff>136525</xdr:rowOff>
    </xdr:to>
    <xdr:cxnSp macro="">
      <xdr:nvCxnSpPr>
        <xdr:cNvPr id="844" name="直線コネクタ 843"/>
        <xdr:cNvCxnSpPr/>
      </xdr:nvCxnSpPr>
      <xdr:spPr>
        <a:xfrm>
          <a:off x="164592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165100</xdr:rowOff>
    </xdr:from>
    <xdr:ext cx="595630" cy="250190"/>
    <xdr:sp macro="" textlink="">
      <xdr:nvSpPr>
        <xdr:cNvPr id="845" name="テキスト ボックス 844"/>
        <xdr:cNvSpPr txBox="1"/>
      </xdr:nvSpPr>
      <xdr:spPr>
        <a:xfrm>
          <a:off x="15939770" y="117360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6" name="直線コネクタ 845"/>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5630" cy="250190"/>
    <xdr:sp macro="" textlink="">
      <xdr:nvSpPr>
        <xdr:cNvPr id="847" name="テキスト ボックス 846"/>
        <xdr:cNvSpPr txBox="1"/>
      </xdr:nvSpPr>
      <xdr:spPr>
        <a:xfrm>
          <a:off x="159397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8"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3810</xdr:rowOff>
    </xdr:from>
    <xdr:to xmlns:xdr="http://schemas.openxmlformats.org/drawingml/2006/spreadsheetDrawing">
      <xdr:col>116</xdr:col>
      <xdr:colOff>62865</xdr:colOff>
      <xdr:row>77</xdr:row>
      <xdr:rowOff>114300</xdr:rowOff>
    </xdr:to>
    <xdr:cxnSp macro="">
      <xdr:nvCxnSpPr>
        <xdr:cNvPr id="849" name="直線コネクタ 848"/>
        <xdr:cNvCxnSpPr/>
      </xdr:nvCxnSpPr>
      <xdr:spPr>
        <a:xfrm flipV="1">
          <a:off x="19949795" y="12077700"/>
          <a:ext cx="1270" cy="948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117475</xdr:rowOff>
    </xdr:from>
    <xdr:ext cx="534670" cy="253365"/>
    <xdr:sp macro="" textlink="">
      <xdr:nvSpPr>
        <xdr:cNvPr id="850" name="繰出金最小値テキスト"/>
        <xdr:cNvSpPr txBox="1"/>
      </xdr:nvSpPr>
      <xdr:spPr>
        <a:xfrm>
          <a:off x="20002500" y="13029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114300</xdr:rowOff>
    </xdr:from>
    <xdr:to xmlns:xdr="http://schemas.openxmlformats.org/drawingml/2006/spreadsheetDrawing">
      <xdr:col>116</xdr:col>
      <xdr:colOff>152400</xdr:colOff>
      <xdr:row>77</xdr:row>
      <xdr:rowOff>114300</xdr:rowOff>
    </xdr:to>
    <xdr:cxnSp macro="">
      <xdr:nvCxnSpPr>
        <xdr:cNvPr id="851" name="直線コネクタ 850"/>
        <xdr:cNvCxnSpPr/>
      </xdr:nvCxnSpPr>
      <xdr:spPr>
        <a:xfrm>
          <a:off x="19881850" y="13026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118745</xdr:rowOff>
    </xdr:from>
    <xdr:ext cx="598805" cy="253365"/>
    <xdr:sp macro="" textlink="">
      <xdr:nvSpPr>
        <xdr:cNvPr id="852" name="繰出金最大値テキスト"/>
        <xdr:cNvSpPr txBox="1"/>
      </xdr:nvSpPr>
      <xdr:spPr>
        <a:xfrm>
          <a:off x="20002500" y="118573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3810</xdr:rowOff>
    </xdr:from>
    <xdr:to xmlns:xdr="http://schemas.openxmlformats.org/drawingml/2006/spreadsheetDrawing">
      <xdr:col>116</xdr:col>
      <xdr:colOff>152400</xdr:colOff>
      <xdr:row>72</xdr:row>
      <xdr:rowOff>3810</xdr:rowOff>
    </xdr:to>
    <xdr:cxnSp macro="">
      <xdr:nvCxnSpPr>
        <xdr:cNvPr id="853" name="直線コネクタ 852"/>
        <xdr:cNvCxnSpPr/>
      </xdr:nvCxnSpPr>
      <xdr:spPr>
        <a:xfrm>
          <a:off x="19881850" y="12077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37465</xdr:rowOff>
    </xdr:from>
    <xdr:to xmlns:xdr="http://schemas.openxmlformats.org/drawingml/2006/spreadsheetDrawing">
      <xdr:col>116</xdr:col>
      <xdr:colOff>63500</xdr:colOff>
      <xdr:row>77</xdr:row>
      <xdr:rowOff>40005</xdr:rowOff>
    </xdr:to>
    <xdr:cxnSp macro="">
      <xdr:nvCxnSpPr>
        <xdr:cNvPr id="854" name="直線コネクタ 853"/>
        <xdr:cNvCxnSpPr/>
      </xdr:nvCxnSpPr>
      <xdr:spPr>
        <a:xfrm flipV="1">
          <a:off x="19202400" y="12949555"/>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7620</xdr:rowOff>
    </xdr:from>
    <xdr:ext cx="534670" cy="253365"/>
    <xdr:sp macro="" textlink="">
      <xdr:nvSpPr>
        <xdr:cNvPr id="855" name="繰出金平均値テキスト"/>
        <xdr:cNvSpPr txBox="1"/>
      </xdr:nvSpPr>
      <xdr:spPr>
        <a:xfrm>
          <a:off x="20002500" y="127520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153035</xdr:rowOff>
    </xdr:from>
    <xdr:to xmlns:xdr="http://schemas.openxmlformats.org/drawingml/2006/spreadsheetDrawing">
      <xdr:col>116</xdr:col>
      <xdr:colOff>114300</xdr:colOff>
      <xdr:row>77</xdr:row>
      <xdr:rowOff>85090</xdr:rowOff>
    </xdr:to>
    <xdr:sp macro="" textlink="">
      <xdr:nvSpPr>
        <xdr:cNvPr id="856" name="フローチャート: 判断 855"/>
        <xdr:cNvSpPr/>
      </xdr:nvSpPr>
      <xdr:spPr>
        <a:xfrm>
          <a:off x="19900900" y="12897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40005</xdr:rowOff>
    </xdr:from>
    <xdr:to xmlns:xdr="http://schemas.openxmlformats.org/drawingml/2006/spreadsheetDrawing">
      <xdr:col>111</xdr:col>
      <xdr:colOff>171450</xdr:colOff>
      <xdr:row>77</xdr:row>
      <xdr:rowOff>41275</xdr:rowOff>
    </xdr:to>
    <xdr:cxnSp macro="">
      <xdr:nvCxnSpPr>
        <xdr:cNvPr id="857" name="直線コネクタ 856"/>
        <xdr:cNvCxnSpPr/>
      </xdr:nvCxnSpPr>
      <xdr:spPr>
        <a:xfrm flipV="1">
          <a:off x="18395950" y="1295209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154305</xdr:rowOff>
    </xdr:from>
    <xdr:to xmlns:xdr="http://schemas.openxmlformats.org/drawingml/2006/spreadsheetDrawing">
      <xdr:col>112</xdr:col>
      <xdr:colOff>38100</xdr:colOff>
      <xdr:row>77</xdr:row>
      <xdr:rowOff>86360</xdr:rowOff>
    </xdr:to>
    <xdr:sp macro="" textlink="">
      <xdr:nvSpPr>
        <xdr:cNvPr id="858" name="フローチャート: 判断 857"/>
        <xdr:cNvSpPr/>
      </xdr:nvSpPr>
      <xdr:spPr>
        <a:xfrm>
          <a:off x="19157950" y="128987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102870</xdr:rowOff>
    </xdr:from>
    <xdr:ext cx="531495" cy="250190"/>
    <xdr:sp macro="" textlink="">
      <xdr:nvSpPr>
        <xdr:cNvPr id="859" name="テキスト ボックス 858"/>
        <xdr:cNvSpPr txBox="1"/>
      </xdr:nvSpPr>
      <xdr:spPr>
        <a:xfrm>
          <a:off x="18960465" y="1267968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41275</xdr:rowOff>
    </xdr:from>
    <xdr:to xmlns:xdr="http://schemas.openxmlformats.org/drawingml/2006/spreadsheetDrawing">
      <xdr:col>107</xdr:col>
      <xdr:colOff>50800</xdr:colOff>
      <xdr:row>77</xdr:row>
      <xdr:rowOff>55880</xdr:rowOff>
    </xdr:to>
    <xdr:cxnSp macro="">
      <xdr:nvCxnSpPr>
        <xdr:cNvPr id="860" name="直線コネクタ 859"/>
        <xdr:cNvCxnSpPr/>
      </xdr:nvCxnSpPr>
      <xdr:spPr>
        <a:xfrm flipV="1">
          <a:off x="17602200" y="1295336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165100</xdr:rowOff>
    </xdr:from>
    <xdr:to xmlns:xdr="http://schemas.openxmlformats.org/drawingml/2006/spreadsheetDrawing">
      <xdr:col>107</xdr:col>
      <xdr:colOff>101600</xdr:colOff>
      <xdr:row>77</xdr:row>
      <xdr:rowOff>96520</xdr:rowOff>
    </xdr:to>
    <xdr:sp macro="" textlink="">
      <xdr:nvSpPr>
        <xdr:cNvPr id="861" name="フローチャート: 判断 860"/>
        <xdr:cNvSpPr/>
      </xdr:nvSpPr>
      <xdr:spPr>
        <a:xfrm>
          <a:off x="18345150" y="12909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88265</xdr:rowOff>
    </xdr:from>
    <xdr:ext cx="531495" cy="250190"/>
    <xdr:sp macro="" textlink="">
      <xdr:nvSpPr>
        <xdr:cNvPr id="862" name="テキスト ボックス 861"/>
        <xdr:cNvSpPr txBox="1"/>
      </xdr:nvSpPr>
      <xdr:spPr>
        <a:xfrm>
          <a:off x="18166715" y="1300035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55880</xdr:rowOff>
    </xdr:from>
    <xdr:to xmlns:xdr="http://schemas.openxmlformats.org/drawingml/2006/spreadsheetDrawing">
      <xdr:col>102</xdr:col>
      <xdr:colOff>114300</xdr:colOff>
      <xdr:row>77</xdr:row>
      <xdr:rowOff>73660</xdr:rowOff>
    </xdr:to>
    <xdr:cxnSp macro="">
      <xdr:nvCxnSpPr>
        <xdr:cNvPr id="863" name="直線コネクタ 862"/>
        <xdr:cNvCxnSpPr/>
      </xdr:nvCxnSpPr>
      <xdr:spPr>
        <a:xfrm flipV="1">
          <a:off x="16802100" y="1296797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160020</xdr:rowOff>
    </xdr:from>
    <xdr:to xmlns:xdr="http://schemas.openxmlformats.org/drawingml/2006/spreadsheetDrawing">
      <xdr:col>102</xdr:col>
      <xdr:colOff>165100</xdr:colOff>
      <xdr:row>77</xdr:row>
      <xdr:rowOff>91440</xdr:rowOff>
    </xdr:to>
    <xdr:sp macro="" textlink="">
      <xdr:nvSpPr>
        <xdr:cNvPr id="864" name="フローチャート: 判断 863"/>
        <xdr:cNvSpPr/>
      </xdr:nvSpPr>
      <xdr:spPr>
        <a:xfrm>
          <a:off x="17551400" y="12904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107315</xdr:rowOff>
    </xdr:from>
    <xdr:ext cx="534670" cy="250190"/>
    <xdr:sp macro="" textlink="">
      <xdr:nvSpPr>
        <xdr:cNvPr id="865" name="テキスト ボックス 864"/>
        <xdr:cNvSpPr txBox="1"/>
      </xdr:nvSpPr>
      <xdr:spPr>
        <a:xfrm>
          <a:off x="17353915" y="126841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162560</xdr:rowOff>
    </xdr:from>
    <xdr:to xmlns:xdr="http://schemas.openxmlformats.org/drawingml/2006/spreadsheetDrawing">
      <xdr:col>98</xdr:col>
      <xdr:colOff>38100</xdr:colOff>
      <xdr:row>77</xdr:row>
      <xdr:rowOff>94615</xdr:rowOff>
    </xdr:to>
    <xdr:sp macro="" textlink="">
      <xdr:nvSpPr>
        <xdr:cNvPr id="866" name="フローチャート: 判断 865"/>
        <xdr:cNvSpPr/>
      </xdr:nvSpPr>
      <xdr:spPr>
        <a:xfrm>
          <a:off x="16757650" y="129070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110490</xdr:rowOff>
    </xdr:from>
    <xdr:ext cx="531495" cy="253365"/>
    <xdr:sp macro="" textlink="">
      <xdr:nvSpPr>
        <xdr:cNvPr id="867" name="テキスト ボックス 866"/>
        <xdr:cNvSpPr txBox="1"/>
      </xdr:nvSpPr>
      <xdr:spPr>
        <a:xfrm>
          <a:off x="16560165" y="126873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8" name="テキスト ボックス 867"/>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9" name="テキスト ボックス 868"/>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8825" cy="253365"/>
    <xdr:sp macro="" textlink="">
      <xdr:nvSpPr>
        <xdr:cNvPr id="870" name="テキスト ボックス 869"/>
        <xdr:cNvSpPr txBox="1"/>
      </xdr:nvSpPr>
      <xdr:spPr>
        <a:xfrm>
          <a:off x="18224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71" name="テキスト ボックス 870"/>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72" name="テキスト ボックス 871"/>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154940</xdr:rowOff>
    </xdr:from>
    <xdr:to xmlns:xdr="http://schemas.openxmlformats.org/drawingml/2006/spreadsheetDrawing">
      <xdr:col>116</xdr:col>
      <xdr:colOff>114300</xdr:colOff>
      <xdr:row>77</xdr:row>
      <xdr:rowOff>86995</xdr:rowOff>
    </xdr:to>
    <xdr:sp macro="" textlink="">
      <xdr:nvSpPr>
        <xdr:cNvPr id="873" name="楕円 872"/>
        <xdr:cNvSpPr/>
      </xdr:nvSpPr>
      <xdr:spPr>
        <a:xfrm>
          <a:off x="19900900" y="12899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132080</xdr:rowOff>
    </xdr:from>
    <xdr:ext cx="534670" cy="253365"/>
    <xdr:sp macro="" textlink="">
      <xdr:nvSpPr>
        <xdr:cNvPr id="874" name="繰出金該当値テキスト"/>
        <xdr:cNvSpPr txBox="1"/>
      </xdr:nvSpPr>
      <xdr:spPr>
        <a:xfrm>
          <a:off x="20002500" y="12876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158750</xdr:rowOff>
    </xdr:from>
    <xdr:to xmlns:xdr="http://schemas.openxmlformats.org/drawingml/2006/spreadsheetDrawing">
      <xdr:col>112</xdr:col>
      <xdr:colOff>38100</xdr:colOff>
      <xdr:row>77</xdr:row>
      <xdr:rowOff>90170</xdr:rowOff>
    </xdr:to>
    <xdr:sp macro="" textlink="">
      <xdr:nvSpPr>
        <xdr:cNvPr id="875" name="楕円 874"/>
        <xdr:cNvSpPr/>
      </xdr:nvSpPr>
      <xdr:spPr>
        <a:xfrm>
          <a:off x="19157950" y="129032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81280</xdr:rowOff>
    </xdr:from>
    <xdr:ext cx="531495" cy="253365"/>
    <xdr:sp macro="" textlink="">
      <xdr:nvSpPr>
        <xdr:cNvPr id="876" name="テキスト ボックス 875"/>
        <xdr:cNvSpPr txBox="1"/>
      </xdr:nvSpPr>
      <xdr:spPr>
        <a:xfrm>
          <a:off x="18960465" y="129933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160020</xdr:rowOff>
    </xdr:from>
    <xdr:to xmlns:xdr="http://schemas.openxmlformats.org/drawingml/2006/spreadsheetDrawing">
      <xdr:col>107</xdr:col>
      <xdr:colOff>101600</xdr:colOff>
      <xdr:row>77</xdr:row>
      <xdr:rowOff>91440</xdr:rowOff>
    </xdr:to>
    <xdr:sp macro="" textlink="">
      <xdr:nvSpPr>
        <xdr:cNvPr id="877" name="楕円 876"/>
        <xdr:cNvSpPr/>
      </xdr:nvSpPr>
      <xdr:spPr>
        <a:xfrm>
          <a:off x="18345150" y="12904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107315</xdr:rowOff>
    </xdr:from>
    <xdr:ext cx="531495" cy="250190"/>
    <xdr:sp macro="" textlink="">
      <xdr:nvSpPr>
        <xdr:cNvPr id="878" name="テキスト ボックス 877"/>
        <xdr:cNvSpPr txBox="1"/>
      </xdr:nvSpPr>
      <xdr:spPr>
        <a:xfrm>
          <a:off x="18166715" y="126841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5715</xdr:rowOff>
    </xdr:from>
    <xdr:to xmlns:xdr="http://schemas.openxmlformats.org/drawingml/2006/spreadsheetDrawing">
      <xdr:col>102</xdr:col>
      <xdr:colOff>165100</xdr:colOff>
      <xdr:row>77</xdr:row>
      <xdr:rowOff>106045</xdr:rowOff>
    </xdr:to>
    <xdr:sp macro="" textlink="">
      <xdr:nvSpPr>
        <xdr:cNvPr id="879" name="楕円 878"/>
        <xdr:cNvSpPr/>
      </xdr:nvSpPr>
      <xdr:spPr>
        <a:xfrm>
          <a:off x="17551400" y="129178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96520</xdr:rowOff>
    </xdr:from>
    <xdr:ext cx="534670" cy="253365"/>
    <xdr:sp macro="" textlink="">
      <xdr:nvSpPr>
        <xdr:cNvPr id="880" name="テキスト ボックス 879"/>
        <xdr:cNvSpPr txBox="1"/>
      </xdr:nvSpPr>
      <xdr:spPr>
        <a:xfrm>
          <a:off x="17353915" y="13008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24130</xdr:rowOff>
    </xdr:from>
    <xdr:to xmlns:xdr="http://schemas.openxmlformats.org/drawingml/2006/spreadsheetDrawing">
      <xdr:col>98</xdr:col>
      <xdr:colOff>38100</xdr:colOff>
      <xdr:row>77</xdr:row>
      <xdr:rowOff>123825</xdr:rowOff>
    </xdr:to>
    <xdr:sp macro="" textlink="">
      <xdr:nvSpPr>
        <xdr:cNvPr id="881" name="楕円 880"/>
        <xdr:cNvSpPr/>
      </xdr:nvSpPr>
      <xdr:spPr>
        <a:xfrm>
          <a:off x="16757650" y="12936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114935</xdr:rowOff>
    </xdr:from>
    <xdr:ext cx="531495" cy="253365"/>
    <xdr:sp macro="" textlink="">
      <xdr:nvSpPr>
        <xdr:cNvPr id="882" name="テキスト ボックス 881"/>
        <xdr:cNvSpPr txBox="1"/>
      </xdr:nvSpPr>
      <xdr:spPr>
        <a:xfrm>
          <a:off x="16560165" y="1302702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83" name="正方形/長方形 882"/>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84" name="正方形/長方形 883"/>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6" name="正方形/長方形 885"/>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8" name="正方形/長方形 887"/>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6710" cy="220345"/>
    <xdr:sp macro="" textlink="">
      <xdr:nvSpPr>
        <xdr:cNvPr id="891" name="テキスト ボックス 890"/>
        <xdr:cNvSpPr txBox="1"/>
      </xdr:nvSpPr>
      <xdr:spPr>
        <a:xfrm>
          <a:off x="16440150" y="145942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3" name="直線コネクタ 892"/>
        <xdr:cNvCxnSpPr/>
      </xdr:nvCxnSpPr>
      <xdr:spPr>
        <a:xfrm>
          <a:off x="164592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5745" cy="255905"/>
    <xdr:sp macro="" textlink="">
      <xdr:nvSpPr>
        <xdr:cNvPr id="894" name="テキスト ボックス 893"/>
        <xdr:cNvSpPr txBox="1"/>
      </xdr:nvSpPr>
      <xdr:spPr>
        <a:xfrm>
          <a:off x="1624838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5" name="直線コネクタ 894"/>
        <xdr:cNvCxnSpPr/>
      </xdr:nvCxnSpPr>
      <xdr:spPr>
        <a:xfrm>
          <a:off x="164592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09880" cy="255905"/>
    <xdr:sp macro="" textlink="">
      <xdr:nvSpPr>
        <xdr:cNvPr id="896" name="テキスト ボックス 895"/>
        <xdr:cNvSpPr txBox="1"/>
      </xdr:nvSpPr>
      <xdr:spPr>
        <a:xfrm>
          <a:off x="16184245" y="15999460"/>
          <a:ext cx="3098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7" name="直線コネクタ 896"/>
        <xdr:cNvCxnSpPr/>
      </xdr:nvCxnSpPr>
      <xdr:spPr>
        <a:xfrm>
          <a:off x="164592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09880" cy="255905"/>
    <xdr:sp macro="" textlink="">
      <xdr:nvSpPr>
        <xdr:cNvPr id="898" name="テキスト ボックス 897"/>
        <xdr:cNvSpPr txBox="1"/>
      </xdr:nvSpPr>
      <xdr:spPr>
        <a:xfrm>
          <a:off x="16184245" y="15542260"/>
          <a:ext cx="3098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136525</xdr:rowOff>
    </xdr:from>
    <xdr:to xmlns:xdr="http://schemas.openxmlformats.org/drawingml/2006/spreadsheetDrawing">
      <xdr:col>120</xdr:col>
      <xdr:colOff>114300</xdr:colOff>
      <xdr:row>90</xdr:row>
      <xdr:rowOff>136525</xdr:rowOff>
    </xdr:to>
    <xdr:cxnSp macro="">
      <xdr:nvCxnSpPr>
        <xdr:cNvPr id="899" name="直線コネクタ 898"/>
        <xdr:cNvCxnSpPr/>
      </xdr:nvCxnSpPr>
      <xdr:spPr>
        <a:xfrm>
          <a:off x="164592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165100</xdr:rowOff>
    </xdr:from>
    <xdr:ext cx="309880" cy="252095"/>
    <xdr:sp macro="" textlink="">
      <xdr:nvSpPr>
        <xdr:cNvPr id="900" name="テキスト ボックス 899"/>
        <xdr:cNvSpPr txBox="1"/>
      </xdr:nvSpPr>
      <xdr:spPr>
        <a:xfrm>
          <a:off x="16184245" y="15088870"/>
          <a:ext cx="3098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901" name="直線コネクタ 900"/>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53340</xdr:rowOff>
    </xdr:from>
    <xdr:ext cx="309880" cy="250190"/>
    <xdr:sp macro="" textlink="">
      <xdr:nvSpPr>
        <xdr:cNvPr id="902" name="テキスト ボックス 901"/>
        <xdr:cNvSpPr txBox="1"/>
      </xdr:nvSpPr>
      <xdr:spPr>
        <a:xfrm>
          <a:off x="16184245" y="1464183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4" name="直線コネクタ 903"/>
        <xdr:cNvCxnSpPr/>
      </xdr:nvCxnSpPr>
      <xdr:spPr>
        <a:xfrm>
          <a:off x="19949795" y="165989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5" name="前年度繰上充用金最小値テキスト"/>
        <xdr:cNvSpPr txBox="1"/>
      </xdr:nvSpPr>
      <xdr:spPr>
        <a:xfrm>
          <a:off x="200025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6" name="直線コネクタ 905"/>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7" name="前年度繰上充用金最大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8" name="直線コネクタ 907"/>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98</xdr:row>
      <xdr:rowOff>139700</xdr:rowOff>
    </xdr:from>
    <xdr:to xmlns:xdr="http://schemas.openxmlformats.org/drawingml/2006/spreadsheetDrawing">
      <xdr:col>116</xdr:col>
      <xdr:colOff>63500</xdr:colOff>
      <xdr:row>98</xdr:row>
      <xdr:rowOff>139700</xdr:rowOff>
    </xdr:to>
    <xdr:cxnSp macro="">
      <xdr:nvCxnSpPr>
        <xdr:cNvPr id="909" name="直線コネクタ 908"/>
        <xdr:cNvCxnSpPr/>
      </xdr:nvCxnSpPr>
      <xdr:spPr>
        <a:xfrm>
          <a:off x="19202400" y="165989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0" name="前年度繰上充用金平均値テキスト"/>
        <xdr:cNvSpPr txBox="1"/>
      </xdr:nvSpPr>
      <xdr:spPr>
        <a:xfrm>
          <a:off x="20002500" y="16526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1" name="フローチャート: 判断 910"/>
        <xdr:cNvSpPr/>
      </xdr:nvSpPr>
      <xdr:spPr>
        <a:xfrm>
          <a:off x="199009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171450</xdr:colOff>
      <xdr:row>98</xdr:row>
      <xdr:rowOff>139700</xdr:rowOff>
    </xdr:to>
    <xdr:cxnSp macro="">
      <xdr:nvCxnSpPr>
        <xdr:cNvPr id="912" name="直線コネクタ 911"/>
        <xdr:cNvCxnSpPr/>
      </xdr:nvCxnSpPr>
      <xdr:spPr>
        <a:xfrm>
          <a:off x="18395950" y="165989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3" name="フローチャート: 判断 912"/>
        <xdr:cNvSpPr/>
      </xdr:nvSpPr>
      <xdr:spPr>
        <a:xfrm>
          <a:off x="19157950" y="1654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6380" cy="259080"/>
    <xdr:sp macro="" textlink="">
      <xdr:nvSpPr>
        <xdr:cNvPr id="914" name="テキスト ボックス 913"/>
        <xdr:cNvSpPr txBox="1"/>
      </xdr:nvSpPr>
      <xdr:spPr>
        <a:xfrm>
          <a:off x="19084290" y="16640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5" name="直線コネクタ 914"/>
        <xdr:cNvCxnSpPr/>
      </xdr:nvCxnSpPr>
      <xdr:spPr>
        <a:xfrm>
          <a:off x="17602200" y="165989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6" name="フローチャート: 判断 915"/>
        <xdr:cNvSpPr/>
      </xdr:nvSpPr>
      <xdr:spPr>
        <a:xfrm>
          <a:off x="1834515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6380" cy="259080"/>
    <xdr:sp macro="" textlink="">
      <xdr:nvSpPr>
        <xdr:cNvPr id="917" name="テキスト ボックス 916"/>
        <xdr:cNvSpPr txBox="1"/>
      </xdr:nvSpPr>
      <xdr:spPr>
        <a:xfrm>
          <a:off x="18290540" y="16640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98</xdr:row>
      <xdr:rowOff>139700</xdr:rowOff>
    </xdr:from>
    <xdr:to xmlns:xdr="http://schemas.openxmlformats.org/drawingml/2006/spreadsheetDrawing">
      <xdr:col>102</xdr:col>
      <xdr:colOff>114300</xdr:colOff>
      <xdr:row>98</xdr:row>
      <xdr:rowOff>139700</xdr:rowOff>
    </xdr:to>
    <xdr:cxnSp macro="">
      <xdr:nvCxnSpPr>
        <xdr:cNvPr id="918" name="直線コネクタ 917"/>
        <xdr:cNvCxnSpPr/>
      </xdr:nvCxnSpPr>
      <xdr:spPr>
        <a:xfrm>
          <a:off x="16802100" y="165989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120015</xdr:rowOff>
    </xdr:from>
    <xdr:to xmlns:xdr="http://schemas.openxmlformats.org/drawingml/2006/spreadsheetDrawing">
      <xdr:col>102</xdr:col>
      <xdr:colOff>165100</xdr:colOff>
      <xdr:row>90</xdr:row>
      <xdr:rowOff>52070</xdr:rowOff>
    </xdr:to>
    <xdr:sp macro="" textlink="">
      <xdr:nvSpPr>
        <xdr:cNvPr id="919" name="フローチャート: 判断 918"/>
        <xdr:cNvSpPr/>
      </xdr:nvSpPr>
      <xdr:spPr>
        <a:xfrm>
          <a:off x="17551400" y="15043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68580</xdr:rowOff>
    </xdr:from>
    <xdr:ext cx="313690" cy="250190"/>
    <xdr:sp macro="" textlink="">
      <xdr:nvSpPr>
        <xdr:cNvPr id="920" name="テキスト ボックス 919"/>
        <xdr:cNvSpPr txBox="1"/>
      </xdr:nvSpPr>
      <xdr:spPr>
        <a:xfrm>
          <a:off x="17464405" y="1482471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100330</xdr:rowOff>
    </xdr:from>
    <xdr:to xmlns:xdr="http://schemas.openxmlformats.org/drawingml/2006/spreadsheetDrawing">
      <xdr:col>98</xdr:col>
      <xdr:colOff>38100</xdr:colOff>
      <xdr:row>92</xdr:row>
      <xdr:rowOff>30480</xdr:rowOff>
    </xdr:to>
    <xdr:sp macro="" textlink="">
      <xdr:nvSpPr>
        <xdr:cNvPr id="921" name="フローチャート: 判断 920"/>
        <xdr:cNvSpPr/>
      </xdr:nvSpPr>
      <xdr:spPr>
        <a:xfrm>
          <a:off x="16757650" y="15359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90</xdr:row>
      <xdr:rowOff>45720</xdr:rowOff>
    </xdr:from>
    <xdr:ext cx="310515" cy="256540"/>
    <xdr:sp macro="" textlink="">
      <xdr:nvSpPr>
        <xdr:cNvPr id="922" name="テキスト ボックス 921"/>
        <xdr:cNvSpPr txBox="1"/>
      </xdr:nvSpPr>
      <xdr:spPr>
        <a:xfrm>
          <a:off x="16651605" y="15137130"/>
          <a:ext cx="3105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4" name="テキスト ボックス 923"/>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825" cy="259080"/>
    <xdr:sp macro="" textlink="">
      <xdr:nvSpPr>
        <xdr:cNvPr id="925" name="テキスト ボックス 924"/>
        <xdr:cNvSpPr txBox="1"/>
      </xdr:nvSpPr>
      <xdr:spPr>
        <a:xfrm>
          <a:off x="18224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7" name="テキスト ボックス 926"/>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8" name="楕円 927"/>
        <xdr:cNvSpPr/>
      </xdr:nvSpPr>
      <xdr:spPr>
        <a:xfrm>
          <a:off x="199009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9" name="前年度繰上充用金該当値テキスト"/>
        <xdr:cNvSpPr txBox="1"/>
      </xdr:nvSpPr>
      <xdr:spPr>
        <a:xfrm>
          <a:off x="2000250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0" name="楕円 929"/>
        <xdr:cNvSpPr/>
      </xdr:nvSpPr>
      <xdr:spPr>
        <a:xfrm>
          <a:off x="191579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6380" cy="259080"/>
    <xdr:sp macro="" textlink="">
      <xdr:nvSpPr>
        <xdr:cNvPr id="931" name="テキスト ボックス 930"/>
        <xdr:cNvSpPr txBox="1"/>
      </xdr:nvSpPr>
      <xdr:spPr>
        <a:xfrm>
          <a:off x="19084290" y="163233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2" name="楕円 931"/>
        <xdr:cNvSpPr/>
      </xdr:nvSpPr>
      <xdr:spPr>
        <a:xfrm>
          <a:off x="1834515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6380" cy="259080"/>
    <xdr:sp macro="" textlink="">
      <xdr:nvSpPr>
        <xdr:cNvPr id="933" name="テキスト ボックス 932"/>
        <xdr:cNvSpPr txBox="1"/>
      </xdr:nvSpPr>
      <xdr:spPr>
        <a:xfrm>
          <a:off x="18290540" y="163233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4" name="楕円 933"/>
        <xdr:cNvSpPr/>
      </xdr:nvSpPr>
      <xdr:spPr>
        <a:xfrm>
          <a:off x="175514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10160</xdr:rowOff>
    </xdr:from>
    <xdr:ext cx="249555" cy="259080"/>
    <xdr:sp macro="" textlink="">
      <xdr:nvSpPr>
        <xdr:cNvPr id="935" name="テキスト ボックス 934"/>
        <xdr:cNvSpPr txBox="1"/>
      </xdr:nvSpPr>
      <xdr:spPr>
        <a:xfrm>
          <a:off x="174879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6" name="楕円 935"/>
        <xdr:cNvSpPr/>
      </xdr:nvSpPr>
      <xdr:spPr>
        <a:xfrm>
          <a:off x="167576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6380" cy="259080"/>
    <xdr:sp macro="" textlink="">
      <xdr:nvSpPr>
        <xdr:cNvPr id="937" name="テキスト ボックス 936"/>
        <xdr:cNvSpPr txBox="1"/>
      </xdr:nvSpPr>
      <xdr:spPr>
        <a:xfrm>
          <a:off x="16683990" y="16640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ゴシック"/>
              <a:ea typeface="ＭＳ ゴシック"/>
              <a:cs typeface="+mn-cs"/>
            </a:rPr>
            <a:t>　歳出総額の住民一人当たりのコストは、４８２，６１８円となっている。</a:t>
          </a:r>
          <a:endParaRPr kumimoji="1" lang="en-US" altLang="ja-JP" sz="1000">
            <a:solidFill>
              <a:schemeClr val="dk1"/>
            </a:solidFill>
            <a:effectLst/>
            <a:latin typeface="ＭＳ ゴシック"/>
            <a:ea typeface="ＭＳ ゴシック"/>
            <a:cs typeface="+mn-cs"/>
          </a:endParaRPr>
        </a:p>
        <a:p>
          <a:r>
            <a:rPr kumimoji="1" lang="ja-JP" altLang="ja-JP" sz="1000">
              <a:solidFill>
                <a:schemeClr val="dk1"/>
              </a:solidFill>
              <a:effectLst/>
              <a:latin typeface="ＭＳ ゴシック"/>
              <a:ea typeface="ＭＳ ゴシック"/>
              <a:cs typeface="+mn-cs"/>
            </a:rPr>
            <a:t>　</a:t>
          </a:r>
          <a:r>
            <a:rPr lang="ja-JP" altLang="ja-JP" sz="1000">
              <a:solidFill>
                <a:schemeClr val="dk1"/>
              </a:solidFill>
              <a:effectLst/>
              <a:latin typeface="ＭＳ ゴシック"/>
              <a:ea typeface="ＭＳ ゴシック"/>
              <a:cs typeface="+mn-cs"/>
            </a:rPr>
            <a:t>普通建設事業費</a:t>
          </a:r>
          <a:r>
            <a:rPr lang="ja-JP" altLang="en-US" sz="1000">
              <a:solidFill>
                <a:schemeClr val="dk1"/>
              </a:solidFill>
              <a:effectLst/>
              <a:latin typeface="ＭＳ ゴシック"/>
              <a:ea typeface="ＭＳ ゴシック"/>
              <a:cs typeface="+mn-cs"/>
            </a:rPr>
            <a:t>の住民一人当たりのコストは</a:t>
          </a:r>
          <a:r>
            <a:rPr lang="ja-JP" altLang="ja-JP" sz="1000">
              <a:solidFill>
                <a:schemeClr val="dk1"/>
              </a:solidFill>
              <a:effectLst/>
              <a:latin typeface="ＭＳ ゴシック"/>
              <a:ea typeface="ＭＳ ゴシック"/>
              <a:cs typeface="+mn-cs"/>
            </a:rPr>
            <a:t>、前年度から２</a:t>
          </a:r>
          <a:r>
            <a:rPr lang="ja-JP" altLang="en-US" sz="1000">
              <a:solidFill>
                <a:schemeClr val="dk1"/>
              </a:solidFill>
              <a:effectLst/>
              <a:latin typeface="ＭＳ ゴシック"/>
              <a:ea typeface="ＭＳ ゴシック"/>
              <a:cs typeface="+mn-cs"/>
            </a:rPr>
            <a:t>２</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２４６</a:t>
          </a:r>
          <a:r>
            <a:rPr lang="ja-JP" altLang="ja-JP" sz="1000">
              <a:solidFill>
                <a:schemeClr val="dk1"/>
              </a:solidFill>
              <a:effectLst/>
              <a:latin typeface="ＭＳ ゴシック"/>
              <a:ea typeface="ＭＳ ゴシック"/>
              <a:cs typeface="+mn-cs"/>
            </a:rPr>
            <a:t>円</a:t>
          </a:r>
          <a:r>
            <a:rPr lang="ja-JP" altLang="en-US" sz="1000">
              <a:solidFill>
                <a:schemeClr val="dk1"/>
              </a:solidFill>
              <a:effectLst/>
              <a:latin typeface="ＭＳ ゴシック"/>
              <a:ea typeface="ＭＳ ゴシック"/>
              <a:cs typeface="+mn-cs"/>
            </a:rPr>
            <a:t>増加</a:t>
          </a:r>
          <a:r>
            <a:rPr lang="ja-JP" altLang="ja-JP" sz="1000">
              <a:solidFill>
                <a:schemeClr val="dk1"/>
              </a:solidFill>
              <a:effectLst/>
              <a:latin typeface="ＭＳ ゴシック"/>
              <a:ea typeface="ＭＳ ゴシック"/>
              <a:cs typeface="+mn-cs"/>
            </a:rPr>
            <a:t>し</a:t>
          </a:r>
          <a:r>
            <a:rPr lang="ja-JP" altLang="en-US" sz="1000">
              <a:solidFill>
                <a:schemeClr val="dk1"/>
              </a:solidFill>
              <a:effectLst/>
              <a:latin typeface="ＭＳ ゴシック"/>
              <a:ea typeface="ＭＳ ゴシック"/>
              <a:cs typeface="+mn-cs"/>
            </a:rPr>
            <a:t>て８５，６０１円となり、</a:t>
          </a:r>
          <a:r>
            <a:rPr lang="ja-JP" altLang="ja-JP" sz="1000">
              <a:solidFill>
                <a:schemeClr val="dk1"/>
              </a:solidFill>
              <a:effectLst/>
              <a:latin typeface="ＭＳ ゴシック"/>
              <a:ea typeface="ＭＳ ゴシック"/>
              <a:cs typeface="+mn-cs"/>
            </a:rPr>
            <a:t>類似団体平均を</a:t>
          </a:r>
          <a:r>
            <a:rPr lang="ja-JP" altLang="en-US" sz="1000">
              <a:solidFill>
                <a:schemeClr val="dk1"/>
              </a:solidFill>
              <a:effectLst/>
              <a:latin typeface="ＭＳ ゴシック"/>
              <a:ea typeface="ＭＳ ゴシック"/>
              <a:cs typeface="+mn-cs"/>
            </a:rPr>
            <a:t>上</a:t>
          </a:r>
          <a:r>
            <a:rPr lang="ja-JP" altLang="ja-JP" sz="1000">
              <a:solidFill>
                <a:schemeClr val="dk1"/>
              </a:solidFill>
              <a:effectLst/>
              <a:latin typeface="ＭＳ ゴシック"/>
              <a:ea typeface="ＭＳ ゴシック"/>
              <a:cs typeface="+mn-cs"/>
            </a:rPr>
            <a:t>回っている</a:t>
          </a:r>
          <a:r>
            <a:rPr lang="ja-JP" altLang="en-US" sz="1000">
              <a:solidFill>
                <a:schemeClr val="dk1"/>
              </a:solidFill>
              <a:effectLst/>
              <a:latin typeface="ＭＳ ゴシック"/>
              <a:ea typeface="ＭＳ ゴシック"/>
              <a:cs typeface="+mn-cs"/>
            </a:rPr>
            <a:t>。普通建設事業費のうち新規整備では、防災・健康拠点施設整備事業や道路改良事業の実施により、前年度から１７，０４６円増加して２４，７７３円となった。</a:t>
          </a:r>
          <a:r>
            <a:rPr lang="ja-JP" altLang="ja-JP" sz="1000">
              <a:solidFill>
                <a:schemeClr val="dk1"/>
              </a:solidFill>
              <a:effectLst/>
              <a:latin typeface="ＭＳ ゴシック"/>
              <a:ea typeface="ＭＳ ゴシック"/>
              <a:cs typeface="+mn-cs"/>
            </a:rPr>
            <a:t>更新整備</a:t>
          </a:r>
          <a:r>
            <a:rPr lang="ja-JP" altLang="en-US" sz="1000">
              <a:solidFill>
                <a:schemeClr val="dk1"/>
              </a:solidFill>
              <a:effectLst/>
              <a:latin typeface="ＭＳ ゴシック"/>
              <a:ea typeface="ＭＳ ゴシック"/>
              <a:cs typeface="+mn-cs"/>
            </a:rPr>
            <a:t>で</a:t>
          </a:r>
          <a:r>
            <a:rPr lang="ja-JP" altLang="ja-JP" sz="1000">
              <a:solidFill>
                <a:schemeClr val="dk1"/>
              </a:solidFill>
              <a:effectLst/>
              <a:latin typeface="ＭＳ ゴシック"/>
              <a:ea typeface="ＭＳ ゴシック"/>
              <a:cs typeface="+mn-cs"/>
            </a:rPr>
            <a:t>は、</a:t>
          </a:r>
          <a:r>
            <a:rPr lang="ja-JP" altLang="en-US" sz="1000">
              <a:solidFill>
                <a:schemeClr val="dk1"/>
              </a:solidFill>
              <a:effectLst/>
              <a:latin typeface="ＭＳ ゴシック"/>
              <a:ea typeface="ＭＳ ゴシック"/>
              <a:cs typeface="+mn-cs"/>
            </a:rPr>
            <a:t>中学校整備事業や保育施設整備事業の実施により、前年度から１０，２９５円増加して５４，１８３円となった。天王こども園など大型の公共施設等整備</a:t>
          </a:r>
          <a:r>
            <a:rPr lang="ja-JP" altLang="ja-JP" sz="1000">
              <a:solidFill>
                <a:schemeClr val="dk1"/>
              </a:solidFill>
              <a:effectLst/>
              <a:latin typeface="ＭＳ ゴシック"/>
              <a:ea typeface="ＭＳ ゴシック"/>
              <a:cs typeface="+mn-cs"/>
            </a:rPr>
            <a:t>事業</a:t>
          </a:r>
          <a:r>
            <a:rPr lang="ja-JP" altLang="en-US" sz="1000">
              <a:solidFill>
                <a:schemeClr val="dk1"/>
              </a:solidFill>
              <a:effectLst/>
              <a:latin typeface="ＭＳ ゴシック"/>
              <a:ea typeface="ＭＳ ゴシック"/>
              <a:cs typeface="+mn-cs"/>
            </a:rPr>
            <a:t>が今後も控えているが、</a:t>
          </a:r>
          <a:r>
            <a:rPr lang="ja-JP" altLang="ja-JP" sz="1000">
              <a:solidFill>
                <a:schemeClr val="dk1"/>
              </a:solidFill>
              <a:effectLst/>
              <a:latin typeface="ＭＳ ゴシック"/>
              <a:ea typeface="ＭＳ ゴシック"/>
              <a:cs typeface="+mn-cs"/>
            </a:rPr>
            <a:t>普通建設事業</a:t>
          </a:r>
          <a:r>
            <a:rPr lang="ja-JP" altLang="en-US" sz="1000">
              <a:solidFill>
                <a:schemeClr val="dk1"/>
              </a:solidFill>
              <a:effectLst/>
              <a:latin typeface="ＭＳ ゴシック"/>
              <a:ea typeface="ＭＳ ゴシック"/>
              <a:cs typeface="+mn-cs"/>
            </a:rPr>
            <a:t>を取捨選択</a:t>
          </a:r>
          <a:r>
            <a:rPr lang="ja-JP" altLang="ja-JP" sz="1000">
              <a:solidFill>
                <a:schemeClr val="dk1"/>
              </a:solidFill>
              <a:effectLst/>
              <a:latin typeface="ＭＳ ゴシック"/>
              <a:ea typeface="ＭＳ ゴシック"/>
              <a:cs typeface="+mn-cs"/>
            </a:rPr>
            <a:t>することで財政負担の軽減・平準化に努めていく。</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　維持補修費の住民一人当たりのコストは、前年度から</a:t>
          </a:r>
          <a:r>
            <a:rPr lang="ja-JP" altLang="en-US" sz="1000">
              <a:solidFill>
                <a:schemeClr val="dk1"/>
              </a:solidFill>
              <a:effectLst/>
              <a:latin typeface="ＭＳ ゴシック"/>
              <a:ea typeface="ＭＳ ゴシック"/>
              <a:cs typeface="+mn-cs"/>
            </a:rPr>
            <a:t>４</a:t>
          </a:r>
          <a:r>
            <a:rPr lang="ja-JP" altLang="ja-JP" sz="1000">
              <a:solidFill>
                <a:schemeClr val="dk1"/>
              </a:solidFill>
              <a:effectLst/>
              <a:latin typeface="ＭＳ ゴシック"/>
              <a:ea typeface="ＭＳ ゴシック"/>
              <a:cs typeface="+mn-cs"/>
            </a:rPr>
            <a:t>，０</a:t>
          </a:r>
          <a:r>
            <a:rPr lang="ja-JP" altLang="en-US" sz="1000">
              <a:solidFill>
                <a:schemeClr val="dk1"/>
              </a:solidFill>
              <a:effectLst/>
              <a:latin typeface="ＭＳ ゴシック"/>
              <a:ea typeface="ＭＳ ゴシック"/>
              <a:cs typeface="+mn-cs"/>
            </a:rPr>
            <a:t>８０</a:t>
          </a:r>
          <a:r>
            <a:rPr lang="ja-JP" altLang="ja-JP" sz="1000">
              <a:solidFill>
                <a:schemeClr val="dk1"/>
              </a:solidFill>
              <a:effectLst/>
              <a:latin typeface="ＭＳ ゴシック"/>
              <a:ea typeface="ＭＳ ゴシック"/>
              <a:cs typeface="+mn-cs"/>
            </a:rPr>
            <a:t>円</a:t>
          </a:r>
          <a:r>
            <a:rPr lang="ja-JP" altLang="en-US" sz="1000">
              <a:solidFill>
                <a:schemeClr val="dk1"/>
              </a:solidFill>
              <a:effectLst/>
              <a:latin typeface="ＭＳ ゴシック"/>
              <a:ea typeface="ＭＳ ゴシック"/>
              <a:cs typeface="+mn-cs"/>
            </a:rPr>
            <a:t>減少</a:t>
          </a:r>
          <a:r>
            <a:rPr lang="ja-JP" altLang="ja-JP" sz="1000">
              <a:solidFill>
                <a:schemeClr val="dk1"/>
              </a:solidFill>
              <a:effectLst/>
              <a:latin typeface="ＭＳ ゴシック"/>
              <a:ea typeface="ＭＳ ゴシック"/>
              <a:cs typeface="+mn-cs"/>
            </a:rPr>
            <a:t>し</a:t>
          </a:r>
          <a:r>
            <a:rPr lang="ja-JP" altLang="en-US" sz="1000">
              <a:solidFill>
                <a:schemeClr val="dk1"/>
              </a:solidFill>
              <a:effectLst/>
              <a:latin typeface="ＭＳ ゴシック"/>
              <a:ea typeface="ＭＳ ゴシック"/>
              <a:cs typeface="+mn-cs"/>
            </a:rPr>
            <a:t>て１０，３８５円となったが、</a:t>
          </a:r>
          <a:r>
            <a:rPr lang="ja-JP" altLang="ja-JP" sz="1000">
              <a:solidFill>
                <a:schemeClr val="dk1"/>
              </a:solidFill>
              <a:effectLst/>
              <a:latin typeface="ＭＳ ゴシック"/>
              <a:ea typeface="ＭＳ ゴシック"/>
              <a:cs typeface="+mn-cs"/>
            </a:rPr>
            <a:t>類似団体平均を上回っている。</a:t>
          </a:r>
          <a:r>
            <a:rPr lang="ja-JP" altLang="en-US" sz="1000">
              <a:solidFill>
                <a:schemeClr val="dk1"/>
              </a:solidFill>
              <a:effectLst/>
              <a:latin typeface="ＭＳ ゴシック"/>
              <a:ea typeface="ＭＳ ゴシック"/>
              <a:cs typeface="+mn-cs"/>
            </a:rPr>
            <a:t>主な要因は</a:t>
          </a:r>
          <a:r>
            <a:rPr lang="ja-JP" altLang="ja-JP" sz="1000">
              <a:solidFill>
                <a:schemeClr val="dk1"/>
              </a:solidFill>
              <a:effectLst/>
              <a:latin typeface="ＭＳ ゴシック"/>
              <a:ea typeface="ＭＳ ゴシック"/>
              <a:cs typeface="+mn-cs"/>
            </a:rPr>
            <a:t>、平成２８年度</a:t>
          </a:r>
          <a:r>
            <a:rPr lang="ja-JP" altLang="en-US" sz="1000">
              <a:solidFill>
                <a:schemeClr val="dk1"/>
              </a:solidFill>
              <a:effectLst/>
              <a:latin typeface="ＭＳ ゴシック"/>
              <a:ea typeface="ＭＳ ゴシック"/>
              <a:cs typeface="+mn-cs"/>
            </a:rPr>
            <a:t>より雪が少なく</a:t>
          </a:r>
          <a:r>
            <a:rPr lang="ja-JP" altLang="ja-JP" sz="1000">
              <a:solidFill>
                <a:schemeClr val="dk1"/>
              </a:solidFill>
              <a:effectLst/>
              <a:latin typeface="ＭＳ ゴシック"/>
              <a:ea typeface="ＭＳ ゴシック"/>
              <a:cs typeface="+mn-cs"/>
            </a:rPr>
            <a:t>除排雪経費が</a:t>
          </a:r>
          <a:r>
            <a:rPr lang="ja-JP" altLang="en-US" sz="1000">
              <a:solidFill>
                <a:schemeClr val="dk1"/>
              </a:solidFill>
              <a:effectLst/>
              <a:latin typeface="ＭＳ ゴシック"/>
              <a:ea typeface="ＭＳ ゴシック"/>
              <a:cs typeface="+mn-cs"/>
            </a:rPr>
            <a:t>減少</a:t>
          </a:r>
          <a:r>
            <a:rPr lang="ja-JP" altLang="ja-JP" sz="1000">
              <a:solidFill>
                <a:schemeClr val="dk1"/>
              </a:solidFill>
              <a:effectLst/>
              <a:latin typeface="ＭＳ ゴシック"/>
              <a:ea typeface="ＭＳ ゴシック"/>
              <a:cs typeface="+mn-cs"/>
            </a:rPr>
            <a:t>したためであ</a:t>
          </a:r>
          <a:r>
            <a:rPr lang="ja-JP" altLang="en-US" sz="1000">
              <a:solidFill>
                <a:schemeClr val="dk1"/>
              </a:solidFill>
              <a:effectLst/>
              <a:latin typeface="ＭＳ ゴシック"/>
              <a:ea typeface="ＭＳ ゴシック"/>
              <a:cs typeface="+mn-cs"/>
            </a:rPr>
            <a:t>る。</a:t>
          </a:r>
          <a:r>
            <a:rPr lang="ja-JP" altLang="ja-JP" sz="1000">
              <a:solidFill>
                <a:schemeClr val="dk1"/>
              </a:solidFill>
              <a:effectLst/>
              <a:latin typeface="ＭＳ ゴシック"/>
              <a:ea typeface="ＭＳ ゴシック"/>
              <a:cs typeface="+mn-cs"/>
            </a:rPr>
            <a:t>今後も</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積雪量によって維持補修費は大きく変動すると見込まれるが、</a:t>
          </a:r>
          <a:r>
            <a:rPr lang="ja-JP" altLang="en-US" sz="1000">
              <a:solidFill>
                <a:schemeClr val="dk1"/>
              </a:solidFill>
              <a:effectLst/>
              <a:latin typeface="ＭＳ ゴシック"/>
              <a:ea typeface="ＭＳ ゴシック"/>
              <a:cs typeface="+mn-cs"/>
            </a:rPr>
            <a:t>公共施設等の維持管理といった経常経費については</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公共施設等総合管理計画及び個別施設計画に基づき公共施設数の削減に取り組むことで、</a:t>
          </a:r>
          <a:r>
            <a:rPr lang="ja-JP" altLang="ja-JP" sz="1000">
              <a:solidFill>
                <a:schemeClr val="dk1"/>
              </a:solidFill>
              <a:effectLst/>
              <a:latin typeface="ＭＳ ゴシック"/>
              <a:ea typeface="ＭＳ ゴシック"/>
              <a:cs typeface="+mn-cs"/>
            </a:rPr>
            <a:t>財政負担の軽減・平準化に努めていく。</a:t>
          </a:r>
          <a:endParaRPr lang="en-US" altLang="ja-JP" sz="1000">
            <a:solidFill>
              <a:schemeClr val="dk1"/>
            </a:solidFill>
            <a:effectLst/>
            <a:latin typeface="ＭＳ ゴシック"/>
            <a:ea typeface="ＭＳ ゴシック"/>
            <a:cs typeface="+mn-cs"/>
          </a:endParaRPr>
        </a:p>
        <a:p>
          <a:pPr eaLnBrk="1" fontAlgn="auto" latinLnBrk="0" hangingPunct="1"/>
          <a:r>
            <a:rPr lang="ja-JP" altLang="en-US" sz="1000">
              <a:effectLst/>
              <a:latin typeface="ＭＳ ゴシック"/>
              <a:ea typeface="ＭＳ ゴシック"/>
            </a:rPr>
            <a:t>　積立金</a:t>
          </a:r>
          <a:r>
            <a:rPr lang="ja-JP" altLang="ja-JP" sz="1000">
              <a:solidFill>
                <a:schemeClr val="dk1"/>
              </a:solidFill>
              <a:effectLst/>
              <a:latin typeface="ＭＳ ゴシック"/>
              <a:ea typeface="ＭＳ ゴシック"/>
              <a:cs typeface="+mn-cs"/>
            </a:rPr>
            <a:t>の住民一人当たりのコストは</a:t>
          </a:r>
          <a:r>
            <a:rPr lang="ja-JP" altLang="en-US" sz="1000">
              <a:effectLst/>
              <a:latin typeface="ＭＳ ゴシック"/>
              <a:ea typeface="ＭＳ ゴシック"/>
            </a:rPr>
            <a:t>、前年度から２，８９２円減少して３，０２９円となり、類似団体平均を下回っている。主な要因は、合併算定替えの段階的縮減により普通交付税が減少したためである。今後も、余裕財源の状況を見ながら着実な積立てを行っていく</a:t>
          </a:r>
          <a:r>
            <a:rPr lang="ja-JP" altLang="en-US" sz="1100">
              <a:effectLst/>
            </a:rPr>
            <a:t>。</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33,213
33,165
97.72
16,652,783
16,029,179
621,515
9,582,132
19,878,824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9702800" cy="250190"/>
    <xdr:sp macro="" textlink="">
      <xdr:nvSpPr>
        <xdr:cNvPr id="30" name="テキスト ボックス 29"/>
        <xdr:cNvSpPr txBox="1"/>
      </xdr:nvSpPr>
      <xdr:spPr>
        <a:xfrm>
          <a:off x="641350" y="3108325"/>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41350"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710" cy="220345"/>
    <xdr:sp macro="" textlink="">
      <xdr:nvSpPr>
        <xdr:cNvPr id="40" name="テキスト ボックス 39"/>
        <xdr:cNvSpPr txBox="1"/>
      </xdr:nvSpPr>
      <xdr:spPr>
        <a:xfrm>
          <a:off x="66675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2" name="直線コネクタ 41"/>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72390</xdr:rowOff>
    </xdr:from>
    <xdr:ext cx="245745" cy="250190"/>
    <xdr:sp macro="" textlink="">
      <xdr:nvSpPr>
        <xdr:cNvPr id="43" name="テキスト ボックス 42"/>
        <xdr:cNvSpPr txBox="1"/>
      </xdr:nvSpPr>
      <xdr:spPr>
        <a:xfrm>
          <a:off x="474980" y="64465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4185" cy="250190"/>
    <xdr:sp macro="" textlink="">
      <xdr:nvSpPr>
        <xdr:cNvPr id="45" name="テキスト ボックス 44"/>
        <xdr:cNvSpPr txBox="1"/>
      </xdr:nvSpPr>
      <xdr:spPr>
        <a:xfrm>
          <a:off x="275590" y="607377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6" name="直線コネクタ 45"/>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1495" cy="250190"/>
    <xdr:sp macro="" textlink="">
      <xdr:nvSpPr>
        <xdr:cNvPr id="47" name="テキスト ボックス 46"/>
        <xdr:cNvSpPr txBox="1"/>
      </xdr:nvSpPr>
      <xdr:spPr>
        <a:xfrm>
          <a:off x="211455" y="5701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8" name="直線コネクタ 47"/>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1495" cy="250190"/>
    <xdr:sp macro="" textlink="">
      <xdr:nvSpPr>
        <xdr:cNvPr id="49" name="テキスト ボックス 48"/>
        <xdr:cNvSpPr txBox="1"/>
      </xdr:nvSpPr>
      <xdr:spPr>
        <a:xfrm>
          <a:off x="211455" y="53289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0" name="直線コネクタ 49"/>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50190"/>
    <xdr:sp macro="" textlink="">
      <xdr:nvSpPr>
        <xdr:cNvPr id="51" name="テキスト ボックス 50"/>
        <xdr:cNvSpPr txBox="1"/>
      </xdr:nvSpPr>
      <xdr:spPr>
        <a:xfrm>
          <a:off x="211455" y="49561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2" name="直線コネクタ 51"/>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50190"/>
    <xdr:sp macro="" textlink="">
      <xdr:nvSpPr>
        <xdr:cNvPr id="53" name="テキスト ボックス 52"/>
        <xdr:cNvSpPr txBox="1"/>
      </xdr:nvSpPr>
      <xdr:spPr>
        <a:xfrm>
          <a:off x="21145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4"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98425</xdr:rowOff>
    </xdr:from>
    <xdr:to xmlns:xdr="http://schemas.openxmlformats.org/drawingml/2006/spreadsheetDrawing">
      <xdr:col>24</xdr:col>
      <xdr:colOff>62865</xdr:colOff>
      <xdr:row>37</xdr:row>
      <xdr:rowOff>156210</xdr:rowOff>
    </xdr:to>
    <xdr:cxnSp macro="">
      <xdr:nvCxnSpPr>
        <xdr:cNvPr id="55" name="直線コネクタ 54"/>
        <xdr:cNvCxnSpPr/>
      </xdr:nvCxnSpPr>
      <xdr:spPr>
        <a:xfrm flipV="1">
          <a:off x="4176395" y="513143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160655</xdr:rowOff>
    </xdr:from>
    <xdr:ext cx="469900" cy="250190"/>
    <xdr:sp macro="" textlink="">
      <xdr:nvSpPr>
        <xdr:cNvPr id="56" name="議会費最小値テキスト"/>
        <xdr:cNvSpPr txBox="1"/>
      </xdr:nvSpPr>
      <xdr:spPr>
        <a:xfrm>
          <a:off x="4229100" y="636714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156210</xdr:rowOff>
    </xdr:from>
    <xdr:to xmlns:xdr="http://schemas.openxmlformats.org/drawingml/2006/spreadsheetDrawing">
      <xdr:col>24</xdr:col>
      <xdr:colOff>152400</xdr:colOff>
      <xdr:row>37</xdr:row>
      <xdr:rowOff>156210</xdr:rowOff>
    </xdr:to>
    <xdr:cxnSp macro="">
      <xdr:nvCxnSpPr>
        <xdr:cNvPr id="57" name="直線コネクタ 56"/>
        <xdr:cNvCxnSpPr/>
      </xdr:nvCxnSpPr>
      <xdr:spPr>
        <a:xfrm>
          <a:off x="4108450" y="6362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46990</xdr:rowOff>
    </xdr:from>
    <xdr:ext cx="534670" cy="250190"/>
    <xdr:sp macro="" textlink="">
      <xdr:nvSpPr>
        <xdr:cNvPr id="58" name="議会費最大値テキスト"/>
        <xdr:cNvSpPr txBox="1"/>
      </xdr:nvSpPr>
      <xdr:spPr>
        <a:xfrm>
          <a:off x="4229100" y="4912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98425</xdr:rowOff>
    </xdr:from>
    <xdr:to xmlns:xdr="http://schemas.openxmlformats.org/drawingml/2006/spreadsheetDrawing">
      <xdr:col>24</xdr:col>
      <xdr:colOff>152400</xdr:colOff>
      <xdr:row>30</xdr:row>
      <xdr:rowOff>98425</xdr:rowOff>
    </xdr:to>
    <xdr:cxnSp macro="">
      <xdr:nvCxnSpPr>
        <xdr:cNvPr id="59" name="直線コネクタ 58"/>
        <xdr:cNvCxnSpPr/>
      </xdr:nvCxnSpPr>
      <xdr:spPr>
        <a:xfrm>
          <a:off x="4108450" y="5131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133350</xdr:rowOff>
    </xdr:from>
    <xdr:to xmlns:xdr="http://schemas.openxmlformats.org/drawingml/2006/spreadsheetDrawing">
      <xdr:col>24</xdr:col>
      <xdr:colOff>63500</xdr:colOff>
      <xdr:row>36</xdr:row>
      <xdr:rowOff>137160</xdr:rowOff>
    </xdr:to>
    <xdr:cxnSp macro="">
      <xdr:nvCxnSpPr>
        <xdr:cNvPr id="60" name="直線コネクタ 59"/>
        <xdr:cNvCxnSpPr/>
      </xdr:nvCxnSpPr>
      <xdr:spPr>
        <a:xfrm>
          <a:off x="3429000" y="61722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99060</xdr:rowOff>
    </xdr:from>
    <xdr:ext cx="469900" cy="253365"/>
    <xdr:sp macro="" textlink="">
      <xdr:nvSpPr>
        <xdr:cNvPr id="61" name="議会費平均値テキスト"/>
        <xdr:cNvSpPr txBox="1"/>
      </xdr:nvSpPr>
      <xdr:spPr>
        <a:xfrm>
          <a:off x="4229100" y="61379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120015</xdr:rowOff>
    </xdr:from>
    <xdr:to xmlns:xdr="http://schemas.openxmlformats.org/drawingml/2006/spreadsheetDrawing">
      <xdr:col>24</xdr:col>
      <xdr:colOff>114300</xdr:colOff>
      <xdr:row>37</xdr:row>
      <xdr:rowOff>52070</xdr:rowOff>
    </xdr:to>
    <xdr:sp macro="" textlink="">
      <xdr:nvSpPr>
        <xdr:cNvPr id="62" name="フローチャート: 判断 61"/>
        <xdr:cNvSpPr/>
      </xdr:nvSpPr>
      <xdr:spPr>
        <a:xfrm>
          <a:off x="4127500" y="6158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89535</xdr:rowOff>
    </xdr:from>
    <xdr:to xmlns:xdr="http://schemas.openxmlformats.org/drawingml/2006/spreadsheetDrawing">
      <xdr:col>19</xdr:col>
      <xdr:colOff>171450</xdr:colOff>
      <xdr:row>36</xdr:row>
      <xdr:rowOff>133350</xdr:rowOff>
    </xdr:to>
    <xdr:cxnSp macro="">
      <xdr:nvCxnSpPr>
        <xdr:cNvPr id="63" name="直線コネクタ 62"/>
        <xdr:cNvCxnSpPr/>
      </xdr:nvCxnSpPr>
      <xdr:spPr>
        <a:xfrm>
          <a:off x="2622550" y="6128385"/>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118110</xdr:rowOff>
    </xdr:from>
    <xdr:to xmlns:xdr="http://schemas.openxmlformats.org/drawingml/2006/spreadsheetDrawing">
      <xdr:col>20</xdr:col>
      <xdr:colOff>38100</xdr:colOff>
      <xdr:row>37</xdr:row>
      <xdr:rowOff>50800</xdr:rowOff>
    </xdr:to>
    <xdr:sp macro="" textlink="">
      <xdr:nvSpPr>
        <xdr:cNvPr id="64" name="フローチャート: 判断 63"/>
        <xdr:cNvSpPr/>
      </xdr:nvSpPr>
      <xdr:spPr>
        <a:xfrm>
          <a:off x="3384550" y="61569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41275</xdr:rowOff>
    </xdr:from>
    <xdr:ext cx="469900" cy="253365"/>
    <xdr:sp macro="" textlink="">
      <xdr:nvSpPr>
        <xdr:cNvPr id="65" name="テキスト ボックス 64"/>
        <xdr:cNvSpPr txBox="1"/>
      </xdr:nvSpPr>
      <xdr:spPr>
        <a:xfrm>
          <a:off x="3219450" y="6247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68580</xdr:rowOff>
    </xdr:from>
    <xdr:to xmlns:xdr="http://schemas.openxmlformats.org/drawingml/2006/spreadsheetDrawing">
      <xdr:col>15</xdr:col>
      <xdr:colOff>50800</xdr:colOff>
      <xdr:row>36</xdr:row>
      <xdr:rowOff>89535</xdr:rowOff>
    </xdr:to>
    <xdr:cxnSp macro="">
      <xdr:nvCxnSpPr>
        <xdr:cNvPr id="66" name="直線コネクタ 65"/>
        <xdr:cNvCxnSpPr/>
      </xdr:nvCxnSpPr>
      <xdr:spPr>
        <a:xfrm>
          <a:off x="1828800" y="610743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103505</xdr:rowOff>
    </xdr:from>
    <xdr:to xmlns:xdr="http://schemas.openxmlformats.org/drawingml/2006/spreadsheetDrawing">
      <xdr:col>15</xdr:col>
      <xdr:colOff>101600</xdr:colOff>
      <xdr:row>37</xdr:row>
      <xdr:rowOff>34925</xdr:rowOff>
    </xdr:to>
    <xdr:sp macro="" textlink="">
      <xdr:nvSpPr>
        <xdr:cNvPr id="67" name="フローチャート: 判断 66"/>
        <xdr:cNvSpPr/>
      </xdr:nvSpPr>
      <xdr:spPr>
        <a:xfrm>
          <a:off x="2571750" y="61423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26035</xdr:rowOff>
    </xdr:from>
    <xdr:ext cx="469900" cy="253365"/>
    <xdr:sp macro="" textlink="">
      <xdr:nvSpPr>
        <xdr:cNvPr id="68" name="テキスト ボックス 67"/>
        <xdr:cNvSpPr txBox="1"/>
      </xdr:nvSpPr>
      <xdr:spPr>
        <a:xfrm>
          <a:off x="2406650" y="6232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68580</xdr:rowOff>
    </xdr:from>
    <xdr:to xmlns:xdr="http://schemas.openxmlformats.org/drawingml/2006/spreadsheetDrawing">
      <xdr:col>10</xdr:col>
      <xdr:colOff>114300</xdr:colOff>
      <xdr:row>36</xdr:row>
      <xdr:rowOff>110490</xdr:rowOff>
    </xdr:to>
    <xdr:cxnSp macro="">
      <xdr:nvCxnSpPr>
        <xdr:cNvPr id="69" name="直線コネクタ 68"/>
        <xdr:cNvCxnSpPr/>
      </xdr:nvCxnSpPr>
      <xdr:spPr>
        <a:xfrm flipV="1">
          <a:off x="1028700" y="610743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102870</xdr:rowOff>
    </xdr:from>
    <xdr:to xmlns:xdr="http://schemas.openxmlformats.org/drawingml/2006/spreadsheetDrawing">
      <xdr:col>10</xdr:col>
      <xdr:colOff>165100</xdr:colOff>
      <xdr:row>37</xdr:row>
      <xdr:rowOff>34290</xdr:rowOff>
    </xdr:to>
    <xdr:sp macro="" textlink="">
      <xdr:nvSpPr>
        <xdr:cNvPr id="70" name="フローチャート: 判断 69"/>
        <xdr:cNvSpPr/>
      </xdr:nvSpPr>
      <xdr:spPr>
        <a:xfrm>
          <a:off x="1778000" y="6141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25400</xdr:rowOff>
    </xdr:from>
    <xdr:ext cx="469900" cy="253365"/>
    <xdr:sp macro="" textlink="">
      <xdr:nvSpPr>
        <xdr:cNvPr id="71" name="テキスト ボックス 70"/>
        <xdr:cNvSpPr txBox="1"/>
      </xdr:nvSpPr>
      <xdr:spPr>
        <a:xfrm>
          <a:off x="1612900" y="6231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107315</xdr:rowOff>
    </xdr:from>
    <xdr:to xmlns:xdr="http://schemas.openxmlformats.org/drawingml/2006/spreadsheetDrawing">
      <xdr:col>6</xdr:col>
      <xdr:colOff>38100</xdr:colOff>
      <xdr:row>37</xdr:row>
      <xdr:rowOff>39370</xdr:rowOff>
    </xdr:to>
    <xdr:sp macro="" textlink="">
      <xdr:nvSpPr>
        <xdr:cNvPr id="72" name="フローチャート: 判断 71"/>
        <xdr:cNvSpPr/>
      </xdr:nvSpPr>
      <xdr:spPr>
        <a:xfrm>
          <a:off x="984250" y="61461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30480</xdr:rowOff>
    </xdr:from>
    <xdr:ext cx="469900" cy="250190"/>
    <xdr:sp macro="" textlink="">
      <xdr:nvSpPr>
        <xdr:cNvPr id="73" name="テキスト ボックス 72"/>
        <xdr:cNvSpPr txBox="1"/>
      </xdr:nvSpPr>
      <xdr:spPr>
        <a:xfrm>
          <a:off x="819150" y="62369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4" name="テキスト ボックス 73"/>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5" name="テキスト ボックス 74"/>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825" cy="253365"/>
    <xdr:sp macro="" textlink="">
      <xdr:nvSpPr>
        <xdr:cNvPr id="76" name="テキスト ボックス 75"/>
        <xdr:cNvSpPr txBox="1"/>
      </xdr:nvSpPr>
      <xdr:spPr>
        <a:xfrm>
          <a:off x="24511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7" name="テキスト ボックス 76"/>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8" name="テキスト ボックス 77"/>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87630</xdr:rowOff>
    </xdr:from>
    <xdr:to xmlns:xdr="http://schemas.openxmlformats.org/drawingml/2006/spreadsheetDrawing">
      <xdr:col>24</xdr:col>
      <xdr:colOff>114300</xdr:colOff>
      <xdr:row>37</xdr:row>
      <xdr:rowOff>19050</xdr:rowOff>
    </xdr:to>
    <xdr:sp macro="" textlink="">
      <xdr:nvSpPr>
        <xdr:cNvPr id="79" name="楕円 78"/>
        <xdr:cNvSpPr/>
      </xdr:nvSpPr>
      <xdr:spPr>
        <a:xfrm>
          <a:off x="4127500" y="612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109855</xdr:rowOff>
    </xdr:from>
    <xdr:ext cx="469900" cy="250190"/>
    <xdr:sp macro="" textlink="">
      <xdr:nvSpPr>
        <xdr:cNvPr id="80" name="議会費該当値テキスト"/>
        <xdr:cNvSpPr txBox="1"/>
      </xdr:nvSpPr>
      <xdr:spPr>
        <a:xfrm>
          <a:off x="4229100" y="598106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84455</xdr:rowOff>
    </xdr:from>
    <xdr:to xmlns:xdr="http://schemas.openxmlformats.org/drawingml/2006/spreadsheetDrawing">
      <xdr:col>20</xdr:col>
      <xdr:colOff>38100</xdr:colOff>
      <xdr:row>37</xdr:row>
      <xdr:rowOff>15875</xdr:rowOff>
    </xdr:to>
    <xdr:sp macro="" textlink="">
      <xdr:nvSpPr>
        <xdr:cNvPr id="81" name="楕円 80"/>
        <xdr:cNvSpPr/>
      </xdr:nvSpPr>
      <xdr:spPr>
        <a:xfrm>
          <a:off x="3384550" y="6123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31750</xdr:rowOff>
    </xdr:from>
    <xdr:ext cx="469900" cy="250190"/>
    <xdr:sp macro="" textlink="">
      <xdr:nvSpPr>
        <xdr:cNvPr id="82" name="テキスト ボックス 81"/>
        <xdr:cNvSpPr txBox="1"/>
      </xdr:nvSpPr>
      <xdr:spPr>
        <a:xfrm>
          <a:off x="3219450" y="59029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39370</xdr:rowOff>
    </xdr:from>
    <xdr:to xmlns:xdr="http://schemas.openxmlformats.org/drawingml/2006/spreadsheetDrawing">
      <xdr:col>15</xdr:col>
      <xdr:colOff>101600</xdr:colOff>
      <xdr:row>36</xdr:row>
      <xdr:rowOff>139065</xdr:rowOff>
    </xdr:to>
    <xdr:sp macro="" textlink="">
      <xdr:nvSpPr>
        <xdr:cNvPr id="83" name="楕円 82"/>
        <xdr:cNvSpPr/>
      </xdr:nvSpPr>
      <xdr:spPr>
        <a:xfrm>
          <a:off x="2571750" y="6078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154940</xdr:rowOff>
    </xdr:from>
    <xdr:ext cx="469900" cy="253365"/>
    <xdr:sp macro="" textlink="">
      <xdr:nvSpPr>
        <xdr:cNvPr id="84" name="テキスト ボックス 83"/>
        <xdr:cNvSpPr txBox="1"/>
      </xdr:nvSpPr>
      <xdr:spPr>
        <a:xfrm>
          <a:off x="2406650" y="58585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18415</xdr:rowOff>
    </xdr:from>
    <xdr:to xmlns:xdr="http://schemas.openxmlformats.org/drawingml/2006/spreadsheetDrawing">
      <xdr:col>10</xdr:col>
      <xdr:colOff>165100</xdr:colOff>
      <xdr:row>36</xdr:row>
      <xdr:rowOff>117475</xdr:rowOff>
    </xdr:to>
    <xdr:sp macro="" textlink="">
      <xdr:nvSpPr>
        <xdr:cNvPr id="85" name="楕円 84"/>
        <xdr:cNvSpPr/>
      </xdr:nvSpPr>
      <xdr:spPr>
        <a:xfrm>
          <a:off x="1778000" y="6057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133985</xdr:rowOff>
    </xdr:from>
    <xdr:ext cx="469900" cy="253365"/>
    <xdr:sp macro="" textlink="">
      <xdr:nvSpPr>
        <xdr:cNvPr id="86" name="テキスト ボックス 85"/>
        <xdr:cNvSpPr txBox="1"/>
      </xdr:nvSpPr>
      <xdr:spPr>
        <a:xfrm>
          <a:off x="1612900" y="5837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60960</xdr:rowOff>
    </xdr:from>
    <xdr:to xmlns:xdr="http://schemas.openxmlformats.org/drawingml/2006/spreadsheetDrawing">
      <xdr:col>6</xdr:col>
      <xdr:colOff>38100</xdr:colOff>
      <xdr:row>36</xdr:row>
      <xdr:rowOff>160655</xdr:rowOff>
    </xdr:to>
    <xdr:sp macro="" textlink="">
      <xdr:nvSpPr>
        <xdr:cNvPr id="87" name="楕円 86"/>
        <xdr:cNvSpPr/>
      </xdr:nvSpPr>
      <xdr:spPr>
        <a:xfrm>
          <a:off x="984250" y="60998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8255</xdr:rowOff>
    </xdr:from>
    <xdr:ext cx="469900" cy="253365"/>
    <xdr:sp macro="" textlink="">
      <xdr:nvSpPr>
        <xdr:cNvPr id="88" name="テキスト ボックス 87"/>
        <xdr:cNvSpPr txBox="1"/>
      </xdr:nvSpPr>
      <xdr:spPr>
        <a:xfrm>
          <a:off x="819150" y="58794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0" name="正方形/長方形 89"/>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2" name="正方形/長方形 91"/>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4" name="正方形/長方形 93"/>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6" name="正方形/長方形 95"/>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710" cy="220345"/>
    <xdr:sp macro="" textlink="">
      <xdr:nvSpPr>
        <xdr:cNvPr id="97" name="テキスト ボックス 96"/>
        <xdr:cNvSpPr txBox="1"/>
      </xdr:nvSpPr>
      <xdr:spPr>
        <a:xfrm>
          <a:off x="66675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8" name="直線コネクタ 97"/>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136525</xdr:rowOff>
    </xdr:from>
    <xdr:to xmlns:xdr="http://schemas.openxmlformats.org/drawingml/2006/spreadsheetDrawing">
      <xdr:col>28</xdr:col>
      <xdr:colOff>114300</xdr:colOff>
      <xdr:row>58</xdr:row>
      <xdr:rowOff>136525</xdr:rowOff>
    </xdr:to>
    <xdr:cxnSp macro="">
      <xdr:nvCxnSpPr>
        <xdr:cNvPr id="99" name="直線コネクタ 98"/>
        <xdr:cNvCxnSpPr/>
      </xdr:nvCxnSpPr>
      <xdr:spPr>
        <a:xfrm>
          <a:off x="6858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165100</xdr:rowOff>
    </xdr:from>
    <xdr:ext cx="245745" cy="250190"/>
    <xdr:sp macro="" textlink="">
      <xdr:nvSpPr>
        <xdr:cNvPr id="100" name="テキスト ボックス 99"/>
        <xdr:cNvSpPr txBox="1"/>
      </xdr:nvSpPr>
      <xdr:spPr>
        <a:xfrm>
          <a:off x="474980" y="97243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1" name="直線コネクタ 100"/>
        <xdr:cNvCxnSpPr/>
      </xdr:nvCxnSpPr>
      <xdr:spPr>
        <a:xfrm>
          <a:off x="6858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53340</xdr:rowOff>
    </xdr:from>
    <xdr:ext cx="595630" cy="250190"/>
    <xdr:sp macro="" textlink="">
      <xdr:nvSpPr>
        <xdr:cNvPr id="102" name="テキスト ボックス 101"/>
        <xdr:cNvSpPr txBox="1"/>
      </xdr:nvSpPr>
      <xdr:spPr>
        <a:xfrm>
          <a:off x="166370" y="92773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80645</xdr:rowOff>
    </xdr:from>
    <xdr:to xmlns:xdr="http://schemas.openxmlformats.org/drawingml/2006/spreadsheetDrawing">
      <xdr:col>28</xdr:col>
      <xdr:colOff>114300</xdr:colOff>
      <xdr:row>53</xdr:row>
      <xdr:rowOff>80645</xdr:rowOff>
    </xdr:to>
    <xdr:cxnSp macro="">
      <xdr:nvCxnSpPr>
        <xdr:cNvPr id="103" name="直線コネクタ 102"/>
        <xdr:cNvCxnSpPr/>
      </xdr:nvCxnSpPr>
      <xdr:spPr>
        <a:xfrm>
          <a:off x="6858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109220</xdr:rowOff>
    </xdr:from>
    <xdr:ext cx="595630" cy="250190"/>
    <xdr:sp macro="" textlink="">
      <xdr:nvSpPr>
        <xdr:cNvPr id="104" name="テキスト ボックス 103"/>
        <xdr:cNvSpPr txBox="1"/>
      </xdr:nvSpPr>
      <xdr:spPr>
        <a:xfrm>
          <a:off x="166370" y="88303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136525</xdr:rowOff>
    </xdr:from>
    <xdr:to xmlns:xdr="http://schemas.openxmlformats.org/drawingml/2006/spreadsheetDrawing">
      <xdr:col>28</xdr:col>
      <xdr:colOff>114300</xdr:colOff>
      <xdr:row>50</xdr:row>
      <xdr:rowOff>136525</xdr:rowOff>
    </xdr:to>
    <xdr:cxnSp macro="">
      <xdr:nvCxnSpPr>
        <xdr:cNvPr id="105" name="直線コネクタ 104"/>
        <xdr:cNvCxnSpPr/>
      </xdr:nvCxnSpPr>
      <xdr:spPr>
        <a:xfrm>
          <a:off x="6858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5630" cy="250190"/>
    <xdr:sp macro="" textlink="">
      <xdr:nvSpPr>
        <xdr:cNvPr id="106" name="テキスト ボックス 105"/>
        <xdr:cNvSpPr txBox="1"/>
      </xdr:nvSpPr>
      <xdr:spPr>
        <a:xfrm>
          <a:off x="166370" y="83832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7" name="直線コネクタ 106"/>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50190"/>
    <xdr:sp macro="" textlink="">
      <xdr:nvSpPr>
        <xdr:cNvPr id="108" name="テキスト ボックス 107"/>
        <xdr:cNvSpPr txBox="1"/>
      </xdr:nvSpPr>
      <xdr:spPr>
        <a:xfrm>
          <a:off x="1663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09"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17145</xdr:rowOff>
    </xdr:from>
    <xdr:to xmlns:xdr="http://schemas.openxmlformats.org/drawingml/2006/spreadsheetDrawing">
      <xdr:col>24</xdr:col>
      <xdr:colOff>62865</xdr:colOff>
      <xdr:row>58</xdr:row>
      <xdr:rowOff>52705</xdr:rowOff>
    </xdr:to>
    <xdr:cxnSp macro="">
      <xdr:nvCxnSpPr>
        <xdr:cNvPr id="110" name="直線コネクタ 109"/>
        <xdr:cNvCxnSpPr/>
      </xdr:nvCxnSpPr>
      <xdr:spPr>
        <a:xfrm flipV="1">
          <a:off x="4176395" y="840295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56515</xdr:rowOff>
    </xdr:from>
    <xdr:ext cx="534670" cy="253365"/>
    <xdr:sp macro="" textlink="">
      <xdr:nvSpPr>
        <xdr:cNvPr id="111" name="総務費最小値テキスト"/>
        <xdr:cNvSpPr txBox="1"/>
      </xdr:nvSpPr>
      <xdr:spPr>
        <a:xfrm>
          <a:off x="4229100" y="97834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52705</xdr:rowOff>
    </xdr:from>
    <xdr:to xmlns:xdr="http://schemas.openxmlformats.org/drawingml/2006/spreadsheetDrawing">
      <xdr:col>24</xdr:col>
      <xdr:colOff>152400</xdr:colOff>
      <xdr:row>58</xdr:row>
      <xdr:rowOff>52705</xdr:rowOff>
    </xdr:to>
    <xdr:cxnSp macro="">
      <xdr:nvCxnSpPr>
        <xdr:cNvPr id="112" name="直線コネクタ 111"/>
        <xdr:cNvCxnSpPr/>
      </xdr:nvCxnSpPr>
      <xdr:spPr>
        <a:xfrm>
          <a:off x="4108450" y="9779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132080</xdr:rowOff>
    </xdr:from>
    <xdr:ext cx="598805" cy="253365"/>
    <xdr:sp macro="" textlink="">
      <xdr:nvSpPr>
        <xdr:cNvPr id="113" name="総務費最大値テキスト"/>
        <xdr:cNvSpPr txBox="1"/>
      </xdr:nvSpPr>
      <xdr:spPr>
        <a:xfrm>
          <a:off x="4229100" y="81826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653,576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17145</xdr:rowOff>
    </xdr:from>
    <xdr:to xmlns:xdr="http://schemas.openxmlformats.org/drawingml/2006/spreadsheetDrawing">
      <xdr:col>24</xdr:col>
      <xdr:colOff>152400</xdr:colOff>
      <xdr:row>50</xdr:row>
      <xdr:rowOff>17145</xdr:rowOff>
    </xdr:to>
    <xdr:cxnSp macro="">
      <xdr:nvCxnSpPr>
        <xdr:cNvPr id="114" name="直線コネクタ 113"/>
        <xdr:cNvCxnSpPr/>
      </xdr:nvCxnSpPr>
      <xdr:spPr>
        <a:xfrm>
          <a:off x="4108450" y="8402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154940</xdr:rowOff>
    </xdr:from>
    <xdr:to xmlns:xdr="http://schemas.openxmlformats.org/drawingml/2006/spreadsheetDrawing">
      <xdr:col>24</xdr:col>
      <xdr:colOff>63500</xdr:colOff>
      <xdr:row>58</xdr:row>
      <xdr:rowOff>0</xdr:rowOff>
    </xdr:to>
    <xdr:cxnSp macro="">
      <xdr:nvCxnSpPr>
        <xdr:cNvPr id="115" name="直線コネクタ 114"/>
        <xdr:cNvCxnSpPr/>
      </xdr:nvCxnSpPr>
      <xdr:spPr>
        <a:xfrm flipV="1">
          <a:off x="3429000" y="971423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113665</xdr:rowOff>
    </xdr:from>
    <xdr:ext cx="534670" cy="253365"/>
    <xdr:sp macro="" textlink="">
      <xdr:nvSpPr>
        <xdr:cNvPr id="116" name="総務費平均値テキスト"/>
        <xdr:cNvSpPr txBox="1"/>
      </xdr:nvSpPr>
      <xdr:spPr>
        <a:xfrm>
          <a:off x="4229100" y="9505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91440</xdr:rowOff>
    </xdr:from>
    <xdr:to xmlns:xdr="http://schemas.openxmlformats.org/drawingml/2006/spreadsheetDrawing">
      <xdr:col>24</xdr:col>
      <xdr:colOff>114300</xdr:colOff>
      <xdr:row>58</xdr:row>
      <xdr:rowOff>22860</xdr:rowOff>
    </xdr:to>
    <xdr:sp macro="" textlink="">
      <xdr:nvSpPr>
        <xdr:cNvPr id="117" name="フローチャート: 判断 116"/>
        <xdr:cNvSpPr/>
      </xdr:nvSpPr>
      <xdr:spPr>
        <a:xfrm>
          <a:off x="4127500" y="9650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95885</xdr:rowOff>
    </xdr:from>
    <xdr:to xmlns:xdr="http://schemas.openxmlformats.org/drawingml/2006/spreadsheetDrawing">
      <xdr:col>19</xdr:col>
      <xdr:colOff>171450</xdr:colOff>
      <xdr:row>58</xdr:row>
      <xdr:rowOff>0</xdr:rowOff>
    </xdr:to>
    <xdr:cxnSp macro="">
      <xdr:nvCxnSpPr>
        <xdr:cNvPr id="118" name="直線コネクタ 117"/>
        <xdr:cNvCxnSpPr/>
      </xdr:nvCxnSpPr>
      <xdr:spPr>
        <a:xfrm>
          <a:off x="2622550" y="9655175"/>
          <a:ext cx="8064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85090</xdr:rowOff>
    </xdr:from>
    <xdr:to xmlns:xdr="http://schemas.openxmlformats.org/drawingml/2006/spreadsheetDrawing">
      <xdr:col>20</xdr:col>
      <xdr:colOff>38100</xdr:colOff>
      <xdr:row>58</xdr:row>
      <xdr:rowOff>17145</xdr:rowOff>
    </xdr:to>
    <xdr:sp macro="" textlink="">
      <xdr:nvSpPr>
        <xdr:cNvPr id="119" name="フローチャート: 判断 118"/>
        <xdr:cNvSpPr/>
      </xdr:nvSpPr>
      <xdr:spPr>
        <a:xfrm>
          <a:off x="3384550" y="96443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33020</xdr:rowOff>
    </xdr:from>
    <xdr:ext cx="531495" cy="249555"/>
    <xdr:sp macro="" textlink="">
      <xdr:nvSpPr>
        <xdr:cNvPr id="120" name="テキスト ボックス 119"/>
        <xdr:cNvSpPr txBox="1"/>
      </xdr:nvSpPr>
      <xdr:spPr>
        <a:xfrm>
          <a:off x="3187065" y="942467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24765</xdr:rowOff>
    </xdr:from>
    <xdr:to xmlns:xdr="http://schemas.openxmlformats.org/drawingml/2006/spreadsheetDrawing">
      <xdr:col>15</xdr:col>
      <xdr:colOff>50800</xdr:colOff>
      <xdr:row>57</xdr:row>
      <xdr:rowOff>95885</xdr:rowOff>
    </xdr:to>
    <xdr:cxnSp macro="">
      <xdr:nvCxnSpPr>
        <xdr:cNvPr id="121" name="直線コネクタ 120"/>
        <xdr:cNvCxnSpPr/>
      </xdr:nvCxnSpPr>
      <xdr:spPr>
        <a:xfrm>
          <a:off x="1828800" y="9416415"/>
          <a:ext cx="79375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102870</xdr:rowOff>
    </xdr:from>
    <xdr:to xmlns:xdr="http://schemas.openxmlformats.org/drawingml/2006/spreadsheetDrawing">
      <xdr:col>15</xdr:col>
      <xdr:colOff>101600</xdr:colOff>
      <xdr:row>58</xdr:row>
      <xdr:rowOff>34290</xdr:rowOff>
    </xdr:to>
    <xdr:sp macro="" textlink="">
      <xdr:nvSpPr>
        <xdr:cNvPr id="122" name="フローチャート: 判断 121"/>
        <xdr:cNvSpPr/>
      </xdr:nvSpPr>
      <xdr:spPr>
        <a:xfrm>
          <a:off x="2571750" y="96621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25400</xdr:rowOff>
    </xdr:from>
    <xdr:ext cx="531495" cy="253365"/>
    <xdr:sp macro="" textlink="">
      <xdr:nvSpPr>
        <xdr:cNvPr id="123" name="テキスト ボックス 122"/>
        <xdr:cNvSpPr txBox="1"/>
      </xdr:nvSpPr>
      <xdr:spPr>
        <a:xfrm>
          <a:off x="2393315" y="97523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24765</xdr:rowOff>
    </xdr:from>
    <xdr:to xmlns:xdr="http://schemas.openxmlformats.org/drawingml/2006/spreadsheetDrawing">
      <xdr:col>10</xdr:col>
      <xdr:colOff>114300</xdr:colOff>
      <xdr:row>57</xdr:row>
      <xdr:rowOff>104140</xdr:rowOff>
    </xdr:to>
    <xdr:cxnSp macro="">
      <xdr:nvCxnSpPr>
        <xdr:cNvPr id="124" name="直線コネクタ 123"/>
        <xdr:cNvCxnSpPr/>
      </xdr:nvCxnSpPr>
      <xdr:spPr>
        <a:xfrm flipV="1">
          <a:off x="1028700" y="9416415"/>
          <a:ext cx="8001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53975</xdr:rowOff>
    </xdr:from>
    <xdr:to xmlns:xdr="http://schemas.openxmlformats.org/drawingml/2006/spreadsheetDrawing">
      <xdr:col>10</xdr:col>
      <xdr:colOff>165100</xdr:colOff>
      <xdr:row>57</xdr:row>
      <xdr:rowOff>153035</xdr:rowOff>
    </xdr:to>
    <xdr:sp macro="" textlink="">
      <xdr:nvSpPr>
        <xdr:cNvPr id="125" name="フローチャート: 判断 124"/>
        <xdr:cNvSpPr/>
      </xdr:nvSpPr>
      <xdr:spPr>
        <a:xfrm>
          <a:off x="1778000" y="9613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144780</xdr:rowOff>
    </xdr:from>
    <xdr:ext cx="534670" cy="249555"/>
    <xdr:sp macro="" textlink="">
      <xdr:nvSpPr>
        <xdr:cNvPr id="126" name="テキスト ボックス 125"/>
        <xdr:cNvSpPr txBox="1"/>
      </xdr:nvSpPr>
      <xdr:spPr>
        <a:xfrm>
          <a:off x="1580515" y="97040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69215</xdr:rowOff>
    </xdr:from>
    <xdr:to xmlns:xdr="http://schemas.openxmlformats.org/drawingml/2006/spreadsheetDrawing">
      <xdr:col>6</xdr:col>
      <xdr:colOff>38100</xdr:colOff>
      <xdr:row>58</xdr:row>
      <xdr:rowOff>635</xdr:rowOff>
    </xdr:to>
    <xdr:sp macro="" textlink="">
      <xdr:nvSpPr>
        <xdr:cNvPr id="127" name="フローチャート: 判断 126"/>
        <xdr:cNvSpPr/>
      </xdr:nvSpPr>
      <xdr:spPr>
        <a:xfrm>
          <a:off x="984250" y="9628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160020</xdr:rowOff>
    </xdr:from>
    <xdr:ext cx="531495" cy="250190"/>
    <xdr:sp macro="" textlink="">
      <xdr:nvSpPr>
        <xdr:cNvPr id="128" name="テキスト ボックス 127"/>
        <xdr:cNvSpPr txBox="1"/>
      </xdr:nvSpPr>
      <xdr:spPr>
        <a:xfrm>
          <a:off x="786765" y="97193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29" name="テキスト ボックス 128"/>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0" name="テキスト ボックス 129"/>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825" cy="253365"/>
    <xdr:sp macro="" textlink="">
      <xdr:nvSpPr>
        <xdr:cNvPr id="131" name="テキスト ボックス 130"/>
        <xdr:cNvSpPr txBox="1"/>
      </xdr:nvSpPr>
      <xdr:spPr>
        <a:xfrm>
          <a:off x="24511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2" name="テキスト ボックス 131"/>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3" name="テキスト ボックス 132"/>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106045</xdr:rowOff>
    </xdr:from>
    <xdr:to xmlns:xdr="http://schemas.openxmlformats.org/drawingml/2006/spreadsheetDrawing">
      <xdr:col>24</xdr:col>
      <xdr:colOff>114300</xdr:colOff>
      <xdr:row>58</xdr:row>
      <xdr:rowOff>37465</xdr:rowOff>
    </xdr:to>
    <xdr:sp macro="" textlink="">
      <xdr:nvSpPr>
        <xdr:cNvPr id="134" name="楕円 133"/>
        <xdr:cNvSpPr/>
      </xdr:nvSpPr>
      <xdr:spPr>
        <a:xfrm>
          <a:off x="4127500" y="9665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70485</xdr:rowOff>
    </xdr:from>
    <xdr:ext cx="534670" cy="250190"/>
    <xdr:sp macro="" textlink="">
      <xdr:nvSpPr>
        <xdr:cNvPr id="135" name="総務費該当値テキスト"/>
        <xdr:cNvSpPr txBox="1"/>
      </xdr:nvSpPr>
      <xdr:spPr>
        <a:xfrm>
          <a:off x="4229100" y="962977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117475</xdr:rowOff>
    </xdr:from>
    <xdr:to xmlns:xdr="http://schemas.openxmlformats.org/drawingml/2006/spreadsheetDrawing">
      <xdr:col>20</xdr:col>
      <xdr:colOff>38100</xdr:colOff>
      <xdr:row>58</xdr:row>
      <xdr:rowOff>50165</xdr:rowOff>
    </xdr:to>
    <xdr:sp macro="" textlink="">
      <xdr:nvSpPr>
        <xdr:cNvPr id="136" name="楕円 135"/>
        <xdr:cNvSpPr/>
      </xdr:nvSpPr>
      <xdr:spPr>
        <a:xfrm>
          <a:off x="3384550" y="967676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40640</xdr:rowOff>
    </xdr:from>
    <xdr:ext cx="531495" cy="253365"/>
    <xdr:sp macro="" textlink="">
      <xdr:nvSpPr>
        <xdr:cNvPr id="137" name="テキスト ボックス 136"/>
        <xdr:cNvSpPr txBox="1"/>
      </xdr:nvSpPr>
      <xdr:spPr>
        <a:xfrm>
          <a:off x="3187065" y="97675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46990</xdr:rowOff>
    </xdr:from>
    <xdr:to xmlns:xdr="http://schemas.openxmlformats.org/drawingml/2006/spreadsheetDrawing">
      <xdr:col>15</xdr:col>
      <xdr:colOff>101600</xdr:colOff>
      <xdr:row>57</xdr:row>
      <xdr:rowOff>146050</xdr:rowOff>
    </xdr:to>
    <xdr:sp macro="" textlink="">
      <xdr:nvSpPr>
        <xdr:cNvPr id="138" name="楕円 137"/>
        <xdr:cNvSpPr/>
      </xdr:nvSpPr>
      <xdr:spPr>
        <a:xfrm>
          <a:off x="2571750" y="9606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162560</xdr:rowOff>
    </xdr:from>
    <xdr:ext cx="531495" cy="250190"/>
    <xdr:sp macro="" textlink="">
      <xdr:nvSpPr>
        <xdr:cNvPr id="139" name="テキスト ボックス 138"/>
        <xdr:cNvSpPr txBox="1"/>
      </xdr:nvSpPr>
      <xdr:spPr>
        <a:xfrm>
          <a:off x="2393315" y="93865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142875</xdr:rowOff>
    </xdr:from>
    <xdr:to xmlns:xdr="http://schemas.openxmlformats.org/drawingml/2006/spreadsheetDrawing">
      <xdr:col>10</xdr:col>
      <xdr:colOff>165100</xdr:colOff>
      <xdr:row>56</xdr:row>
      <xdr:rowOff>74295</xdr:rowOff>
    </xdr:to>
    <xdr:sp macro="" textlink="">
      <xdr:nvSpPr>
        <xdr:cNvPr id="140" name="楕円 139"/>
        <xdr:cNvSpPr/>
      </xdr:nvSpPr>
      <xdr:spPr>
        <a:xfrm>
          <a:off x="1778000" y="9366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90805</xdr:rowOff>
    </xdr:from>
    <xdr:ext cx="595630" cy="250190"/>
    <xdr:sp macro="" textlink="">
      <xdr:nvSpPr>
        <xdr:cNvPr id="141" name="テキスト ボックス 140"/>
        <xdr:cNvSpPr txBox="1"/>
      </xdr:nvSpPr>
      <xdr:spPr>
        <a:xfrm>
          <a:off x="1548130" y="91471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53975</xdr:rowOff>
    </xdr:from>
    <xdr:to xmlns:xdr="http://schemas.openxmlformats.org/drawingml/2006/spreadsheetDrawing">
      <xdr:col>6</xdr:col>
      <xdr:colOff>38100</xdr:colOff>
      <xdr:row>57</xdr:row>
      <xdr:rowOff>153035</xdr:rowOff>
    </xdr:to>
    <xdr:sp macro="" textlink="">
      <xdr:nvSpPr>
        <xdr:cNvPr id="142" name="楕円 141"/>
        <xdr:cNvSpPr/>
      </xdr:nvSpPr>
      <xdr:spPr>
        <a:xfrm>
          <a:off x="984250" y="9613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1905</xdr:rowOff>
    </xdr:from>
    <xdr:ext cx="531495" cy="253365"/>
    <xdr:sp macro="" textlink="">
      <xdr:nvSpPr>
        <xdr:cNvPr id="143" name="テキスト ボックス 142"/>
        <xdr:cNvSpPr txBox="1"/>
      </xdr:nvSpPr>
      <xdr:spPr>
        <a:xfrm>
          <a:off x="786765" y="939355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4" name="正方形/長方形 143"/>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5" name="正方形/長方形 144"/>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47" name="正方形/長方形 146"/>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49" name="正方形/長方形 148"/>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1" name="正方形/長方形 150"/>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710" cy="220345"/>
    <xdr:sp macro="" textlink="">
      <xdr:nvSpPr>
        <xdr:cNvPr id="152" name="テキスト ボックス 151"/>
        <xdr:cNvSpPr txBox="1"/>
      </xdr:nvSpPr>
      <xdr:spPr>
        <a:xfrm>
          <a:off x="666750" y="112414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3" name="直線コネクタ 152"/>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45745" cy="250190"/>
    <xdr:sp macro="" textlink="">
      <xdr:nvSpPr>
        <xdr:cNvPr id="154" name="テキスト ボックス 153"/>
        <xdr:cNvSpPr txBox="1"/>
      </xdr:nvSpPr>
      <xdr:spPr>
        <a:xfrm>
          <a:off x="474980" y="13524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55" name="直線コネクタ 154"/>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165100</xdr:rowOff>
    </xdr:from>
    <xdr:ext cx="595630" cy="250190"/>
    <xdr:sp macro="" textlink="">
      <xdr:nvSpPr>
        <xdr:cNvPr id="156" name="テキスト ボックス 155"/>
        <xdr:cNvSpPr txBox="1"/>
      </xdr:nvSpPr>
      <xdr:spPr>
        <a:xfrm>
          <a:off x="166370" y="130771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57" name="直線コネクタ 156"/>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53340</xdr:rowOff>
    </xdr:from>
    <xdr:ext cx="595630" cy="250190"/>
    <xdr:sp macro="" textlink="">
      <xdr:nvSpPr>
        <xdr:cNvPr id="158" name="テキスト ボックス 157"/>
        <xdr:cNvSpPr txBox="1"/>
      </xdr:nvSpPr>
      <xdr:spPr>
        <a:xfrm>
          <a:off x="166370" y="126301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59" name="直線コネクタ 158"/>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109220</xdr:rowOff>
    </xdr:from>
    <xdr:ext cx="595630" cy="250190"/>
    <xdr:sp macro="" textlink="">
      <xdr:nvSpPr>
        <xdr:cNvPr id="160" name="テキスト ボックス 159"/>
        <xdr:cNvSpPr txBox="1"/>
      </xdr:nvSpPr>
      <xdr:spPr>
        <a:xfrm>
          <a:off x="166370" y="121831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1" name="直線コネクタ 160"/>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165100</xdr:rowOff>
    </xdr:from>
    <xdr:ext cx="595630" cy="250190"/>
    <xdr:sp macro="" textlink="">
      <xdr:nvSpPr>
        <xdr:cNvPr id="162" name="テキスト ボックス 161"/>
        <xdr:cNvSpPr txBox="1"/>
      </xdr:nvSpPr>
      <xdr:spPr>
        <a:xfrm>
          <a:off x="166370" y="117360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3" name="直線コネクタ 162"/>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50190"/>
    <xdr:sp macro="" textlink="">
      <xdr:nvSpPr>
        <xdr:cNvPr id="164" name="テキスト ボックス 163"/>
        <xdr:cNvSpPr txBox="1"/>
      </xdr:nvSpPr>
      <xdr:spPr>
        <a:xfrm>
          <a:off x="1663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5"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70485</xdr:rowOff>
    </xdr:from>
    <xdr:to xmlns:xdr="http://schemas.openxmlformats.org/drawingml/2006/spreadsheetDrawing">
      <xdr:col>24</xdr:col>
      <xdr:colOff>62865</xdr:colOff>
      <xdr:row>77</xdr:row>
      <xdr:rowOff>146685</xdr:rowOff>
    </xdr:to>
    <xdr:cxnSp macro="">
      <xdr:nvCxnSpPr>
        <xdr:cNvPr id="166" name="直線コネクタ 165"/>
        <xdr:cNvCxnSpPr/>
      </xdr:nvCxnSpPr>
      <xdr:spPr>
        <a:xfrm flipV="1">
          <a:off x="4176395" y="11976735"/>
          <a:ext cx="127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150495</xdr:rowOff>
    </xdr:from>
    <xdr:ext cx="598805" cy="253365"/>
    <xdr:sp macro="" textlink="">
      <xdr:nvSpPr>
        <xdr:cNvPr id="167" name="民生費最小値テキスト"/>
        <xdr:cNvSpPr txBox="1"/>
      </xdr:nvSpPr>
      <xdr:spPr>
        <a:xfrm>
          <a:off x="4229100" y="130625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168" name="直線コネクタ 167"/>
        <xdr:cNvCxnSpPr/>
      </xdr:nvCxnSpPr>
      <xdr:spPr>
        <a:xfrm>
          <a:off x="4108450" y="13058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17780</xdr:rowOff>
    </xdr:from>
    <xdr:ext cx="598805" cy="252730"/>
    <xdr:sp macro="" textlink="">
      <xdr:nvSpPr>
        <xdr:cNvPr id="169" name="民生費最大値テキスト"/>
        <xdr:cNvSpPr txBox="1"/>
      </xdr:nvSpPr>
      <xdr:spPr>
        <a:xfrm>
          <a:off x="4229100" y="11756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377,377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70485</xdr:rowOff>
    </xdr:from>
    <xdr:to xmlns:xdr="http://schemas.openxmlformats.org/drawingml/2006/spreadsheetDrawing">
      <xdr:col>24</xdr:col>
      <xdr:colOff>152400</xdr:colOff>
      <xdr:row>71</xdr:row>
      <xdr:rowOff>70485</xdr:rowOff>
    </xdr:to>
    <xdr:cxnSp macro="">
      <xdr:nvCxnSpPr>
        <xdr:cNvPr id="170" name="直線コネクタ 169"/>
        <xdr:cNvCxnSpPr/>
      </xdr:nvCxnSpPr>
      <xdr:spPr>
        <a:xfrm>
          <a:off x="4108450" y="11976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125095</xdr:rowOff>
    </xdr:from>
    <xdr:to xmlns:xdr="http://schemas.openxmlformats.org/drawingml/2006/spreadsheetDrawing">
      <xdr:col>24</xdr:col>
      <xdr:colOff>63500</xdr:colOff>
      <xdr:row>77</xdr:row>
      <xdr:rowOff>24765</xdr:rowOff>
    </xdr:to>
    <xdr:cxnSp macro="">
      <xdr:nvCxnSpPr>
        <xdr:cNvPr id="171" name="直線コネクタ 170"/>
        <xdr:cNvCxnSpPr/>
      </xdr:nvCxnSpPr>
      <xdr:spPr>
        <a:xfrm flipV="1">
          <a:off x="3429000" y="12869545"/>
          <a:ext cx="7493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34925</xdr:rowOff>
    </xdr:from>
    <xdr:ext cx="598805" cy="250190"/>
    <xdr:sp macro="" textlink="">
      <xdr:nvSpPr>
        <xdr:cNvPr id="172" name="民生費平均値テキスト"/>
        <xdr:cNvSpPr txBox="1"/>
      </xdr:nvSpPr>
      <xdr:spPr>
        <a:xfrm>
          <a:off x="4229100" y="12611735"/>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12700</xdr:rowOff>
    </xdr:from>
    <xdr:to xmlns:xdr="http://schemas.openxmlformats.org/drawingml/2006/spreadsheetDrawing">
      <xdr:col>24</xdr:col>
      <xdr:colOff>114300</xdr:colOff>
      <xdr:row>76</xdr:row>
      <xdr:rowOff>111760</xdr:rowOff>
    </xdr:to>
    <xdr:sp macro="" textlink="">
      <xdr:nvSpPr>
        <xdr:cNvPr id="173" name="フローチャート: 判断 172"/>
        <xdr:cNvSpPr/>
      </xdr:nvSpPr>
      <xdr:spPr>
        <a:xfrm>
          <a:off x="4127500" y="12757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24765</xdr:rowOff>
    </xdr:from>
    <xdr:to xmlns:xdr="http://schemas.openxmlformats.org/drawingml/2006/spreadsheetDrawing">
      <xdr:col>19</xdr:col>
      <xdr:colOff>171450</xdr:colOff>
      <xdr:row>77</xdr:row>
      <xdr:rowOff>90805</xdr:rowOff>
    </xdr:to>
    <xdr:cxnSp macro="">
      <xdr:nvCxnSpPr>
        <xdr:cNvPr id="174" name="直線コネクタ 173"/>
        <xdr:cNvCxnSpPr/>
      </xdr:nvCxnSpPr>
      <xdr:spPr>
        <a:xfrm flipV="1">
          <a:off x="2622550" y="12936855"/>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26670</xdr:rowOff>
    </xdr:from>
    <xdr:to xmlns:xdr="http://schemas.openxmlformats.org/drawingml/2006/spreadsheetDrawing">
      <xdr:col>20</xdr:col>
      <xdr:colOff>38100</xdr:colOff>
      <xdr:row>76</xdr:row>
      <xdr:rowOff>126365</xdr:rowOff>
    </xdr:to>
    <xdr:sp macro="" textlink="">
      <xdr:nvSpPr>
        <xdr:cNvPr id="175" name="フローチャート: 判断 174"/>
        <xdr:cNvSpPr/>
      </xdr:nvSpPr>
      <xdr:spPr>
        <a:xfrm>
          <a:off x="3384550" y="127711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142240</xdr:rowOff>
    </xdr:from>
    <xdr:ext cx="595630" cy="250190"/>
    <xdr:sp macro="" textlink="">
      <xdr:nvSpPr>
        <xdr:cNvPr id="176" name="テキスト ボックス 175"/>
        <xdr:cNvSpPr txBox="1"/>
      </xdr:nvSpPr>
      <xdr:spPr>
        <a:xfrm>
          <a:off x="3154680" y="125514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90805</xdr:rowOff>
    </xdr:from>
    <xdr:to xmlns:xdr="http://schemas.openxmlformats.org/drawingml/2006/spreadsheetDrawing">
      <xdr:col>15</xdr:col>
      <xdr:colOff>50800</xdr:colOff>
      <xdr:row>77</xdr:row>
      <xdr:rowOff>100965</xdr:rowOff>
    </xdr:to>
    <xdr:cxnSp macro="">
      <xdr:nvCxnSpPr>
        <xdr:cNvPr id="177" name="直線コネクタ 176"/>
        <xdr:cNvCxnSpPr/>
      </xdr:nvCxnSpPr>
      <xdr:spPr>
        <a:xfrm flipV="1">
          <a:off x="1828800" y="13002895"/>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85090</xdr:rowOff>
    </xdr:from>
    <xdr:to xmlns:xdr="http://schemas.openxmlformats.org/drawingml/2006/spreadsheetDrawing">
      <xdr:col>15</xdr:col>
      <xdr:colOff>101600</xdr:colOff>
      <xdr:row>77</xdr:row>
      <xdr:rowOff>17145</xdr:rowOff>
    </xdr:to>
    <xdr:sp macro="" textlink="">
      <xdr:nvSpPr>
        <xdr:cNvPr id="178" name="フローチャート: 判断 177"/>
        <xdr:cNvSpPr/>
      </xdr:nvSpPr>
      <xdr:spPr>
        <a:xfrm>
          <a:off x="2571750" y="12829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33020</xdr:rowOff>
    </xdr:from>
    <xdr:ext cx="595630" cy="249555"/>
    <xdr:sp macro="" textlink="">
      <xdr:nvSpPr>
        <xdr:cNvPr id="179" name="テキスト ボックス 178"/>
        <xdr:cNvSpPr txBox="1"/>
      </xdr:nvSpPr>
      <xdr:spPr>
        <a:xfrm>
          <a:off x="2360930" y="12609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100965</xdr:rowOff>
    </xdr:from>
    <xdr:to xmlns:xdr="http://schemas.openxmlformats.org/drawingml/2006/spreadsheetDrawing">
      <xdr:col>10</xdr:col>
      <xdr:colOff>114300</xdr:colOff>
      <xdr:row>77</xdr:row>
      <xdr:rowOff>143510</xdr:rowOff>
    </xdr:to>
    <xdr:cxnSp macro="">
      <xdr:nvCxnSpPr>
        <xdr:cNvPr id="180" name="直線コネクタ 179"/>
        <xdr:cNvCxnSpPr/>
      </xdr:nvCxnSpPr>
      <xdr:spPr>
        <a:xfrm flipV="1">
          <a:off x="1028700" y="1301305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149860</xdr:rowOff>
    </xdr:from>
    <xdr:to xmlns:xdr="http://schemas.openxmlformats.org/drawingml/2006/spreadsheetDrawing">
      <xdr:col>10</xdr:col>
      <xdr:colOff>165100</xdr:colOff>
      <xdr:row>77</xdr:row>
      <xdr:rowOff>81280</xdr:rowOff>
    </xdr:to>
    <xdr:sp macro="" textlink="">
      <xdr:nvSpPr>
        <xdr:cNvPr id="181" name="フローチャート: 判断 180"/>
        <xdr:cNvSpPr/>
      </xdr:nvSpPr>
      <xdr:spPr>
        <a:xfrm>
          <a:off x="1778000" y="12894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97155</xdr:rowOff>
    </xdr:from>
    <xdr:ext cx="595630" cy="253365"/>
    <xdr:sp macro="" textlink="">
      <xdr:nvSpPr>
        <xdr:cNvPr id="182" name="テキスト ボックス 181"/>
        <xdr:cNvSpPr txBox="1"/>
      </xdr:nvSpPr>
      <xdr:spPr>
        <a:xfrm>
          <a:off x="1548130" y="1267396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165735</xdr:rowOff>
    </xdr:from>
    <xdr:to xmlns:xdr="http://schemas.openxmlformats.org/drawingml/2006/spreadsheetDrawing">
      <xdr:col>6</xdr:col>
      <xdr:colOff>38100</xdr:colOff>
      <xdr:row>77</xdr:row>
      <xdr:rowOff>97155</xdr:rowOff>
    </xdr:to>
    <xdr:sp macro="" textlink="">
      <xdr:nvSpPr>
        <xdr:cNvPr id="183" name="フローチャート: 判断 182"/>
        <xdr:cNvSpPr/>
      </xdr:nvSpPr>
      <xdr:spPr>
        <a:xfrm>
          <a:off x="984250" y="129101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113665</xdr:rowOff>
    </xdr:from>
    <xdr:ext cx="595630" cy="253365"/>
    <xdr:sp macro="" textlink="">
      <xdr:nvSpPr>
        <xdr:cNvPr id="184" name="テキスト ボックス 183"/>
        <xdr:cNvSpPr txBox="1"/>
      </xdr:nvSpPr>
      <xdr:spPr>
        <a:xfrm>
          <a:off x="754380" y="1269047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5" name="テキスト ボックス 184"/>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86" name="テキスト ボックス 185"/>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825" cy="253365"/>
    <xdr:sp macro="" textlink="">
      <xdr:nvSpPr>
        <xdr:cNvPr id="187" name="テキスト ボックス 186"/>
        <xdr:cNvSpPr txBox="1"/>
      </xdr:nvSpPr>
      <xdr:spPr>
        <a:xfrm>
          <a:off x="24511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88" name="テキスト ボックス 187"/>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89" name="テキスト ボックス 188"/>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74930</xdr:rowOff>
    </xdr:from>
    <xdr:to xmlns:xdr="http://schemas.openxmlformats.org/drawingml/2006/spreadsheetDrawing">
      <xdr:col>24</xdr:col>
      <xdr:colOff>114300</xdr:colOff>
      <xdr:row>77</xdr:row>
      <xdr:rowOff>6350</xdr:rowOff>
    </xdr:to>
    <xdr:sp macro="" textlink="">
      <xdr:nvSpPr>
        <xdr:cNvPr id="190" name="楕円 189"/>
        <xdr:cNvSpPr/>
      </xdr:nvSpPr>
      <xdr:spPr>
        <a:xfrm>
          <a:off x="4127500" y="1281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53975</xdr:rowOff>
    </xdr:from>
    <xdr:ext cx="598805" cy="250190"/>
    <xdr:sp macro="" textlink="">
      <xdr:nvSpPr>
        <xdr:cNvPr id="191" name="民生費該当値テキスト"/>
        <xdr:cNvSpPr txBox="1"/>
      </xdr:nvSpPr>
      <xdr:spPr>
        <a:xfrm>
          <a:off x="4229100" y="1279842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142875</xdr:rowOff>
    </xdr:from>
    <xdr:to xmlns:xdr="http://schemas.openxmlformats.org/drawingml/2006/spreadsheetDrawing">
      <xdr:col>20</xdr:col>
      <xdr:colOff>38100</xdr:colOff>
      <xdr:row>77</xdr:row>
      <xdr:rowOff>74295</xdr:rowOff>
    </xdr:to>
    <xdr:sp macro="" textlink="">
      <xdr:nvSpPr>
        <xdr:cNvPr id="192" name="楕円 191"/>
        <xdr:cNvSpPr/>
      </xdr:nvSpPr>
      <xdr:spPr>
        <a:xfrm>
          <a:off x="3384550" y="128873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66040</xdr:rowOff>
    </xdr:from>
    <xdr:ext cx="595630" cy="250190"/>
    <xdr:sp macro="" textlink="">
      <xdr:nvSpPr>
        <xdr:cNvPr id="193" name="テキスト ボックス 192"/>
        <xdr:cNvSpPr txBox="1"/>
      </xdr:nvSpPr>
      <xdr:spPr>
        <a:xfrm>
          <a:off x="3154680" y="129781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40640</xdr:rowOff>
    </xdr:from>
    <xdr:to xmlns:xdr="http://schemas.openxmlformats.org/drawingml/2006/spreadsheetDrawing">
      <xdr:col>15</xdr:col>
      <xdr:colOff>101600</xdr:colOff>
      <xdr:row>77</xdr:row>
      <xdr:rowOff>140335</xdr:rowOff>
    </xdr:to>
    <xdr:sp macro="" textlink="">
      <xdr:nvSpPr>
        <xdr:cNvPr id="194" name="楕円 193"/>
        <xdr:cNvSpPr/>
      </xdr:nvSpPr>
      <xdr:spPr>
        <a:xfrm>
          <a:off x="2571750" y="12952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131445</xdr:rowOff>
    </xdr:from>
    <xdr:ext cx="595630" cy="253365"/>
    <xdr:sp macro="" textlink="">
      <xdr:nvSpPr>
        <xdr:cNvPr id="195" name="テキスト ボックス 194"/>
        <xdr:cNvSpPr txBox="1"/>
      </xdr:nvSpPr>
      <xdr:spPr>
        <a:xfrm>
          <a:off x="2360930" y="130435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51435</xdr:rowOff>
    </xdr:from>
    <xdr:to xmlns:xdr="http://schemas.openxmlformats.org/drawingml/2006/spreadsheetDrawing">
      <xdr:col>10</xdr:col>
      <xdr:colOff>165100</xdr:colOff>
      <xdr:row>77</xdr:row>
      <xdr:rowOff>151130</xdr:rowOff>
    </xdr:to>
    <xdr:sp macro="" textlink="">
      <xdr:nvSpPr>
        <xdr:cNvPr id="196" name="楕円 195"/>
        <xdr:cNvSpPr/>
      </xdr:nvSpPr>
      <xdr:spPr>
        <a:xfrm>
          <a:off x="1778000" y="129635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142240</xdr:rowOff>
    </xdr:from>
    <xdr:ext cx="595630" cy="250190"/>
    <xdr:sp macro="" textlink="">
      <xdr:nvSpPr>
        <xdr:cNvPr id="197" name="テキスト ボックス 196"/>
        <xdr:cNvSpPr txBox="1"/>
      </xdr:nvSpPr>
      <xdr:spPr>
        <a:xfrm>
          <a:off x="1548130" y="130543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93980</xdr:rowOff>
    </xdr:from>
    <xdr:to xmlns:xdr="http://schemas.openxmlformats.org/drawingml/2006/spreadsheetDrawing">
      <xdr:col>6</xdr:col>
      <xdr:colOff>38100</xdr:colOff>
      <xdr:row>78</xdr:row>
      <xdr:rowOff>25400</xdr:rowOff>
    </xdr:to>
    <xdr:sp macro="" textlink="">
      <xdr:nvSpPr>
        <xdr:cNvPr id="198" name="楕円 197"/>
        <xdr:cNvSpPr/>
      </xdr:nvSpPr>
      <xdr:spPr>
        <a:xfrm>
          <a:off x="984250" y="13006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17145</xdr:rowOff>
    </xdr:from>
    <xdr:ext cx="595630" cy="253365"/>
    <xdr:sp macro="" textlink="">
      <xdr:nvSpPr>
        <xdr:cNvPr id="199" name="テキスト ボックス 198"/>
        <xdr:cNvSpPr txBox="1"/>
      </xdr:nvSpPr>
      <xdr:spPr>
        <a:xfrm>
          <a:off x="754380" y="1309687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0" name="正方形/長方形 199"/>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1" name="正方形/長方形 200"/>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3" name="正方形/長方形 202"/>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5" name="正方形/長方形 204"/>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710" cy="220345"/>
    <xdr:sp macro="" textlink="">
      <xdr:nvSpPr>
        <xdr:cNvPr id="208" name="テキスト ボックス 207"/>
        <xdr:cNvSpPr txBox="1"/>
      </xdr:nvSpPr>
      <xdr:spPr>
        <a:xfrm>
          <a:off x="666750" y="145942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0" name="テキスト ボックス 209"/>
        <xdr:cNvSpPr txBox="1"/>
      </xdr:nvSpPr>
      <xdr:spPr>
        <a:xfrm>
          <a:off x="474980" y="169138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14" name="テキスト ボックス 213"/>
        <xdr:cNvSpPr txBox="1"/>
      </xdr:nvSpPr>
      <xdr:spPr>
        <a:xfrm>
          <a:off x="211455" y="16260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5905"/>
    <xdr:sp macro="" textlink="">
      <xdr:nvSpPr>
        <xdr:cNvPr id="218" name="テキスト ボックス 217"/>
        <xdr:cNvSpPr txBox="1"/>
      </xdr:nvSpPr>
      <xdr:spPr>
        <a:xfrm>
          <a:off x="166370" y="1560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0" name="テキスト ボックス 219"/>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1" name="直線コネクタ 220"/>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22" name="テキスト ボックス 221"/>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50190"/>
    <xdr:sp macro="" textlink="">
      <xdr:nvSpPr>
        <xdr:cNvPr id="224" name="テキスト ボックス 223"/>
        <xdr:cNvSpPr txBox="1"/>
      </xdr:nvSpPr>
      <xdr:spPr>
        <a:xfrm>
          <a:off x="1663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149860</xdr:rowOff>
    </xdr:to>
    <xdr:cxnSp macro="">
      <xdr:nvCxnSpPr>
        <xdr:cNvPr id="226" name="直線コネクタ 225"/>
        <xdr:cNvCxnSpPr/>
      </xdr:nvCxnSpPr>
      <xdr:spPr>
        <a:xfrm flipV="1">
          <a:off x="4176395" y="1518666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153670</xdr:rowOff>
    </xdr:from>
    <xdr:ext cx="534670" cy="259080"/>
    <xdr:sp macro="" textlink="">
      <xdr:nvSpPr>
        <xdr:cNvPr id="227" name="衛生費最小値テキスト"/>
        <xdr:cNvSpPr txBox="1"/>
      </xdr:nvSpPr>
      <xdr:spPr>
        <a:xfrm>
          <a:off x="4229100" y="16784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228" name="直線コネクタ 227"/>
        <xdr:cNvCxnSpPr/>
      </xdr:nvCxnSpPr>
      <xdr:spPr>
        <a:xfrm>
          <a:off x="4108450" y="16780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43180</xdr:rowOff>
    </xdr:from>
    <xdr:ext cx="598805" cy="253365"/>
    <xdr:sp macro="" textlink="">
      <xdr:nvSpPr>
        <xdr:cNvPr id="229" name="衛生費最大値テキスト"/>
        <xdr:cNvSpPr txBox="1"/>
      </xdr:nvSpPr>
      <xdr:spPr>
        <a:xfrm>
          <a:off x="4229100" y="149669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108450" y="15186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99</xdr:row>
      <xdr:rowOff>141605</xdr:rowOff>
    </xdr:from>
    <xdr:to xmlns:xdr="http://schemas.openxmlformats.org/drawingml/2006/spreadsheetDrawing">
      <xdr:col>24</xdr:col>
      <xdr:colOff>63500</xdr:colOff>
      <xdr:row>99</xdr:row>
      <xdr:rowOff>164465</xdr:rowOff>
    </xdr:to>
    <xdr:cxnSp macro="">
      <xdr:nvCxnSpPr>
        <xdr:cNvPr id="231" name="直線コネクタ 230"/>
        <xdr:cNvCxnSpPr/>
      </xdr:nvCxnSpPr>
      <xdr:spPr>
        <a:xfrm flipV="1">
          <a:off x="3429000" y="16772255"/>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153670</xdr:rowOff>
    </xdr:from>
    <xdr:ext cx="534670" cy="259080"/>
    <xdr:sp macro="" textlink="">
      <xdr:nvSpPr>
        <xdr:cNvPr id="232" name="衛生費平均値テキスト"/>
        <xdr:cNvSpPr txBox="1"/>
      </xdr:nvSpPr>
      <xdr:spPr>
        <a:xfrm>
          <a:off x="4229100" y="16269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130810</xdr:rowOff>
    </xdr:from>
    <xdr:to xmlns:xdr="http://schemas.openxmlformats.org/drawingml/2006/spreadsheetDrawing">
      <xdr:col>24</xdr:col>
      <xdr:colOff>114300</xdr:colOff>
      <xdr:row>98</xdr:row>
      <xdr:rowOff>60960</xdr:rowOff>
    </xdr:to>
    <xdr:sp macro="" textlink="">
      <xdr:nvSpPr>
        <xdr:cNvPr id="233" name="フローチャート: 判断 232"/>
        <xdr:cNvSpPr/>
      </xdr:nvSpPr>
      <xdr:spPr>
        <a:xfrm>
          <a:off x="4127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158115</xdr:rowOff>
    </xdr:from>
    <xdr:to xmlns:xdr="http://schemas.openxmlformats.org/drawingml/2006/spreadsheetDrawing">
      <xdr:col>19</xdr:col>
      <xdr:colOff>171450</xdr:colOff>
      <xdr:row>99</xdr:row>
      <xdr:rowOff>164465</xdr:rowOff>
    </xdr:to>
    <xdr:cxnSp macro="">
      <xdr:nvCxnSpPr>
        <xdr:cNvPr id="234" name="直線コネクタ 233"/>
        <xdr:cNvCxnSpPr/>
      </xdr:nvCxnSpPr>
      <xdr:spPr>
        <a:xfrm>
          <a:off x="2622550" y="1678876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144780</xdr:rowOff>
    </xdr:from>
    <xdr:to xmlns:xdr="http://schemas.openxmlformats.org/drawingml/2006/spreadsheetDrawing">
      <xdr:col>20</xdr:col>
      <xdr:colOff>38100</xdr:colOff>
      <xdr:row>98</xdr:row>
      <xdr:rowOff>74930</xdr:rowOff>
    </xdr:to>
    <xdr:sp macro="" textlink="">
      <xdr:nvSpPr>
        <xdr:cNvPr id="235" name="フローチャート: 判断 234"/>
        <xdr:cNvSpPr/>
      </xdr:nvSpPr>
      <xdr:spPr>
        <a:xfrm>
          <a:off x="3384550" y="16432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91440</xdr:rowOff>
    </xdr:from>
    <xdr:ext cx="531495" cy="259080"/>
    <xdr:sp macro="" textlink="">
      <xdr:nvSpPr>
        <xdr:cNvPr id="236" name="テキスト ボックス 235"/>
        <xdr:cNvSpPr txBox="1"/>
      </xdr:nvSpPr>
      <xdr:spPr>
        <a:xfrm>
          <a:off x="3187065" y="16207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156845</xdr:rowOff>
    </xdr:from>
    <xdr:to xmlns:xdr="http://schemas.openxmlformats.org/drawingml/2006/spreadsheetDrawing">
      <xdr:col>15</xdr:col>
      <xdr:colOff>50800</xdr:colOff>
      <xdr:row>99</xdr:row>
      <xdr:rowOff>158115</xdr:rowOff>
    </xdr:to>
    <xdr:cxnSp macro="">
      <xdr:nvCxnSpPr>
        <xdr:cNvPr id="237" name="直線コネクタ 236"/>
        <xdr:cNvCxnSpPr/>
      </xdr:nvCxnSpPr>
      <xdr:spPr>
        <a:xfrm>
          <a:off x="1828800" y="1678749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19050</xdr:rowOff>
    </xdr:from>
    <xdr:to xmlns:xdr="http://schemas.openxmlformats.org/drawingml/2006/spreadsheetDrawing">
      <xdr:col>15</xdr:col>
      <xdr:colOff>101600</xdr:colOff>
      <xdr:row>98</xdr:row>
      <xdr:rowOff>120650</xdr:rowOff>
    </xdr:to>
    <xdr:sp macro="" textlink="">
      <xdr:nvSpPr>
        <xdr:cNvPr id="238" name="フローチャート: 判断 237"/>
        <xdr:cNvSpPr/>
      </xdr:nvSpPr>
      <xdr:spPr>
        <a:xfrm>
          <a:off x="2571750" y="164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137160</xdr:rowOff>
    </xdr:from>
    <xdr:ext cx="531495" cy="259080"/>
    <xdr:sp macro="" textlink="">
      <xdr:nvSpPr>
        <xdr:cNvPr id="239" name="テキスト ボックス 238"/>
        <xdr:cNvSpPr txBox="1"/>
      </xdr:nvSpPr>
      <xdr:spPr>
        <a:xfrm>
          <a:off x="2393315" y="16253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97790</xdr:rowOff>
    </xdr:from>
    <xdr:to xmlns:xdr="http://schemas.openxmlformats.org/drawingml/2006/spreadsheetDrawing">
      <xdr:col>10</xdr:col>
      <xdr:colOff>114300</xdr:colOff>
      <xdr:row>99</xdr:row>
      <xdr:rowOff>156845</xdr:rowOff>
    </xdr:to>
    <xdr:cxnSp macro="">
      <xdr:nvCxnSpPr>
        <xdr:cNvPr id="240" name="直線コネクタ 239"/>
        <xdr:cNvCxnSpPr/>
      </xdr:nvCxnSpPr>
      <xdr:spPr>
        <a:xfrm>
          <a:off x="1028700" y="16556990"/>
          <a:ext cx="8001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0</xdr:rowOff>
    </xdr:from>
    <xdr:to xmlns:xdr="http://schemas.openxmlformats.org/drawingml/2006/spreadsheetDrawing">
      <xdr:col>10</xdr:col>
      <xdr:colOff>165100</xdr:colOff>
      <xdr:row>98</xdr:row>
      <xdr:rowOff>101600</xdr:rowOff>
    </xdr:to>
    <xdr:sp macro="" textlink="">
      <xdr:nvSpPr>
        <xdr:cNvPr id="241" name="フローチャート: 判断 240"/>
        <xdr:cNvSpPr/>
      </xdr:nvSpPr>
      <xdr:spPr>
        <a:xfrm>
          <a:off x="17780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118110</xdr:rowOff>
    </xdr:from>
    <xdr:ext cx="534670" cy="259080"/>
    <xdr:sp macro="" textlink="">
      <xdr:nvSpPr>
        <xdr:cNvPr id="242" name="テキスト ボックス 241"/>
        <xdr:cNvSpPr txBox="1"/>
      </xdr:nvSpPr>
      <xdr:spPr>
        <a:xfrm>
          <a:off x="1580515" y="1623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36830</xdr:rowOff>
    </xdr:from>
    <xdr:to xmlns:xdr="http://schemas.openxmlformats.org/drawingml/2006/spreadsheetDrawing">
      <xdr:col>6</xdr:col>
      <xdr:colOff>38100</xdr:colOff>
      <xdr:row>98</xdr:row>
      <xdr:rowOff>138430</xdr:rowOff>
    </xdr:to>
    <xdr:sp macro="" textlink="">
      <xdr:nvSpPr>
        <xdr:cNvPr id="243" name="フローチャート: 判断 242"/>
        <xdr:cNvSpPr/>
      </xdr:nvSpPr>
      <xdr:spPr>
        <a:xfrm>
          <a:off x="984250" y="1649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31495" cy="255905"/>
    <xdr:sp macro="" textlink="">
      <xdr:nvSpPr>
        <xdr:cNvPr id="244" name="テキスト ボックス 243"/>
        <xdr:cNvSpPr txBox="1"/>
      </xdr:nvSpPr>
      <xdr:spPr>
        <a:xfrm>
          <a:off x="786765" y="16271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6" name="テキスト ボックス 24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47" name="テキスト ボックス 246"/>
        <xdr:cNvSpPr txBox="1"/>
      </xdr:nvSpPr>
      <xdr:spPr>
        <a:xfrm>
          <a:off x="24511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9" name="テキスト ボックス 24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99</xdr:row>
      <xdr:rowOff>90805</xdr:rowOff>
    </xdr:from>
    <xdr:to xmlns:xdr="http://schemas.openxmlformats.org/drawingml/2006/spreadsheetDrawing">
      <xdr:col>24</xdr:col>
      <xdr:colOff>114300</xdr:colOff>
      <xdr:row>100</xdr:row>
      <xdr:rowOff>20955</xdr:rowOff>
    </xdr:to>
    <xdr:sp macro="" textlink="">
      <xdr:nvSpPr>
        <xdr:cNvPr id="250" name="楕円 249"/>
        <xdr:cNvSpPr/>
      </xdr:nvSpPr>
      <xdr:spPr>
        <a:xfrm>
          <a:off x="4127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99</xdr:row>
      <xdr:rowOff>6350</xdr:rowOff>
    </xdr:from>
    <xdr:ext cx="534670" cy="255905"/>
    <xdr:sp macro="" textlink="">
      <xdr:nvSpPr>
        <xdr:cNvPr id="251" name="衛生費該当値テキスト"/>
        <xdr:cNvSpPr txBox="1"/>
      </xdr:nvSpPr>
      <xdr:spPr>
        <a:xfrm>
          <a:off x="4229100" y="166370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113665</xdr:rowOff>
    </xdr:from>
    <xdr:to xmlns:xdr="http://schemas.openxmlformats.org/drawingml/2006/spreadsheetDrawing">
      <xdr:col>20</xdr:col>
      <xdr:colOff>38100</xdr:colOff>
      <xdr:row>100</xdr:row>
      <xdr:rowOff>43815</xdr:rowOff>
    </xdr:to>
    <xdr:sp macro="" textlink="">
      <xdr:nvSpPr>
        <xdr:cNvPr id="252" name="楕円 251"/>
        <xdr:cNvSpPr/>
      </xdr:nvSpPr>
      <xdr:spPr>
        <a:xfrm>
          <a:off x="3384550" y="16744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100</xdr:row>
      <xdr:rowOff>34925</xdr:rowOff>
    </xdr:from>
    <xdr:ext cx="531495" cy="259080"/>
    <xdr:sp macro="" textlink="">
      <xdr:nvSpPr>
        <xdr:cNvPr id="253" name="テキスト ボックス 252"/>
        <xdr:cNvSpPr txBox="1"/>
      </xdr:nvSpPr>
      <xdr:spPr>
        <a:xfrm>
          <a:off x="3187065" y="1683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107315</xdr:rowOff>
    </xdr:from>
    <xdr:to xmlns:xdr="http://schemas.openxmlformats.org/drawingml/2006/spreadsheetDrawing">
      <xdr:col>15</xdr:col>
      <xdr:colOff>101600</xdr:colOff>
      <xdr:row>100</xdr:row>
      <xdr:rowOff>37465</xdr:rowOff>
    </xdr:to>
    <xdr:sp macro="" textlink="">
      <xdr:nvSpPr>
        <xdr:cNvPr id="254" name="楕円 253"/>
        <xdr:cNvSpPr/>
      </xdr:nvSpPr>
      <xdr:spPr>
        <a:xfrm>
          <a:off x="257175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100</xdr:row>
      <xdr:rowOff>29210</xdr:rowOff>
    </xdr:from>
    <xdr:ext cx="531495" cy="255905"/>
    <xdr:sp macro="" textlink="">
      <xdr:nvSpPr>
        <xdr:cNvPr id="255" name="テキスト ボックス 254"/>
        <xdr:cNvSpPr txBox="1"/>
      </xdr:nvSpPr>
      <xdr:spPr>
        <a:xfrm>
          <a:off x="2393315" y="16831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106045</xdr:rowOff>
    </xdr:from>
    <xdr:to xmlns:xdr="http://schemas.openxmlformats.org/drawingml/2006/spreadsheetDrawing">
      <xdr:col>10</xdr:col>
      <xdr:colOff>165100</xdr:colOff>
      <xdr:row>100</xdr:row>
      <xdr:rowOff>36195</xdr:rowOff>
    </xdr:to>
    <xdr:sp macro="" textlink="">
      <xdr:nvSpPr>
        <xdr:cNvPr id="256" name="楕円 255"/>
        <xdr:cNvSpPr/>
      </xdr:nvSpPr>
      <xdr:spPr>
        <a:xfrm>
          <a:off x="17780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100</xdr:row>
      <xdr:rowOff>27305</xdr:rowOff>
    </xdr:from>
    <xdr:ext cx="534670" cy="259080"/>
    <xdr:sp macro="" textlink="">
      <xdr:nvSpPr>
        <xdr:cNvPr id="257" name="テキスト ボックス 256"/>
        <xdr:cNvSpPr txBox="1"/>
      </xdr:nvSpPr>
      <xdr:spPr>
        <a:xfrm>
          <a:off x="1580515" y="1682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46990</xdr:rowOff>
    </xdr:from>
    <xdr:to xmlns:xdr="http://schemas.openxmlformats.org/drawingml/2006/spreadsheetDrawing">
      <xdr:col>6</xdr:col>
      <xdr:colOff>38100</xdr:colOff>
      <xdr:row>98</xdr:row>
      <xdr:rowOff>148590</xdr:rowOff>
    </xdr:to>
    <xdr:sp macro="" textlink="">
      <xdr:nvSpPr>
        <xdr:cNvPr id="258" name="楕円 257"/>
        <xdr:cNvSpPr/>
      </xdr:nvSpPr>
      <xdr:spPr>
        <a:xfrm>
          <a:off x="984250" y="16506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139700</xdr:rowOff>
    </xdr:from>
    <xdr:ext cx="531495" cy="259080"/>
    <xdr:sp macro="" textlink="">
      <xdr:nvSpPr>
        <xdr:cNvPr id="259" name="テキスト ボックス 258"/>
        <xdr:cNvSpPr txBox="1"/>
      </xdr:nvSpPr>
      <xdr:spPr>
        <a:xfrm>
          <a:off x="786765" y="16598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1" name="正方形/長方形 260"/>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3" name="正方形/長方形 262"/>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5" name="正方形/長方形 264"/>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7" name="正方形/長方形 266"/>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710" cy="220345"/>
    <xdr:sp macro="" textlink="">
      <xdr:nvSpPr>
        <xdr:cNvPr id="268" name="テキスト ボックス 267"/>
        <xdr:cNvSpPr txBox="1"/>
      </xdr:nvSpPr>
      <xdr:spPr>
        <a:xfrm>
          <a:off x="591820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9" name="直線コネクタ 268"/>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0" name="直線コネクタ 269"/>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5745" cy="250190"/>
    <xdr:sp macro="" textlink="">
      <xdr:nvSpPr>
        <xdr:cNvPr id="271" name="テキスト ボックス 270"/>
        <xdr:cNvSpPr txBox="1"/>
      </xdr:nvSpPr>
      <xdr:spPr>
        <a:xfrm>
          <a:off x="572643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2" name="直線コネクタ 271"/>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64185" cy="250190"/>
    <xdr:sp macro="" textlink="">
      <xdr:nvSpPr>
        <xdr:cNvPr id="273" name="テキスト ボックス 272"/>
        <xdr:cNvSpPr txBox="1"/>
      </xdr:nvSpPr>
      <xdr:spPr>
        <a:xfrm>
          <a:off x="5527040" y="592455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4" name="直線コネクタ 273"/>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109220</xdr:rowOff>
    </xdr:from>
    <xdr:ext cx="464185" cy="250190"/>
    <xdr:sp macro="" textlink="">
      <xdr:nvSpPr>
        <xdr:cNvPr id="275" name="テキスト ボックス 274"/>
        <xdr:cNvSpPr txBox="1"/>
      </xdr:nvSpPr>
      <xdr:spPr>
        <a:xfrm>
          <a:off x="5527040" y="547751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6" name="直線コネクタ 275"/>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4185" cy="250190"/>
    <xdr:sp macro="" textlink="">
      <xdr:nvSpPr>
        <xdr:cNvPr id="277" name="テキスト ボックス 276"/>
        <xdr:cNvSpPr txBox="1"/>
      </xdr:nvSpPr>
      <xdr:spPr>
        <a:xfrm>
          <a:off x="5527040" y="503047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64185" cy="250190"/>
    <xdr:sp macro="" textlink="">
      <xdr:nvSpPr>
        <xdr:cNvPr id="279" name="テキスト ボックス 278"/>
        <xdr:cNvSpPr txBox="1"/>
      </xdr:nvSpPr>
      <xdr:spPr>
        <a:xfrm>
          <a:off x="5527040" y="45834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0"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67945</xdr:rowOff>
    </xdr:from>
    <xdr:to xmlns:xdr="http://schemas.openxmlformats.org/drawingml/2006/spreadsheetDrawing">
      <xdr:col>54</xdr:col>
      <xdr:colOff>171450</xdr:colOff>
      <xdr:row>38</xdr:row>
      <xdr:rowOff>136525</xdr:rowOff>
    </xdr:to>
    <xdr:cxnSp macro="">
      <xdr:nvCxnSpPr>
        <xdr:cNvPr id="281" name="直線コネクタ 280"/>
        <xdr:cNvCxnSpPr/>
      </xdr:nvCxnSpPr>
      <xdr:spPr>
        <a:xfrm flipV="1">
          <a:off x="9429750" y="5100955"/>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140335</xdr:rowOff>
    </xdr:from>
    <xdr:ext cx="246380" cy="250190"/>
    <xdr:sp macro="" textlink="">
      <xdr:nvSpPr>
        <xdr:cNvPr id="282" name="労働費最小値テキスト"/>
        <xdr:cNvSpPr txBox="1"/>
      </xdr:nvSpPr>
      <xdr:spPr>
        <a:xfrm>
          <a:off x="9480550" y="651446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3" name="直線コネクタ 282"/>
        <xdr:cNvCxnSpPr/>
      </xdr:nvCxnSpPr>
      <xdr:spPr>
        <a:xfrm>
          <a:off x="935990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466725" cy="250190"/>
    <xdr:sp macro="" textlink="">
      <xdr:nvSpPr>
        <xdr:cNvPr id="284" name="労働費最大値テキスト"/>
        <xdr:cNvSpPr txBox="1"/>
      </xdr:nvSpPr>
      <xdr:spPr>
        <a:xfrm>
          <a:off x="9480550" y="488124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67945</xdr:rowOff>
    </xdr:from>
    <xdr:to xmlns:xdr="http://schemas.openxmlformats.org/drawingml/2006/spreadsheetDrawing">
      <xdr:col>55</xdr:col>
      <xdr:colOff>88900</xdr:colOff>
      <xdr:row>30</xdr:row>
      <xdr:rowOff>67945</xdr:rowOff>
    </xdr:to>
    <xdr:cxnSp macro="">
      <xdr:nvCxnSpPr>
        <xdr:cNvPr id="285" name="直線コネクタ 284"/>
        <xdr:cNvCxnSpPr/>
      </xdr:nvCxnSpPr>
      <xdr:spPr>
        <a:xfrm>
          <a:off x="9359900" y="5100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132080</xdr:rowOff>
    </xdr:from>
    <xdr:to xmlns:xdr="http://schemas.openxmlformats.org/drawingml/2006/spreadsheetDrawing">
      <xdr:col>55</xdr:col>
      <xdr:colOff>0</xdr:colOff>
      <xdr:row>38</xdr:row>
      <xdr:rowOff>135255</xdr:rowOff>
    </xdr:to>
    <xdr:cxnSp macro="">
      <xdr:nvCxnSpPr>
        <xdr:cNvPr id="286" name="直線コネクタ 285"/>
        <xdr:cNvCxnSpPr/>
      </xdr:nvCxnSpPr>
      <xdr:spPr>
        <a:xfrm flipV="1">
          <a:off x="8686800" y="650621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117475</xdr:rowOff>
    </xdr:from>
    <xdr:ext cx="375285" cy="253365"/>
    <xdr:sp macro="" textlink="">
      <xdr:nvSpPr>
        <xdr:cNvPr id="287" name="労働費平均値テキスト"/>
        <xdr:cNvSpPr txBox="1"/>
      </xdr:nvSpPr>
      <xdr:spPr>
        <a:xfrm>
          <a:off x="9480550" y="6156325"/>
          <a:ext cx="375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95250</xdr:rowOff>
    </xdr:from>
    <xdr:to xmlns:xdr="http://schemas.openxmlformats.org/drawingml/2006/spreadsheetDrawing">
      <xdr:col>55</xdr:col>
      <xdr:colOff>50800</xdr:colOff>
      <xdr:row>38</xdr:row>
      <xdr:rowOff>26670</xdr:rowOff>
    </xdr:to>
    <xdr:sp macro="" textlink="">
      <xdr:nvSpPr>
        <xdr:cNvPr id="288" name="フローチャート: 判断 287"/>
        <xdr:cNvSpPr/>
      </xdr:nvSpPr>
      <xdr:spPr>
        <a:xfrm>
          <a:off x="9398000" y="6301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97790</xdr:rowOff>
    </xdr:from>
    <xdr:to xmlns:xdr="http://schemas.openxmlformats.org/drawingml/2006/spreadsheetDrawing">
      <xdr:col>50</xdr:col>
      <xdr:colOff>114300</xdr:colOff>
      <xdr:row>38</xdr:row>
      <xdr:rowOff>135255</xdr:rowOff>
    </xdr:to>
    <xdr:cxnSp macro="">
      <xdr:nvCxnSpPr>
        <xdr:cNvPr id="289" name="直線コネクタ 288"/>
        <xdr:cNvCxnSpPr/>
      </xdr:nvCxnSpPr>
      <xdr:spPr>
        <a:xfrm>
          <a:off x="7886700" y="647192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71120</xdr:rowOff>
    </xdr:from>
    <xdr:to xmlns:xdr="http://schemas.openxmlformats.org/drawingml/2006/spreadsheetDrawing">
      <xdr:col>50</xdr:col>
      <xdr:colOff>165100</xdr:colOff>
      <xdr:row>38</xdr:row>
      <xdr:rowOff>2540</xdr:rowOff>
    </xdr:to>
    <xdr:sp macro="" textlink="">
      <xdr:nvSpPr>
        <xdr:cNvPr id="290" name="フローチャート: 判断 289"/>
        <xdr:cNvSpPr/>
      </xdr:nvSpPr>
      <xdr:spPr>
        <a:xfrm>
          <a:off x="8636000" y="6277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18415</xdr:rowOff>
    </xdr:from>
    <xdr:ext cx="378460" cy="252095"/>
    <xdr:sp macro="" textlink="">
      <xdr:nvSpPr>
        <xdr:cNvPr id="291" name="テキスト ボックス 290"/>
        <xdr:cNvSpPr txBox="1"/>
      </xdr:nvSpPr>
      <xdr:spPr>
        <a:xfrm>
          <a:off x="8516620" y="60572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97155</xdr:rowOff>
    </xdr:from>
    <xdr:to xmlns:xdr="http://schemas.openxmlformats.org/drawingml/2006/spreadsheetDrawing">
      <xdr:col>45</xdr:col>
      <xdr:colOff>171450</xdr:colOff>
      <xdr:row>38</xdr:row>
      <xdr:rowOff>97790</xdr:rowOff>
    </xdr:to>
    <xdr:cxnSp macro="">
      <xdr:nvCxnSpPr>
        <xdr:cNvPr id="292" name="直線コネクタ 291"/>
        <xdr:cNvCxnSpPr/>
      </xdr:nvCxnSpPr>
      <xdr:spPr>
        <a:xfrm>
          <a:off x="7080250" y="647128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88265</xdr:rowOff>
    </xdr:from>
    <xdr:to xmlns:xdr="http://schemas.openxmlformats.org/drawingml/2006/spreadsheetDrawing">
      <xdr:col>46</xdr:col>
      <xdr:colOff>38100</xdr:colOff>
      <xdr:row>38</xdr:row>
      <xdr:rowOff>19685</xdr:rowOff>
    </xdr:to>
    <xdr:sp macro="" textlink="">
      <xdr:nvSpPr>
        <xdr:cNvPr id="293" name="フローチャート: 判断 292"/>
        <xdr:cNvSpPr/>
      </xdr:nvSpPr>
      <xdr:spPr>
        <a:xfrm>
          <a:off x="7842250" y="62947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36195</xdr:rowOff>
    </xdr:from>
    <xdr:ext cx="378460" cy="250190"/>
    <xdr:sp macro="" textlink="">
      <xdr:nvSpPr>
        <xdr:cNvPr id="294" name="テキスト ボックス 293"/>
        <xdr:cNvSpPr txBox="1"/>
      </xdr:nvSpPr>
      <xdr:spPr>
        <a:xfrm>
          <a:off x="7715250" y="607504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19050</xdr:rowOff>
    </xdr:from>
    <xdr:to xmlns:xdr="http://schemas.openxmlformats.org/drawingml/2006/spreadsheetDrawing">
      <xdr:col>41</xdr:col>
      <xdr:colOff>50800</xdr:colOff>
      <xdr:row>38</xdr:row>
      <xdr:rowOff>97155</xdr:rowOff>
    </xdr:to>
    <xdr:cxnSp macro="">
      <xdr:nvCxnSpPr>
        <xdr:cNvPr id="295" name="直線コネクタ 294"/>
        <xdr:cNvCxnSpPr/>
      </xdr:nvCxnSpPr>
      <xdr:spPr>
        <a:xfrm>
          <a:off x="6286500" y="6393180"/>
          <a:ext cx="7937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36830</xdr:rowOff>
    </xdr:from>
    <xdr:to xmlns:xdr="http://schemas.openxmlformats.org/drawingml/2006/spreadsheetDrawing">
      <xdr:col>41</xdr:col>
      <xdr:colOff>101600</xdr:colOff>
      <xdr:row>36</xdr:row>
      <xdr:rowOff>135890</xdr:rowOff>
    </xdr:to>
    <xdr:sp macro="" textlink="">
      <xdr:nvSpPr>
        <xdr:cNvPr id="296" name="フローチャート: 判断 295"/>
        <xdr:cNvSpPr/>
      </xdr:nvSpPr>
      <xdr:spPr>
        <a:xfrm>
          <a:off x="7029450" y="6075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151765</xdr:rowOff>
    </xdr:from>
    <xdr:ext cx="469900" cy="253365"/>
    <xdr:sp macro="" textlink="">
      <xdr:nvSpPr>
        <xdr:cNvPr id="297" name="テキスト ボックス 296"/>
        <xdr:cNvSpPr txBox="1"/>
      </xdr:nvSpPr>
      <xdr:spPr>
        <a:xfrm>
          <a:off x="6864350" y="5855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59055</xdr:rowOff>
    </xdr:from>
    <xdr:to xmlns:xdr="http://schemas.openxmlformats.org/drawingml/2006/spreadsheetDrawing">
      <xdr:col>36</xdr:col>
      <xdr:colOff>165100</xdr:colOff>
      <xdr:row>35</xdr:row>
      <xdr:rowOff>158750</xdr:rowOff>
    </xdr:to>
    <xdr:sp macro="" textlink="">
      <xdr:nvSpPr>
        <xdr:cNvPr id="298" name="フローチャート: 判断 297"/>
        <xdr:cNvSpPr/>
      </xdr:nvSpPr>
      <xdr:spPr>
        <a:xfrm>
          <a:off x="6235700" y="5930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6350</xdr:rowOff>
    </xdr:from>
    <xdr:ext cx="469900" cy="253365"/>
    <xdr:sp macro="" textlink="">
      <xdr:nvSpPr>
        <xdr:cNvPr id="299" name="テキスト ボックス 298"/>
        <xdr:cNvSpPr txBox="1"/>
      </xdr:nvSpPr>
      <xdr:spPr>
        <a:xfrm>
          <a:off x="6070600" y="5709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0" name="テキスト ボックス 299"/>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1" name="テキスト ボックス 300"/>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2" name="テキスト ボックス 301"/>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825" cy="253365"/>
    <xdr:sp macro="" textlink="">
      <xdr:nvSpPr>
        <xdr:cNvPr id="303" name="テキスト ボックス 302"/>
        <xdr:cNvSpPr txBox="1"/>
      </xdr:nvSpPr>
      <xdr:spPr>
        <a:xfrm>
          <a:off x="6908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4" name="テキスト ボックス 303"/>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14605</xdr:rowOff>
    </xdr:to>
    <xdr:sp macro="" textlink="">
      <xdr:nvSpPr>
        <xdr:cNvPr id="305" name="楕円 304"/>
        <xdr:cNvSpPr/>
      </xdr:nvSpPr>
      <xdr:spPr>
        <a:xfrm>
          <a:off x="9398000" y="64566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167005</xdr:rowOff>
    </xdr:from>
    <xdr:ext cx="310515" cy="252730"/>
    <xdr:sp macro="" textlink="">
      <xdr:nvSpPr>
        <xdr:cNvPr id="306" name="労働費該当値テキスト"/>
        <xdr:cNvSpPr txBox="1"/>
      </xdr:nvSpPr>
      <xdr:spPr>
        <a:xfrm>
          <a:off x="9480550" y="6373495"/>
          <a:ext cx="3105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85725</xdr:rowOff>
    </xdr:from>
    <xdr:to xmlns:xdr="http://schemas.openxmlformats.org/drawingml/2006/spreadsheetDrawing">
      <xdr:col>50</xdr:col>
      <xdr:colOff>165100</xdr:colOff>
      <xdr:row>39</xdr:row>
      <xdr:rowOff>17145</xdr:rowOff>
    </xdr:to>
    <xdr:sp macro="" textlink="">
      <xdr:nvSpPr>
        <xdr:cNvPr id="307" name="楕円 306"/>
        <xdr:cNvSpPr/>
      </xdr:nvSpPr>
      <xdr:spPr>
        <a:xfrm>
          <a:off x="8636000" y="6459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8255</xdr:rowOff>
    </xdr:from>
    <xdr:ext cx="249555" cy="253365"/>
    <xdr:sp macro="" textlink="">
      <xdr:nvSpPr>
        <xdr:cNvPr id="308" name="テキスト ボックス 307"/>
        <xdr:cNvSpPr txBox="1"/>
      </xdr:nvSpPr>
      <xdr:spPr>
        <a:xfrm>
          <a:off x="8572500" y="655002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48895</xdr:rowOff>
    </xdr:from>
    <xdr:to xmlns:xdr="http://schemas.openxmlformats.org/drawingml/2006/spreadsheetDrawing">
      <xdr:col>46</xdr:col>
      <xdr:colOff>38100</xdr:colOff>
      <xdr:row>38</xdr:row>
      <xdr:rowOff>147955</xdr:rowOff>
    </xdr:to>
    <xdr:sp macro="" textlink="">
      <xdr:nvSpPr>
        <xdr:cNvPr id="309" name="楕円 308"/>
        <xdr:cNvSpPr/>
      </xdr:nvSpPr>
      <xdr:spPr>
        <a:xfrm>
          <a:off x="7842250" y="64230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139065</xdr:rowOff>
    </xdr:from>
    <xdr:ext cx="378460" cy="253365"/>
    <xdr:sp macro="" textlink="">
      <xdr:nvSpPr>
        <xdr:cNvPr id="310" name="テキスト ボックス 309"/>
        <xdr:cNvSpPr txBox="1"/>
      </xdr:nvSpPr>
      <xdr:spPr>
        <a:xfrm>
          <a:off x="7715250" y="6513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48260</xdr:rowOff>
    </xdr:from>
    <xdr:to xmlns:xdr="http://schemas.openxmlformats.org/drawingml/2006/spreadsheetDrawing">
      <xdr:col>41</xdr:col>
      <xdr:colOff>101600</xdr:colOff>
      <xdr:row>38</xdr:row>
      <xdr:rowOff>147320</xdr:rowOff>
    </xdr:to>
    <xdr:sp macro="" textlink="">
      <xdr:nvSpPr>
        <xdr:cNvPr id="311" name="楕円 310"/>
        <xdr:cNvSpPr/>
      </xdr:nvSpPr>
      <xdr:spPr>
        <a:xfrm>
          <a:off x="7029450" y="6422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138430</xdr:rowOff>
    </xdr:from>
    <xdr:ext cx="378460" cy="253365"/>
    <xdr:sp macro="" textlink="">
      <xdr:nvSpPr>
        <xdr:cNvPr id="312" name="テキスト ボックス 311"/>
        <xdr:cNvSpPr txBox="1"/>
      </xdr:nvSpPr>
      <xdr:spPr>
        <a:xfrm>
          <a:off x="6910070" y="65125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137160</xdr:rowOff>
    </xdr:from>
    <xdr:to xmlns:xdr="http://schemas.openxmlformats.org/drawingml/2006/spreadsheetDrawing">
      <xdr:col>36</xdr:col>
      <xdr:colOff>165100</xdr:colOff>
      <xdr:row>38</xdr:row>
      <xdr:rowOff>69215</xdr:rowOff>
    </xdr:to>
    <xdr:sp macro="" textlink="">
      <xdr:nvSpPr>
        <xdr:cNvPr id="313" name="楕円 312"/>
        <xdr:cNvSpPr/>
      </xdr:nvSpPr>
      <xdr:spPr>
        <a:xfrm>
          <a:off x="6235700" y="6343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60325</xdr:rowOff>
    </xdr:from>
    <xdr:ext cx="378460" cy="253365"/>
    <xdr:sp macro="" textlink="">
      <xdr:nvSpPr>
        <xdr:cNvPr id="314" name="テキスト ボックス 313"/>
        <xdr:cNvSpPr txBox="1"/>
      </xdr:nvSpPr>
      <xdr:spPr>
        <a:xfrm>
          <a:off x="6116320" y="64344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5" name="正方形/長方形 314"/>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6" name="正方形/長方形 315"/>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18" name="正方形/長方形 317"/>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0" name="正方形/長方形 319"/>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2" name="正方形/長方形 321"/>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710" cy="220345"/>
    <xdr:sp macro="" textlink="">
      <xdr:nvSpPr>
        <xdr:cNvPr id="323" name="テキスト ボックス 322"/>
        <xdr:cNvSpPr txBox="1"/>
      </xdr:nvSpPr>
      <xdr:spPr>
        <a:xfrm>
          <a:off x="591820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4" name="直線コネクタ 323"/>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96520</xdr:rowOff>
    </xdr:from>
    <xdr:to xmlns:xdr="http://schemas.openxmlformats.org/drawingml/2006/spreadsheetDrawing">
      <xdr:col>59</xdr:col>
      <xdr:colOff>50800</xdr:colOff>
      <xdr:row>59</xdr:row>
      <xdr:rowOff>96520</xdr:rowOff>
    </xdr:to>
    <xdr:cxnSp macro="">
      <xdr:nvCxnSpPr>
        <xdr:cNvPr id="325" name="直線コネクタ 324"/>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125730</xdr:rowOff>
    </xdr:from>
    <xdr:ext cx="245745" cy="250190"/>
    <xdr:sp macro="" textlink="">
      <xdr:nvSpPr>
        <xdr:cNvPr id="326" name="テキスト ボックス 325"/>
        <xdr:cNvSpPr txBox="1"/>
      </xdr:nvSpPr>
      <xdr:spPr>
        <a:xfrm>
          <a:off x="5726430" y="985266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112395</xdr:rowOff>
    </xdr:from>
    <xdr:to xmlns:xdr="http://schemas.openxmlformats.org/drawingml/2006/spreadsheetDrawing">
      <xdr:col>59</xdr:col>
      <xdr:colOff>50800</xdr:colOff>
      <xdr:row>57</xdr:row>
      <xdr:rowOff>112395</xdr:rowOff>
    </xdr:to>
    <xdr:cxnSp macro="">
      <xdr:nvCxnSpPr>
        <xdr:cNvPr id="327" name="直線コネクタ 326"/>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140970</xdr:rowOff>
    </xdr:from>
    <xdr:ext cx="528320" cy="250190"/>
    <xdr:sp macro="" textlink="">
      <xdr:nvSpPr>
        <xdr:cNvPr id="328" name="テキスト ボックス 327"/>
        <xdr:cNvSpPr txBox="1"/>
      </xdr:nvSpPr>
      <xdr:spPr>
        <a:xfrm>
          <a:off x="5481955" y="953262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128905</xdr:rowOff>
    </xdr:from>
    <xdr:to xmlns:xdr="http://schemas.openxmlformats.org/drawingml/2006/spreadsheetDrawing">
      <xdr:col>59</xdr:col>
      <xdr:colOff>50800</xdr:colOff>
      <xdr:row>55</xdr:row>
      <xdr:rowOff>128905</xdr:rowOff>
    </xdr:to>
    <xdr:cxnSp macro="">
      <xdr:nvCxnSpPr>
        <xdr:cNvPr id="329" name="直線コネクタ 328"/>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156845</xdr:rowOff>
    </xdr:from>
    <xdr:ext cx="528320" cy="253365"/>
    <xdr:sp macro="" textlink="">
      <xdr:nvSpPr>
        <xdr:cNvPr id="330" name="テキスト ボックス 329"/>
        <xdr:cNvSpPr txBox="1"/>
      </xdr:nvSpPr>
      <xdr:spPr>
        <a:xfrm>
          <a:off x="5481955" y="921321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144780</xdr:rowOff>
    </xdr:from>
    <xdr:to xmlns:xdr="http://schemas.openxmlformats.org/drawingml/2006/spreadsheetDrawing">
      <xdr:col>59</xdr:col>
      <xdr:colOff>50800</xdr:colOff>
      <xdr:row>53</xdr:row>
      <xdr:rowOff>144780</xdr:rowOff>
    </xdr:to>
    <xdr:cxnSp macro="">
      <xdr:nvCxnSpPr>
        <xdr:cNvPr id="331" name="直線コネクタ 330"/>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28320" cy="253365"/>
    <xdr:sp macro="" textlink="">
      <xdr:nvSpPr>
        <xdr:cNvPr id="332" name="テキスト ボックス 331"/>
        <xdr:cNvSpPr txBox="1"/>
      </xdr:nvSpPr>
      <xdr:spPr>
        <a:xfrm>
          <a:off x="5481955" y="88944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161290</xdr:rowOff>
    </xdr:from>
    <xdr:to xmlns:xdr="http://schemas.openxmlformats.org/drawingml/2006/spreadsheetDrawing">
      <xdr:col>59</xdr:col>
      <xdr:colOff>50800</xdr:colOff>
      <xdr:row>51</xdr:row>
      <xdr:rowOff>161290</xdr:rowOff>
    </xdr:to>
    <xdr:cxnSp macro="">
      <xdr:nvCxnSpPr>
        <xdr:cNvPr id="333" name="直線コネクタ 332"/>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21590</xdr:rowOff>
    </xdr:from>
    <xdr:ext cx="528320" cy="252730"/>
    <xdr:sp macro="" textlink="">
      <xdr:nvSpPr>
        <xdr:cNvPr id="334" name="テキスト ボックス 333"/>
        <xdr:cNvSpPr txBox="1"/>
      </xdr:nvSpPr>
      <xdr:spPr>
        <a:xfrm>
          <a:off x="5481955" y="8575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35" name="直線コネクタ 334"/>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37465</xdr:rowOff>
    </xdr:from>
    <xdr:ext cx="528320" cy="253365"/>
    <xdr:sp macro="" textlink="">
      <xdr:nvSpPr>
        <xdr:cNvPr id="336" name="テキスト ボックス 335"/>
        <xdr:cNvSpPr txBox="1"/>
      </xdr:nvSpPr>
      <xdr:spPr>
        <a:xfrm>
          <a:off x="5481955" y="825563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7" name="直線コネクタ 336"/>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28320" cy="250190"/>
    <xdr:sp macro="" textlink="">
      <xdr:nvSpPr>
        <xdr:cNvPr id="338" name="テキスト ボックス 337"/>
        <xdr:cNvSpPr txBox="1"/>
      </xdr:nvSpPr>
      <xdr:spPr>
        <a:xfrm>
          <a:off x="5481955" y="79362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9"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90805</xdr:rowOff>
    </xdr:from>
    <xdr:to xmlns:xdr="http://schemas.openxmlformats.org/drawingml/2006/spreadsheetDrawing">
      <xdr:col>54</xdr:col>
      <xdr:colOff>171450</xdr:colOff>
      <xdr:row>59</xdr:row>
      <xdr:rowOff>42545</xdr:rowOff>
    </xdr:to>
    <xdr:cxnSp macro="">
      <xdr:nvCxnSpPr>
        <xdr:cNvPr id="340" name="直線コネクタ 339"/>
        <xdr:cNvCxnSpPr/>
      </xdr:nvCxnSpPr>
      <xdr:spPr>
        <a:xfrm flipV="1">
          <a:off x="9429750" y="847661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46990</xdr:rowOff>
    </xdr:from>
    <xdr:ext cx="466725" cy="250190"/>
    <xdr:sp macro="" textlink="">
      <xdr:nvSpPr>
        <xdr:cNvPr id="341" name="農林水産業費最小値テキスト"/>
        <xdr:cNvSpPr txBox="1"/>
      </xdr:nvSpPr>
      <xdr:spPr>
        <a:xfrm>
          <a:off x="9480550" y="994156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2" name="直線コネクタ 341"/>
        <xdr:cNvCxnSpPr/>
      </xdr:nvCxnSpPr>
      <xdr:spPr>
        <a:xfrm>
          <a:off x="9359900" y="9937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38735</xdr:rowOff>
    </xdr:from>
    <xdr:ext cx="531495" cy="253365"/>
    <xdr:sp macro="" textlink="">
      <xdr:nvSpPr>
        <xdr:cNvPr id="343" name="農林水産業費最大値テキスト"/>
        <xdr:cNvSpPr txBox="1"/>
      </xdr:nvSpPr>
      <xdr:spPr>
        <a:xfrm>
          <a:off x="9480550" y="825690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90805</xdr:rowOff>
    </xdr:from>
    <xdr:to xmlns:xdr="http://schemas.openxmlformats.org/drawingml/2006/spreadsheetDrawing">
      <xdr:col>55</xdr:col>
      <xdr:colOff>88900</xdr:colOff>
      <xdr:row>50</xdr:row>
      <xdr:rowOff>90805</xdr:rowOff>
    </xdr:to>
    <xdr:cxnSp macro="">
      <xdr:nvCxnSpPr>
        <xdr:cNvPr id="344" name="直線コネクタ 343"/>
        <xdr:cNvCxnSpPr/>
      </xdr:nvCxnSpPr>
      <xdr:spPr>
        <a:xfrm>
          <a:off x="9359900" y="8476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63500</xdr:rowOff>
    </xdr:from>
    <xdr:to xmlns:xdr="http://schemas.openxmlformats.org/drawingml/2006/spreadsheetDrawing">
      <xdr:col>55</xdr:col>
      <xdr:colOff>0</xdr:colOff>
      <xdr:row>56</xdr:row>
      <xdr:rowOff>141605</xdr:rowOff>
    </xdr:to>
    <xdr:cxnSp macro="">
      <xdr:nvCxnSpPr>
        <xdr:cNvPr id="345" name="直線コネクタ 344"/>
        <xdr:cNvCxnSpPr/>
      </xdr:nvCxnSpPr>
      <xdr:spPr>
        <a:xfrm flipV="1">
          <a:off x="8686800" y="9455150"/>
          <a:ext cx="7429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159385</xdr:rowOff>
    </xdr:from>
    <xdr:ext cx="531495" cy="250190"/>
    <xdr:sp macro="" textlink="">
      <xdr:nvSpPr>
        <xdr:cNvPr id="346" name="農林水産業費平均値テキスト"/>
        <xdr:cNvSpPr txBox="1"/>
      </xdr:nvSpPr>
      <xdr:spPr>
        <a:xfrm>
          <a:off x="9480550" y="9215755"/>
          <a:ext cx="5314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136525</xdr:rowOff>
    </xdr:from>
    <xdr:to xmlns:xdr="http://schemas.openxmlformats.org/drawingml/2006/spreadsheetDrawing">
      <xdr:col>55</xdr:col>
      <xdr:colOff>50800</xdr:colOff>
      <xdr:row>56</xdr:row>
      <xdr:rowOff>68580</xdr:rowOff>
    </xdr:to>
    <xdr:sp macro="" textlink="">
      <xdr:nvSpPr>
        <xdr:cNvPr id="347" name="フローチャート: 判断 346"/>
        <xdr:cNvSpPr/>
      </xdr:nvSpPr>
      <xdr:spPr>
        <a:xfrm>
          <a:off x="9398000" y="93605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131445</xdr:rowOff>
    </xdr:from>
    <xdr:to xmlns:xdr="http://schemas.openxmlformats.org/drawingml/2006/spreadsheetDrawing">
      <xdr:col>50</xdr:col>
      <xdr:colOff>114300</xdr:colOff>
      <xdr:row>56</xdr:row>
      <xdr:rowOff>141605</xdr:rowOff>
    </xdr:to>
    <xdr:cxnSp macro="">
      <xdr:nvCxnSpPr>
        <xdr:cNvPr id="348" name="直線コネクタ 347"/>
        <xdr:cNvCxnSpPr/>
      </xdr:nvCxnSpPr>
      <xdr:spPr>
        <a:xfrm>
          <a:off x="7886700" y="9523095"/>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17780</xdr:rowOff>
    </xdr:from>
    <xdr:to xmlns:xdr="http://schemas.openxmlformats.org/drawingml/2006/spreadsheetDrawing">
      <xdr:col>50</xdr:col>
      <xdr:colOff>165100</xdr:colOff>
      <xdr:row>56</xdr:row>
      <xdr:rowOff>117475</xdr:rowOff>
    </xdr:to>
    <xdr:sp macro="" textlink="">
      <xdr:nvSpPr>
        <xdr:cNvPr id="349" name="フローチャート: 判断 348"/>
        <xdr:cNvSpPr/>
      </xdr:nvSpPr>
      <xdr:spPr>
        <a:xfrm>
          <a:off x="8636000" y="9409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133350</xdr:rowOff>
    </xdr:from>
    <xdr:ext cx="534670" cy="252730"/>
    <xdr:sp macro="" textlink="">
      <xdr:nvSpPr>
        <xdr:cNvPr id="350" name="テキスト ボックス 349"/>
        <xdr:cNvSpPr txBox="1"/>
      </xdr:nvSpPr>
      <xdr:spPr>
        <a:xfrm>
          <a:off x="8438515" y="9189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131445</xdr:rowOff>
    </xdr:from>
    <xdr:to xmlns:xdr="http://schemas.openxmlformats.org/drawingml/2006/spreadsheetDrawing">
      <xdr:col>45</xdr:col>
      <xdr:colOff>171450</xdr:colOff>
      <xdr:row>56</xdr:row>
      <xdr:rowOff>151130</xdr:rowOff>
    </xdr:to>
    <xdr:cxnSp macro="">
      <xdr:nvCxnSpPr>
        <xdr:cNvPr id="351" name="直線コネクタ 350"/>
        <xdr:cNvCxnSpPr/>
      </xdr:nvCxnSpPr>
      <xdr:spPr>
        <a:xfrm flipV="1">
          <a:off x="7080250" y="952309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73660</xdr:rowOff>
    </xdr:from>
    <xdr:to xmlns:xdr="http://schemas.openxmlformats.org/drawingml/2006/spreadsheetDrawing">
      <xdr:col>46</xdr:col>
      <xdr:colOff>38100</xdr:colOff>
      <xdr:row>57</xdr:row>
      <xdr:rowOff>5715</xdr:rowOff>
    </xdr:to>
    <xdr:sp macro="" textlink="">
      <xdr:nvSpPr>
        <xdr:cNvPr id="352" name="フローチャート: 判断 351"/>
        <xdr:cNvSpPr/>
      </xdr:nvSpPr>
      <xdr:spPr>
        <a:xfrm>
          <a:off x="7842250" y="94653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21590</xdr:rowOff>
    </xdr:from>
    <xdr:ext cx="531495" cy="252730"/>
    <xdr:sp macro="" textlink="">
      <xdr:nvSpPr>
        <xdr:cNvPr id="353" name="テキスト ボックス 352"/>
        <xdr:cNvSpPr txBox="1"/>
      </xdr:nvSpPr>
      <xdr:spPr>
        <a:xfrm>
          <a:off x="7644765" y="92456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67945</xdr:rowOff>
    </xdr:from>
    <xdr:to xmlns:xdr="http://schemas.openxmlformats.org/drawingml/2006/spreadsheetDrawing">
      <xdr:col>41</xdr:col>
      <xdr:colOff>50800</xdr:colOff>
      <xdr:row>56</xdr:row>
      <xdr:rowOff>151130</xdr:rowOff>
    </xdr:to>
    <xdr:cxnSp macro="">
      <xdr:nvCxnSpPr>
        <xdr:cNvPr id="354" name="直線コネクタ 353"/>
        <xdr:cNvCxnSpPr/>
      </xdr:nvCxnSpPr>
      <xdr:spPr>
        <a:xfrm>
          <a:off x="6286500" y="9291955"/>
          <a:ext cx="79375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121920</xdr:rowOff>
    </xdr:from>
    <xdr:to xmlns:xdr="http://schemas.openxmlformats.org/drawingml/2006/spreadsheetDrawing">
      <xdr:col>41</xdr:col>
      <xdr:colOff>101600</xdr:colOff>
      <xdr:row>54</xdr:row>
      <xdr:rowOff>53340</xdr:rowOff>
    </xdr:to>
    <xdr:sp macro="" textlink="">
      <xdr:nvSpPr>
        <xdr:cNvPr id="355" name="フローチャート: 判断 354"/>
        <xdr:cNvSpPr/>
      </xdr:nvSpPr>
      <xdr:spPr>
        <a:xfrm>
          <a:off x="7029450" y="9010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69850</xdr:rowOff>
    </xdr:from>
    <xdr:ext cx="531495" cy="250190"/>
    <xdr:sp macro="" textlink="">
      <xdr:nvSpPr>
        <xdr:cNvPr id="356" name="テキスト ボックス 355"/>
        <xdr:cNvSpPr txBox="1"/>
      </xdr:nvSpPr>
      <xdr:spPr>
        <a:xfrm>
          <a:off x="6851015" y="87909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128905</xdr:rowOff>
    </xdr:from>
    <xdr:to xmlns:xdr="http://schemas.openxmlformats.org/drawingml/2006/spreadsheetDrawing">
      <xdr:col>36</xdr:col>
      <xdr:colOff>165100</xdr:colOff>
      <xdr:row>54</xdr:row>
      <xdr:rowOff>60325</xdr:rowOff>
    </xdr:to>
    <xdr:sp macro="" textlink="">
      <xdr:nvSpPr>
        <xdr:cNvPr id="357" name="フローチャート: 判断 356"/>
        <xdr:cNvSpPr/>
      </xdr:nvSpPr>
      <xdr:spPr>
        <a:xfrm>
          <a:off x="6235700" y="9017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76200</xdr:rowOff>
    </xdr:from>
    <xdr:ext cx="534670" cy="253365"/>
    <xdr:sp macro="" textlink="">
      <xdr:nvSpPr>
        <xdr:cNvPr id="358" name="テキスト ボックス 357"/>
        <xdr:cNvSpPr txBox="1"/>
      </xdr:nvSpPr>
      <xdr:spPr>
        <a:xfrm>
          <a:off x="6038215" y="8797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59" name="テキスト ボックス 358"/>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0" name="テキスト ボックス 359"/>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1" name="テキスト ボックス 360"/>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825" cy="253365"/>
    <xdr:sp macro="" textlink="">
      <xdr:nvSpPr>
        <xdr:cNvPr id="362" name="テキスト ボックス 361"/>
        <xdr:cNvSpPr txBox="1"/>
      </xdr:nvSpPr>
      <xdr:spPr>
        <a:xfrm>
          <a:off x="6908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3" name="テキスト ボックス 362"/>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14605</xdr:rowOff>
    </xdr:from>
    <xdr:to xmlns:xdr="http://schemas.openxmlformats.org/drawingml/2006/spreadsheetDrawing">
      <xdr:col>55</xdr:col>
      <xdr:colOff>50800</xdr:colOff>
      <xdr:row>56</xdr:row>
      <xdr:rowOff>113665</xdr:rowOff>
    </xdr:to>
    <xdr:sp macro="" textlink="">
      <xdr:nvSpPr>
        <xdr:cNvPr id="364" name="楕円 363"/>
        <xdr:cNvSpPr/>
      </xdr:nvSpPr>
      <xdr:spPr>
        <a:xfrm>
          <a:off x="9398000" y="94062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161290</xdr:rowOff>
    </xdr:from>
    <xdr:ext cx="531495" cy="250190"/>
    <xdr:sp macro="" textlink="">
      <xdr:nvSpPr>
        <xdr:cNvPr id="365" name="農林水産業費該当値テキスト"/>
        <xdr:cNvSpPr txBox="1"/>
      </xdr:nvSpPr>
      <xdr:spPr>
        <a:xfrm>
          <a:off x="9480550" y="938530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92075</xdr:rowOff>
    </xdr:from>
    <xdr:to xmlns:xdr="http://schemas.openxmlformats.org/drawingml/2006/spreadsheetDrawing">
      <xdr:col>50</xdr:col>
      <xdr:colOff>165100</xdr:colOff>
      <xdr:row>57</xdr:row>
      <xdr:rowOff>23495</xdr:rowOff>
    </xdr:to>
    <xdr:sp macro="" textlink="">
      <xdr:nvSpPr>
        <xdr:cNvPr id="366" name="楕円 365"/>
        <xdr:cNvSpPr/>
      </xdr:nvSpPr>
      <xdr:spPr>
        <a:xfrm>
          <a:off x="8636000" y="9483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15240</xdr:rowOff>
    </xdr:from>
    <xdr:ext cx="534670" cy="250190"/>
    <xdr:sp macro="" textlink="">
      <xdr:nvSpPr>
        <xdr:cNvPr id="367" name="テキスト ボックス 366"/>
        <xdr:cNvSpPr txBox="1"/>
      </xdr:nvSpPr>
      <xdr:spPr>
        <a:xfrm>
          <a:off x="8438515" y="95745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81915</xdr:rowOff>
    </xdr:from>
    <xdr:to xmlns:xdr="http://schemas.openxmlformats.org/drawingml/2006/spreadsheetDrawing">
      <xdr:col>46</xdr:col>
      <xdr:colOff>38100</xdr:colOff>
      <xdr:row>57</xdr:row>
      <xdr:rowOff>13970</xdr:rowOff>
    </xdr:to>
    <xdr:sp macro="" textlink="">
      <xdr:nvSpPr>
        <xdr:cNvPr id="368" name="楕円 367"/>
        <xdr:cNvSpPr/>
      </xdr:nvSpPr>
      <xdr:spPr>
        <a:xfrm>
          <a:off x="7842250" y="94735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5080</xdr:rowOff>
    </xdr:from>
    <xdr:ext cx="531495" cy="253365"/>
    <xdr:sp macro="" textlink="">
      <xdr:nvSpPr>
        <xdr:cNvPr id="369" name="テキスト ボックス 368"/>
        <xdr:cNvSpPr txBox="1"/>
      </xdr:nvSpPr>
      <xdr:spPr>
        <a:xfrm>
          <a:off x="7644765" y="95643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101600</xdr:rowOff>
    </xdr:from>
    <xdr:to xmlns:xdr="http://schemas.openxmlformats.org/drawingml/2006/spreadsheetDrawing">
      <xdr:col>41</xdr:col>
      <xdr:colOff>101600</xdr:colOff>
      <xdr:row>57</xdr:row>
      <xdr:rowOff>33655</xdr:rowOff>
    </xdr:to>
    <xdr:sp macro="" textlink="">
      <xdr:nvSpPr>
        <xdr:cNvPr id="370" name="楕円 369"/>
        <xdr:cNvSpPr/>
      </xdr:nvSpPr>
      <xdr:spPr>
        <a:xfrm>
          <a:off x="7029450" y="9493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24765</xdr:rowOff>
    </xdr:from>
    <xdr:ext cx="531495" cy="253365"/>
    <xdr:sp macro="" textlink="">
      <xdr:nvSpPr>
        <xdr:cNvPr id="371" name="テキスト ボックス 370"/>
        <xdr:cNvSpPr txBox="1"/>
      </xdr:nvSpPr>
      <xdr:spPr>
        <a:xfrm>
          <a:off x="6851015" y="958405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17780</xdr:rowOff>
    </xdr:from>
    <xdr:to xmlns:xdr="http://schemas.openxmlformats.org/drawingml/2006/spreadsheetDrawing">
      <xdr:col>36</xdr:col>
      <xdr:colOff>165100</xdr:colOff>
      <xdr:row>55</xdr:row>
      <xdr:rowOff>117475</xdr:rowOff>
    </xdr:to>
    <xdr:sp macro="" textlink="">
      <xdr:nvSpPr>
        <xdr:cNvPr id="372" name="楕円 371"/>
        <xdr:cNvSpPr/>
      </xdr:nvSpPr>
      <xdr:spPr>
        <a:xfrm>
          <a:off x="6235700" y="9241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108585</xdr:rowOff>
    </xdr:from>
    <xdr:ext cx="534670" cy="250190"/>
    <xdr:sp macro="" textlink="">
      <xdr:nvSpPr>
        <xdr:cNvPr id="373" name="テキスト ボックス 372"/>
        <xdr:cNvSpPr txBox="1"/>
      </xdr:nvSpPr>
      <xdr:spPr>
        <a:xfrm>
          <a:off x="6038215" y="933259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4" name="正方形/長方形 373"/>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5" name="正方形/長方形 374"/>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7" name="正方形/長方形 376"/>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9" name="正方形/長方形 378"/>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1" name="正方形/長方形 380"/>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710" cy="220345"/>
    <xdr:sp macro="" textlink="">
      <xdr:nvSpPr>
        <xdr:cNvPr id="382" name="テキスト ボックス 381"/>
        <xdr:cNvSpPr txBox="1"/>
      </xdr:nvSpPr>
      <xdr:spPr>
        <a:xfrm>
          <a:off x="5918200" y="112414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3" name="直線コネクタ 382"/>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96520</xdr:rowOff>
    </xdr:from>
    <xdr:to xmlns:xdr="http://schemas.openxmlformats.org/drawingml/2006/spreadsheetDrawing">
      <xdr:col>59</xdr:col>
      <xdr:colOff>50800</xdr:colOff>
      <xdr:row>79</xdr:row>
      <xdr:rowOff>96520</xdr:rowOff>
    </xdr:to>
    <xdr:cxnSp macro="">
      <xdr:nvCxnSpPr>
        <xdr:cNvPr id="384" name="直線コネクタ 383"/>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125730</xdr:rowOff>
    </xdr:from>
    <xdr:ext cx="245745" cy="250190"/>
    <xdr:sp macro="" textlink="">
      <xdr:nvSpPr>
        <xdr:cNvPr id="385" name="テキスト ボックス 384"/>
        <xdr:cNvSpPr txBox="1"/>
      </xdr:nvSpPr>
      <xdr:spPr>
        <a:xfrm>
          <a:off x="5726430" y="1320546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112395</xdr:rowOff>
    </xdr:from>
    <xdr:to xmlns:xdr="http://schemas.openxmlformats.org/drawingml/2006/spreadsheetDrawing">
      <xdr:col>59</xdr:col>
      <xdr:colOff>50800</xdr:colOff>
      <xdr:row>77</xdr:row>
      <xdr:rowOff>112395</xdr:rowOff>
    </xdr:to>
    <xdr:cxnSp macro="">
      <xdr:nvCxnSpPr>
        <xdr:cNvPr id="386" name="直線コネクタ 385"/>
        <xdr:cNvCxnSpPr/>
      </xdr:nvCxnSpPr>
      <xdr:spPr>
        <a:xfrm>
          <a:off x="5956300" y="13024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140970</xdr:rowOff>
    </xdr:from>
    <xdr:ext cx="528320" cy="250190"/>
    <xdr:sp macro="" textlink="">
      <xdr:nvSpPr>
        <xdr:cNvPr id="387" name="テキスト ボックス 386"/>
        <xdr:cNvSpPr txBox="1"/>
      </xdr:nvSpPr>
      <xdr:spPr>
        <a:xfrm>
          <a:off x="5481955" y="1288542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128905</xdr:rowOff>
    </xdr:from>
    <xdr:to xmlns:xdr="http://schemas.openxmlformats.org/drawingml/2006/spreadsheetDrawing">
      <xdr:col>59</xdr:col>
      <xdr:colOff>50800</xdr:colOff>
      <xdr:row>75</xdr:row>
      <xdr:rowOff>128905</xdr:rowOff>
    </xdr:to>
    <xdr:cxnSp macro="">
      <xdr:nvCxnSpPr>
        <xdr:cNvPr id="388" name="直線コネクタ 387"/>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156845</xdr:rowOff>
    </xdr:from>
    <xdr:ext cx="528320" cy="253365"/>
    <xdr:sp macro="" textlink="">
      <xdr:nvSpPr>
        <xdr:cNvPr id="389" name="テキスト ボックス 388"/>
        <xdr:cNvSpPr txBox="1"/>
      </xdr:nvSpPr>
      <xdr:spPr>
        <a:xfrm>
          <a:off x="5481955" y="1256601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144780</xdr:rowOff>
    </xdr:from>
    <xdr:to xmlns:xdr="http://schemas.openxmlformats.org/drawingml/2006/spreadsheetDrawing">
      <xdr:col>59</xdr:col>
      <xdr:colOff>50800</xdr:colOff>
      <xdr:row>73</xdr:row>
      <xdr:rowOff>144780</xdr:rowOff>
    </xdr:to>
    <xdr:cxnSp macro="">
      <xdr:nvCxnSpPr>
        <xdr:cNvPr id="390" name="直線コネクタ 389"/>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28320" cy="253365"/>
    <xdr:sp macro="" textlink="">
      <xdr:nvSpPr>
        <xdr:cNvPr id="391" name="テキスト ボックス 390"/>
        <xdr:cNvSpPr txBox="1"/>
      </xdr:nvSpPr>
      <xdr:spPr>
        <a:xfrm>
          <a:off x="5481955" y="122472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161290</xdr:rowOff>
    </xdr:from>
    <xdr:to xmlns:xdr="http://schemas.openxmlformats.org/drawingml/2006/spreadsheetDrawing">
      <xdr:col>59</xdr:col>
      <xdr:colOff>50800</xdr:colOff>
      <xdr:row>71</xdr:row>
      <xdr:rowOff>161290</xdr:rowOff>
    </xdr:to>
    <xdr:cxnSp macro="">
      <xdr:nvCxnSpPr>
        <xdr:cNvPr id="392" name="直線コネクタ 391"/>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21590</xdr:rowOff>
    </xdr:from>
    <xdr:ext cx="528320" cy="252730"/>
    <xdr:sp macro="" textlink="">
      <xdr:nvSpPr>
        <xdr:cNvPr id="393" name="テキスト ボックス 392"/>
        <xdr:cNvSpPr txBox="1"/>
      </xdr:nvSpPr>
      <xdr:spPr>
        <a:xfrm>
          <a:off x="5481955" y="11927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394" name="直線コネクタ 393"/>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37465</xdr:rowOff>
    </xdr:from>
    <xdr:ext cx="528320" cy="253365"/>
    <xdr:sp macro="" textlink="">
      <xdr:nvSpPr>
        <xdr:cNvPr id="395" name="テキスト ボックス 394"/>
        <xdr:cNvSpPr txBox="1"/>
      </xdr:nvSpPr>
      <xdr:spPr>
        <a:xfrm>
          <a:off x="5481955" y="1160843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6" name="直線コネクタ 395"/>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28320" cy="250190"/>
    <xdr:sp macro="" textlink="">
      <xdr:nvSpPr>
        <xdr:cNvPr id="397" name="テキスト ボックス 396"/>
        <xdr:cNvSpPr txBox="1"/>
      </xdr:nvSpPr>
      <xdr:spPr>
        <a:xfrm>
          <a:off x="5481955" y="112890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8"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73660</xdr:rowOff>
    </xdr:from>
    <xdr:to xmlns:xdr="http://schemas.openxmlformats.org/drawingml/2006/spreadsheetDrawing">
      <xdr:col>54</xdr:col>
      <xdr:colOff>171450</xdr:colOff>
      <xdr:row>78</xdr:row>
      <xdr:rowOff>118110</xdr:rowOff>
    </xdr:to>
    <xdr:cxnSp macro="">
      <xdr:nvCxnSpPr>
        <xdr:cNvPr id="399" name="直線コネクタ 398"/>
        <xdr:cNvCxnSpPr/>
      </xdr:nvCxnSpPr>
      <xdr:spPr>
        <a:xfrm flipV="1">
          <a:off x="9429750" y="118122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122555</xdr:rowOff>
    </xdr:from>
    <xdr:ext cx="466725" cy="249555"/>
    <xdr:sp macro="" textlink="">
      <xdr:nvSpPr>
        <xdr:cNvPr id="400" name="商工費最小値テキスト"/>
        <xdr:cNvSpPr txBox="1"/>
      </xdr:nvSpPr>
      <xdr:spPr>
        <a:xfrm>
          <a:off x="9480550" y="1320228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118110</xdr:rowOff>
    </xdr:from>
    <xdr:to xmlns:xdr="http://schemas.openxmlformats.org/drawingml/2006/spreadsheetDrawing">
      <xdr:col>55</xdr:col>
      <xdr:colOff>88900</xdr:colOff>
      <xdr:row>78</xdr:row>
      <xdr:rowOff>118110</xdr:rowOff>
    </xdr:to>
    <xdr:cxnSp macro="">
      <xdr:nvCxnSpPr>
        <xdr:cNvPr id="401" name="直線コネクタ 400"/>
        <xdr:cNvCxnSpPr/>
      </xdr:nvCxnSpPr>
      <xdr:spPr>
        <a:xfrm>
          <a:off x="9359900" y="13197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31495" cy="252730"/>
    <xdr:sp macro="" textlink="">
      <xdr:nvSpPr>
        <xdr:cNvPr id="402" name="商工費最大値テキスト"/>
        <xdr:cNvSpPr txBox="1"/>
      </xdr:nvSpPr>
      <xdr:spPr>
        <a:xfrm>
          <a:off x="9480550" y="1159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73660</xdr:rowOff>
    </xdr:from>
    <xdr:to xmlns:xdr="http://schemas.openxmlformats.org/drawingml/2006/spreadsheetDrawing">
      <xdr:col>55</xdr:col>
      <xdr:colOff>88900</xdr:colOff>
      <xdr:row>70</xdr:row>
      <xdr:rowOff>73660</xdr:rowOff>
    </xdr:to>
    <xdr:cxnSp macro="">
      <xdr:nvCxnSpPr>
        <xdr:cNvPr id="403" name="直線コネクタ 402"/>
        <xdr:cNvCxnSpPr/>
      </xdr:nvCxnSpPr>
      <xdr:spPr>
        <a:xfrm>
          <a:off x="9359900" y="11812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145415</xdr:rowOff>
    </xdr:from>
    <xdr:to xmlns:xdr="http://schemas.openxmlformats.org/drawingml/2006/spreadsheetDrawing">
      <xdr:col>55</xdr:col>
      <xdr:colOff>0</xdr:colOff>
      <xdr:row>76</xdr:row>
      <xdr:rowOff>155575</xdr:rowOff>
    </xdr:to>
    <xdr:cxnSp macro="">
      <xdr:nvCxnSpPr>
        <xdr:cNvPr id="404" name="直線コネクタ 403"/>
        <xdr:cNvCxnSpPr/>
      </xdr:nvCxnSpPr>
      <xdr:spPr>
        <a:xfrm>
          <a:off x="8686800" y="12722225"/>
          <a:ext cx="74295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84455</xdr:rowOff>
    </xdr:from>
    <xdr:ext cx="531495" cy="250190"/>
    <xdr:sp macro="" textlink="">
      <xdr:nvSpPr>
        <xdr:cNvPr id="405" name="商工費平均値テキスト"/>
        <xdr:cNvSpPr txBox="1"/>
      </xdr:nvSpPr>
      <xdr:spPr>
        <a:xfrm>
          <a:off x="9480550" y="12661265"/>
          <a:ext cx="5314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61595</xdr:rowOff>
    </xdr:from>
    <xdr:to xmlns:xdr="http://schemas.openxmlformats.org/drawingml/2006/spreadsheetDrawing">
      <xdr:col>55</xdr:col>
      <xdr:colOff>50800</xdr:colOff>
      <xdr:row>76</xdr:row>
      <xdr:rowOff>161925</xdr:rowOff>
    </xdr:to>
    <xdr:sp macro="" textlink="">
      <xdr:nvSpPr>
        <xdr:cNvPr id="406" name="フローチャート: 判断 405"/>
        <xdr:cNvSpPr/>
      </xdr:nvSpPr>
      <xdr:spPr>
        <a:xfrm>
          <a:off x="9398000" y="128060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75</xdr:row>
      <xdr:rowOff>145415</xdr:rowOff>
    </xdr:from>
    <xdr:to xmlns:xdr="http://schemas.openxmlformats.org/drawingml/2006/spreadsheetDrawing">
      <xdr:col>50</xdr:col>
      <xdr:colOff>114300</xdr:colOff>
      <xdr:row>77</xdr:row>
      <xdr:rowOff>80645</xdr:rowOff>
    </xdr:to>
    <xdr:cxnSp macro="">
      <xdr:nvCxnSpPr>
        <xdr:cNvPr id="407" name="直線コネクタ 406"/>
        <xdr:cNvCxnSpPr/>
      </xdr:nvCxnSpPr>
      <xdr:spPr>
        <a:xfrm flipV="1">
          <a:off x="7886700" y="12722225"/>
          <a:ext cx="8001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83185</xdr:rowOff>
    </xdr:from>
    <xdr:to xmlns:xdr="http://schemas.openxmlformats.org/drawingml/2006/spreadsheetDrawing">
      <xdr:col>50</xdr:col>
      <xdr:colOff>165100</xdr:colOff>
      <xdr:row>77</xdr:row>
      <xdr:rowOff>15240</xdr:rowOff>
    </xdr:to>
    <xdr:sp macro="" textlink="">
      <xdr:nvSpPr>
        <xdr:cNvPr id="408" name="フローチャート: 判断 407"/>
        <xdr:cNvSpPr/>
      </xdr:nvSpPr>
      <xdr:spPr>
        <a:xfrm>
          <a:off x="8636000" y="12827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5715</xdr:rowOff>
    </xdr:from>
    <xdr:ext cx="534670" cy="253365"/>
    <xdr:sp macro="" textlink="">
      <xdr:nvSpPr>
        <xdr:cNvPr id="409" name="テキスト ボックス 408"/>
        <xdr:cNvSpPr txBox="1"/>
      </xdr:nvSpPr>
      <xdr:spPr>
        <a:xfrm>
          <a:off x="8438515" y="129178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38735</xdr:rowOff>
    </xdr:from>
    <xdr:to xmlns:xdr="http://schemas.openxmlformats.org/drawingml/2006/spreadsheetDrawing">
      <xdr:col>45</xdr:col>
      <xdr:colOff>171450</xdr:colOff>
      <xdr:row>77</xdr:row>
      <xdr:rowOff>80645</xdr:rowOff>
    </xdr:to>
    <xdr:cxnSp macro="">
      <xdr:nvCxnSpPr>
        <xdr:cNvPr id="410" name="直線コネクタ 409"/>
        <xdr:cNvCxnSpPr/>
      </xdr:nvCxnSpPr>
      <xdr:spPr>
        <a:xfrm>
          <a:off x="7080250" y="1295082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31750</xdr:rowOff>
    </xdr:from>
    <xdr:to xmlns:xdr="http://schemas.openxmlformats.org/drawingml/2006/spreadsheetDrawing">
      <xdr:col>46</xdr:col>
      <xdr:colOff>38100</xdr:colOff>
      <xdr:row>76</xdr:row>
      <xdr:rowOff>130810</xdr:rowOff>
    </xdr:to>
    <xdr:sp macro="" textlink="">
      <xdr:nvSpPr>
        <xdr:cNvPr id="411" name="フローチャート: 判断 410"/>
        <xdr:cNvSpPr/>
      </xdr:nvSpPr>
      <xdr:spPr>
        <a:xfrm>
          <a:off x="7842250" y="127762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147320</xdr:rowOff>
    </xdr:from>
    <xdr:ext cx="531495" cy="250190"/>
    <xdr:sp macro="" textlink="">
      <xdr:nvSpPr>
        <xdr:cNvPr id="412" name="テキスト ボックス 411"/>
        <xdr:cNvSpPr txBox="1"/>
      </xdr:nvSpPr>
      <xdr:spPr>
        <a:xfrm>
          <a:off x="7644765" y="12556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38735</xdr:rowOff>
    </xdr:from>
    <xdr:to xmlns:xdr="http://schemas.openxmlformats.org/drawingml/2006/spreadsheetDrawing">
      <xdr:col>41</xdr:col>
      <xdr:colOff>50800</xdr:colOff>
      <xdr:row>78</xdr:row>
      <xdr:rowOff>8255</xdr:rowOff>
    </xdr:to>
    <xdr:cxnSp macro="">
      <xdr:nvCxnSpPr>
        <xdr:cNvPr id="413" name="直線コネクタ 412"/>
        <xdr:cNvCxnSpPr/>
      </xdr:nvCxnSpPr>
      <xdr:spPr>
        <a:xfrm flipV="1">
          <a:off x="6286500" y="12950825"/>
          <a:ext cx="79375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50800</xdr:rowOff>
    </xdr:from>
    <xdr:to xmlns:xdr="http://schemas.openxmlformats.org/drawingml/2006/spreadsheetDrawing">
      <xdr:col>41</xdr:col>
      <xdr:colOff>101600</xdr:colOff>
      <xdr:row>76</xdr:row>
      <xdr:rowOff>150495</xdr:rowOff>
    </xdr:to>
    <xdr:sp macro="" textlink="">
      <xdr:nvSpPr>
        <xdr:cNvPr id="414" name="フローチャート: 判断 413"/>
        <xdr:cNvSpPr/>
      </xdr:nvSpPr>
      <xdr:spPr>
        <a:xfrm>
          <a:off x="7029450" y="12795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166370</xdr:rowOff>
    </xdr:from>
    <xdr:ext cx="531495" cy="253365"/>
    <xdr:sp macro="" textlink="">
      <xdr:nvSpPr>
        <xdr:cNvPr id="415" name="テキスト ボックス 414"/>
        <xdr:cNvSpPr txBox="1"/>
      </xdr:nvSpPr>
      <xdr:spPr>
        <a:xfrm>
          <a:off x="6851015" y="125755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88265</xdr:rowOff>
    </xdr:from>
    <xdr:to xmlns:xdr="http://schemas.openxmlformats.org/drawingml/2006/spreadsheetDrawing">
      <xdr:col>36</xdr:col>
      <xdr:colOff>165100</xdr:colOff>
      <xdr:row>77</xdr:row>
      <xdr:rowOff>19685</xdr:rowOff>
    </xdr:to>
    <xdr:sp macro="" textlink="">
      <xdr:nvSpPr>
        <xdr:cNvPr id="416" name="フローチャート: 判断 415"/>
        <xdr:cNvSpPr/>
      </xdr:nvSpPr>
      <xdr:spPr>
        <a:xfrm>
          <a:off x="6235700" y="12832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36195</xdr:rowOff>
    </xdr:from>
    <xdr:ext cx="534670" cy="250190"/>
    <xdr:sp macro="" textlink="">
      <xdr:nvSpPr>
        <xdr:cNvPr id="417" name="テキスト ボックス 416"/>
        <xdr:cNvSpPr txBox="1"/>
      </xdr:nvSpPr>
      <xdr:spPr>
        <a:xfrm>
          <a:off x="6038215" y="126130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8" name="テキスト ボックス 417"/>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9" name="テキスト ボックス 418"/>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0" name="テキスト ボックス 419"/>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825" cy="253365"/>
    <xdr:sp macro="" textlink="">
      <xdr:nvSpPr>
        <xdr:cNvPr id="421" name="テキスト ボックス 420"/>
        <xdr:cNvSpPr txBox="1"/>
      </xdr:nvSpPr>
      <xdr:spPr>
        <a:xfrm>
          <a:off x="6908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2" name="テキスト ボックス 421"/>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106680</xdr:rowOff>
    </xdr:from>
    <xdr:to xmlns:xdr="http://schemas.openxmlformats.org/drawingml/2006/spreadsheetDrawing">
      <xdr:col>55</xdr:col>
      <xdr:colOff>50800</xdr:colOff>
      <xdr:row>77</xdr:row>
      <xdr:rowOff>38100</xdr:rowOff>
    </xdr:to>
    <xdr:sp macro="" textlink="">
      <xdr:nvSpPr>
        <xdr:cNvPr id="423" name="楕円 422"/>
        <xdr:cNvSpPr/>
      </xdr:nvSpPr>
      <xdr:spPr>
        <a:xfrm>
          <a:off x="9398000" y="128511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85090</xdr:rowOff>
    </xdr:from>
    <xdr:ext cx="531495" cy="250190"/>
    <xdr:sp macro="" textlink="">
      <xdr:nvSpPr>
        <xdr:cNvPr id="424" name="商工費該当値テキスト"/>
        <xdr:cNvSpPr txBox="1"/>
      </xdr:nvSpPr>
      <xdr:spPr>
        <a:xfrm>
          <a:off x="9480550" y="128295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95250</xdr:rowOff>
    </xdr:from>
    <xdr:to xmlns:xdr="http://schemas.openxmlformats.org/drawingml/2006/spreadsheetDrawing">
      <xdr:col>50</xdr:col>
      <xdr:colOff>165100</xdr:colOff>
      <xdr:row>76</xdr:row>
      <xdr:rowOff>27305</xdr:rowOff>
    </xdr:to>
    <xdr:sp macro="" textlink="">
      <xdr:nvSpPr>
        <xdr:cNvPr id="425" name="楕円 424"/>
        <xdr:cNvSpPr/>
      </xdr:nvSpPr>
      <xdr:spPr>
        <a:xfrm>
          <a:off x="8636000" y="12672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43180</xdr:rowOff>
    </xdr:from>
    <xdr:ext cx="534670" cy="253365"/>
    <xdr:sp macro="" textlink="">
      <xdr:nvSpPr>
        <xdr:cNvPr id="426" name="テキスト ボックス 425"/>
        <xdr:cNvSpPr txBox="1"/>
      </xdr:nvSpPr>
      <xdr:spPr>
        <a:xfrm>
          <a:off x="8438515" y="124523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31115</xdr:rowOff>
    </xdr:from>
    <xdr:to xmlns:xdr="http://schemas.openxmlformats.org/drawingml/2006/spreadsheetDrawing">
      <xdr:col>46</xdr:col>
      <xdr:colOff>38100</xdr:colOff>
      <xdr:row>77</xdr:row>
      <xdr:rowOff>130175</xdr:rowOff>
    </xdr:to>
    <xdr:sp macro="" textlink="">
      <xdr:nvSpPr>
        <xdr:cNvPr id="427" name="楕円 426"/>
        <xdr:cNvSpPr/>
      </xdr:nvSpPr>
      <xdr:spPr>
        <a:xfrm>
          <a:off x="7842250" y="12943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121920</xdr:rowOff>
    </xdr:from>
    <xdr:ext cx="531495" cy="250190"/>
    <xdr:sp macro="" textlink="">
      <xdr:nvSpPr>
        <xdr:cNvPr id="428" name="テキスト ボックス 427"/>
        <xdr:cNvSpPr txBox="1"/>
      </xdr:nvSpPr>
      <xdr:spPr>
        <a:xfrm>
          <a:off x="7644765" y="13034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156210</xdr:rowOff>
    </xdr:from>
    <xdr:to xmlns:xdr="http://schemas.openxmlformats.org/drawingml/2006/spreadsheetDrawing">
      <xdr:col>41</xdr:col>
      <xdr:colOff>101600</xdr:colOff>
      <xdr:row>77</xdr:row>
      <xdr:rowOff>88265</xdr:rowOff>
    </xdr:to>
    <xdr:sp macro="" textlink="">
      <xdr:nvSpPr>
        <xdr:cNvPr id="429" name="楕円 428"/>
        <xdr:cNvSpPr/>
      </xdr:nvSpPr>
      <xdr:spPr>
        <a:xfrm>
          <a:off x="7029450" y="12900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79375</xdr:rowOff>
    </xdr:from>
    <xdr:ext cx="531495" cy="253365"/>
    <xdr:sp macro="" textlink="">
      <xdr:nvSpPr>
        <xdr:cNvPr id="430" name="テキスト ボックス 429"/>
        <xdr:cNvSpPr txBox="1"/>
      </xdr:nvSpPr>
      <xdr:spPr>
        <a:xfrm>
          <a:off x="6851015" y="1299146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127000</xdr:rowOff>
    </xdr:from>
    <xdr:to xmlns:xdr="http://schemas.openxmlformats.org/drawingml/2006/spreadsheetDrawing">
      <xdr:col>36</xdr:col>
      <xdr:colOff>165100</xdr:colOff>
      <xdr:row>78</xdr:row>
      <xdr:rowOff>58420</xdr:rowOff>
    </xdr:to>
    <xdr:sp macro="" textlink="">
      <xdr:nvSpPr>
        <xdr:cNvPr id="431" name="楕円 430"/>
        <xdr:cNvSpPr/>
      </xdr:nvSpPr>
      <xdr:spPr>
        <a:xfrm>
          <a:off x="6235700" y="13039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50165</xdr:rowOff>
    </xdr:from>
    <xdr:ext cx="469900" cy="250190"/>
    <xdr:sp macro="" textlink="">
      <xdr:nvSpPr>
        <xdr:cNvPr id="432" name="テキスト ボックス 431"/>
        <xdr:cNvSpPr txBox="1"/>
      </xdr:nvSpPr>
      <xdr:spPr>
        <a:xfrm>
          <a:off x="6070600" y="131298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3" name="正方形/長方形 432"/>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4" name="正方形/長方形 433"/>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6" name="正方形/長方形 435"/>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8" name="正方形/長方形 437"/>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710" cy="220345"/>
    <xdr:sp macro="" textlink="">
      <xdr:nvSpPr>
        <xdr:cNvPr id="441" name="テキスト ボックス 440"/>
        <xdr:cNvSpPr txBox="1"/>
      </xdr:nvSpPr>
      <xdr:spPr>
        <a:xfrm>
          <a:off x="5918200" y="145942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44" name="テキスト ボックス 443"/>
        <xdr:cNvSpPr txBox="1"/>
      </xdr:nvSpPr>
      <xdr:spPr>
        <a:xfrm>
          <a:off x="572643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5905"/>
    <xdr:sp macro="" textlink="">
      <xdr:nvSpPr>
        <xdr:cNvPr id="446" name="テキスト ボックス 445"/>
        <xdr:cNvSpPr txBox="1"/>
      </xdr:nvSpPr>
      <xdr:spPr>
        <a:xfrm>
          <a:off x="5417820"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5905"/>
    <xdr:sp macro="" textlink="">
      <xdr:nvSpPr>
        <xdr:cNvPr id="448" name="テキスト ボックス 447"/>
        <xdr:cNvSpPr txBox="1"/>
      </xdr:nvSpPr>
      <xdr:spPr>
        <a:xfrm>
          <a:off x="5417820" y="15542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9" name="直線コネクタ 448"/>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5630" cy="252095"/>
    <xdr:sp macro="" textlink="">
      <xdr:nvSpPr>
        <xdr:cNvPr id="450" name="テキスト ボックス 449"/>
        <xdr:cNvSpPr txBox="1"/>
      </xdr:nvSpPr>
      <xdr:spPr>
        <a:xfrm>
          <a:off x="5417820" y="1508887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1" name="直線コネクタ 450"/>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50190"/>
    <xdr:sp macro="" textlink="">
      <xdr:nvSpPr>
        <xdr:cNvPr id="452" name="テキスト ボックス 451"/>
        <xdr:cNvSpPr txBox="1"/>
      </xdr:nvSpPr>
      <xdr:spPr>
        <a:xfrm>
          <a:off x="541782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64770</xdr:rowOff>
    </xdr:from>
    <xdr:to xmlns:xdr="http://schemas.openxmlformats.org/drawingml/2006/spreadsheetDrawing">
      <xdr:col>54</xdr:col>
      <xdr:colOff>171450</xdr:colOff>
      <xdr:row>98</xdr:row>
      <xdr:rowOff>101600</xdr:rowOff>
    </xdr:to>
    <xdr:cxnSp macro="">
      <xdr:nvCxnSpPr>
        <xdr:cNvPr id="454" name="直線コネクタ 453"/>
        <xdr:cNvCxnSpPr/>
      </xdr:nvCxnSpPr>
      <xdr:spPr>
        <a:xfrm flipV="1">
          <a:off x="9429750" y="153238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105410</xdr:rowOff>
    </xdr:from>
    <xdr:ext cx="531495" cy="259080"/>
    <xdr:sp macro="" textlink="">
      <xdr:nvSpPr>
        <xdr:cNvPr id="455" name="土木費最小値テキスト"/>
        <xdr:cNvSpPr txBox="1"/>
      </xdr:nvSpPr>
      <xdr:spPr>
        <a:xfrm>
          <a:off x="9480550" y="16564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101600</xdr:rowOff>
    </xdr:from>
    <xdr:to xmlns:xdr="http://schemas.openxmlformats.org/drawingml/2006/spreadsheetDrawing">
      <xdr:col>55</xdr:col>
      <xdr:colOff>88900</xdr:colOff>
      <xdr:row>98</xdr:row>
      <xdr:rowOff>101600</xdr:rowOff>
    </xdr:to>
    <xdr:cxnSp macro="">
      <xdr:nvCxnSpPr>
        <xdr:cNvPr id="456" name="直線コネクタ 455"/>
        <xdr:cNvCxnSpPr/>
      </xdr:nvCxnSpPr>
      <xdr:spPr>
        <a:xfrm>
          <a:off x="9359900" y="16560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11430</xdr:rowOff>
    </xdr:from>
    <xdr:ext cx="595630" cy="254000"/>
    <xdr:sp macro="" textlink="">
      <xdr:nvSpPr>
        <xdr:cNvPr id="457" name="土木費最大値テキスト"/>
        <xdr:cNvSpPr txBox="1"/>
      </xdr:nvSpPr>
      <xdr:spPr>
        <a:xfrm>
          <a:off x="9480550" y="1510284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64770</xdr:rowOff>
    </xdr:from>
    <xdr:to xmlns:xdr="http://schemas.openxmlformats.org/drawingml/2006/spreadsheetDrawing">
      <xdr:col>55</xdr:col>
      <xdr:colOff>88900</xdr:colOff>
      <xdr:row>91</xdr:row>
      <xdr:rowOff>64770</xdr:rowOff>
    </xdr:to>
    <xdr:cxnSp macro="">
      <xdr:nvCxnSpPr>
        <xdr:cNvPr id="458" name="直線コネクタ 457"/>
        <xdr:cNvCxnSpPr/>
      </xdr:nvCxnSpPr>
      <xdr:spPr>
        <a:xfrm>
          <a:off x="9359900" y="1532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39370</xdr:rowOff>
    </xdr:from>
    <xdr:to xmlns:xdr="http://schemas.openxmlformats.org/drawingml/2006/spreadsheetDrawing">
      <xdr:col>55</xdr:col>
      <xdr:colOff>0</xdr:colOff>
      <xdr:row>98</xdr:row>
      <xdr:rowOff>50165</xdr:rowOff>
    </xdr:to>
    <xdr:cxnSp macro="">
      <xdr:nvCxnSpPr>
        <xdr:cNvPr id="459" name="直線コネクタ 458"/>
        <xdr:cNvCxnSpPr/>
      </xdr:nvCxnSpPr>
      <xdr:spPr>
        <a:xfrm>
          <a:off x="8686800" y="16498570"/>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151765</xdr:rowOff>
    </xdr:from>
    <xdr:ext cx="531495" cy="259080"/>
    <xdr:sp macro="" textlink="">
      <xdr:nvSpPr>
        <xdr:cNvPr id="460" name="土木費平均値テキスト"/>
        <xdr:cNvSpPr txBox="1"/>
      </xdr:nvSpPr>
      <xdr:spPr>
        <a:xfrm>
          <a:off x="9480550" y="1626806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128905</xdr:rowOff>
    </xdr:from>
    <xdr:to xmlns:xdr="http://schemas.openxmlformats.org/drawingml/2006/spreadsheetDrawing">
      <xdr:col>55</xdr:col>
      <xdr:colOff>50800</xdr:colOff>
      <xdr:row>98</xdr:row>
      <xdr:rowOff>59055</xdr:rowOff>
    </xdr:to>
    <xdr:sp macro="" textlink="">
      <xdr:nvSpPr>
        <xdr:cNvPr id="461" name="フローチャート: 判断 460"/>
        <xdr:cNvSpPr/>
      </xdr:nvSpPr>
      <xdr:spPr>
        <a:xfrm>
          <a:off x="9398000" y="16416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36195</xdr:rowOff>
    </xdr:from>
    <xdr:to xmlns:xdr="http://schemas.openxmlformats.org/drawingml/2006/spreadsheetDrawing">
      <xdr:col>50</xdr:col>
      <xdr:colOff>114300</xdr:colOff>
      <xdr:row>98</xdr:row>
      <xdr:rowOff>39370</xdr:rowOff>
    </xdr:to>
    <xdr:cxnSp macro="">
      <xdr:nvCxnSpPr>
        <xdr:cNvPr id="462" name="直線コネクタ 461"/>
        <xdr:cNvCxnSpPr/>
      </xdr:nvCxnSpPr>
      <xdr:spPr>
        <a:xfrm>
          <a:off x="7886700" y="1649539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140335</xdr:rowOff>
    </xdr:from>
    <xdr:to xmlns:xdr="http://schemas.openxmlformats.org/drawingml/2006/spreadsheetDrawing">
      <xdr:col>50</xdr:col>
      <xdr:colOff>165100</xdr:colOff>
      <xdr:row>98</xdr:row>
      <xdr:rowOff>70485</xdr:rowOff>
    </xdr:to>
    <xdr:sp macro="" textlink="">
      <xdr:nvSpPr>
        <xdr:cNvPr id="463" name="フローチャート: 判断 462"/>
        <xdr:cNvSpPr/>
      </xdr:nvSpPr>
      <xdr:spPr>
        <a:xfrm>
          <a:off x="86360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86995</xdr:rowOff>
    </xdr:from>
    <xdr:ext cx="534670" cy="255905"/>
    <xdr:sp macro="" textlink="">
      <xdr:nvSpPr>
        <xdr:cNvPr id="464" name="テキスト ボックス 463"/>
        <xdr:cNvSpPr txBox="1"/>
      </xdr:nvSpPr>
      <xdr:spPr>
        <a:xfrm>
          <a:off x="8438515" y="162032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36195</xdr:rowOff>
    </xdr:from>
    <xdr:to xmlns:xdr="http://schemas.openxmlformats.org/drawingml/2006/spreadsheetDrawing">
      <xdr:col>45</xdr:col>
      <xdr:colOff>171450</xdr:colOff>
      <xdr:row>98</xdr:row>
      <xdr:rowOff>42545</xdr:rowOff>
    </xdr:to>
    <xdr:cxnSp macro="">
      <xdr:nvCxnSpPr>
        <xdr:cNvPr id="465" name="直線コネクタ 464"/>
        <xdr:cNvCxnSpPr/>
      </xdr:nvCxnSpPr>
      <xdr:spPr>
        <a:xfrm flipV="1">
          <a:off x="7080250" y="1649539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137160</xdr:rowOff>
    </xdr:from>
    <xdr:to xmlns:xdr="http://schemas.openxmlformats.org/drawingml/2006/spreadsheetDrawing">
      <xdr:col>46</xdr:col>
      <xdr:colOff>38100</xdr:colOff>
      <xdr:row>98</xdr:row>
      <xdr:rowOff>67310</xdr:rowOff>
    </xdr:to>
    <xdr:sp macro="" textlink="">
      <xdr:nvSpPr>
        <xdr:cNvPr id="466" name="フローチャート: 判断 465"/>
        <xdr:cNvSpPr/>
      </xdr:nvSpPr>
      <xdr:spPr>
        <a:xfrm>
          <a:off x="7842250" y="16424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83820</xdr:rowOff>
    </xdr:from>
    <xdr:ext cx="531495" cy="259080"/>
    <xdr:sp macro="" textlink="">
      <xdr:nvSpPr>
        <xdr:cNvPr id="467" name="テキスト ボックス 466"/>
        <xdr:cNvSpPr txBox="1"/>
      </xdr:nvSpPr>
      <xdr:spPr>
        <a:xfrm>
          <a:off x="7644765" y="16200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21590</xdr:rowOff>
    </xdr:from>
    <xdr:to xmlns:xdr="http://schemas.openxmlformats.org/drawingml/2006/spreadsheetDrawing">
      <xdr:col>41</xdr:col>
      <xdr:colOff>50800</xdr:colOff>
      <xdr:row>98</xdr:row>
      <xdr:rowOff>42545</xdr:rowOff>
    </xdr:to>
    <xdr:cxnSp macro="">
      <xdr:nvCxnSpPr>
        <xdr:cNvPr id="468" name="直線コネクタ 467"/>
        <xdr:cNvCxnSpPr/>
      </xdr:nvCxnSpPr>
      <xdr:spPr>
        <a:xfrm>
          <a:off x="6286500" y="1648079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97790</xdr:rowOff>
    </xdr:from>
    <xdr:to xmlns:xdr="http://schemas.openxmlformats.org/drawingml/2006/spreadsheetDrawing">
      <xdr:col>41</xdr:col>
      <xdr:colOff>101600</xdr:colOff>
      <xdr:row>98</xdr:row>
      <xdr:rowOff>27940</xdr:rowOff>
    </xdr:to>
    <xdr:sp macro="" textlink="">
      <xdr:nvSpPr>
        <xdr:cNvPr id="469" name="フローチャート: 判断 468"/>
        <xdr:cNvSpPr/>
      </xdr:nvSpPr>
      <xdr:spPr>
        <a:xfrm>
          <a:off x="702945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44450</xdr:rowOff>
    </xdr:from>
    <xdr:ext cx="531495" cy="259080"/>
    <xdr:sp macro="" textlink="">
      <xdr:nvSpPr>
        <xdr:cNvPr id="470" name="テキスト ボックス 469"/>
        <xdr:cNvSpPr txBox="1"/>
      </xdr:nvSpPr>
      <xdr:spPr>
        <a:xfrm>
          <a:off x="6851015" y="16160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121920</xdr:rowOff>
    </xdr:from>
    <xdr:to xmlns:xdr="http://schemas.openxmlformats.org/drawingml/2006/spreadsheetDrawing">
      <xdr:col>36</xdr:col>
      <xdr:colOff>165100</xdr:colOff>
      <xdr:row>98</xdr:row>
      <xdr:rowOff>52070</xdr:rowOff>
    </xdr:to>
    <xdr:sp macro="" textlink="">
      <xdr:nvSpPr>
        <xdr:cNvPr id="471" name="フローチャート: 判断 470"/>
        <xdr:cNvSpPr/>
      </xdr:nvSpPr>
      <xdr:spPr>
        <a:xfrm>
          <a:off x="6235700"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68580</xdr:rowOff>
    </xdr:from>
    <xdr:ext cx="534670" cy="259080"/>
    <xdr:sp macro="" textlink="">
      <xdr:nvSpPr>
        <xdr:cNvPr id="472" name="テキスト ボックス 471"/>
        <xdr:cNvSpPr txBox="1"/>
      </xdr:nvSpPr>
      <xdr:spPr>
        <a:xfrm>
          <a:off x="6038215" y="1618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5" name="テキスト ボックス 474"/>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76" name="テキスト ボックス 475"/>
        <xdr:cNvSpPr txBox="1"/>
      </xdr:nvSpPr>
      <xdr:spPr>
        <a:xfrm>
          <a:off x="6908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170815</xdr:rowOff>
    </xdr:from>
    <xdr:to xmlns:xdr="http://schemas.openxmlformats.org/drawingml/2006/spreadsheetDrawing">
      <xdr:col>55</xdr:col>
      <xdr:colOff>50800</xdr:colOff>
      <xdr:row>98</xdr:row>
      <xdr:rowOff>100965</xdr:rowOff>
    </xdr:to>
    <xdr:sp macro="" textlink="">
      <xdr:nvSpPr>
        <xdr:cNvPr id="478" name="楕円 477"/>
        <xdr:cNvSpPr/>
      </xdr:nvSpPr>
      <xdr:spPr>
        <a:xfrm>
          <a:off x="9398000" y="16458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107315</xdr:rowOff>
    </xdr:from>
    <xdr:ext cx="531495" cy="259080"/>
    <xdr:sp macro="" textlink="">
      <xdr:nvSpPr>
        <xdr:cNvPr id="479" name="土木費該当値テキスト"/>
        <xdr:cNvSpPr txBox="1"/>
      </xdr:nvSpPr>
      <xdr:spPr>
        <a:xfrm>
          <a:off x="9480550" y="16395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160020</xdr:rowOff>
    </xdr:from>
    <xdr:to xmlns:xdr="http://schemas.openxmlformats.org/drawingml/2006/spreadsheetDrawing">
      <xdr:col>50</xdr:col>
      <xdr:colOff>165100</xdr:colOff>
      <xdr:row>98</xdr:row>
      <xdr:rowOff>90170</xdr:rowOff>
    </xdr:to>
    <xdr:sp macro="" textlink="">
      <xdr:nvSpPr>
        <xdr:cNvPr id="480" name="楕円 479"/>
        <xdr:cNvSpPr/>
      </xdr:nvSpPr>
      <xdr:spPr>
        <a:xfrm>
          <a:off x="86360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81280</xdr:rowOff>
    </xdr:from>
    <xdr:ext cx="534670" cy="259080"/>
    <xdr:sp macro="" textlink="">
      <xdr:nvSpPr>
        <xdr:cNvPr id="481" name="テキスト ボックス 480"/>
        <xdr:cNvSpPr txBox="1"/>
      </xdr:nvSpPr>
      <xdr:spPr>
        <a:xfrm>
          <a:off x="8438515" y="16540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156845</xdr:rowOff>
    </xdr:from>
    <xdr:to xmlns:xdr="http://schemas.openxmlformats.org/drawingml/2006/spreadsheetDrawing">
      <xdr:col>46</xdr:col>
      <xdr:colOff>38100</xdr:colOff>
      <xdr:row>98</xdr:row>
      <xdr:rowOff>86995</xdr:rowOff>
    </xdr:to>
    <xdr:sp macro="" textlink="">
      <xdr:nvSpPr>
        <xdr:cNvPr id="482" name="楕円 481"/>
        <xdr:cNvSpPr/>
      </xdr:nvSpPr>
      <xdr:spPr>
        <a:xfrm>
          <a:off x="7842250" y="16444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78105</xdr:rowOff>
    </xdr:from>
    <xdr:ext cx="531495" cy="255905"/>
    <xdr:sp macro="" textlink="">
      <xdr:nvSpPr>
        <xdr:cNvPr id="483" name="テキスト ボックス 482"/>
        <xdr:cNvSpPr txBox="1"/>
      </xdr:nvSpPr>
      <xdr:spPr>
        <a:xfrm>
          <a:off x="7644765" y="165373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163195</xdr:rowOff>
    </xdr:from>
    <xdr:to xmlns:xdr="http://schemas.openxmlformats.org/drawingml/2006/spreadsheetDrawing">
      <xdr:col>41</xdr:col>
      <xdr:colOff>101600</xdr:colOff>
      <xdr:row>98</xdr:row>
      <xdr:rowOff>93345</xdr:rowOff>
    </xdr:to>
    <xdr:sp macro="" textlink="">
      <xdr:nvSpPr>
        <xdr:cNvPr id="484" name="楕円 483"/>
        <xdr:cNvSpPr/>
      </xdr:nvSpPr>
      <xdr:spPr>
        <a:xfrm>
          <a:off x="702945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84455</xdr:rowOff>
    </xdr:from>
    <xdr:ext cx="531495" cy="259080"/>
    <xdr:sp macro="" textlink="">
      <xdr:nvSpPr>
        <xdr:cNvPr id="485" name="テキスト ボックス 484"/>
        <xdr:cNvSpPr txBox="1"/>
      </xdr:nvSpPr>
      <xdr:spPr>
        <a:xfrm>
          <a:off x="6851015" y="16543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142240</xdr:rowOff>
    </xdr:from>
    <xdr:to xmlns:xdr="http://schemas.openxmlformats.org/drawingml/2006/spreadsheetDrawing">
      <xdr:col>36</xdr:col>
      <xdr:colOff>165100</xdr:colOff>
      <xdr:row>98</xdr:row>
      <xdr:rowOff>72390</xdr:rowOff>
    </xdr:to>
    <xdr:sp macro="" textlink="">
      <xdr:nvSpPr>
        <xdr:cNvPr id="486" name="楕円 485"/>
        <xdr:cNvSpPr/>
      </xdr:nvSpPr>
      <xdr:spPr>
        <a:xfrm>
          <a:off x="62357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63500</xdr:rowOff>
    </xdr:from>
    <xdr:ext cx="534670" cy="255905"/>
    <xdr:sp macro="" textlink="">
      <xdr:nvSpPr>
        <xdr:cNvPr id="487" name="テキスト ボックス 486"/>
        <xdr:cNvSpPr txBox="1"/>
      </xdr:nvSpPr>
      <xdr:spPr>
        <a:xfrm>
          <a:off x="6038215" y="165227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8" name="正方形/長方形 487"/>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9" name="正方形/長方形 488"/>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1" name="正方形/長方形 490"/>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3" name="正方形/長方形 492"/>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5" name="正方形/長方形 494"/>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96" name="テキスト ボックス 495"/>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7" name="直線コネクタ 496"/>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136525</xdr:rowOff>
    </xdr:from>
    <xdr:to xmlns:xdr="http://schemas.openxmlformats.org/drawingml/2006/spreadsheetDrawing">
      <xdr:col>89</xdr:col>
      <xdr:colOff>171450</xdr:colOff>
      <xdr:row>38</xdr:row>
      <xdr:rowOff>136525</xdr:rowOff>
    </xdr:to>
    <xdr:cxnSp macro="">
      <xdr:nvCxnSpPr>
        <xdr:cNvPr id="498" name="直線コネクタ 497"/>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45745" cy="250190"/>
    <xdr:sp macro="" textlink="">
      <xdr:nvSpPr>
        <xdr:cNvPr id="499" name="テキスト ボックス 498"/>
        <xdr:cNvSpPr txBox="1"/>
      </xdr:nvSpPr>
      <xdr:spPr>
        <a:xfrm>
          <a:off x="1097788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171450</xdr:colOff>
      <xdr:row>36</xdr:row>
      <xdr:rowOff>24765</xdr:rowOff>
    </xdr:to>
    <xdr:cxnSp macro="">
      <xdr:nvCxnSpPr>
        <xdr:cNvPr id="500" name="直線コネクタ 499"/>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53340</xdr:rowOff>
    </xdr:from>
    <xdr:ext cx="531495" cy="250190"/>
    <xdr:sp macro="" textlink="">
      <xdr:nvSpPr>
        <xdr:cNvPr id="501" name="テキスト ボックス 500"/>
        <xdr:cNvSpPr txBox="1"/>
      </xdr:nvSpPr>
      <xdr:spPr>
        <a:xfrm>
          <a:off x="10733405" y="59245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80645</xdr:rowOff>
    </xdr:from>
    <xdr:to xmlns:xdr="http://schemas.openxmlformats.org/drawingml/2006/spreadsheetDrawing">
      <xdr:col>89</xdr:col>
      <xdr:colOff>171450</xdr:colOff>
      <xdr:row>33</xdr:row>
      <xdr:rowOff>80645</xdr:rowOff>
    </xdr:to>
    <xdr:cxnSp macro="">
      <xdr:nvCxnSpPr>
        <xdr:cNvPr id="502" name="直線コネクタ 501"/>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109220</xdr:rowOff>
    </xdr:from>
    <xdr:ext cx="531495" cy="250190"/>
    <xdr:sp macro="" textlink="">
      <xdr:nvSpPr>
        <xdr:cNvPr id="503" name="テキスト ボックス 502"/>
        <xdr:cNvSpPr txBox="1"/>
      </xdr:nvSpPr>
      <xdr:spPr>
        <a:xfrm>
          <a:off x="10733405" y="5477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136525</xdr:rowOff>
    </xdr:from>
    <xdr:to xmlns:xdr="http://schemas.openxmlformats.org/drawingml/2006/spreadsheetDrawing">
      <xdr:col>89</xdr:col>
      <xdr:colOff>171450</xdr:colOff>
      <xdr:row>30</xdr:row>
      <xdr:rowOff>136525</xdr:rowOff>
    </xdr:to>
    <xdr:cxnSp macro="">
      <xdr:nvCxnSpPr>
        <xdr:cNvPr id="504" name="直線コネクタ 503"/>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1495" cy="250190"/>
    <xdr:sp macro="" textlink="">
      <xdr:nvSpPr>
        <xdr:cNvPr id="505" name="テキスト ボックス 504"/>
        <xdr:cNvSpPr txBox="1"/>
      </xdr:nvSpPr>
      <xdr:spPr>
        <a:xfrm>
          <a:off x="10733405" y="50304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6" name="直線コネクタ 505"/>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50190"/>
    <xdr:sp macro="" textlink="">
      <xdr:nvSpPr>
        <xdr:cNvPr id="507" name="テキスト ボックス 506"/>
        <xdr:cNvSpPr txBox="1"/>
      </xdr:nvSpPr>
      <xdr:spPr>
        <a:xfrm>
          <a:off x="1073340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8"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135890</xdr:rowOff>
    </xdr:from>
    <xdr:to xmlns:xdr="http://schemas.openxmlformats.org/drawingml/2006/spreadsheetDrawing">
      <xdr:col>85</xdr:col>
      <xdr:colOff>126365</xdr:colOff>
      <xdr:row>37</xdr:row>
      <xdr:rowOff>80645</xdr:rowOff>
    </xdr:to>
    <xdr:cxnSp macro="">
      <xdr:nvCxnSpPr>
        <xdr:cNvPr id="509" name="直線コネクタ 508"/>
        <xdr:cNvCxnSpPr/>
      </xdr:nvCxnSpPr>
      <xdr:spPr>
        <a:xfrm flipV="1">
          <a:off x="14698345" y="5168900"/>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84455</xdr:rowOff>
    </xdr:from>
    <xdr:ext cx="469900" cy="250190"/>
    <xdr:sp macro="" textlink="">
      <xdr:nvSpPr>
        <xdr:cNvPr id="510" name="消防費最小値テキスト"/>
        <xdr:cNvSpPr txBox="1"/>
      </xdr:nvSpPr>
      <xdr:spPr>
        <a:xfrm>
          <a:off x="14744700" y="629094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80645</xdr:rowOff>
    </xdr:from>
    <xdr:to xmlns:xdr="http://schemas.openxmlformats.org/drawingml/2006/spreadsheetDrawing">
      <xdr:col>86</xdr:col>
      <xdr:colOff>25400</xdr:colOff>
      <xdr:row>37</xdr:row>
      <xdr:rowOff>80645</xdr:rowOff>
    </xdr:to>
    <xdr:cxnSp macro="">
      <xdr:nvCxnSpPr>
        <xdr:cNvPr id="511" name="直線コネクタ 510"/>
        <xdr:cNvCxnSpPr/>
      </xdr:nvCxnSpPr>
      <xdr:spPr>
        <a:xfrm>
          <a:off x="14611350" y="6287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84455</xdr:rowOff>
    </xdr:from>
    <xdr:ext cx="534670" cy="250190"/>
    <xdr:sp macro="" textlink="">
      <xdr:nvSpPr>
        <xdr:cNvPr id="512" name="消防費最大値テキスト"/>
        <xdr:cNvSpPr txBox="1"/>
      </xdr:nvSpPr>
      <xdr:spPr>
        <a:xfrm>
          <a:off x="14744700" y="49498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135890</xdr:rowOff>
    </xdr:from>
    <xdr:to xmlns:xdr="http://schemas.openxmlformats.org/drawingml/2006/spreadsheetDrawing">
      <xdr:col>86</xdr:col>
      <xdr:colOff>25400</xdr:colOff>
      <xdr:row>30</xdr:row>
      <xdr:rowOff>135890</xdr:rowOff>
    </xdr:to>
    <xdr:cxnSp macro="">
      <xdr:nvCxnSpPr>
        <xdr:cNvPr id="513" name="直線コネクタ 512"/>
        <xdr:cNvCxnSpPr/>
      </xdr:nvCxnSpPr>
      <xdr:spPr>
        <a:xfrm>
          <a:off x="14611350" y="516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73025</xdr:rowOff>
    </xdr:from>
    <xdr:to xmlns:xdr="http://schemas.openxmlformats.org/drawingml/2006/spreadsheetDrawing">
      <xdr:col>85</xdr:col>
      <xdr:colOff>127000</xdr:colOff>
      <xdr:row>35</xdr:row>
      <xdr:rowOff>40640</xdr:rowOff>
    </xdr:to>
    <xdr:cxnSp macro="">
      <xdr:nvCxnSpPr>
        <xdr:cNvPr id="514" name="直線コネクタ 513"/>
        <xdr:cNvCxnSpPr/>
      </xdr:nvCxnSpPr>
      <xdr:spPr>
        <a:xfrm>
          <a:off x="13938250" y="5776595"/>
          <a:ext cx="762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77470</xdr:rowOff>
    </xdr:from>
    <xdr:ext cx="534670" cy="252730"/>
    <xdr:sp macro="" textlink="">
      <xdr:nvSpPr>
        <xdr:cNvPr id="515" name="消防費平均値テキスト"/>
        <xdr:cNvSpPr txBox="1"/>
      </xdr:nvSpPr>
      <xdr:spPr>
        <a:xfrm>
          <a:off x="14744700" y="59486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98425</xdr:rowOff>
    </xdr:from>
    <xdr:to xmlns:xdr="http://schemas.openxmlformats.org/drawingml/2006/spreadsheetDrawing">
      <xdr:col>85</xdr:col>
      <xdr:colOff>171450</xdr:colOff>
      <xdr:row>36</xdr:row>
      <xdr:rowOff>30480</xdr:rowOff>
    </xdr:to>
    <xdr:sp macro="" textlink="">
      <xdr:nvSpPr>
        <xdr:cNvPr id="516" name="フローチャート: 判断 515"/>
        <xdr:cNvSpPr/>
      </xdr:nvSpPr>
      <xdr:spPr>
        <a:xfrm>
          <a:off x="14649450" y="59696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73025</xdr:rowOff>
    </xdr:from>
    <xdr:to xmlns:xdr="http://schemas.openxmlformats.org/drawingml/2006/spreadsheetDrawing">
      <xdr:col>81</xdr:col>
      <xdr:colOff>50800</xdr:colOff>
      <xdr:row>34</xdr:row>
      <xdr:rowOff>95250</xdr:rowOff>
    </xdr:to>
    <xdr:cxnSp macro="">
      <xdr:nvCxnSpPr>
        <xdr:cNvPr id="517" name="直線コネクタ 516"/>
        <xdr:cNvCxnSpPr/>
      </xdr:nvCxnSpPr>
      <xdr:spPr>
        <a:xfrm flipV="1">
          <a:off x="13144500" y="5776595"/>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93980</xdr:rowOff>
    </xdr:from>
    <xdr:to xmlns:xdr="http://schemas.openxmlformats.org/drawingml/2006/spreadsheetDrawing">
      <xdr:col>81</xdr:col>
      <xdr:colOff>101600</xdr:colOff>
      <xdr:row>36</xdr:row>
      <xdr:rowOff>25400</xdr:rowOff>
    </xdr:to>
    <xdr:sp macro="" textlink="">
      <xdr:nvSpPr>
        <xdr:cNvPr id="518" name="フローチャート: 判断 517"/>
        <xdr:cNvSpPr/>
      </xdr:nvSpPr>
      <xdr:spPr>
        <a:xfrm>
          <a:off x="13887450" y="5965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17145</xdr:rowOff>
    </xdr:from>
    <xdr:ext cx="531495" cy="253365"/>
    <xdr:sp macro="" textlink="">
      <xdr:nvSpPr>
        <xdr:cNvPr id="519" name="テキスト ボックス 518"/>
        <xdr:cNvSpPr txBox="1"/>
      </xdr:nvSpPr>
      <xdr:spPr>
        <a:xfrm>
          <a:off x="13709015" y="605599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34</xdr:row>
      <xdr:rowOff>95250</xdr:rowOff>
    </xdr:from>
    <xdr:to xmlns:xdr="http://schemas.openxmlformats.org/drawingml/2006/spreadsheetDrawing">
      <xdr:col>76</xdr:col>
      <xdr:colOff>114300</xdr:colOff>
      <xdr:row>35</xdr:row>
      <xdr:rowOff>93980</xdr:rowOff>
    </xdr:to>
    <xdr:cxnSp macro="">
      <xdr:nvCxnSpPr>
        <xdr:cNvPr id="520" name="直線コネクタ 519"/>
        <xdr:cNvCxnSpPr/>
      </xdr:nvCxnSpPr>
      <xdr:spPr>
        <a:xfrm flipV="1">
          <a:off x="12344400" y="5798820"/>
          <a:ext cx="8001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23495</xdr:rowOff>
    </xdr:from>
    <xdr:to xmlns:xdr="http://schemas.openxmlformats.org/drawingml/2006/spreadsheetDrawing">
      <xdr:col>76</xdr:col>
      <xdr:colOff>165100</xdr:colOff>
      <xdr:row>35</xdr:row>
      <xdr:rowOff>123190</xdr:rowOff>
    </xdr:to>
    <xdr:sp macro="" textlink="">
      <xdr:nvSpPr>
        <xdr:cNvPr id="521" name="フローチャート: 判断 520"/>
        <xdr:cNvSpPr/>
      </xdr:nvSpPr>
      <xdr:spPr>
        <a:xfrm>
          <a:off x="13093700" y="5894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114300</xdr:rowOff>
    </xdr:from>
    <xdr:ext cx="534670" cy="253365"/>
    <xdr:sp macro="" textlink="">
      <xdr:nvSpPr>
        <xdr:cNvPr id="522" name="テキスト ボックス 521"/>
        <xdr:cNvSpPr txBox="1"/>
      </xdr:nvSpPr>
      <xdr:spPr>
        <a:xfrm>
          <a:off x="12896215" y="59855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93980</xdr:rowOff>
    </xdr:from>
    <xdr:to xmlns:xdr="http://schemas.openxmlformats.org/drawingml/2006/spreadsheetDrawing">
      <xdr:col>71</xdr:col>
      <xdr:colOff>171450</xdr:colOff>
      <xdr:row>35</xdr:row>
      <xdr:rowOff>110490</xdr:rowOff>
    </xdr:to>
    <xdr:cxnSp macro="">
      <xdr:nvCxnSpPr>
        <xdr:cNvPr id="523" name="直線コネクタ 522"/>
        <xdr:cNvCxnSpPr/>
      </xdr:nvCxnSpPr>
      <xdr:spPr>
        <a:xfrm flipV="1">
          <a:off x="11537950" y="596519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33020</xdr:rowOff>
    </xdr:from>
    <xdr:to xmlns:xdr="http://schemas.openxmlformats.org/drawingml/2006/spreadsheetDrawing">
      <xdr:col>72</xdr:col>
      <xdr:colOff>38100</xdr:colOff>
      <xdr:row>35</xdr:row>
      <xdr:rowOff>132080</xdr:rowOff>
    </xdr:to>
    <xdr:sp macro="" textlink="">
      <xdr:nvSpPr>
        <xdr:cNvPr id="524" name="フローチャート: 判断 523"/>
        <xdr:cNvSpPr/>
      </xdr:nvSpPr>
      <xdr:spPr>
        <a:xfrm>
          <a:off x="12299950" y="5904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148590</xdr:rowOff>
    </xdr:from>
    <xdr:ext cx="531495" cy="250190"/>
    <xdr:sp macro="" textlink="">
      <xdr:nvSpPr>
        <xdr:cNvPr id="525" name="テキスト ボックス 524"/>
        <xdr:cNvSpPr txBox="1"/>
      </xdr:nvSpPr>
      <xdr:spPr>
        <a:xfrm>
          <a:off x="12102465" y="56845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52070</xdr:rowOff>
    </xdr:from>
    <xdr:to xmlns:xdr="http://schemas.openxmlformats.org/drawingml/2006/spreadsheetDrawing">
      <xdr:col>67</xdr:col>
      <xdr:colOff>101600</xdr:colOff>
      <xdr:row>35</xdr:row>
      <xdr:rowOff>151130</xdr:rowOff>
    </xdr:to>
    <xdr:sp macro="" textlink="">
      <xdr:nvSpPr>
        <xdr:cNvPr id="526" name="フローチャート: 判断 525"/>
        <xdr:cNvSpPr/>
      </xdr:nvSpPr>
      <xdr:spPr>
        <a:xfrm>
          <a:off x="11487150" y="5923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0</xdr:rowOff>
    </xdr:from>
    <xdr:ext cx="531495" cy="253365"/>
    <xdr:sp macro="" textlink="">
      <xdr:nvSpPr>
        <xdr:cNvPr id="527" name="テキスト ボックス 526"/>
        <xdr:cNvSpPr txBox="1"/>
      </xdr:nvSpPr>
      <xdr:spPr>
        <a:xfrm>
          <a:off x="11308715" y="57035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8" name="テキスト ボックス 527"/>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825" cy="253365"/>
    <xdr:sp macro="" textlink="">
      <xdr:nvSpPr>
        <xdr:cNvPr id="529" name="テキスト ボックス 528"/>
        <xdr:cNvSpPr txBox="1"/>
      </xdr:nvSpPr>
      <xdr:spPr>
        <a:xfrm>
          <a:off x="13766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0" name="テキスト ボックス 529"/>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1" name="テキスト ボックス 530"/>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825" cy="253365"/>
    <xdr:sp macro="" textlink="">
      <xdr:nvSpPr>
        <xdr:cNvPr id="532" name="テキスト ボックス 531"/>
        <xdr:cNvSpPr txBox="1"/>
      </xdr:nvSpPr>
      <xdr:spPr>
        <a:xfrm>
          <a:off x="11366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159385</xdr:rowOff>
    </xdr:from>
    <xdr:to xmlns:xdr="http://schemas.openxmlformats.org/drawingml/2006/spreadsheetDrawing">
      <xdr:col>85</xdr:col>
      <xdr:colOff>171450</xdr:colOff>
      <xdr:row>35</xdr:row>
      <xdr:rowOff>90805</xdr:rowOff>
    </xdr:to>
    <xdr:sp macro="" textlink="">
      <xdr:nvSpPr>
        <xdr:cNvPr id="533" name="楕円 532"/>
        <xdr:cNvSpPr/>
      </xdr:nvSpPr>
      <xdr:spPr>
        <a:xfrm>
          <a:off x="14649450" y="58629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34</xdr:row>
      <xdr:rowOff>13970</xdr:rowOff>
    </xdr:from>
    <xdr:ext cx="534670" cy="250190"/>
    <xdr:sp macro="" textlink="">
      <xdr:nvSpPr>
        <xdr:cNvPr id="534" name="消防費該当値テキスト"/>
        <xdr:cNvSpPr txBox="1"/>
      </xdr:nvSpPr>
      <xdr:spPr>
        <a:xfrm>
          <a:off x="14744700" y="57175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23495</xdr:rowOff>
    </xdr:from>
    <xdr:to xmlns:xdr="http://schemas.openxmlformats.org/drawingml/2006/spreadsheetDrawing">
      <xdr:col>81</xdr:col>
      <xdr:colOff>101600</xdr:colOff>
      <xdr:row>34</xdr:row>
      <xdr:rowOff>123190</xdr:rowOff>
    </xdr:to>
    <xdr:sp macro="" textlink="">
      <xdr:nvSpPr>
        <xdr:cNvPr id="535" name="楕円 534"/>
        <xdr:cNvSpPr/>
      </xdr:nvSpPr>
      <xdr:spPr>
        <a:xfrm>
          <a:off x="13887450" y="5727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139065</xdr:rowOff>
    </xdr:from>
    <xdr:ext cx="531495" cy="253365"/>
    <xdr:sp macro="" textlink="">
      <xdr:nvSpPr>
        <xdr:cNvPr id="536" name="テキスト ボックス 535"/>
        <xdr:cNvSpPr txBox="1"/>
      </xdr:nvSpPr>
      <xdr:spPr>
        <a:xfrm>
          <a:off x="13709015" y="550735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45720</xdr:rowOff>
    </xdr:from>
    <xdr:to xmlns:xdr="http://schemas.openxmlformats.org/drawingml/2006/spreadsheetDrawing">
      <xdr:col>76</xdr:col>
      <xdr:colOff>165100</xdr:colOff>
      <xdr:row>34</xdr:row>
      <xdr:rowOff>145415</xdr:rowOff>
    </xdr:to>
    <xdr:sp macro="" textlink="">
      <xdr:nvSpPr>
        <xdr:cNvPr id="537" name="楕円 536"/>
        <xdr:cNvSpPr/>
      </xdr:nvSpPr>
      <xdr:spPr>
        <a:xfrm>
          <a:off x="13093700" y="5749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161925</xdr:rowOff>
    </xdr:from>
    <xdr:ext cx="534670" cy="250190"/>
    <xdr:sp macro="" textlink="">
      <xdr:nvSpPr>
        <xdr:cNvPr id="538" name="テキスト ボックス 537"/>
        <xdr:cNvSpPr txBox="1"/>
      </xdr:nvSpPr>
      <xdr:spPr>
        <a:xfrm>
          <a:off x="12896215" y="55302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43815</xdr:rowOff>
    </xdr:from>
    <xdr:to xmlns:xdr="http://schemas.openxmlformats.org/drawingml/2006/spreadsheetDrawing">
      <xdr:col>72</xdr:col>
      <xdr:colOff>38100</xdr:colOff>
      <xdr:row>35</xdr:row>
      <xdr:rowOff>143510</xdr:rowOff>
    </xdr:to>
    <xdr:sp macro="" textlink="">
      <xdr:nvSpPr>
        <xdr:cNvPr id="539" name="楕円 538"/>
        <xdr:cNvSpPr/>
      </xdr:nvSpPr>
      <xdr:spPr>
        <a:xfrm>
          <a:off x="12299950" y="5915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134620</xdr:rowOff>
    </xdr:from>
    <xdr:ext cx="531495" cy="253365"/>
    <xdr:sp macro="" textlink="">
      <xdr:nvSpPr>
        <xdr:cNvPr id="540" name="テキスト ボックス 539"/>
        <xdr:cNvSpPr txBox="1"/>
      </xdr:nvSpPr>
      <xdr:spPr>
        <a:xfrm>
          <a:off x="12102465" y="60058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60960</xdr:rowOff>
    </xdr:from>
    <xdr:to xmlns:xdr="http://schemas.openxmlformats.org/drawingml/2006/spreadsheetDrawing">
      <xdr:col>67</xdr:col>
      <xdr:colOff>101600</xdr:colOff>
      <xdr:row>35</xdr:row>
      <xdr:rowOff>160655</xdr:rowOff>
    </xdr:to>
    <xdr:sp macro="" textlink="">
      <xdr:nvSpPr>
        <xdr:cNvPr id="541" name="楕円 540"/>
        <xdr:cNvSpPr/>
      </xdr:nvSpPr>
      <xdr:spPr>
        <a:xfrm>
          <a:off x="11487150" y="5932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151130</xdr:rowOff>
    </xdr:from>
    <xdr:ext cx="531495" cy="253365"/>
    <xdr:sp macro="" textlink="">
      <xdr:nvSpPr>
        <xdr:cNvPr id="542" name="テキスト ボックス 541"/>
        <xdr:cNvSpPr txBox="1"/>
      </xdr:nvSpPr>
      <xdr:spPr>
        <a:xfrm>
          <a:off x="11308715" y="60223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3" name="正方形/長方形 542"/>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4" name="正方形/長方形 543"/>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6" name="正方形/長方形 545"/>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8" name="正方形/長方形 547"/>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0" name="正方形/長方形 549"/>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1" name="テキスト ボックス 550"/>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2" name="直線コネクタ 551"/>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53" name="直線コネクタ 552"/>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5745" cy="250190"/>
    <xdr:sp macro="" textlink="">
      <xdr:nvSpPr>
        <xdr:cNvPr id="554" name="テキスト ボックス 553"/>
        <xdr:cNvSpPr txBox="1"/>
      </xdr:nvSpPr>
      <xdr:spPr>
        <a:xfrm>
          <a:off x="10977880" y="97993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55" name="直線コネクタ 554"/>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34925</xdr:rowOff>
    </xdr:from>
    <xdr:ext cx="531495" cy="250190"/>
    <xdr:sp macro="" textlink="">
      <xdr:nvSpPr>
        <xdr:cNvPr id="556" name="テキスト ボックス 555"/>
        <xdr:cNvSpPr txBox="1"/>
      </xdr:nvSpPr>
      <xdr:spPr>
        <a:xfrm>
          <a:off x="10733405" y="94265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57" name="直線コネクタ 556"/>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165100</xdr:rowOff>
    </xdr:from>
    <xdr:ext cx="595630" cy="250190"/>
    <xdr:sp macro="" textlink="">
      <xdr:nvSpPr>
        <xdr:cNvPr id="558" name="テキスト ボックス 557"/>
        <xdr:cNvSpPr txBox="1"/>
      </xdr:nvSpPr>
      <xdr:spPr>
        <a:xfrm>
          <a:off x="10669270" y="9053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59" name="直線コネクタ 558"/>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128270</xdr:rowOff>
    </xdr:from>
    <xdr:ext cx="595630" cy="250190"/>
    <xdr:sp macro="" textlink="">
      <xdr:nvSpPr>
        <xdr:cNvPr id="560" name="テキスト ボックス 559"/>
        <xdr:cNvSpPr txBox="1"/>
      </xdr:nvSpPr>
      <xdr:spPr>
        <a:xfrm>
          <a:off x="10669270" y="86817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171450</xdr:colOff>
      <xdr:row>50</xdr:row>
      <xdr:rowOff>61595</xdr:rowOff>
    </xdr:to>
    <xdr:cxnSp macro="">
      <xdr:nvCxnSpPr>
        <xdr:cNvPr id="561" name="直線コネクタ 560"/>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90805</xdr:rowOff>
    </xdr:from>
    <xdr:ext cx="595630" cy="250190"/>
    <xdr:sp macro="" textlink="">
      <xdr:nvSpPr>
        <xdr:cNvPr id="562" name="テキスト ボックス 561"/>
        <xdr:cNvSpPr txBox="1"/>
      </xdr:nvSpPr>
      <xdr:spPr>
        <a:xfrm>
          <a:off x="10669270" y="83089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3" name="直線コネクタ 562"/>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50190"/>
    <xdr:sp macro="" textlink="">
      <xdr:nvSpPr>
        <xdr:cNvPr id="564" name="テキスト ボックス 563"/>
        <xdr:cNvSpPr txBox="1"/>
      </xdr:nvSpPr>
      <xdr:spPr>
        <a:xfrm>
          <a:off x="106692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5"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163195</xdr:rowOff>
    </xdr:from>
    <xdr:to xmlns:xdr="http://schemas.openxmlformats.org/drawingml/2006/spreadsheetDrawing">
      <xdr:col>85</xdr:col>
      <xdr:colOff>126365</xdr:colOff>
      <xdr:row>57</xdr:row>
      <xdr:rowOff>162560</xdr:rowOff>
    </xdr:to>
    <xdr:cxnSp macro="">
      <xdr:nvCxnSpPr>
        <xdr:cNvPr id="566" name="直線コネクタ 565"/>
        <xdr:cNvCxnSpPr/>
      </xdr:nvCxnSpPr>
      <xdr:spPr>
        <a:xfrm flipV="1">
          <a:off x="14698345" y="838136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165735</xdr:rowOff>
    </xdr:from>
    <xdr:ext cx="534670" cy="250190"/>
    <xdr:sp macro="" textlink="">
      <xdr:nvSpPr>
        <xdr:cNvPr id="567" name="教育費最小値テキスト"/>
        <xdr:cNvSpPr txBox="1"/>
      </xdr:nvSpPr>
      <xdr:spPr>
        <a:xfrm>
          <a:off x="14744700" y="97250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162560</xdr:rowOff>
    </xdr:from>
    <xdr:to xmlns:xdr="http://schemas.openxmlformats.org/drawingml/2006/spreadsheetDrawing">
      <xdr:col>86</xdr:col>
      <xdr:colOff>25400</xdr:colOff>
      <xdr:row>57</xdr:row>
      <xdr:rowOff>162560</xdr:rowOff>
    </xdr:to>
    <xdr:cxnSp macro="">
      <xdr:nvCxnSpPr>
        <xdr:cNvPr id="568" name="直線コネクタ 567"/>
        <xdr:cNvCxnSpPr/>
      </xdr:nvCxnSpPr>
      <xdr:spPr>
        <a:xfrm>
          <a:off x="14611350" y="9721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48</xdr:row>
      <xdr:rowOff>111125</xdr:rowOff>
    </xdr:from>
    <xdr:ext cx="598805" cy="252730"/>
    <xdr:sp macro="" textlink="">
      <xdr:nvSpPr>
        <xdr:cNvPr id="569" name="教育費最大値テキスト"/>
        <xdr:cNvSpPr txBox="1"/>
      </xdr:nvSpPr>
      <xdr:spPr>
        <a:xfrm>
          <a:off x="14744700" y="81616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208,915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163195</xdr:rowOff>
    </xdr:from>
    <xdr:to xmlns:xdr="http://schemas.openxmlformats.org/drawingml/2006/spreadsheetDrawing">
      <xdr:col>86</xdr:col>
      <xdr:colOff>25400</xdr:colOff>
      <xdr:row>49</xdr:row>
      <xdr:rowOff>163195</xdr:rowOff>
    </xdr:to>
    <xdr:cxnSp macro="">
      <xdr:nvCxnSpPr>
        <xdr:cNvPr id="570" name="直線コネクタ 569"/>
        <xdr:cNvCxnSpPr/>
      </xdr:nvCxnSpPr>
      <xdr:spPr>
        <a:xfrm>
          <a:off x="14611350" y="8381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140335</xdr:rowOff>
    </xdr:from>
    <xdr:to xmlns:xdr="http://schemas.openxmlformats.org/drawingml/2006/spreadsheetDrawing">
      <xdr:col>85</xdr:col>
      <xdr:colOff>127000</xdr:colOff>
      <xdr:row>57</xdr:row>
      <xdr:rowOff>5080</xdr:rowOff>
    </xdr:to>
    <xdr:cxnSp macro="">
      <xdr:nvCxnSpPr>
        <xdr:cNvPr id="571" name="直線コネクタ 570"/>
        <xdr:cNvCxnSpPr/>
      </xdr:nvCxnSpPr>
      <xdr:spPr>
        <a:xfrm flipV="1">
          <a:off x="13938250" y="95319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97155</xdr:rowOff>
    </xdr:from>
    <xdr:ext cx="534670" cy="253365"/>
    <xdr:sp macro="" textlink="">
      <xdr:nvSpPr>
        <xdr:cNvPr id="572" name="教育費平均値テキスト"/>
        <xdr:cNvSpPr txBox="1"/>
      </xdr:nvSpPr>
      <xdr:spPr>
        <a:xfrm>
          <a:off x="14744700" y="94888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118110</xdr:rowOff>
    </xdr:from>
    <xdr:to xmlns:xdr="http://schemas.openxmlformats.org/drawingml/2006/spreadsheetDrawing">
      <xdr:col>85</xdr:col>
      <xdr:colOff>171450</xdr:colOff>
      <xdr:row>57</xdr:row>
      <xdr:rowOff>50800</xdr:rowOff>
    </xdr:to>
    <xdr:sp macro="" textlink="">
      <xdr:nvSpPr>
        <xdr:cNvPr id="573" name="フローチャート: 判断 572"/>
        <xdr:cNvSpPr/>
      </xdr:nvSpPr>
      <xdr:spPr>
        <a:xfrm>
          <a:off x="14649450" y="950976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163195</xdr:rowOff>
    </xdr:from>
    <xdr:to xmlns:xdr="http://schemas.openxmlformats.org/drawingml/2006/spreadsheetDrawing">
      <xdr:col>81</xdr:col>
      <xdr:colOff>50800</xdr:colOff>
      <xdr:row>57</xdr:row>
      <xdr:rowOff>5080</xdr:rowOff>
    </xdr:to>
    <xdr:cxnSp macro="">
      <xdr:nvCxnSpPr>
        <xdr:cNvPr id="574" name="直線コネクタ 573"/>
        <xdr:cNvCxnSpPr/>
      </xdr:nvCxnSpPr>
      <xdr:spPr>
        <a:xfrm>
          <a:off x="13144500" y="955484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58420</xdr:rowOff>
    </xdr:to>
    <xdr:sp macro="" textlink="">
      <xdr:nvSpPr>
        <xdr:cNvPr id="575" name="フローチャート: 判断 574"/>
        <xdr:cNvSpPr/>
      </xdr:nvSpPr>
      <xdr:spPr>
        <a:xfrm>
          <a:off x="13887450" y="9518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50165</xdr:rowOff>
    </xdr:from>
    <xdr:ext cx="531495" cy="250190"/>
    <xdr:sp macro="" textlink="">
      <xdr:nvSpPr>
        <xdr:cNvPr id="576" name="テキスト ボックス 575"/>
        <xdr:cNvSpPr txBox="1"/>
      </xdr:nvSpPr>
      <xdr:spPr>
        <a:xfrm>
          <a:off x="13709015" y="960945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163195</xdr:rowOff>
    </xdr:from>
    <xdr:to xmlns:xdr="http://schemas.openxmlformats.org/drawingml/2006/spreadsheetDrawing">
      <xdr:col>76</xdr:col>
      <xdr:colOff>114300</xdr:colOff>
      <xdr:row>57</xdr:row>
      <xdr:rowOff>7620</xdr:rowOff>
    </xdr:to>
    <xdr:cxnSp macro="">
      <xdr:nvCxnSpPr>
        <xdr:cNvPr id="577" name="直線コネクタ 576"/>
        <xdr:cNvCxnSpPr/>
      </xdr:nvCxnSpPr>
      <xdr:spPr>
        <a:xfrm flipV="1">
          <a:off x="12344400" y="955484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151130</xdr:rowOff>
    </xdr:from>
    <xdr:to xmlns:xdr="http://schemas.openxmlformats.org/drawingml/2006/spreadsheetDrawing">
      <xdr:col>76</xdr:col>
      <xdr:colOff>165100</xdr:colOff>
      <xdr:row>57</xdr:row>
      <xdr:rowOff>82550</xdr:rowOff>
    </xdr:to>
    <xdr:sp macro="" textlink="">
      <xdr:nvSpPr>
        <xdr:cNvPr id="578" name="フローチャート: 判断 577"/>
        <xdr:cNvSpPr/>
      </xdr:nvSpPr>
      <xdr:spPr>
        <a:xfrm>
          <a:off x="13093700" y="9542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74295</xdr:rowOff>
    </xdr:from>
    <xdr:ext cx="534670" cy="252095"/>
    <xdr:sp macro="" textlink="">
      <xdr:nvSpPr>
        <xdr:cNvPr id="579" name="テキスト ボックス 578"/>
        <xdr:cNvSpPr txBox="1"/>
      </xdr:nvSpPr>
      <xdr:spPr>
        <a:xfrm>
          <a:off x="12896215" y="96335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74930</xdr:rowOff>
    </xdr:from>
    <xdr:to xmlns:xdr="http://schemas.openxmlformats.org/drawingml/2006/spreadsheetDrawing">
      <xdr:col>71</xdr:col>
      <xdr:colOff>171450</xdr:colOff>
      <xdr:row>57</xdr:row>
      <xdr:rowOff>7620</xdr:rowOff>
    </xdr:to>
    <xdr:cxnSp macro="">
      <xdr:nvCxnSpPr>
        <xdr:cNvPr id="580" name="直線コネクタ 579"/>
        <xdr:cNvCxnSpPr/>
      </xdr:nvCxnSpPr>
      <xdr:spPr>
        <a:xfrm>
          <a:off x="11537950" y="9466580"/>
          <a:ext cx="8064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43815</xdr:rowOff>
    </xdr:from>
    <xdr:to xmlns:xdr="http://schemas.openxmlformats.org/drawingml/2006/spreadsheetDrawing">
      <xdr:col>72</xdr:col>
      <xdr:colOff>38100</xdr:colOff>
      <xdr:row>56</xdr:row>
      <xdr:rowOff>143510</xdr:rowOff>
    </xdr:to>
    <xdr:sp macro="" textlink="">
      <xdr:nvSpPr>
        <xdr:cNvPr id="581" name="フローチャート: 判断 580"/>
        <xdr:cNvSpPr/>
      </xdr:nvSpPr>
      <xdr:spPr>
        <a:xfrm>
          <a:off x="12299950" y="94354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160020</xdr:rowOff>
    </xdr:from>
    <xdr:ext cx="531495" cy="250190"/>
    <xdr:sp macro="" textlink="">
      <xdr:nvSpPr>
        <xdr:cNvPr id="582" name="テキスト ボックス 581"/>
        <xdr:cNvSpPr txBox="1"/>
      </xdr:nvSpPr>
      <xdr:spPr>
        <a:xfrm>
          <a:off x="12102465" y="92163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84455</xdr:rowOff>
    </xdr:from>
    <xdr:to xmlns:xdr="http://schemas.openxmlformats.org/drawingml/2006/spreadsheetDrawing">
      <xdr:col>67</xdr:col>
      <xdr:colOff>101600</xdr:colOff>
      <xdr:row>57</xdr:row>
      <xdr:rowOff>15875</xdr:rowOff>
    </xdr:to>
    <xdr:sp macro="" textlink="">
      <xdr:nvSpPr>
        <xdr:cNvPr id="583" name="フローチャート: 判断 582"/>
        <xdr:cNvSpPr/>
      </xdr:nvSpPr>
      <xdr:spPr>
        <a:xfrm>
          <a:off x="11487150" y="9476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6350</xdr:rowOff>
    </xdr:from>
    <xdr:ext cx="531495" cy="253365"/>
    <xdr:sp macro="" textlink="">
      <xdr:nvSpPr>
        <xdr:cNvPr id="584" name="テキスト ボックス 583"/>
        <xdr:cNvSpPr txBox="1"/>
      </xdr:nvSpPr>
      <xdr:spPr>
        <a:xfrm>
          <a:off x="11308715" y="95656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5" name="テキスト ボックス 584"/>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825" cy="253365"/>
    <xdr:sp macro="" textlink="">
      <xdr:nvSpPr>
        <xdr:cNvPr id="586" name="テキスト ボックス 585"/>
        <xdr:cNvSpPr txBox="1"/>
      </xdr:nvSpPr>
      <xdr:spPr>
        <a:xfrm>
          <a:off x="13766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7" name="テキスト ボックス 586"/>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8" name="テキスト ボックス 587"/>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825" cy="253365"/>
    <xdr:sp macro="" textlink="">
      <xdr:nvSpPr>
        <xdr:cNvPr id="589" name="テキスト ボックス 588"/>
        <xdr:cNvSpPr txBox="1"/>
      </xdr:nvSpPr>
      <xdr:spPr>
        <a:xfrm>
          <a:off x="11366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90805</xdr:rowOff>
    </xdr:from>
    <xdr:to xmlns:xdr="http://schemas.openxmlformats.org/drawingml/2006/spreadsheetDrawing">
      <xdr:col>85</xdr:col>
      <xdr:colOff>171450</xdr:colOff>
      <xdr:row>57</xdr:row>
      <xdr:rowOff>22225</xdr:rowOff>
    </xdr:to>
    <xdr:sp macro="" textlink="">
      <xdr:nvSpPr>
        <xdr:cNvPr id="590" name="楕円 589"/>
        <xdr:cNvSpPr/>
      </xdr:nvSpPr>
      <xdr:spPr>
        <a:xfrm>
          <a:off x="14649450" y="94824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113030</xdr:rowOff>
    </xdr:from>
    <xdr:ext cx="534670" cy="253365"/>
    <xdr:sp macro="" textlink="">
      <xdr:nvSpPr>
        <xdr:cNvPr id="591" name="教育費該当値テキスト"/>
        <xdr:cNvSpPr txBox="1"/>
      </xdr:nvSpPr>
      <xdr:spPr>
        <a:xfrm>
          <a:off x="14744700" y="93370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123190</xdr:rowOff>
    </xdr:from>
    <xdr:to xmlns:xdr="http://schemas.openxmlformats.org/drawingml/2006/spreadsheetDrawing">
      <xdr:col>81</xdr:col>
      <xdr:colOff>101600</xdr:colOff>
      <xdr:row>57</xdr:row>
      <xdr:rowOff>54610</xdr:rowOff>
    </xdr:to>
    <xdr:sp macro="" textlink="">
      <xdr:nvSpPr>
        <xdr:cNvPr id="592" name="楕円 591"/>
        <xdr:cNvSpPr/>
      </xdr:nvSpPr>
      <xdr:spPr>
        <a:xfrm>
          <a:off x="13887450" y="9514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71120</xdr:rowOff>
    </xdr:from>
    <xdr:ext cx="531495" cy="250190"/>
    <xdr:sp macro="" textlink="">
      <xdr:nvSpPr>
        <xdr:cNvPr id="593" name="テキスト ボックス 592"/>
        <xdr:cNvSpPr txBox="1"/>
      </xdr:nvSpPr>
      <xdr:spPr>
        <a:xfrm>
          <a:off x="13709015" y="92951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113665</xdr:rowOff>
    </xdr:from>
    <xdr:to xmlns:xdr="http://schemas.openxmlformats.org/drawingml/2006/spreadsheetDrawing">
      <xdr:col>76</xdr:col>
      <xdr:colOff>165100</xdr:colOff>
      <xdr:row>57</xdr:row>
      <xdr:rowOff>45085</xdr:rowOff>
    </xdr:to>
    <xdr:sp macro="" textlink="">
      <xdr:nvSpPr>
        <xdr:cNvPr id="594" name="楕円 593"/>
        <xdr:cNvSpPr/>
      </xdr:nvSpPr>
      <xdr:spPr>
        <a:xfrm>
          <a:off x="13093700" y="9505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61595</xdr:rowOff>
    </xdr:from>
    <xdr:ext cx="534670" cy="253365"/>
    <xdr:sp macro="" textlink="">
      <xdr:nvSpPr>
        <xdr:cNvPr id="595" name="テキスト ボックス 594"/>
        <xdr:cNvSpPr txBox="1"/>
      </xdr:nvSpPr>
      <xdr:spPr>
        <a:xfrm>
          <a:off x="12896215" y="92856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126365</xdr:rowOff>
    </xdr:from>
    <xdr:to xmlns:xdr="http://schemas.openxmlformats.org/drawingml/2006/spreadsheetDrawing">
      <xdr:col>72</xdr:col>
      <xdr:colOff>38100</xdr:colOff>
      <xdr:row>57</xdr:row>
      <xdr:rowOff>57785</xdr:rowOff>
    </xdr:to>
    <xdr:sp macro="" textlink="">
      <xdr:nvSpPr>
        <xdr:cNvPr id="596" name="楕円 595"/>
        <xdr:cNvSpPr/>
      </xdr:nvSpPr>
      <xdr:spPr>
        <a:xfrm>
          <a:off x="12299950" y="95180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49530</xdr:rowOff>
    </xdr:from>
    <xdr:ext cx="531495" cy="250190"/>
    <xdr:sp macro="" textlink="">
      <xdr:nvSpPr>
        <xdr:cNvPr id="597" name="テキスト ボックス 596"/>
        <xdr:cNvSpPr txBox="1"/>
      </xdr:nvSpPr>
      <xdr:spPr>
        <a:xfrm>
          <a:off x="12102465" y="96088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125095</xdr:rowOff>
    </xdr:to>
    <xdr:sp macro="" textlink="">
      <xdr:nvSpPr>
        <xdr:cNvPr id="598" name="楕円 597"/>
        <xdr:cNvSpPr/>
      </xdr:nvSpPr>
      <xdr:spPr>
        <a:xfrm>
          <a:off x="11487150" y="9417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140970</xdr:rowOff>
    </xdr:from>
    <xdr:ext cx="531495" cy="250190"/>
    <xdr:sp macro="" textlink="">
      <xdr:nvSpPr>
        <xdr:cNvPr id="599" name="テキスト ボックス 598"/>
        <xdr:cNvSpPr txBox="1"/>
      </xdr:nvSpPr>
      <xdr:spPr>
        <a:xfrm>
          <a:off x="11308715" y="91973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0" name="正方形/長方形 599"/>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1" name="正方形/長方形 600"/>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3" name="正方形/長方形 602"/>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5" name="正方形/長方形 604"/>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7" name="正方形/長方形 606"/>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8" name="テキスト ボックス 607"/>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9" name="直線コネクタ 608"/>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10" name="直線コネクタ 609"/>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5745" cy="250190"/>
    <xdr:sp macro="" textlink="">
      <xdr:nvSpPr>
        <xdr:cNvPr id="611" name="テキスト ボックス 610"/>
        <xdr:cNvSpPr txBox="1"/>
      </xdr:nvSpPr>
      <xdr:spPr>
        <a:xfrm>
          <a:off x="10977880" y="131521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2" name="直線コネクタ 611"/>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50190"/>
    <xdr:sp macro="" textlink="">
      <xdr:nvSpPr>
        <xdr:cNvPr id="613" name="テキスト ボックス 612"/>
        <xdr:cNvSpPr txBox="1"/>
      </xdr:nvSpPr>
      <xdr:spPr>
        <a:xfrm>
          <a:off x="10733405" y="127793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4" name="直線コネクタ 613"/>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1495" cy="250190"/>
    <xdr:sp macro="" textlink="">
      <xdr:nvSpPr>
        <xdr:cNvPr id="615" name="テキスト ボックス 614"/>
        <xdr:cNvSpPr txBox="1"/>
      </xdr:nvSpPr>
      <xdr:spPr>
        <a:xfrm>
          <a:off x="10733405" y="124066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6" name="直線コネクタ 615"/>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128270</xdr:rowOff>
    </xdr:from>
    <xdr:ext cx="531495" cy="250190"/>
    <xdr:sp macro="" textlink="">
      <xdr:nvSpPr>
        <xdr:cNvPr id="617" name="テキスト ボックス 616"/>
        <xdr:cNvSpPr txBox="1"/>
      </xdr:nvSpPr>
      <xdr:spPr>
        <a:xfrm>
          <a:off x="10733405" y="120345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8" name="直線コネクタ 617"/>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90805</xdr:rowOff>
    </xdr:from>
    <xdr:ext cx="531495" cy="250190"/>
    <xdr:sp macro="" textlink="">
      <xdr:nvSpPr>
        <xdr:cNvPr id="619" name="テキスト ボックス 618"/>
        <xdr:cNvSpPr txBox="1"/>
      </xdr:nvSpPr>
      <xdr:spPr>
        <a:xfrm>
          <a:off x="10733405" y="116617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0" name="直線コネクタ 619"/>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50190"/>
    <xdr:sp macro="" textlink="">
      <xdr:nvSpPr>
        <xdr:cNvPr id="621" name="テキスト ボックス 620"/>
        <xdr:cNvSpPr txBox="1"/>
      </xdr:nvSpPr>
      <xdr:spPr>
        <a:xfrm>
          <a:off x="106692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2"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48260</xdr:rowOff>
    </xdr:from>
    <xdr:to xmlns:xdr="http://schemas.openxmlformats.org/drawingml/2006/spreadsheetDrawing">
      <xdr:col>85</xdr:col>
      <xdr:colOff>126365</xdr:colOff>
      <xdr:row>79</xdr:row>
      <xdr:rowOff>43180</xdr:rowOff>
    </xdr:to>
    <xdr:cxnSp macro="">
      <xdr:nvCxnSpPr>
        <xdr:cNvPr id="623" name="直線コネクタ 622"/>
        <xdr:cNvCxnSpPr/>
      </xdr:nvCxnSpPr>
      <xdr:spPr>
        <a:xfrm flipV="1">
          <a:off x="14698345" y="1178687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47625</xdr:rowOff>
    </xdr:from>
    <xdr:ext cx="249555" cy="250190"/>
    <xdr:sp macro="" textlink="">
      <xdr:nvSpPr>
        <xdr:cNvPr id="624" name="災害復旧費最小値テキスト"/>
        <xdr:cNvSpPr txBox="1"/>
      </xdr:nvSpPr>
      <xdr:spPr>
        <a:xfrm>
          <a:off x="14744700" y="1329499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25" name="直線コネクタ 624"/>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163195</xdr:rowOff>
    </xdr:from>
    <xdr:ext cx="534670" cy="250190"/>
    <xdr:sp macro="" textlink="">
      <xdr:nvSpPr>
        <xdr:cNvPr id="626" name="災害復旧費最大値テキスト"/>
        <xdr:cNvSpPr txBox="1"/>
      </xdr:nvSpPr>
      <xdr:spPr>
        <a:xfrm>
          <a:off x="14744700" y="115665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48260</xdr:rowOff>
    </xdr:from>
    <xdr:to xmlns:xdr="http://schemas.openxmlformats.org/drawingml/2006/spreadsheetDrawing">
      <xdr:col>86</xdr:col>
      <xdr:colOff>25400</xdr:colOff>
      <xdr:row>70</xdr:row>
      <xdr:rowOff>48260</xdr:rowOff>
    </xdr:to>
    <xdr:cxnSp macro="">
      <xdr:nvCxnSpPr>
        <xdr:cNvPr id="627" name="直線コネクタ 626"/>
        <xdr:cNvCxnSpPr/>
      </xdr:nvCxnSpPr>
      <xdr:spPr>
        <a:xfrm>
          <a:off x="14611350" y="1178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33655</xdr:rowOff>
    </xdr:from>
    <xdr:to xmlns:xdr="http://schemas.openxmlformats.org/drawingml/2006/spreadsheetDrawing">
      <xdr:col>85</xdr:col>
      <xdr:colOff>127000</xdr:colOff>
      <xdr:row>79</xdr:row>
      <xdr:rowOff>43180</xdr:rowOff>
    </xdr:to>
    <xdr:cxnSp macro="">
      <xdr:nvCxnSpPr>
        <xdr:cNvPr id="628" name="直線コネクタ 627"/>
        <xdr:cNvCxnSpPr/>
      </xdr:nvCxnSpPr>
      <xdr:spPr>
        <a:xfrm flipV="1">
          <a:off x="13938250" y="1328102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133985</xdr:rowOff>
    </xdr:from>
    <xdr:ext cx="469900" cy="253365"/>
    <xdr:sp macro="" textlink="">
      <xdr:nvSpPr>
        <xdr:cNvPr id="629" name="災害復旧費平均値テキスト"/>
        <xdr:cNvSpPr txBox="1"/>
      </xdr:nvSpPr>
      <xdr:spPr>
        <a:xfrm>
          <a:off x="14744700" y="130460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111760</xdr:rowOff>
    </xdr:from>
    <xdr:to xmlns:xdr="http://schemas.openxmlformats.org/drawingml/2006/spreadsheetDrawing">
      <xdr:col>85</xdr:col>
      <xdr:colOff>171450</xdr:colOff>
      <xdr:row>79</xdr:row>
      <xdr:rowOff>43180</xdr:rowOff>
    </xdr:to>
    <xdr:sp macro="" textlink="">
      <xdr:nvSpPr>
        <xdr:cNvPr id="630" name="フローチャート: 判断 629"/>
        <xdr:cNvSpPr/>
      </xdr:nvSpPr>
      <xdr:spPr>
        <a:xfrm>
          <a:off x="14649450" y="131914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43180</xdr:rowOff>
    </xdr:to>
    <xdr:cxnSp macro="">
      <xdr:nvCxnSpPr>
        <xdr:cNvPr id="631" name="直線コネクタ 630"/>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79375</xdr:rowOff>
    </xdr:from>
    <xdr:to xmlns:xdr="http://schemas.openxmlformats.org/drawingml/2006/spreadsheetDrawing">
      <xdr:col>81</xdr:col>
      <xdr:colOff>101600</xdr:colOff>
      <xdr:row>79</xdr:row>
      <xdr:rowOff>11430</xdr:rowOff>
    </xdr:to>
    <xdr:sp macro="" textlink="">
      <xdr:nvSpPr>
        <xdr:cNvPr id="632" name="フローチャート: 判断 631"/>
        <xdr:cNvSpPr/>
      </xdr:nvSpPr>
      <xdr:spPr>
        <a:xfrm>
          <a:off x="13887450" y="13159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27305</xdr:rowOff>
    </xdr:from>
    <xdr:ext cx="469900" cy="253365"/>
    <xdr:sp macro="" textlink="">
      <xdr:nvSpPr>
        <xdr:cNvPr id="633" name="テキスト ボックス 632"/>
        <xdr:cNvSpPr txBox="1"/>
      </xdr:nvSpPr>
      <xdr:spPr>
        <a:xfrm>
          <a:off x="13722350" y="12939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12065</xdr:rowOff>
    </xdr:from>
    <xdr:to xmlns:xdr="http://schemas.openxmlformats.org/drawingml/2006/spreadsheetDrawing">
      <xdr:col>76</xdr:col>
      <xdr:colOff>114300</xdr:colOff>
      <xdr:row>79</xdr:row>
      <xdr:rowOff>43180</xdr:rowOff>
    </xdr:to>
    <xdr:cxnSp macro="">
      <xdr:nvCxnSpPr>
        <xdr:cNvPr id="634" name="直線コネクタ 633"/>
        <xdr:cNvCxnSpPr/>
      </xdr:nvCxnSpPr>
      <xdr:spPr>
        <a:xfrm>
          <a:off x="12344400" y="13259435"/>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97155</xdr:rowOff>
    </xdr:from>
    <xdr:to xmlns:xdr="http://schemas.openxmlformats.org/drawingml/2006/spreadsheetDrawing">
      <xdr:col>76</xdr:col>
      <xdr:colOff>165100</xdr:colOff>
      <xdr:row>79</xdr:row>
      <xdr:rowOff>29210</xdr:rowOff>
    </xdr:to>
    <xdr:sp macro="" textlink="">
      <xdr:nvSpPr>
        <xdr:cNvPr id="635" name="フローチャート: 判断 634"/>
        <xdr:cNvSpPr/>
      </xdr:nvSpPr>
      <xdr:spPr>
        <a:xfrm>
          <a:off x="13093700" y="13176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45085</xdr:rowOff>
    </xdr:from>
    <xdr:ext cx="469900" cy="253365"/>
    <xdr:sp macro="" textlink="">
      <xdr:nvSpPr>
        <xdr:cNvPr id="636" name="テキスト ボックス 635"/>
        <xdr:cNvSpPr txBox="1"/>
      </xdr:nvSpPr>
      <xdr:spPr>
        <a:xfrm>
          <a:off x="12928600" y="129571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12065</xdr:rowOff>
    </xdr:from>
    <xdr:to xmlns:xdr="http://schemas.openxmlformats.org/drawingml/2006/spreadsheetDrawing">
      <xdr:col>71</xdr:col>
      <xdr:colOff>171450</xdr:colOff>
      <xdr:row>79</xdr:row>
      <xdr:rowOff>23495</xdr:rowOff>
    </xdr:to>
    <xdr:cxnSp macro="">
      <xdr:nvCxnSpPr>
        <xdr:cNvPr id="637" name="直線コネクタ 636"/>
        <xdr:cNvCxnSpPr/>
      </xdr:nvCxnSpPr>
      <xdr:spPr>
        <a:xfrm flipV="1">
          <a:off x="11537950" y="1325943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10795</xdr:rowOff>
    </xdr:from>
    <xdr:to xmlns:xdr="http://schemas.openxmlformats.org/drawingml/2006/spreadsheetDrawing">
      <xdr:col>72</xdr:col>
      <xdr:colOff>38100</xdr:colOff>
      <xdr:row>78</xdr:row>
      <xdr:rowOff>109855</xdr:rowOff>
    </xdr:to>
    <xdr:sp macro="" textlink="">
      <xdr:nvSpPr>
        <xdr:cNvPr id="638" name="フローチャート: 判断 637"/>
        <xdr:cNvSpPr/>
      </xdr:nvSpPr>
      <xdr:spPr>
        <a:xfrm>
          <a:off x="12299950" y="13090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126365</xdr:rowOff>
    </xdr:from>
    <xdr:ext cx="469900" cy="250190"/>
    <xdr:sp macro="" textlink="">
      <xdr:nvSpPr>
        <xdr:cNvPr id="639" name="テキスト ボックス 638"/>
        <xdr:cNvSpPr txBox="1"/>
      </xdr:nvSpPr>
      <xdr:spPr>
        <a:xfrm>
          <a:off x="12134850" y="128708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14605</xdr:rowOff>
    </xdr:from>
    <xdr:to xmlns:xdr="http://schemas.openxmlformats.org/drawingml/2006/spreadsheetDrawing">
      <xdr:col>67</xdr:col>
      <xdr:colOff>101600</xdr:colOff>
      <xdr:row>78</xdr:row>
      <xdr:rowOff>113665</xdr:rowOff>
    </xdr:to>
    <xdr:sp macro="" textlink="">
      <xdr:nvSpPr>
        <xdr:cNvPr id="640" name="フローチャート: 判断 639"/>
        <xdr:cNvSpPr/>
      </xdr:nvSpPr>
      <xdr:spPr>
        <a:xfrm>
          <a:off x="11487150" y="13094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129540</xdr:rowOff>
    </xdr:from>
    <xdr:ext cx="469900" cy="252730"/>
    <xdr:sp macro="" textlink="">
      <xdr:nvSpPr>
        <xdr:cNvPr id="641" name="テキスト ボックス 640"/>
        <xdr:cNvSpPr txBox="1"/>
      </xdr:nvSpPr>
      <xdr:spPr>
        <a:xfrm>
          <a:off x="11322050" y="128739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2" name="テキスト ボックス 641"/>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825" cy="253365"/>
    <xdr:sp macro="" textlink="">
      <xdr:nvSpPr>
        <xdr:cNvPr id="643" name="テキスト ボックス 642"/>
        <xdr:cNvSpPr txBox="1"/>
      </xdr:nvSpPr>
      <xdr:spPr>
        <a:xfrm>
          <a:off x="13766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4" name="テキスト ボックス 643"/>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5" name="テキスト ボックス 644"/>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825" cy="253365"/>
    <xdr:sp macro="" textlink="">
      <xdr:nvSpPr>
        <xdr:cNvPr id="646" name="テキスト ボックス 645"/>
        <xdr:cNvSpPr txBox="1"/>
      </xdr:nvSpPr>
      <xdr:spPr>
        <a:xfrm>
          <a:off x="11366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151130</xdr:rowOff>
    </xdr:from>
    <xdr:to xmlns:xdr="http://schemas.openxmlformats.org/drawingml/2006/spreadsheetDrawing">
      <xdr:col>85</xdr:col>
      <xdr:colOff>171450</xdr:colOff>
      <xdr:row>79</xdr:row>
      <xdr:rowOff>83185</xdr:rowOff>
    </xdr:to>
    <xdr:sp macro="" textlink="">
      <xdr:nvSpPr>
        <xdr:cNvPr id="647" name="楕円 646"/>
        <xdr:cNvSpPr/>
      </xdr:nvSpPr>
      <xdr:spPr>
        <a:xfrm>
          <a:off x="14649450" y="132308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90805</xdr:rowOff>
    </xdr:from>
    <xdr:ext cx="378460" cy="250190"/>
    <xdr:sp macro="" textlink="">
      <xdr:nvSpPr>
        <xdr:cNvPr id="648" name="災害復旧費該当値テキスト"/>
        <xdr:cNvSpPr txBox="1"/>
      </xdr:nvSpPr>
      <xdr:spPr>
        <a:xfrm>
          <a:off x="14744700" y="1317053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161925</xdr:rowOff>
    </xdr:from>
    <xdr:to xmlns:xdr="http://schemas.openxmlformats.org/drawingml/2006/spreadsheetDrawing">
      <xdr:col>81</xdr:col>
      <xdr:colOff>101600</xdr:colOff>
      <xdr:row>79</xdr:row>
      <xdr:rowOff>93345</xdr:rowOff>
    </xdr:to>
    <xdr:sp macro="" textlink="">
      <xdr:nvSpPr>
        <xdr:cNvPr id="649" name="楕円 648"/>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84455</xdr:rowOff>
    </xdr:from>
    <xdr:ext cx="246380" cy="250190"/>
    <xdr:sp macro="" textlink="">
      <xdr:nvSpPr>
        <xdr:cNvPr id="650" name="テキスト ボックス 649"/>
        <xdr:cNvSpPr txBox="1"/>
      </xdr:nvSpPr>
      <xdr:spPr>
        <a:xfrm>
          <a:off x="13832840" y="133318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93345</xdr:rowOff>
    </xdr:to>
    <xdr:sp macro="" textlink="">
      <xdr:nvSpPr>
        <xdr:cNvPr id="651" name="楕円 650"/>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84455</xdr:rowOff>
    </xdr:from>
    <xdr:ext cx="249555" cy="250190"/>
    <xdr:sp macro="" textlink="">
      <xdr:nvSpPr>
        <xdr:cNvPr id="652" name="テキスト ボックス 651"/>
        <xdr:cNvSpPr txBox="1"/>
      </xdr:nvSpPr>
      <xdr:spPr>
        <a:xfrm>
          <a:off x="13030200" y="133318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129540</xdr:rowOff>
    </xdr:from>
    <xdr:to xmlns:xdr="http://schemas.openxmlformats.org/drawingml/2006/spreadsheetDrawing">
      <xdr:col>72</xdr:col>
      <xdr:colOff>38100</xdr:colOff>
      <xdr:row>79</xdr:row>
      <xdr:rowOff>61595</xdr:rowOff>
    </xdr:to>
    <xdr:sp macro="" textlink="">
      <xdr:nvSpPr>
        <xdr:cNvPr id="653" name="楕円 652"/>
        <xdr:cNvSpPr/>
      </xdr:nvSpPr>
      <xdr:spPr>
        <a:xfrm>
          <a:off x="12299950" y="132092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52705</xdr:rowOff>
    </xdr:from>
    <xdr:ext cx="469900" cy="250190"/>
    <xdr:sp macro="" textlink="">
      <xdr:nvSpPr>
        <xdr:cNvPr id="654" name="テキスト ボックス 653"/>
        <xdr:cNvSpPr txBox="1"/>
      </xdr:nvSpPr>
      <xdr:spPr>
        <a:xfrm>
          <a:off x="12134850" y="133000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141605</xdr:rowOff>
    </xdr:from>
    <xdr:to xmlns:xdr="http://schemas.openxmlformats.org/drawingml/2006/spreadsheetDrawing">
      <xdr:col>67</xdr:col>
      <xdr:colOff>101600</xdr:colOff>
      <xdr:row>79</xdr:row>
      <xdr:rowOff>73025</xdr:rowOff>
    </xdr:to>
    <xdr:sp macro="" textlink="">
      <xdr:nvSpPr>
        <xdr:cNvPr id="655" name="楕円 654"/>
        <xdr:cNvSpPr/>
      </xdr:nvSpPr>
      <xdr:spPr>
        <a:xfrm>
          <a:off x="11487150" y="13221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64135</xdr:rowOff>
    </xdr:from>
    <xdr:ext cx="469900" cy="253365"/>
    <xdr:sp macro="" textlink="">
      <xdr:nvSpPr>
        <xdr:cNvPr id="656" name="テキスト ボックス 655"/>
        <xdr:cNvSpPr txBox="1"/>
      </xdr:nvSpPr>
      <xdr:spPr>
        <a:xfrm>
          <a:off x="11322050" y="13311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7" name="正方形/長方形 656"/>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8" name="正方形/長方形 657"/>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0" name="正方形/長方形 659"/>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2" name="正方形/長方形 661"/>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4" name="正方形/長方形 663"/>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5" name="テキスト ボックス 664"/>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6" name="直線コネクタ 665"/>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5745" cy="255905"/>
    <xdr:sp macro="" textlink="">
      <xdr:nvSpPr>
        <xdr:cNvPr id="667" name="テキスト ボックス 666"/>
        <xdr:cNvSpPr txBox="1"/>
      </xdr:nvSpPr>
      <xdr:spPr>
        <a:xfrm>
          <a:off x="10977880" y="169138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68" name="直線コネクタ 667"/>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69" name="テキスト ボックス 668"/>
        <xdr:cNvSpPr txBox="1"/>
      </xdr:nvSpPr>
      <xdr:spPr>
        <a:xfrm>
          <a:off x="1073340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70" name="直線コネクタ 669"/>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905"/>
    <xdr:sp macro="" textlink="">
      <xdr:nvSpPr>
        <xdr:cNvPr id="671" name="テキスト ボックス 670"/>
        <xdr:cNvSpPr txBox="1"/>
      </xdr:nvSpPr>
      <xdr:spPr>
        <a:xfrm>
          <a:off x="10733405" y="16260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72" name="直線コネクタ 671"/>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3" name="テキスト ボックス 672"/>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74" name="直線コネクタ 673"/>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5630" cy="255905"/>
    <xdr:sp macro="" textlink="">
      <xdr:nvSpPr>
        <xdr:cNvPr id="675" name="テキスト ボックス 674"/>
        <xdr:cNvSpPr txBox="1"/>
      </xdr:nvSpPr>
      <xdr:spPr>
        <a:xfrm>
          <a:off x="10669270" y="1560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76" name="直線コネクタ 675"/>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77" name="テキスト ボックス 676"/>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171450</xdr:colOff>
      <xdr:row>90</xdr:row>
      <xdr:rowOff>8255</xdr:rowOff>
    </xdr:to>
    <xdr:cxnSp macro="">
      <xdr:nvCxnSpPr>
        <xdr:cNvPr id="678" name="直線コネクタ 677"/>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37465</xdr:rowOff>
    </xdr:from>
    <xdr:ext cx="595630" cy="253365"/>
    <xdr:sp macro="" textlink="">
      <xdr:nvSpPr>
        <xdr:cNvPr id="679" name="テキスト ボックス 678"/>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0" name="直線コネクタ 679"/>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50190"/>
    <xdr:sp macro="" textlink="">
      <xdr:nvSpPr>
        <xdr:cNvPr id="681" name="テキスト ボックス 680"/>
        <xdr:cNvSpPr txBox="1"/>
      </xdr:nvSpPr>
      <xdr:spPr>
        <a:xfrm>
          <a:off x="106692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2"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146685</xdr:rowOff>
    </xdr:from>
    <xdr:to xmlns:xdr="http://schemas.openxmlformats.org/drawingml/2006/spreadsheetDrawing">
      <xdr:col>85</xdr:col>
      <xdr:colOff>126365</xdr:colOff>
      <xdr:row>99</xdr:row>
      <xdr:rowOff>135890</xdr:rowOff>
    </xdr:to>
    <xdr:cxnSp macro="">
      <xdr:nvCxnSpPr>
        <xdr:cNvPr id="683" name="直線コネクタ 682"/>
        <xdr:cNvCxnSpPr/>
      </xdr:nvCxnSpPr>
      <xdr:spPr>
        <a:xfrm flipV="1">
          <a:off x="14698345" y="1523809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140335</xdr:rowOff>
    </xdr:from>
    <xdr:ext cx="534670" cy="259080"/>
    <xdr:sp macro="" textlink="">
      <xdr:nvSpPr>
        <xdr:cNvPr id="684" name="公債費最小値テキスト"/>
        <xdr:cNvSpPr txBox="1"/>
      </xdr:nvSpPr>
      <xdr:spPr>
        <a:xfrm>
          <a:off x="14744700" y="1677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135890</xdr:rowOff>
    </xdr:from>
    <xdr:to xmlns:xdr="http://schemas.openxmlformats.org/drawingml/2006/spreadsheetDrawing">
      <xdr:col>86</xdr:col>
      <xdr:colOff>25400</xdr:colOff>
      <xdr:row>99</xdr:row>
      <xdr:rowOff>135890</xdr:rowOff>
    </xdr:to>
    <xdr:cxnSp macro="">
      <xdr:nvCxnSpPr>
        <xdr:cNvPr id="685" name="直線コネクタ 684"/>
        <xdr:cNvCxnSpPr/>
      </xdr:nvCxnSpPr>
      <xdr:spPr>
        <a:xfrm>
          <a:off x="14611350" y="16766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94615</xdr:rowOff>
    </xdr:from>
    <xdr:ext cx="598805" cy="253365"/>
    <xdr:sp macro="" textlink="">
      <xdr:nvSpPr>
        <xdr:cNvPr id="686" name="公債費最大値テキスト"/>
        <xdr:cNvSpPr txBox="1"/>
      </xdr:nvSpPr>
      <xdr:spPr>
        <a:xfrm>
          <a:off x="14744700" y="150183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167,067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146685</xdr:rowOff>
    </xdr:from>
    <xdr:to xmlns:xdr="http://schemas.openxmlformats.org/drawingml/2006/spreadsheetDrawing">
      <xdr:col>86</xdr:col>
      <xdr:colOff>25400</xdr:colOff>
      <xdr:row>90</xdr:row>
      <xdr:rowOff>146685</xdr:rowOff>
    </xdr:to>
    <xdr:cxnSp macro="">
      <xdr:nvCxnSpPr>
        <xdr:cNvPr id="687" name="直線コネクタ 686"/>
        <xdr:cNvCxnSpPr/>
      </xdr:nvCxnSpPr>
      <xdr:spPr>
        <a:xfrm>
          <a:off x="14611350" y="15238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168275</xdr:rowOff>
    </xdr:from>
    <xdr:to xmlns:xdr="http://schemas.openxmlformats.org/drawingml/2006/spreadsheetDrawing">
      <xdr:col>85</xdr:col>
      <xdr:colOff>127000</xdr:colOff>
      <xdr:row>98</xdr:row>
      <xdr:rowOff>40640</xdr:rowOff>
    </xdr:to>
    <xdr:cxnSp macro="">
      <xdr:nvCxnSpPr>
        <xdr:cNvPr id="688" name="直線コネクタ 687"/>
        <xdr:cNvCxnSpPr/>
      </xdr:nvCxnSpPr>
      <xdr:spPr>
        <a:xfrm flipV="1">
          <a:off x="13938250" y="16456025"/>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79375</xdr:rowOff>
    </xdr:from>
    <xdr:ext cx="534670" cy="258445"/>
    <xdr:sp macro="" textlink="">
      <xdr:nvSpPr>
        <xdr:cNvPr id="689" name="公債費平均値テキスト"/>
        <xdr:cNvSpPr txBox="1"/>
      </xdr:nvSpPr>
      <xdr:spPr>
        <a:xfrm>
          <a:off x="14744700" y="16195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56515</xdr:rowOff>
    </xdr:from>
    <xdr:to xmlns:xdr="http://schemas.openxmlformats.org/drawingml/2006/spreadsheetDrawing">
      <xdr:col>85</xdr:col>
      <xdr:colOff>171450</xdr:colOff>
      <xdr:row>97</xdr:row>
      <xdr:rowOff>158115</xdr:rowOff>
    </xdr:to>
    <xdr:sp macro="" textlink="">
      <xdr:nvSpPr>
        <xdr:cNvPr id="690" name="フローチャート: 判断 689"/>
        <xdr:cNvSpPr/>
      </xdr:nvSpPr>
      <xdr:spPr>
        <a:xfrm>
          <a:off x="14649450" y="16344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40640</xdr:rowOff>
    </xdr:from>
    <xdr:to xmlns:xdr="http://schemas.openxmlformats.org/drawingml/2006/spreadsheetDrawing">
      <xdr:col>81</xdr:col>
      <xdr:colOff>50800</xdr:colOff>
      <xdr:row>98</xdr:row>
      <xdr:rowOff>66675</xdr:rowOff>
    </xdr:to>
    <xdr:cxnSp macro="">
      <xdr:nvCxnSpPr>
        <xdr:cNvPr id="691" name="直線コネクタ 690"/>
        <xdr:cNvCxnSpPr/>
      </xdr:nvCxnSpPr>
      <xdr:spPr>
        <a:xfrm flipV="1">
          <a:off x="13144500" y="16499840"/>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2" name="フローチャート: 判断 691"/>
        <xdr:cNvSpPr/>
      </xdr:nvSpPr>
      <xdr:spPr>
        <a:xfrm>
          <a:off x="1388745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9525</xdr:rowOff>
    </xdr:from>
    <xdr:ext cx="531495" cy="255905"/>
    <xdr:sp macro="" textlink="">
      <xdr:nvSpPr>
        <xdr:cNvPr id="693" name="テキスト ボックス 692"/>
        <xdr:cNvSpPr txBox="1"/>
      </xdr:nvSpPr>
      <xdr:spPr>
        <a:xfrm>
          <a:off x="13709015" y="161258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66675</xdr:rowOff>
    </xdr:from>
    <xdr:to xmlns:xdr="http://schemas.openxmlformats.org/drawingml/2006/spreadsheetDrawing">
      <xdr:col>76</xdr:col>
      <xdr:colOff>114300</xdr:colOff>
      <xdr:row>98</xdr:row>
      <xdr:rowOff>86360</xdr:rowOff>
    </xdr:to>
    <xdr:cxnSp macro="">
      <xdr:nvCxnSpPr>
        <xdr:cNvPr id="694" name="直線コネクタ 693"/>
        <xdr:cNvCxnSpPr/>
      </xdr:nvCxnSpPr>
      <xdr:spPr>
        <a:xfrm flipV="1">
          <a:off x="12344400" y="1652587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123825</xdr:rowOff>
    </xdr:from>
    <xdr:to xmlns:xdr="http://schemas.openxmlformats.org/drawingml/2006/spreadsheetDrawing">
      <xdr:col>76</xdr:col>
      <xdr:colOff>165100</xdr:colOff>
      <xdr:row>98</xdr:row>
      <xdr:rowOff>53975</xdr:rowOff>
    </xdr:to>
    <xdr:sp macro="" textlink="">
      <xdr:nvSpPr>
        <xdr:cNvPr id="695" name="フローチャート: 判断 694"/>
        <xdr:cNvSpPr/>
      </xdr:nvSpPr>
      <xdr:spPr>
        <a:xfrm>
          <a:off x="13093700" y="164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70485</xdr:rowOff>
    </xdr:from>
    <xdr:ext cx="534670" cy="259080"/>
    <xdr:sp macro="" textlink="">
      <xdr:nvSpPr>
        <xdr:cNvPr id="696" name="テキスト ボックス 695"/>
        <xdr:cNvSpPr txBox="1"/>
      </xdr:nvSpPr>
      <xdr:spPr>
        <a:xfrm>
          <a:off x="12896215" y="16186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86360</xdr:rowOff>
    </xdr:from>
    <xdr:to xmlns:xdr="http://schemas.openxmlformats.org/drawingml/2006/spreadsheetDrawing">
      <xdr:col>71</xdr:col>
      <xdr:colOff>171450</xdr:colOff>
      <xdr:row>98</xdr:row>
      <xdr:rowOff>164465</xdr:rowOff>
    </xdr:to>
    <xdr:cxnSp macro="">
      <xdr:nvCxnSpPr>
        <xdr:cNvPr id="697" name="直線コネクタ 696"/>
        <xdr:cNvCxnSpPr/>
      </xdr:nvCxnSpPr>
      <xdr:spPr>
        <a:xfrm flipV="1">
          <a:off x="11537950" y="16545560"/>
          <a:ext cx="8064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150495</xdr:rowOff>
    </xdr:from>
    <xdr:to xmlns:xdr="http://schemas.openxmlformats.org/drawingml/2006/spreadsheetDrawing">
      <xdr:col>72</xdr:col>
      <xdr:colOff>38100</xdr:colOff>
      <xdr:row>97</xdr:row>
      <xdr:rowOff>80645</xdr:rowOff>
    </xdr:to>
    <xdr:sp macro="" textlink="">
      <xdr:nvSpPr>
        <xdr:cNvPr id="698" name="フローチャート: 判断 697"/>
        <xdr:cNvSpPr/>
      </xdr:nvSpPr>
      <xdr:spPr>
        <a:xfrm>
          <a:off x="12299950" y="16266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97790</xdr:rowOff>
    </xdr:from>
    <xdr:ext cx="531495" cy="255905"/>
    <xdr:sp macro="" textlink="">
      <xdr:nvSpPr>
        <xdr:cNvPr id="699" name="テキスト ボックス 698"/>
        <xdr:cNvSpPr txBox="1"/>
      </xdr:nvSpPr>
      <xdr:spPr>
        <a:xfrm>
          <a:off x="12102465" y="16042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144780</xdr:rowOff>
    </xdr:from>
    <xdr:to xmlns:xdr="http://schemas.openxmlformats.org/drawingml/2006/spreadsheetDrawing">
      <xdr:col>67</xdr:col>
      <xdr:colOff>101600</xdr:colOff>
      <xdr:row>97</xdr:row>
      <xdr:rowOff>74930</xdr:rowOff>
    </xdr:to>
    <xdr:sp macro="" textlink="">
      <xdr:nvSpPr>
        <xdr:cNvPr id="700" name="フローチャート: 判断 699"/>
        <xdr:cNvSpPr/>
      </xdr:nvSpPr>
      <xdr:spPr>
        <a:xfrm>
          <a:off x="1148715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91440</xdr:rowOff>
    </xdr:from>
    <xdr:ext cx="531495" cy="259080"/>
    <xdr:sp macro="" textlink="">
      <xdr:nvSpPr>
        <xdr:cNvPr id="701" name="テキスト ボックス 700"/>
        <xdr:cNvSpPr txBox="1"/>
      </xdr:nvSpPr>
      <xdr:spPr>
        <a:xfrm>
          <a:off x="11308715" y="16036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703" name="テキスト ボックス 702"/>
        <xdr:cNvSpPr txBox="1"/>
      </xdr:nvSpPr>
      <xdr:spPr>
        <a:xfrm>
          <a:off x="13766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5" name="テキスト ボックス 704"/>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06" name="テキスト ボックス 705"/>
        <xdr:cNvSpPr txBox="1"/>
      </xdr:nvSpPr>
      <xdr:spPr>
        <a:xfrm>
          <a:off x="11366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117475</xdr:rowOff>
    </xdr:from>
    <xdr:to xmlns:xdr="http://schemas.openxmlformats.org/drawingml/2006/spreadsheetDrawing">
      <xdr:col>85</xdr:col>
      <xdr:colOff>171450</xdr:colOff>
      <xdr:row>98</xdr:row>
      <xdr:rowOff>47625</xdr:rowOff>
    </xdr:to>
    <xdr:sp macro="" textlink="">
      <xdr:nvSpPr>
        <xdr:cNvPr id="707" name="楕円 706"/>
        <xdr:cNvSpPr/>
      </xdr:nvSpPr>
      <xdr:spPr>
        <a:xfrm>
          <a:off x="14649450" y="164052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95885</xdr:rowOff>
    </xdr:from>
    <xdr:ext cx="534670" cy="259080"/>
    <xdr:sp macro="" textlink="">
      <xdr:nvSpPr>
        <xdr:cNvPr id="708" name="公債費該当値テキスト"/>
        <xdr:cNvSpPr txBox="1"/>
      </xdr:nvSpPr>
      <xdr:spPr>
        <a:xfrm>
          <a:off x="14744700"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709" name="楕円 708"/>
        <xdr:cNvSpPr/>
      </xdr:nvSpPr>
      <xdr:spPr>
        <a:xfrm>
          <a:off x="1388745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1495" cy="259080"/>
    <xdr:sp macro="" textlink="">
      <xdr:nvSpPr>
        <xdr:cNvPr id="710" name="テキスト ボックス 709"/>
        <xdr:cNvSpPr txBox="1"/>
      </xdr:nvSpPr>
      <xdr:spPr>
        <a:xfrm>
          <a:off x="13709015" y="16541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15875</xdr:rowOff>
    </xdr:from>
    <xdr:to xmlns:xdr="http://schemas.openxmlformats.org/drawingml/2006/spreadsheetDrawing">
      <xdr:col>76</xdr:col>
      <xdr:colOff>165100</xdr:colOff>
      <xdr:row>98</xdr:row>
      <xdr:rowOff>117475</xdr:rowOff>
    </xdr:to>
    <xdr:sp macro="" textlink="">
      <xdr:nvSpPr>
        <xdr:cNvPr id="711" name="楕円 710"/>
        <xdr:cNvSpPr/>
      </xdr:nvSpPr>
      <xdr:spPr>
        <a:xfrm>
          <a:off x="130937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109220</xdr:rowOff>
    </xdr:from>
    <xdr:ext cx="534670" cy="255905"/>
    <xdr:sp macro="" textlink="">
      <xdr:nvSpPr>
        <xdr:cNvPr id="712" name="テキスト ボックス 711"/>
        <xdr:cNvSpPr txBox="1"/>
      </xdr:nvSpPr>
      <xdr:spPr>
        <a:xfrm>
          <a:off x="12896215" y="165684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713" name="楕円 712"/>
        <xdr:cNvSpPr/>
      </xdr:nvSpPr>
      <xdr:spPr>
        <a:xfrm>
          <a:off x="12299950" y="16494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127635</xdr:rowOff>
    </xdr:from>
    <xdr:ext cx="531495" cy="259080"/>
    <xdr:sp macro="" textlink="">
      <xdr:nvSpPr>
        <xdr:cNvPr id="714" name="テキスト ボックス 713"/>
        <xdr:cNvSpPr txBox="1"/>
      </xdr:nvSpPr>
      <xdr:spPr>
        <a:xfrm>
          <a:off x="12102465" y="1658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113665</xdr:rowOff>
    </xdr:from>
    <xdr:to xmlns:xdr="http://schemas.openxmlformats.org/drawingml/2006/spreadsheetDrawing">
      <xdr:col>67</xdr:col>
      <xdr:colOff>101600</xdr:colOff>
      <xdr:row>99</xdr:row>
      <xdr:rowOff>43815</xdr:rowOff>
    </xdr:to>
    <xdr:sp macro="" textlink="">
      <xdr:nvSpPr>
        <xdr:cNvPr id="715" name="楕円 714"/>
        <xdr:cNvSpPr/>
      </xdr:nvSpPr>
      <xdr:spPr>
        <a:xfrm>
          <a:off x="1148715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34925</xdr:rowOff>
    </xdr:from>
    <xdr:ext cx="531495" cy="259080"/>
    <xdr:sp macro="" textlink="">
      <xdr:nvSpPr>
        <xdr:cNvPr id="716" name="テキスト ボックス 715"/>
        <xdr:cNvSpPr txBox="1"/>
      </xdr:nvSpPr>
      <xdr:spPr>
        <a:xfrm>
          <a:off x="11308715" y="16665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7" name="正方形/長方形 716"/>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8" name="正方形/長方形 717"/>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0" name="正方形/長方形 719"/>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2" name="正方形/長方形 721"/>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4" name="正方形/長方形 723"/>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710" cy="220345"/>
    <xdr:sp macro="" textlink="">
      <xdr:nvSpPr>
        <xdr:cNvPr id="725" name="テキスト ボックス 724"/>
        <xdr:cNvSpPr txBox="1"/>
      </xdr:nvSpPr>
      <xdr:spPr>
        <a:xfrm>
          <a:off x="16440150" y="45358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6" name="直線コネクタ 725"/>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7" name="直線コネクタ 726"/>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5745" cy="250190"/>
    <xdr:sp macro="" textlink="">
      <xdr:nvSpPr>
        <xdr:cNvPr id="728" name="テキスト ボックス 727"/>
        <xdr:cNvSpPr txBox="1"/>
      </xdr:nvSpPr>
      <xdr:spPr>
        <a:xfrm>
          <a:off x="16248380" y="644652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9" name="直線コネクタ 728"/>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4185" cy="250190"/>
    <xdr:sp macro="" textlink="">
      <xdr:nvSpPr>
        <xdr:cNvPr id="730" name="テキスト ボックス 729"/>
        <xdr:cNvSpPr txBox="1"/>
      </xdr:nvSpPr>
      <xdr:spPr>
        <a:xfrm>
          <a:off x="16048990" y="607377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31" name="直線コネクタ 730"/>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4185" cy="250190"/>
    <xdr:sp macro="" textlink="">
      <xdr:nvSpPr>
        <xdr:cNvPr id="732" name="テキスト ボックス 731"/>
        <xdr:cNvSpPr txBox="1"/>
      </xdr:nvSpPr>
      <xdr:spPr>
        <a:xfrm>
          <a:off x="16048990" y="57010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33" name="直線コネクタ 732"/>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64185" cy="250190"/>
    <xdr:sp macro="" textlink="">
      <xdr:nvSpPr>
        <xdr:cNvPr id="734" name="テキスト ボックス 733"/>
        <xdr:cNvSpPr txBox="1"/>
      </xdr:nvSpPr>
      <xdr:spPr>
        <a:xfrm>
          <a:off x="16048990" y="532892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5" name="直線コネクタ 734"/>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90805</xdr:rowOff>
    </xdr:from>
    <xdr:ext cx="464185" cy="250190"/>
    <xdr:sp macro="" textlink="">
      <xdr:nvSpPr>
        <xdr:cNvPr id="736" name="テキスト ボックス 735"/>
        <xdr:cNvSpPr txBox="1"/>
      </xdr:nvSpPr>
      <xdr:spPr>
        <a:xfrm>
          <a:off x="16048990" y="495617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7" name="直線コネクタ 73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64185" cy="250190"/>
    <xdr:sp macro="" textlink="">
      <xdr:nvSpPr>
        <xdr:cNvPr id="738" name="テキスト ボックス 737"/>
        <xdr:cNvSpPr txBox="1"/>
      </xdr:nvSpPr>
      <xdr:spPr>
        <a:xfrm>
          <a:off x="16048990" y="45834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9"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74930</xdr:rowOff>
    </xdr:from>
    <xdr:to xmlns:xdr="http://schemas.openxmlformats.org/drawingml/2006/spreadsheetDrawing">
      <xdr:col>116</xdr:col>
      <xdr:colOff>62865</xdr:colOff>
      <xdr:row>39</xdr:row>
      <xdr:rowOff>43180</xdr:rowOff>
    </xdr:to>
    <xdr:cxnSp macro="">
      <xdr:nvCxnSpPr>
        <xdr:cNvPr id="740" name="直線コネクタ 739"/>
        <xdr:cNvCxnSpPr/>
      </xdr:nvCxnSpPr>
      <xdr:spPr>
        <a:xfrm flipV="1">
          <a:off x="19949795" y="527558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9555" cy="250190"/>
    <xdr:sp macro="" textlink="">
      <xdr:nvSpPr>
        <xdr:cNvPr id="741" name="諸支出金最小値テキスト"/>
        <xdr:cNvSpPr txBox="1"/>
      </xdr:nvSpPr>
      <xdr:spPr>
        <a:xfrm>
          <a:off x="20002500" y="661098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42" name="直線コネクタ 741"/>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22860</xdr:rowOff>
    </xdr:from>
    <xdr:ext cx="469900" cy="253365"/>
    <xdr:sp macro="" textlink="">
      <xdr:nvSpPr>
        <xdr:cNvPr id="743" name="諸支出金最大値テキスト"/>
        <xdr:cNvSpPr txBox="1"/>
      </xdr:nvSpPr>
      <xdr:spPr>
        <a:xfrm>
          <a:off x="20002500" y="5055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74930</xdr:rowOff>
    </xdr:from>
    <xdr:to xmlns:xdr="http://schemas.openxmlformats.org/drawingml/2006/spreadsheetDrawing">
      <xdr:col>116</xdr:col>
      <xdr:colOff>152400</xdr:colOff>
      <xdr:row>31</xdr:row>
      <xdr:rowOff>74930</xdr:rowOff>
    </xdr:to>
    <xdr:cxnSp macro="">
      <xdr:nvCxnSpPr>
        <xdr:cNvPr id="744" name="直線コネクタ 743"/>
        <xdr:cNvCxnSpPr/>
      </xdr:nvCxnSpPr>
      <xdr:spPr>
        <a:xfrm>
          <a:off x="19881850" y="5275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43180</xdr:rowOff>
    </xdr:from>
    <xdr:to xmlns:xdr="http://schemas.openxmlformats.org/drawingml/2006/spreadsheetDrawing">
      <xdr:col>116</xdr:col>
      <xdr:colOff>63500</xdr:colOff>
      <xdr:row>39</xdr:row>
      <xdr:rowOff>43180</xdr:rowOff>
    </xdr:to>
    <xdr:cxnSp macro="">
      <xdr:nvCxnSpPr>
        <xdr:cNvPr id="745" name="直線コネクタ 744"/>
        <xdr:cNvCxnSpPr/>
      </xdr:nvCxnSpPr>
      <xdr:spPr>
        <a:xfrm>
          <a:off x="19202400" y="65849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155575</xdr:rowOff>
    </xdr:from>
    <xdr:ext cx="313690" cy="252730"/>
    <xdr:sp macro="" textlink="">
      <xdr:nvSpPr>
        <xdr:cNvPr id="746" name="諸支出金平均値テキスト"/>
        <xdr:cNvSpPr txBox="1"/>
      </xdr:nvSpPr>
      <xdr:spPr>
        <a:xfrm>
          <a:off x="20002500" y="6362065"/>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133350</xdr:rowOff>
    </xdr:from>
    <xdr:to xmlns:xdr="http://schemas.openxmlformats.org/drawingml/2006/spreadsheetDrawing">
      <xdr:col>116</xdr:col>
      <xdr:colOff>114300</xdr:colOff>
      <xdr:row>39</xdr:row>
      <xdr:rowOff>64770</xdr:rowOff>
    </xdr:to>
    <xdr:sp macro="" textlink="">
      <xdr:nvSpPr>
        <xdr:cNvPr id="747" name="フローチャート: 判断 746"/>
        <xdr:cNvSpPr/>
      </xdr:nvSpPr>
      <xdr:spPr>
        <a:xfrm>
          <a:off x="19900900" y="6507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48" name="直線コネクタ 747"/>
        <xdr:cNvCxnSpPr/>
      </xdr:nvCxnSpPr>
      <xdr:spPr>
        <a:xfrm>
          <a:off x="18395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52705</xdr:rowOff>
    </xdr:to>
    <xdr:sp macro="" textlink="">
      <xdr:nvSpPr>
        <xdr:cNvPr id="749" name="フローチャート: 判断 748"/>
        <xdr:cNvSpPr/>
      </xdr:nvSpPr>
      <xdr:spPr>
        <a:xfrm>
          <a:off x="19157950" y="6494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69215</xdr:rowOff>
    </xdr:from>
    <xdr:ext cx="378460" cy="250190"/>
    <xdr:sp macro="" textlink="">
      <xdr:nvSpPr>
        <xdr:cNvPr id="750" name="テキスト ボックス 749"/>
        <xdr:cNvSpPr txBox="1"/>
      </xdr:nvSpPr>
      <xdr:spPr>
        <a:xfrm>
          <a:off x="19030950" y="627570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51" name="直線コネクタ 750"/>
        <xdr:cNvCxnSpPr/>
      </xdr:nvCxnSpPr>
      <xdr:spPr>
        <a:xfrm>
          <a:off x="176022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141605</xdr:rowOff>
    </xdr:from>
    <xdr:to xmlns:xdr="http://schemas.openxmlformats.org/drawingml/2006/spreadsheetDrawing">
      <xdr:col>107</xdr:col>
      <xdr:colOff>101600</xdr:colOff>
      <xdr:row>39</xdr:row>
      <xdr:rowOff>73025</xdr:rowOff>
    </xdr:to>
    <xdr:sp macro="" textlink="">
      <xdr:nvSpPr>
        <xdr:cNvPr id="752" name="フローチャート: 判断 751"/>
        <xdr:cNvSpPr/>
      </xdr:nvSpPr>
      <xdr:spPr>
        <a:xfrm>
          <a:off x="18345150" y="6515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89535</xdr:rowOff>
    </xdr:from>
    <xdr:ext cx="313690" cy="250190"/>
    <xdr:sp macro="" textlink="">
      <xdr:nvSpPr>
        <xdr:cNvPr id="753" name="テキスト ボックス 752"/>
        <xdr:cNvSpPr txBox="1"/>
      </xdr:nvSpPr>
      <xdr:spPr>
        <a:xfrm>
          <a:off x="18258155" y="6296025"/>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54" name="直線コネクタ 753"/>
        <xdr:cNvCxnSpPr/>
      </xdr:nvCxnSpPr>
      <xdr:spPr>
        <a:xfrm>
          <a:off x="168021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71755</xdr:rowOff>
    </xdr:from>
    <xdr:to xmlns:xdr="http://schemas.openxmlformats.org/drawingml/2006/spreadsheetDrawing">
      <xdr:col>102</xdr:col>
      <xdr:colOff>165100</xdr:colOff>
      <xdr:row>39</xdr:row>
      <xdr:rowOff>3175</xdr:rowOff>
    </xdr:to>
    <xdr:sp macro="" textlink="">
      <xdr:nvSpPr>
        <xdr:cNvPr id="755" name="フローチャート: 判断 754"/>
        <xdr:cNvSpPr/>
      </xdr:nvSpPr>
      <xdr:spPr>
        <a:xfrm>
          <a:off x="17551400" y="6445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19050</xdr:rowOff>
    </xdr:from>
    <xdr:ext cx="378460" cy="253365"/>
    <xdr:sp macro="" textlink="">
      <xdr:nvSpPr>
        <xdr:cNvPr id="756" name="テキスト ボックス 755"/>
        <xdr:cNvSpPr txBox="1"/>
      </xdr:nvSpPr>
      <xdr:spPr>
        <a:xfrm>
          <a:off x="17432020" y="62255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86360</xdr:rowOff>
    </xdr:from>
    <xdr:to xmlns:xdr="http://schemas.openxmlformats.org/drawingml/2006/spreadsheetDrawing">
      <xdr:col>98</xdr:col>
      <xdr:colOff>38100</xdr:colOff>
      <xdr:row>38</xdr:row>
      <xdr:rowOff>17780</xdr:rowOff>
    </xdr:to>
    <xdr:sp macro="" textlink="">
      <xdr:nvSpPr>
        <xdr:cNvPr id="757" name="フローチャート: 判断 756"/>
        <xdr:cNvSpPr/>
      </xdr:nvSpPr>
      <xdr:spPr>
        <a:xfrm>
          <a:off x="16757650" y="62928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34290</xdr:rowOff>
    </xdr:from>
    <xdr:ext cx="378460" cy="250190"/>
    <xdr:sp macro="" textlink="">
      <xdr:nvSpPr>
        <xdr:cNvPr id="758" name="テキスト ボックス 757"/>
        <xdr:cNvSpPr txBox="1"/>
      </xdr:nvSpPr>
      <xdr:spPr>
        <a:xfrm>
          <a:off x="16630650" y="607314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9" name="テキスト ボックス 75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0" name="テキスト ボックス 75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825" cy="253365"/>
    <xdr:sp macro="" textlink="">
      <xdr:nvSpPr>
        <xdr:cNvPr id="761" name="テキスト ボックス 760"/>
        <xdr:cNvSpPr txBox="1"/>
      </xdr:nvSpPr>
      <xdr:spPr>
        <a:xfrm>
          <a:off x="18224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2" name="テキスト ボックス 76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3" name="テキスト ボックス 76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161925</xdr:rowOff>
    </xdr:from>
    <xdr:to xmlns:xdr="http://schemas.openxmlformats.org/drawingml/2006/spreadsheetDrawing">
      <xdr:col>116</xdr:col>
      <xdr:colOff>114300</xdr:colOff>
      <xdr:row>39</xdr:row>
      <xdr:rowOff>93345</xdr:rowOff>
    </xdr:to>
    <xdr:sp macro="" textlink="">
      <xdr:nvSpPr>
        <xdr:cNvPr id="764" name="楕円 763"/>
        <xdr:cNvSpPr/>
      </xdr:nvSpPr>
      <xdr:spPr>
        <a:xfrm>
          <a:off x="199009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112395</xdr:rowOff>
    </xdr:from>
    <xdr:ext cx="249555" cy="253365"/>
    <xdr:sp macro="" textlink="">
      <xdr:nvSpPr>
        <xdr:cNvPr id="765" name="諸支出金該当値テキスト"/>
        <xdr:cNvSpPr txBox="1"/>
      </xdr:nvSpPr>
      <xdr:spPr>
        <a:xfrm>
          <a:off x="20002500" y="648652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93345</xdr:rowOff>
    </xdr:to>
    <xdr:sp macro="" textlink="">
      <xdr:nvSpPr>
        <xdr:cNvPr id="766" name="楕円 765"/>
        <xdr:cNvSpPr/>
      </xdr:nvSpPr>
      <xdr:spPr>
        <a:xfrm>
          <a:off x="19157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84455</xdr:rowOff>
    </xdr:from>
    <xdr:ext cx="246380" cy="250190"/>
    <xdr:sp macro="" textlink="">
      <xdr:nvSpPr>
        <xdr:cNvPr id="767" name="テキスト ボックス 766"/>
        <xdr:cNvSpPr txBox="1"/>
      </xdr:nvSpPr>
      <xdr:spPr>
        <a:xfrm>
          <a:off x="19084290" y="66262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93345</xdr:rowOff>
    </xdr:to>
    <xdr:sp macro="" textlink="">
      <xdr:nvSpPr>
        <xdr:cNvPr id="768" name="楕円 767"/>
        <xdr:cNvSpPr/>
      </xdr:nvSpPr>
      <xdr:spPr>
        <a:xfrm>
          <a:off x="18345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84455</xdr:rowOff>
    </xdr:from>
    <xdr:ext cx="246380" cy="250190"/>
    <xdr:sp macro="" textlink="">
      <xdr:nvSpPr>
        <xdr:cNvPr id="769" name="テキスト ボックス 768"/>
        <xdr:cNvSpPr txBox="1"/>
      </xdr:nvSpPr>
      <xdr:spPr>
        <a:xfrm>
          <a:off x="18290540" y="66262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93345</xdr:rowOff>
    </xdr:to>
    <xdr:sp macro="" textlink="">
      <xdr:nvSpPr>
        <xdr:cNvPr id="770" name="楕円 769"/>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84455</xdr:rowOff>
    </xdr:from>
    <xdr:ext cx="249555" cy="250190"/>
    <xdr:sp macro="" textlink="">
      <xdr:nvSpPr>
        <xdr:cNvPr id="771" name="テキスト ボックス 770"/>
        <xdr:cNvSpPr txBox="1"/>
      </xdr:nvSpPr>
      <xdr:spPr>
        <a:xfrm>
          <a:off x="17487900" y="66262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72" name="楕円 771"/>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84455</xdr:rowOff>
    </xdr:from>
    <xdr:ext cx="246380" cy="250190"/>
    <xdr:sp macro="" textlink="">
      <xdr:nvSpPr>
        <xdr:cNvPr id="773" name="テキスト ボックス 772"/>
        <xdr:cNvSpPr txBox="1"/>
      </xdr:nvSpPr>
      <xdr:spPr>
        <a:xfrm>
          <a:off x="16683990" y="66262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4" name="正方形/長方形 77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5" name="正方形/長方形 77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7" name="正方形/長方形 77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9" name="正方形/長方形 77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1" name="正方形/長方形 78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710" cy="220345"/>
    <xdr:sp macro="" textlink="">
      <xdr:nvSpPr>
        <xdr:cNvPr id="782" name="テキスト ボックス 781"/>
        <xdr:cNvSpPr txBox="1"/>
      </xdr:nvSpPr>
      <xdr:spPr>
        <a:xfrm>
          <a:off x="16440150" y="788860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3" name="直線コネクタ 78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136525</xdr:rowOff>
    </xdr:from>
    <xdr:to xmlns:xdr="http://schemas.openxmlformats.org/drawingml/2006/spreadsheetDrawing">
      <xdr:col>120</xdr:col>
      <xdr:colOff>114300</xdr:colOff>
      <xdr:row>58</xdr:row>
      <xdr:rowOff>136525</xdr:rowOff>
    </xdr:to>
    <xdr:cxnSp macro="">
      <xdr:nvCxnSpPr>
        <xdr:cNvPr id="784" name="直線コネクタ 783"/>
        <xdr:cNvCxnSpPr/>
      </xdr:nvCxnSpPr>
      <xdr:spPr>
        <a:xfrm>
          <a:off x="164592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5745" cy="250190"/>
    <xdr:sp macro="" textlink="">
      <xdr:nvSpPr>
        <xdr:cNvPr id="785" name="テキスト ボックス 784"/>
        <xdr:cNvSpPr txBox="1"/>
      </xdr:nvSpPr>
      <xdr:spPr>
        <a:xfrm>
          <a:off x="16248380" y="97243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86" name="直線コネクタ 785"/>
        <xdr:cNvCxnSpPr/>
      </xdr:nvCxnSpPr>
      <xdr:spPr>
        <a:xfrm>
          <a:off x="164592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53340</xdr:rowOff>
    </xdr:from>
    <xdr:ext cx="309880" cy="250190"/>
    <xdr:sp macro="" textlink="">
      <xdr:nvSpPr>
        <xdr:cNvPr id="787" name="テキスト ボックス 786"/>
        <xdr:cNvSpPr txBox="1"/>
      </xdr:nvSpPr>
      <xdr:spPr>
        <a:xfrm>
          <a:off x="16184245" y="927735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80645</xdr:rowOff>
    </xdr:from>
    <xdr:to xmlns:xdr="http://schemas.openxmlformats.org/drawingml/2006/spreadsheetDrawing">
      <xdr:col>120</xdr:col>
      <xdr:colOff>114300</xdr:colOff>
      <xdr:row>53</xdr:row>
      <xdr:rowOff>80645</xdr:rowOff>
    </xdr:to>
    <xdr:cxnSp macro="">
      <xdr:nvCxnSpPr>
        <xdr:cNvPr id="788" name="直線コネクタ 787"/>
        <xdr:cNvCxnSpPr/>
      </xdr:nvCxnSpPr>
      <xdr:spPr>
        <a:xfrm>
          <a:off x="164592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109220</xdr:rowOff>
    </xdr:from>
    <xdr:ext cx="309880" cy="250190"/>
    <xdr:sp macro="" textlink="">
      <xdr:nvSpPr>
        <xdr:cNvPr id="789" name="テキスト ボックス 788"/>
        <xdr:cNvSpPr txBox="1"/>
      </xdr:nvSpPr>
      <xdr:spPr>
        <a:xfrm>
          <a:off x="16184245" y="883031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136525</xdr:rowOff>
    </xdr:from>
    <xdr:to xmlns:xdr="http://schemas.openxmlformats.org/drawingml/2006/spreadsheetDrawing">
      <xdr:col>120</xdr:col>
      <xdr:colOff>114300</xdr:colOff>
      <xdr:row>50</xdr:row>
      <xdr:rowOff>136525</xdr:rowOff>
    </xdr:to>
    <xdr:cxnSp macro="">
      <xdr:nvCxnSpPr>
        <xdr:cNvPr id="790" name="直線コネクタ 789"/>
        <xdr:cNvCxnSpPr/>
      </xdr:nvCxnSpPr>
      <xdr:spPr>
        <a:xfrm>
          <a:off x="164592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165100</xdr:rowOff>
    </xdr:from>
    <xdr:ext cx="309880" cy="250190"/>
    <xdr:sp macro="" textlink="">
      <xdr:nvSpPr>
        <xdr:cNvPr id="791" name="テキスト ボックス 790"/>
        <xdr:cNvSpPr txBox="1"/>
      </xdr:nvSpPr>
      <xdr:spPr>
        <a:xfrm>
          <a:off x="16184245" y="838327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2" name="直線コネクタ 791"/>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53340</xdr:rowOff>
    </xdr:from>
    <xdr:ext cx="309880" cy="250190"/>
    <xdr:sp macro="" textlink="">
      <xdr:nvSpPr>
        <xdr:cNvPr id="793" name="テキスト ボックス 792"/>
        <xdr:cNvSpPr txBox="1"/>
      </xdr:nvSpPr>
      <xdr:spPr>
        <a:xfrm>
          <a:off x="16184245" y="7936230"/>
          <a:ext cx="3098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4"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136525</xdr:rowOff>
    </xdr:from>
    <xdr:to xmlns:xdr="http://schemas.openxmlformats.org/drawingml/2006/spreadsheetDrawing">
      <xdr:col>116</xdr:col>
      <xdr:colOff>62865</xdr:colOff>
      <xdr:row>58</xdr:row>
      <xdr:rowOff>136525</xdr:rowOff>
    </xdr:to>
    <xdr:cxnSp macro="">
      <xdr:nvCxnSpPr>
        <xdr:cNvPr id="795" name="直線コネクタ 794"/>
        <xdr:cNvCxnSpPr/>
      </xdr:nvCxnSpPr>
      <xdr:spPr>
        <a:xfrm>
          <a:off x="19949795" y="98634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0190"/>
    <xdr:sp macro="" textlink="">
      <xdr:nvSpPr>
        <xdr:cNvPr id="796" name="前年度繰上充用金最小値テキスト"/>
        <xdr:cNvSpPr txBox="1"/>
      </xdr:nvSpPr>
      <xdr:spPr>
        <a:xfrm>
          <a:off x="20002500" y="990473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7" name="直線コネクタ 796"/>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0190"/>
    <xdr:sp macro="" textlink="">
      <xdr:nvSpPr>
        <xdr:cNvPr id="798" name="前年度繰上充用金最大値テキスト"/>
        <xdr:cNvSpPr txBox="1"/>
      </xdr:nvSpPr>
      <xdr:spPr>
        <a:xfrm>
          <a:off x="20002500" y="956945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9" name="直線コネクタ 798"/>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136525</xdr:rowOff>
    </xdr:from>
    <xdr:to xmlns:xdr="http://schemas.openxmlformats.org/drawingml/2006/spreadsheetDrawing">
      <xdr:col>116</xdr:col>
      <xdr:colOff>63500</xdr:colOff>
      <xdr:row>58</xdr:row>
      <xdr:rowOff>136525</xdr:rowOff>
    </xdr:to>
    <xdr:cxnSp macro="">
      <xdr:nvCxnSpPr>
        <xdr:cNvPr id="800" name="直線コネクタ 799"/>
        <xdr:cNvCxnSpPr/>
      </xdr:nvCxnSpPr>
      <xdr:spPr>
        <a:xfrm>
          <a:off x="19202400" y="9863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66040</xdr:rowOff>
    </xdr:from>
    <xdr:ext cx="249555" cy="250190"/>
    <xdr:sp macro="" textlink="">
      <xdr:nvSpPr>
        <xdr:cNvPr id="801" name="前年度繰上充用金平均値テキスト"/>
        <xdr:cNvSpPr txBox="1"/>
      </xdr:nvSpPr>
      <xdr:spPr>
        <a:xfrm>
          <a:off x="20002500" y="9792970"/>
          <a:ext cx="2495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02" name="フローチャート: 判断 801"/>
        <xdr:cNvSpPr/>
      </xdr:nvSpPr>
      <xdr:spPr>
        <a:xfrm>
          <a:off x="1990090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136525</xdr:rowOff>
    </xdr:from>
    <xdr:to xmlns:xdr="http://schemas.openxmlformats.org/drawingml/2006/spreadsheetDrawing">
      <xdr:col>111</xdr:col>
      <xdr:colOff>171450</xdr:colOff>
      <xdr:row>58</xdr:row>
      <xdr:rowOff>136525</xdr:rowOff>
    </xdr:to>
    <xdr:cxnSp macro="">
      <xdr:nvCxnSpPr>
        <xdr:cNvPr id="803" name="直線コネクタ 802"/>
        <xdr:cNvCxnSpPr/>
      </xdr:nvCxnSpPr>
      <xdr:spPr>
        <a:xfrm>
          <a:off x="18395950" y="98634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04" name="フローチャート: 判断 803"/>
        <xdr:cNvSpPr/>
      </xdr:nvSpPr>
      <xdr:spPr>
        <a:xfrm>
          <a:off x="19157950" y="9813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6380" cy="250190"/>
    <xdr:sp macro="" textlink="">
      <xdr:nvSpPr>
        <xdr:cNvPr id="805" name="テキスト ボックス 804"/>
        <xdr:cNvSpPr txBox="1"/>
      </xdr:nvSpPr>
      <xdr:spPr>
        <a:xfrm>
          <a:off x="19084290" y="990473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136525</xdr:rowOff>
    </xdr:from>
    <xdr:to xmlns:xdr="http://schemas.openxmlformats.org/drawingml/2006/spreadsheetDrawing">
      <xdr:col>107</xdr:col>
      <xdr:colOff>50800</xdr:colOff>
      <xdr:row>58</xdr:row>
      <xdr:rowOff>136525</xdr:rowOff>
    </xdr:to>
    <xdr:cxnSp macro="">
      <xdr:nvCxnSpPr>
        <xdr:cNvPr id="806" name="直線コネクタ 805"/>
        <xdr:cNvCxnSpPr/>
      </xdr:nvCxnSpPr>
      <xdr:spPr>
        <a:xfrm>
          <a:off x="17602200" y="9863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07" name="フローチャート: 判断 806"/>
        <xdr:cNvSpPr/>
      </xdr:nvSpPr>
      <xdr:spPr>
        <a:xfrm>
          <a:off x="1834515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6380" cy="250190"/>
    <xdr:sp macro="" textlink="">
      <xdr:nvSpPr>
        <xdr:cNvPr id="808" name="テキスト ボックス 807"/>
        <xdr:cNvSpPr txBox="1"/>
      </xdr:nvSpPr>
      <xdr:spPr>
        <a:xfrm>
          <a:off x="18290540" y="990473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136525</xdr:rowOff>
    </xdr:from>
    <xdr:to xmlns:xdr="http://schemas.openxmlformats.org/drawingml/2006/spreadsheetDrawing">
      <xdr:col>102</xdr:col>
      <xdr:colOff>114300</xdr:colOff>
      <xdr:row>58</xdr:row>
      <xdr:rowOff>136525</xdr:rowOff>
    </xdr:to>
    <xdr:cxnSp macro="">
      <xdr:nvCxnSpPr>
        <xdr:cNvPr id="809" name="直線コネクタ 808"/>
        <xdr:cNvCxnSpPr/>
      </xdr:nvCxnSpPr>
      <xdr:spPr>
        <a:xfrm>
          <a:off x="16802100" y="9863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120015</xdr:rowOff>
    </xdr:from>
    <xdr:to xmlns:xdr="http://schemas.openxmlformats.org/drawingml/2006/spreadsheetDrawing">
      <xdr:col>102</xdr:col>
      <xdr:colOff>165100</xdr:colOff>
      <xdr:row>50</xdr:row>
      <xdr:rowOff>52070</xdr:rowOff>
    </xdr:to>
    <xdr:sp macro="" textlink="">
      <xdr:nvSpPr>
        <xdr:cNvPr id="810" name="フローチャート: 判断 809"/>
        <xdr:cNvSpPr/>
      </xdr:nvSpPr>
      <xdr:spPr>
        <a:xfrm>
          <a:off x="17551400" y="8338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68580</xdr:rowOff>
    </xdr:from>
    <xdr:ext cx="313690" cy="250190"/>
    <xdr:sp macro="" textlink="">
      <xdr:nvSpPr>
        <xdr:cNvPr id="811" name="テキスト ボックス 810"/>
        <xdr:cNvSpPr txBox="1"/>
      </xdr:nvSpPr>
      <xdr:spPr>
        <a:xfrm>
          <a:off x="17464405" y="811911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97790</xdr:rowOff>
    </xdr:from>
    <xdr:to xmlns:xdr="http://schemas.openxmlformats.org/drawingml/2006/spreadsheetDrawing">
      <xdr:col>98</xdr:col>
      <xdr:colOff>38100</xdr:colOff>
      <xdr:row>52</xdr:row>
      <xdr:rowOff>29845</xdr:rowOff>
    </xdr:to>
    <xdr:sp macro="" textlink="">
      <xdr:nvSpPr>
        <xdr:cNvPr id="812" name="フローチャート: 判断 811"/>
        <xdr:cNvSpPr/>
      </xdr:nvSpPr>
      <xdr:spPr>
        <a:xfrm>
          <a:off x="16757650" y="86512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50</xdr:row>
      <xdr:rowOff>45720</xdr:rowOff>
    </xdr:from>
    <xdr:ext cx="310515" cy="253365"/>
    <xdr:sp macro="" textlink="">
      <xdr:nvSpPr>
        <xdr:cNvPr id="813" name="テキスト ボックス 812"/>
        <xdr:cNvSpPr txBox="1"/>
      </xdr:nvSpPr>
      <xdr:spPr>
        <a:xfrm>
          <a:off x="16651605" y="8431530"/>
          <a:ext cx="3105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4" name="テキスト ボックス 813"/>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5" name="テキスト ボックス 814"/>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825" cy="253365"/>
    <xdr:sp macro="" textlink="">
      <xdr:nvSpPr>
        <xdr:cNvPr id="816" name="テキスト ボックス 815"/>
        <xdr:cNvSpPr txBox="1"/>
      </xdr:nvSpPr>
      <xdr:spPr>
        <a:xfrm>
          <a:off x="18224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7" name="テキスト ボックス 816"/>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8" name="テキスト ボックス 817"/>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19" name="楕円 818"/>
        <xdr:cNvSpPr/>
      </xdr:nvSpPr>
      <xdr:spPr>
        <a:xfrm>
          <a:off x="199009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121920</xdr:rowOff>
    </xdr:from>
    <xdr:ext cx="249555" cy="250190"/>
    <xdr:sp macro="" textlink="">
      <xdr:nvSpPr>
        <xdr:cNvPr id="820" name="前年度繰上充用金該当値テキスト"/>
        <xdr:cNvSpPr txBox="1"/>
      </xdr:nvSpPr>
      <xdr:spPr>
        <a:xfrm>
          <a:off x="20002500" y="968121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21" name="楕円 820"/>
        <xdr:cNvSpPr/>
      </xdr:nvSpPr>
      <xdr:spPr>
        <a:xfrm>
          <a:off x="191579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34925</xdr:rowOff>
    </xdr:from>
    <xdr:ext cx="246380" cy="250190"/>
    <xdr:sp macro="" textlink="">
      <xdr:nvSpPr>
        <xdr:cNvPr id="822" name="テキスト ボックス 821"/>
        <xdr:cNvSpPr txBox="1"/>
      </xdr:nvSpPr>
      <xdr:spPr>
        <a:xfrm>
          <a:off x="19084290" y="959421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23" name="楕円 822"/>
        <xdr:cNvSpPr/>
      </xdr:nvSpPr>
      <xdr:spPr>
        <a:xfrm>
          <a:off x="1834515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34925</xdr:rowOff>
    </xdr:from>
    <xdr:ext cx="246380" cy="250190"/>
    <xdr:sp macro="" textlink="">
      <xdr:nvSpPr>
        <xdr:cNvPr id="824" name="テキスト ボックス 823"/>
        <xdr:cNvSpPr txBox="1"/>
      </xdr:nvSpPr>
      <xdr:spPr>
        <a:xfrm>
          <a:off x="18290540" y="959421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25" name="楕円 824"/>
        <xdr:cNvSpPr/>
      </xdr:nvSpPr>
      <xdr:spPr>
        <a:xfrm>
          <a:off x="175514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9555" cy="250190"/>
    <xdr:sp macro="" textlink="">
      <xdr:nvSpPr>
        <xdr:cNvPr id="826" name="テキスト ボックス 825"/>
        <xdr:cNvSpPr txBox="1"/>
      </xdr:nvSpPr>
      <xdr:spPr>
        <a:xfrm>
          <a:off x="17487900" y="990473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86995</xdr:rowOff>
    </xdr:from>
    <xdr:to xmlns:xdr="http://schemas.openxmlformats.org/drawingml/2006/spreadsheetDrawing">
      <xdr:col>98</xdr:col>
      <xdr:colOff>38100</xdr:colOff>
      <xdr:row>59</xdr:row>
      <xdr:rowOff>18415</xdr:rowOff>
    </xdr:to>
    <xdr:sp macro="" textlink="">
      <xdr:nvSpPr>
        <xdr:cNvPr id="827" name="楕円 826"/>
        <xdr:cNvSpPr/>
      </xdr:nvSpPr>
      <xdr:spPr>
        <a:xfrm>
          <a:off x="167576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6380" cy="250190"/>
    <xdr:sp macro="" textlink="">
      <xdr:nvSpPr>
        <xdr:cNvPr id="828" name="テキスト ボックス 827"/>
        <xdr:cNvSpPr txBox="1"/>
      </xdr:nvSpPr>
      <xdr:spPr>
        <a:xfrm>
          <a:off x="16683990" y="990473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a:solidFill>
                <a:schemeClr val="dk1"/>
              </a:solidFill>
              <a:effectLst/>
              <a:latin typeface="ＭＳ ゴシック"/>
              <a:ea typeface="ＭＳ ゴシック"/>
              <a:cs typeface="+mn-cs"/>
            </a:rPr>
            <a:t>　総務費の住民一人当たりのコストは、前年度から</a:t>
          </a:r>
          <a:r>
            <a:rPr lang="ja-JP" altLang="en-US" sz="900">
              <a:solidFill>
                <a:schemeClr val="dk1"/>
              </a:solidFill>
              <a:effectLst/>
              <a:latin typeface="ＭＳ ゴシック"/>
              <a:ea typeface="ＭＳ ゴシック"/>
              <a:cs typeface="+mn-cs"/>
            </a:rPr>
            <a:t>５</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６１０</a:t>
          </a:r>
          <a:r>
            <a:rPr lang="ja-JP" altLang="ja-JP" sz="900">
              <a:solidFill>
                <a:schemeClr val="dk1"/>
              </a:solidFill>
              <a:effectLst/>
              <a:latin typeface="ＭＳ ゴシック"/>
              <a:ea typeface="ＭＳ ゴシック"/>
              <a:cs typeface="+mn-cs"/>
            </a:rPr>
            <a:t>円</a:t>
          </a:r>
          <a:r>
            <a:rPr lang="ja-JP" altLang="en-US" sz="900">
              <a:solidFill>
                <a:schemeClr val="dk1"/>
              </a:solidFill>
              <a:effectLst/>
              <a:latin typeface="ＭＳ ゴシック"/>
              <a:ea typeface="ＭＳ ゴシック"/>
              <a:cs typeface="+mn-cs"/>
            </a:rPr>
            <a:t>増加</a:t>
          </a:r>
          <a:r>
            <a:rPr lang="ja-JP" altLang="ja-JP" sz="900">
              <a:solidFill>
                <a:schemeClr val="dk1"/>
              </a:solidFill>
              <a:effectLst/>
              <a:latin typeface="ＭＳ ゴシック"/>
              <a:ea typeface="ＭＳ ゴシック"/>
              <a:cs typeface="+mn-cs"/>
            </a:rPr>
            <a:t>し</a:t>
          </a:r>
          <a:r>
            <a:rPr lang="ja-JP" altLang="en-US" sz="900">
              <a:solidFill>
                <a:schemeClr val="dk1"/>
              </a:solidFill>
              <a:effectLst/>
              <a:latin typeface="ＭＳ ゴシック"/>
              <a:ea typeface="ＭＳ ゴシック"/>
              <a:cs typeface="+mn-cs"/>
            </a:rPr>
            <a:t>て６６，６９５円となったが</a:t>
          </a:r>
          <a:r>
            <a:rPr lang="ja-JP" altLang="ja-JP" sz="900">
              <a:solidFill>
                <a:schemeClr val="dk1"/>
              </a:solidFill>
              <a:effectLst/>
              <a:latin typeface="ＭＳ ゴシック"/>
              <a:ea typeface="ＭＳ ゴシック"/>
              <a:cs typeface="+mn-cs"/>
            </a:rPr>
            <a:t>、類似団体平均を下回っている。</a:t>
          </a:r>
          <a:r>
            <a:rPr lang="ja-JP" altLang="en-US" sz="900">
              <a:solidFill>
                <a:schemeClr val="dk1"/>
              </a:solidFill>
              <a:effectLst/>
              <a:latin typeface="ＭＳ ゴシック"/>
              <a:ea typeface="ＭＳ ゴシック"/>
              <a:cs typeface="+mn-cs"/>
            </a:rPr>
            <a:t>増加要因</a:t>
          </a:r>
          <a:r>
            <a:rPr lang="ja-JP" altLang="ja-JP" sz="900">
              <a:solidFill>
                <a:schemeClr val="dk1"/>
              </a:solidFill>
              <a:effectLst/>
              <a:latin typeface="ＭＳ ゴシック"/>
              <a:ea typeface="ＭＳ ゴシック"/>
              <a:cs typeface="+mn-cs"/>
            </a:rPr>
            <a:t>は、</a:t>
          </a:r>
          <a:r>
            <a:rPr lang="ja-JP" altLang="en-US" sz="900">
              <a:solidFill>
                <a:schemeClr val="dk1"/>
              </a:solidFill>
              <a:effectLst/>
              <a:latin typeface="ＭＳ ゴシック"/>
              <a:ea typeface="ＭＳ ゴシック"/>
              <a:cs typeface="+mn-cs"/>
            </a:rPr>
            <a:t>防災・健康拠点施設整備事業の３７２百万円の増、飯塚自治会館整備事業８６百万円の増など</a:t>
          </a:r>
          <a:r>
            <a:rPr lang="ja-JP" altLang="ja-JP" sz="900">
              <a:solidFill>
                <a:schemeClr val="dk1"/>
              </a:solidFill>
              <a:effectLst/>
              <a:latin typeface="ＭＳ ゴシック"/>
              <a:ea typeface="ＭＳ ゴシック"/>
              <a:cs typeface="+mn-cs"/>
            </a:rPr>
            <a:t>である。今後</a:t>
          </a:r>
          <a:r>
            <a:rPr lang="ja-JP" altLang="en-US" sz="900">
              <a:solidFill>
                <a:schemeClr val="dk1"/>
              </a:solidFill>
              <a:effectLst/>
              <a:latin typeface="ＭＳ ゴシック"/>
              <a:ea typeface="ＭＳ ゴシック"/>
              <a:cs typeface="+mn-cs"/>
            </a:rPr>
            <a:t>も</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予定している天王市民センターなどの</a:t>
          </a:r>
          <a:r>
            <a:rPr lang="ja-JP" altLang="ja-JP" sz="900">
              <a:solidFill>
                <a:schemeClr val="dk1"/>
              </a:solidFill>
              <a:effectLst/>
              <a:latin typeface="ＭＳ ゴシック"/>
              <a:ea typeface="ＭＳ ゴシック"/>
              <a:cs typeface="+mn-cs"/>
            </a:rPr>
            <a:t>公共施設整備事業</a:t>
          </a:r>
          <a:r>
            <a:rPr lang="ja-JP" altLang="en-US" sz="900">
              <a:solidFill>
                <a:schemeClr val="dk1"/>
              </a:solidFill>
              <a:effectLst/>
              <a:latin typeface="ＭＳ ゴシック"/>
              <a:ea typeface="ＭＳ ゴシック"/>
              <a:cs typeface="+mn-cs"/>
            </a:rPr>
            <a:t>により</a:t>
          </a:r>
          <a:r>
            <a:rPr lang="ja-JP" altLang="ja-JP" sz="900">
              <a:solidFill>
                <a:schemeClr val="dk1"/>
              </a:solidFill>
              <a:effectLst/>
              <a:latin typeface="ＭＳ ゴシック"/>
              <a:ea typeface="ＭＳ ゴシック"/>
              <a:cs typeface="+mn-cs"/>
            </a:rPr>
            <a:t>、コストが大きく増加すると見込まれるが、公共施設整備事業量を縮小することでコスト削減に取り組んでいく。</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民生費の住民一人当たりのコストは、前年度から１</a:t>
          </a:r>
          <a:r>
            <a:rPr lang="ja-JP" altLang="en-US" sz="900">
              <a:solidFill>
                <a:schemeClr val="dk1"/>
              </a:solidFill>
              <a:effectLst/>
              <a:latin typeface="ＭＳ ゴシック"/>
              <a:ea typeface="ＭＳ ゴシック"/>
              <a:cs typeface="+mn-cs"/>
            </a:rPr>
            <a:t>５</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１６９</a:t>
          </a:r>
          <a:r>
            <a:rPr lang="ja-JP" altLang="ja-JP" sz="900">
              <a:solidFill>
                <a:schemeClr val="dk1"/>
              </a:solidFill>
              <a:effectLst/>
              <a:latin typeface="ＭＳ ゴシック"/>
              <a:ea typeface="ＭＳ ゴシック"/>
              <a:cs typeface="+mn-cs"/>
            </a:rPr>
            <a:t>円増加し</a:t>
          </a:r>
          <a:r>
            <a:rPr lang="ja-JP" altLang="en-US" sz="900">
              <a:solidFill>
                <a:schemeClr val="dk1"/>
              </a:solidFill>
              <a:effectLst/>
              <a:latin typeface="ＭＳ ゴシック"/>
              <a:ea typeface="ＭＳ ゴシック"/>
              <a:cs typeface="+mn-cs"/>
            </a:rPr>
            <a:t>て１７７，６９１円となったが</a:t>
          </a:r>
          <a:r>
            <a:rPr lang="ja-JP" altLang="ja-JP" sz="900">
              <a:solidFill>
                <a:schemeClr val="dk1"/>
              </a:solidFill>
              <a:effectLst/>
              <a:latin typeface="ＭＳ ゴシック"/>
              <a:ea typeface="ＭＳ ゴシック"/>
              <a:cs typeface="+mn-cs"/>
            </a:rPr>
            <a:t>、類似団体平均を下回っている。</a:t>
          </a:r>
          <a:r>
            <a:rPr lang="ja-JP" altLang="en-US" sz="900">
              <a:solidFill>
                <a:schemeClr val="dk1"/>
              </a:solidFill>
              <a:effectLst/>
              <a:latin typeface="ＭＳ ゴシック"/>
              <a:ea typeface="ＭＳ ゴシック"/>
              <a:cs typeface="+mn-cs"/>
            </a:rPr>
            <a:t>増加要因は、昭和こども園整備事業６０９百万円の増、特定保育施設運営費負担金・広域入所５４百万円の増などである。</a:t>
          </a:r>
          <a:r>
            <a:rPr lang="ja-JP" altLang="ja-JP" sz="900">
              <a:solidFill>
                <a:schemeClr val="dk1"/>
              </a:solidFill>
              <a:effectLst/>
              <a:latin typeface="ＭＳ ゴシック"/>
              <a:ea typeface="ＭＳ ゴシック"/>
              <a:cs typeface="+mn-cs"/>
            </a:rPr>
            <a:t>今後</a:t>
          </a:r>
          <a:r>
            <a:rPr lang="ja-JP" altLang="en-US" sz="900">
              <a:solidFill>
                <a:schemeClr val="dk1"/>
              </a:solidFill>
              <a:effectLst/>
              <a:latin typeface="ＭＳ ゴシック"/>
              <a:ea typeface="ＭＳ ゴシック"/>
              <a:cs typeface="+mn-cs"/>
            </a:rPr>
            <a:t>、昭和こども園整備事業の終了により</a:t>
          </a:r>
          <a:r>
            <a:rPr lang="ja-JP" altLang="ja-JP" sz="900">
              <a:solidFill>
                <a:schemeClr val="dk1"/>
              </a:solidFill>
              <a:effectLst/>
              <a:latin typeface="ＭＳ ゴシック"/>
              <a:ea typeface="ＭＳ ゴシック"/>
              <a:cs typeface="+mn-cs"/>
            </a:rPr>
            <a:t>コストは</a:t>
          </a:r>
          <a:r>
            <a:rPr lang="ja-JP" altLang="en-US" sz="900">
              <a:solidFill>
                <a:schemeClr val="dk1"/>
              </a:solidFill>
              <a:effectLst/>
              <a:latin typeface="ＭＳ ゴシック"/>
              <a:ea typeface="ＭＳ ゴシック"/>
              <a:cs typeface="+mn-cs"/>
            </a:rPr>
            <a:t>一旦減少</a:t>
          </a:r>
          <a:r>
            <a:rPr lang="ja-JP" altLang="ja-JP" sz="900">
              <a:solidFill>
                <a:schemeClr val="dk1"/>
              </a:solidFill>
              <a:effectLst/>
              <a:latin typeface="ＭＳ ゴシック"/>
              <a:ea typeface="ＭＳ ゴシック"/>
              <a:cs typeface="+mn-cs"/>
            </a:rPr>
            <a:t>する</a:t>
          </a:r>
          <a:r>
            <a:rPr lang="ja-JP" altLang="en-US" sz="900">
              <a:solidFill>
                <a:schemeClr val="dk1"/>
              </a:solidFill>
              <a:effectLst/>
              <a:latin typeface="ＭＳ ゴシック"/>
              <a:ea typeface="ＭＳ ゴシック"/>
              <a:cs typeface="+mn-cs"/>
            </a:rPr>
            <a:t>ものの</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天王こども園整備事業を予定しているため、</a:t>
          </a:r>
          <a:r>
            <a:rPr lang="ja-JP" altLang="ja-JP" sz="900">
              <a:solidFill>
                <a:schemeClr val="dk1"/>
              </a:solidFill>
              <a:effectLst/>
              <a:latin typeface="ＭＳ ゴシック"/>
              <a:ea typeface="ＭＳ ゴシック"/>
              <a:cs typeface="+mn-cs"/>
            </a:rPr>
            <a:t>事業</a:t>
          </a:r>
          <a:r>
            <a:rPr lang="ja-JP" altLang="en-US" sz="900">
              <a:solidFill>
                <a:schemeClr val="dk1"/>
              </a:solidFill>
              <a:effectLst/>
              <a:latin typeface="ＭＳ ゴシック"/>
              <a:ea typeface="ＭＳ ゴシック"/>
              <a:cs typeface="+mn-cs"/>
            </a:rPr>
            <a:t>全体の見直し（縮小・廃止）により</a:t>
          </a:r>
          <a:r>
            <a:rPr lang="ja-JP" altLang="ja-JP" sz="900">
              <a:solidFill>
                <a:schemeClr val="dk1"/>
              </a:solidFill>
              <a:effectLst/>
              <a:latin typeface="ＭＳ ゴシック"/>
              <a:ea typeface="ＭＳ ゴシック"/>
              <a:cs typeface="+mn-cs"/>
            </a:rPr>
            <a:t>コスト削減に取り組んでいく。</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商工費の住民一人当たりのコストは、前年度から</a:t>
          </a:r>
          <a:r>
            <a:rPr lang="ja-JP" altLang="en-US" sz="900">
              <a:solidFill>
                <a:schemeClr val="dk1"/>
              </a:solidFill>
              <a:effectLst/>
              <a:latin typeface="ＭＳ ゴシック"/>
              <a:ea typeface="ＭＳ ゴシック"/>
              <a:cs typeface="+mn-cs"/>
            </a:rPr>
            <a:t>５</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５９５</a:t>
          </a:r>
          <a:r>
            <a:rPr lang="ja-JP" altLang="ja-JP" sz="900">
              <a:solidFill>
                <a:schemeClr val="dk1"/>
              </a:solidFill>
              <a:effectLst/>
              <a:latin typeface="ＭＳ ゴシック"/>
              <a:ea typeface="ＭＳ ゴシック"/>
              <a:cs typeface="+mn-cs"/>
            </a:rPr>
            <a:t>円</a:t>
          </a:r>
          <a:r>
            <a:rPr lang="ja-JP" altLang="en-US" sz="900">
              <a:solidFill>
                <a:schemeClr val="dk1"/>
              </a:solidFill>
              <a:effectLst/>
              <a:latin typeface="ＭＳ ゴシック"/>
              <a:ea typeface="ＭＳ ゴシック"/>
              <a:cs typeface="+mn-cs"/>
            </a:rPr>
            <a:t>減少</a:t>
          </a:r>
          <a:r>
            <a:rPr lang="ja-JP" altLang="ja-JP" sz="900">
              <a:solidFill>
                <a:schemeClr val="dk1"/>
              </a:solidFill>
              <a:effectLst/>
              <a:latin typeface="ＭＳ ゴシック"/>
              <a:ea typeface="ＭＳ ゴシック"/>
              <a:cs typeface="+mn-cs"/>
            </a:rPr>
            <a:t>し</a:t>
          </a:r>
          <a:r>
            <a:rPr lang="ja-JP" altLang="en-US" sz="900">
              <a:solidFill>
                <a:schemeClr val="dk1"/>
              </a:solidFill>
              <a:effectLst/>
              <a:latin typeface="ＭＳ ゴシック"/>
              <a:ea typeface="ＭＳ ゴシック"/>
              <a:cs typeface="+mn-cs"/>
            </a:rPr>
            <a:t>て１３，８８９円となり</a:t>
          </a:r>
          <a:r>
            <a:rPr lang="ja-JP" altLang="ja-JP" sz="900">
              <a:solidFill>
                <a:schemeClr val="dk1"/>
              </a:solidFill>
              <a:effectLst/>
              <a:latin typeface="ＭＳ ゴシック"/>
              <a:ea typeface="ＭＳ ゴシック"/>
              <a:cs typeface="+mn-cs"/>
            </a:rPr>
            <a:t>、類似団体平均を</a:t>
          </a:r>
          <a:r>
            <a:rPr lang="ja-JP" altLang="en-US" sz="900">
              <a:solidFill>
                <a:schemeClr val="dk1"/>
              </a:solidFill>
              <a:effectLst/>
              <a:latin typeface="ＭＳ ゴシック"/>
              <a:ea typeface="ＭＳ ゴシック"/>
              <a:cs typeface="+mn-cs"/>
            </a:rPr>
            <a:t>下</a:t>
          </a:r>
          <a:r>
            <a:rPr lang="ja-JP" altLang="ja-JP" sz="900">
              <a:solidFill>
                <a:schemeClr val="dk1"/>
              </a:solidFill>
              <a:effectLst/>
              <a:latin typeface="ＭＳ ゴシック"/>
              <a:ea typeface="ＭＳ ゴシック"/>
              <a:cs typeface="+mn-cs"/>
            </a:rPr>
            <a:t>回っている。</a:t>
          </a:r>
          <a:r>
            <a:rPr lang="ja-JP" altLang="en-US" sz="900">
              <a:solidFill>
                <a:schemeClr val="dk1"/>
              </a:solidFill>
              <a:effectLst/>
              <a:latin typeface="ＭＳ ゴシック"/>
              <a:ea typeface="ＭＳ ゴシック"/>
              <a:cs typeface="+mn-cs"/>
            </a:rPr>
            <a:t>減少</a:t>
          </a:r>
          <a:r>
            <a:rPr lang="ja-JP" altLang="ja-JP" sz="900">
              <a:solidFill>
                <a:schemeClr val="dk1"/>
              </a:solidFill>
              <a:effectLst/>
              <a:latin typeface="ＭＳ ゴシック"/>
              <a:ea typeface="ＭＳ ゴシック"/>
              <a:cs typeface="+mn-cs"/>
            </a:rPr>
            <a:t>要因は、</a:t>
          </a:r>
          <a:r>
            <a:rPr lang="ja-JP" altLang="en-US" sz="900">
              <a:solidFill>
                <a:schemeClr val="dk1"/>
              </a:solidFill>
              <a:effectLst/>
              <a:latin typeface="ＭＳ ゴシック"/>
              <a:ea typeface="ＭＳ ゴシック"/>
              <a:cs typeface="+mn-cs"/>
            </a:rPr>
            <a:t>天王ふれあい交流センター大規模改修事業終了による１５３百万円の減、企業誘致経費３３百万円の減など</a:t>
          </a:r>
          <a:r>
            <a:rPr lang="ja-JP" altLang="ja-JP" sz="900">
              <a:solidFill>
                <a:schemeClr val="dk1"/>
              </a:solidFill>
              <a:effectLst/>
              <a:latin typeface="ＭＳ ゴシック"/>
              <a:ea typeface="ＭＳ ゴシック"/>
              <a:cs typeface="+mn-cs"/>
            </a:rPr>
            <a:t>である。</a:t>
          </a:r>
          <a:r>
            <a:rPr lang="ja-JP" altLang="en-US" sz="900">
              <a:solidFill>
                <a:schemeClr val="dk1"/>
              </a:solidFill>
              <a:effectLst/>
              <a:latin typeface="ＭＳ ゴシック"/>
              <a:ea typeface="ＭＳ ゴシック"/>
              <a:cs typeface="+mn-cs"/>
            </a:rPr>
            <a:t>今後、</a:t>
          </a:r>
          <a:r>
            <a:rPr lang="ja-JP" altLang="ja-JP" sz="900">
              <a:solidFill>
                <a:schemeClr val="dk1"/>
              </a:solidFill>
              <a:effectLst/>
              <a:latin typeface="ＭＳ ゴシック"/>
              <a:ea typeface="ＭＳ ゴシック"/>
              <a:cs typeface="+mn-cs"/>
            </a:rPr>
            <a:t>企業誘致事業</a:t>
          </a:r>
          <a:r>
            <a:rPr lang="ja-JP" altLang="en-US" sz="900">
              <a:solidFill>
                <a:schemeClr val="dk1"/>
              </a:solidFill>
              <a:effectLst/>
              <a:latin typeface="ＭＳ ゴシック"/>
              <a:ea typeface="ＭＳ ゴシック"/>
              <a:cs typeface="+mn-cs"/>
            </a:rPr>
            <a:t>については、企業からの申請状況によってコストは大きく変動する見込みであるが、財政状況を考慮しながら</a:t>
          </a:r>
          <a:r>
            <a:rPr lang="ja-JP" altLang="ja-JP" sz="900">
              <a:solidFill>
                <a:schemeClr val="dk1"/>
              </a:solidFill>
              <a:effectLst/>
              <a:latin typeface="ＭＳ ゴシック"/>
              <a:ea typeface="ＭＳ ゴシック"/>
              <a:cs typeface="+mn-cs"/>
            </a:rPr>
            <a:t>見直しを実施</a:t>
          </a:r>
          <a:r>
            <a:rPr lang="ja-JP" altLang="en-US" sz="900">
              <a:solidFill>
                <a:schemeClr val="dk1"/>
              </a:solidFill>
              <a:effectLst/>
              <a:latin typeface="ＭＳ ゴシック"/>
              <a:ea typeface="ＭＳ ゴシック"/>
              <a:cs typeface="+mn-cs"/>
            </a:rPr>
            <a:t>することで</a:t>
          </a:r>
          <a:r>
            <a:rPr lang="ja-JP" altLang="ja-JP" sz="900">
              <a:solidFill>
                <a:schemeClr val="dk1"/>
              </a:solidFill>
              <a:effectLst/>
              <a:latin typeface="ＭＳ ゴシック"/>
              <a:ea typeface="ＭＳ ゴシック"/>
              <a:cs typeface="+mn-cs"/>
            </a:rPr>
            <a:t>コスト抑制に努めていく。</a:t>
          </a:r>
          <a:endParaRPr lang="ja-JP" altLang="ja-JP" sz="900">
            <a:effectLst/>
            <a:latin typeface="ＭＳ ゴシック"/>
            <a:ea typeface="ＭＳ ゴシック"/>
          </a:endParaRPr>
        </a:p>
        <a:p>
          <a:pPr eaLnBrk="1" fontAlgn="auto" latinLnBrk="0" hangingPunct="1"/>
          <a:r>
            <a:rPr lang="ja-JP" altLang="ja-JP" sz="900">
              <a:solidFill>
                <a:schemeClr val="dk1"/>
              </a:solidFill>
              <a:effectLst/>
              <a:latin typeface="ＭＳ ゴシック"/>
              <a:ea typeface="ＭＳ ゴシック"/>
              <a:cs typeface="+mn-cs"/>
            </a:rPr>
            <a:t>　消防費の住民一人当たりのコストは、前年度から</a:t>
          </a:r>
          <a:r>
            <a:rPr lang="ja-JP" altLang="en-US" sz="900">
              <a:solidFill>
                <a:schemeClr val="dk1"/>
              </a:solidFill>
              <a:effectLst/>
              <a:latin typeface="ＭＳ ゴシック"/>
              <a:ea typeface="ＭＳ ゴシック"/>
              <a:cs typeface="+mn-cs"/>
            </a:rPr>
            <a:t>６</a:t>
          </a:r>
          <a:r>
            <a:rPr lang="ja-JP" altLang="ja-JP" sz="900">
              <a:solidFill>
                <a:schemeClr val="dk1"/>
              </a:solidFill>
              <a:effectLst/>
              <a:latin typeface="ＭＳ ゴシック"/>
              <a:ea typeface="ＭＳ ゴシック"/>
              <a:cs typeface="+mn-cs"/>
            </a:rPr>
            <a:t>，０</a:t>
          </a:r>
          <a:r>
            <a:rPr lang="ja-JP" altLang="en-US" sz="900">
              <a:solidFill>
                <a:schemeClr val="dk1"/>
              </a:solidFill>
              <a:effectLst/>
              <a:latin typeface="ＭＳ ゴシック"/>
              <a:ea typeface="ＭＳ ゴシック"/>
              <a:cs typeface="+mn-cs"/>
            </a:rPr>
            <a:t>５７</a:t>
          </a:r>
          <a:r>
            <a:rPr lang="ja-JP" altLang="ja-JP" sz="900">
              <a:solidFill>
                <a:schemeClr val="dk1"/>
              </a:solidFill>
              <a:effectLst/>
              <a:latin typeface="ＭＳ ゴシック"/>
              <a:ea typeface="ＭＳ ゴシック"/>
              <a:cs typeface="+mn-cs"/>
            </a:rPr>
            <a:t>円</a:t>
          </a:r>
          <a:r>
            <a:rPr lang="ja-JP" altLang="en-US" sz="900">
              <a:solidFill>
                <a:schemeClr val="dk1"/>
              </a:solidFill>
              <a:effectLst/>
              <a:latin typeface="ＭＳ ゴシック"/>
              <a:ea typeface="ＭＳ ゴシック"/>
              <a:cs typeface="+mn-cs"/>
            </a:rPr>
            <a:t>減少</a:t>
          </a:r>
          <a:r>
            <a:rPr lang="ja-JP" altLang="ja-JP" sz="900">
              <a:solidFill>
                <a:schemeClr val="dk1"/>
              </a:solidFill>
              <a:effectLst/>
              <a:latin typeface="ＭＳ ゴシック"/>
              <a:ea typeface="ＭＳ ゴシック"/>
              <a:cs typeface="+mn-cs"/>
            </a:rPr>
            <a:t>し</a:t>
          </a:r>
          <a:r>
            <a:rPr lang="ja-JP" altLang="en-US" sz="900">
              <a:solidFill>
                <a:schemeClr val="dk1"/>
              </a:solidFill>
              <a:effectLst/>
              <a:latin typeface="ＭＳ ゴシック"/>
              <a:ea typeface="ＭＳ ゴシック"/>
              <a:cs typeface="+mn-cs"/>
            </a:rPr>
            <a:t>て２６，７７９円となったが</a:t>
          </a:r>
          <a:r>
            <a:rPr lang="ja-JP" altLang="ja-JP" sz="900">
              <a:solidFill>
                <a:schemeClr val="dk1"/>
              </a:solidFill>
              <a:effectLst/>
              <a:latin typeface="ＭＳ ゴシック"/>
              <a:ea typeface="ＭＳ ゴシック"/>
              <a:cs typeface="+mn-cs"/>
            </a:rPr>
            <a:t>、類似団体平均を上回っている。</a:t>
          </a:r>
          <a:r>
            <a:rPr lang="ja-JP" altLang="en-US" sz="900">
              <a:solidFill>
                <a:schemeClr val="dk1"/>
              </a:solidFill>
              <a:effectLst/>
              <a:latin typeface="ＭＳ ゴシック"/>
              <a:ea typeface="ＭＳ ゴシック"/>
              <a:cs typeface="+mn-cs"/>
            </a:rPr>
            <a:t>減少</a:t>
          </a:r>
          <a:r>
            <a:rPr lang="ja-JP" altLang="ja-JP" sz="900">
              <a:solidFill>
                <a:schemeClr val="dk1"/>
              </a:solidFill>
              <a:effectLst/>
              <a:latin typeface="ＭＳ ゴシック"/>
              <a:ea typeface="ＭＳ ゴシック"/>
              <a:cs typeface="+mn-cs"/>
            </a:rPr>
            <a:t>要因は、</a:t>
          </a:r>
          <a:r>
            <a:rPr lang="ja-JP" altLang="en-US" sz="900">
              <a:solidFill>
                <a:schemeClr val="dk1"/>
              </a:solidFill>
              <a:effectLst/>
              <a:latin typeface="ＭＳ ゴシック"/>
              <a:ea typeface="ＭＳ ゴシック"/>
              <a:cs typeface="+mn-cs"/>
            </a:rPr>
            <a:t>防災行政無線のデジタル化整備事業終了による２１１百万円の減など</a:t>
          </a:r>
          <a:r>
            <a:rPr lang="ja-JP" altLang="ja-JP" sz="900">
              <a:solidFill>
                <a:schemeClr val="dk1"/>
              </a:solidFill>
              <a:effectLst/>
              <a:latin typeface="ＭＳ ゴシック"/>
              <a:ea typeface="ＭＳ ゴシック"/>
              <a:cs typeface="+mn-cs"/>
            </a:rPr>
            <a:t>である。</a:t>
          </a:r>
          <a:r>
            <a:rPr lang="ja-JP" altLang="en-US" sz="900">
              <a:solidFill>
                <a:schemeClr val="dk1"/>
              </a:solidFill>
              <a:effectLst/>
              <a:latin typeface="ＭＳ ゴシック"/>
              <a:ea typeface="ＭＳ ゴシック"/>
              <a:cs typeface="+mn-cs"/>
            </a:rPr>
            <a:t>臨時的経費であるハード事業が終了したものの</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依然として類似団体平均を上回っており</a:t>
          </a:r>
          <a:r>
            <a:rPr lang="ja-JP" altLang="ja-JP" sz="900">
              <a:solidFill>
                <a:schemeClr val="dk1"/>
              </a:solidFill>
              <a:effectLst/>
              <a:latin typeface="ＭＳ ゴシック"/>
              <a:ea typeface="ＭＳ ゴシック"/>
              <a:cs typeface="+mn-cs"/>
            </a:rPr>
            <a:t>、各種事業の見直しを継続して実施</a:t>
          </a:r>
          <a:r>
            <a:rPr lang="ja-JP" altLang="en-US" sz="900">
              <a:solidFill>
                <a:schemeClr val="dk1"/>
              </a:solidFill>
              <a:effectLst/>
              <a:latin typeface="ＭＳ ゴシック"/>
              <a:ea typeface="ＭＳ ゴシック"/>
              <a:cs typeface="+mn-cs"/>
            </a:rPr>
            <a:t>し、</a:t>
          </a:r>
          <a:r>
            <a:rPr lang="ja-JP" altLang="ja-JP" sz="900">
              <a:solidFill>
                <a:schemeClr val="dk1"/>
              </a:solidFill>
              <a:effectLst/>
              <a:latin typeface="ＭＳ ゴシック"/>
              <a:ea typeface="ＭＳ ゴシック"/>
              <a:cs typeface="+mn-cs"/>
            </a:rPr>
            <a:t>更なるコスト削減に努めていく。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a:ea typeface="ＭＳ ゴシック"/>
              <a:cs typeface="+mn-cs"/>
            </a:rPr>
            <a:t>・財政調整基金</a:t>
          </a:r>
          <a:r>
            <a:rPr lang="ja-JP" altLang="en-US" sz="900">
              <a:solidFill>
                <a:schemeClr val="dk1"/>
              </a:solidFill>
              <a:effectLst/>
              <a:latin typeface="ＭＳ ゴシック"/>
              <a:ea typeface="ＭＳ ゴシック"/>
              <a:cs typeface="+mn-cs"/>
            </a:rPr>
            <a:t>は</a:t>
          </a:r>
          <a:r>
            <a:rPr lang="ja-JP" altLang="ja-JP" sz="900">
              <a:solidFill>
                <a:schemeClr val="dk1"/>
              </a:solidFill>
              <a:effectLst/>
              <a:latin typeface="ＭＳ ゴシック"/>
              <a:ea typeface="ＭＳ ゴシック"/>
              <a:cs typeface="+mn-cs"/>
            </a:rPr>
            <a:t>、８</a:t>
          </a:r>
          <a:r>
            <a:rPr lang="ja-JP" altLang="en-US" sz="900">
              <a:solidFill>
                <a:schemeClr val="dk1"/>
              </a:solidFill>
              <a:effectLst/>
              <a:latin typeface="ＭＳ ゴシック"/>
              <a:ea typeface="ＭＳ ゴシック"/>
              <a:cs typeface="+mn-cs"/>
            </a:rPr>
            <a:t>３</a:t>
          </a:r>
          <a:r>
            <a:rPr lang="ja-JP" altLang="ja-JP" sz="900">
              <a:solidFill>
                <a:schemeClr val="dk1"/>
              </a:solidFill>
              <a:effectLst/>
              <a:latin typeface="ＭＳ ゴシック"/>
              <a:ea typeface="ＭＳ ゴシック"/>
              <a:cs typeface="+mn-cs"/>
            </a:rPr>
            <a:t>百万円の積立て</a:t>
          </a:r>
          <a:r>
            <a:rPr lang="ja-JP" altLang="en-US" sz="900">
              <a:solidFill>
                <a:schemeClr val="dk1"/>
              </a:solidFill>
              <a:effectLst/>
              <a:latin typeface="ＭＳ ゴシック"/>
              <a:ea typeface="ＭＳ ゴシック"/>
              <a:cs typeface="+mn-cs"/>
            </a:rPr>
            <a:t>を行ったが、地方交付税の減少により２</a:t>
          </a:r>
          <a:r>
            <a:rPr lang="ja-JP" altLang="ja-JP" sz="900">
              <a:solidFill>
                <a:schemeClr val="dk1"/>
              </a:solidFill>
              <a:effectLst/>
              <a:latin typeface="ＭＳ ゴシック"/>
              <a:ea typeface="ＭＳ ゴシック"/>
              <a:cs typeface="+mn-cs"/>
            </a:rPr>
            <a:t>３０百万円の取崩しを行</a:t>
          </a:r>
          <a:r>
            <a:rPr lang="ja-JP" altLang="en-US" sz="900">
              <a:solidFill>
                <a:schemeClr val="dk1"/>
              </a:solidFill>
              <a:effectLst/>
              <a:latin typeface="ＭＳ ゴシック"/>
              <a:ea typeface="ＭＳ ゴシック"/>
              <a:cs typeface="+mn-cs"/>
            </a:rPr>
            <a:t>ったことで基金残高が減少し、前年度から１．５７ポイント低い２２．４５％となった</a:t>
          </a:r>
          <a:r>
            <a:rPr lang="ja-JP" altLang="ja-JP" sz="900">
              <a:solidFill>
                <a:schemeClr val="dk1"/>
              </a:solidFill>
              <a:effectLst/>
              <a:latin typeface="ＭＳ ゴシック"/>
              <a:ea typeface="ＭＳ ゴシック"/>
              <a:cs typeface="+mn-cs"/>
            </a:rPr>
            <a:t>。今後も、</a:t>
          </a:r>
          <a:r>
            <a:rPr lang="ja-JP" altLang="en-US" sz="900">
              <a:solidFill>
                <a:schemeClr val="dk1"/>
              </a:solidFill>
              <a:effectLst/>
              <a:latin typeface="ＭＳ ゴシック"/>
              <a:ea typeface="ＭＳ ゴシック"/>
              <a:cs typeface="+mn-cs"/>
            </a:rPr>
            <a:t>合併算定替えの段階的縮減による普通交付税の減少に対応するため、</a:t>
          </a:r>
          <a:r>
            <a:rPr lang="ja-JP" altLang="ja-JP" sz="900">
              <a:solidFill>
                <a:schemeClr val="dk1"/>
              </a:solidFill>
              <a:effectLst/>
              <a:latin typeface="ＭＳ ゴシック"/>
              <a:ea typeface="ＭＳ ゴシック"/>
              <a:cs typeface="+mn-cs"/>
            </a:rPr>
            <a:t>財政調整基金の</a:t>
          </a:r>
          <a:r>
            <a:rPr lang="ja-JP" altLang="en-US" sz="900">
              <a:solidFill>
                <a:schemeClr val="dk1"/>
              </a:solidFill>
              <a:effectLst/>
              <a:latin typeface="ＭＳ ゴシック"/>
              <a:ea typeface="ＭＳ ゴシック"/>
              <a:cs typeface="+mn-cs"/>
            </a:rPr>
            <a:t>取崩し</a:t>
          </a:r>
          <a:r>
            <a:rPr lang="ja-JP" altLang="ja-JP" sz="900">
              <a:solidFill>
                <a:schemeClr val="dk1"/>
              </a:solidFill>
              <a:effectLst/>
              <a:latin typeface="ＭＳ ゴシック"/>
              <a:ea typeface="ＭＳ ゴシック"/>
              <a:cs typeface="+mn-cs"/>
            </a:rPr>
            <a:t>を予定しているが、</a:t>
          </a:r>
          <a:r>
            <a:rPr lang="ja-JP" altLang="en-US" sz="900">
              <a:solidFill>
                <a:schemeClr val="dk1"/>
              </a:solidFill>
              <a:effectLst/>
              <a:latin typeface="ＭＳ ゴシック"/>
              <a:ea typeface="ＭＳ ゴシック"/>
              <a:cs typeface="+mn-cs"/>
            </a:rPr>
            <a:t>経常的経費の見直しによる取崩額の抑制に努める</a:t>
          </a:r>
          <a:r>
            <a:rPr lang="ja-JP" altLang="ja-JP" sz="900">
              <a:solidFill>
                <a:schemeClr val="dk1"/>
              </a:solidFill>
              <a:effectLst/>
              <a:latin typeface="ＭＳ ゴシック"/>
              <a:ea typeface="ＭＳ ゴシック"/>
              <a:cs typeface="+mn-cs"/>
            </a:rPr>
            <a:t>ことで</a:t>
          </a:r>
          <a:r>
            <a:rPr lang="ja-JP" altLang="en-US" sz="900">
              <a:solidFill>
                <a:schemeClr val="dk1"/>
              </a:solidFill>
              <a:effectLst/>
              <a:latin typeface="ＭＳ ゴシック"/>
              <a:ea typeface="ＭＳ ゴシック"/>
              <a:cs typeface="+mn-cs"/>
            </a:rPr>
            <a:t>、</a:t>
          </a:r>
          <a:r>
            <a:rPr lang="ja-JP" altLang="ja-JP" sz="900">
              <a:solidFill>
                <a:schemeClr val="dk1"/>
              </a:solidFill>
              <a:effectLst/>
              <a:latin typeface="ＭＳ ゴシック"/>
              <a:ea typeface="ＭＳ ゴシック"/>
              <a:cs typeface="+mn-cs"/>
            </a:rPr>
            <a:t>財政の健全化に努めていく。</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・実質収支</a:t>
          </a:r>
          <a:r>
            <a:rPr lang="ja-JP" altLang="en-US" sz="900">
              <a:solidFill>
                <a:schemeClr val="dk1"/>
              </a:solidFill>
              <a:effectLst/>
              <a:latin typeface="ＭＳ ゴシック"/>
              <a:ea typeface="ＭＳ ゴシック"/>
              <a:cs typeface="+mn-cs"/>
            </a:rPr>
            <a:t>は</a:t>
          </a:r>
          <a:r>
            <a:rPr lang="ja-JP" altLang="ja-JP" sz="900">
              <a:solidFill>
                <a:schemeClr val="dk1"/>
              </a:solidFill>
              <a:effectLst/>
              <a:latin typeface="ＭＳ ゴシック"/>
              <a:ea typeface="ＭＳ ゴシック"/>
              <a:cs typeface="+mn-cs"/>
            </a:rPr>
            <a:t>６</a:t>
          </a:r>
          <a:r>
            <a:rPr lang="ja-JP" altLang="en-US" sz="900">
              <a:solidFill>
                <a:schemeClr val="dk1"/>
              </a:solidFill>
              <a:effectLst/>
              <a:latin typeface="ＭＳ ゴシック"/>
              <a:ea typeface="ＭＳ ゴシック"/>
              <a:cs typeface="+mn-cs"/>
            </a:rPr>
            <a:t>２２</a:t>
          </a:r>
          <a:r>
            <a:rPr lang="ja-JP" altLang="ja-JP" sz="900">
              <a:solidFill>
                <a:schemeClr val="dk1"/>
              </a:solidFill>
              <a:effectLst/>
              <a:latin typeface="ＭＳ ゴシック"/>
              <a:ea typeface="ＭＳ ゴシック"/>
              <a:cs typeface="+mn-cs"/>
            </a:rPr>
            <a:t>百万円</a:t>
          </a:r>
          <a:r>
            <a:rPr lang="ja-JP" altLang="en-US" sz="900">
              <a:solidFill>
                <a:schemeClr val="dk1"/>
              </a:solidFill>
              <a:effectLst/>
              <a:latin typeface="ＭＳ ゴシック"/>
              <a:ea typeface="ＭＳ ゴシック"/>
              <a:cs typeface="+mn-cs"/>
            </a:rPr>
            <a:t>となり</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前年度から</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３３</a:t>
          </a:r>
          <a:r>
            <a:rPr lang="ja-JP" altLang="ja-JP" sz="900">
              <a:solidFill>
                <a:schemeClr val="dk1"/>
              </a:solidFill>
              <a:effectLst/>
              <a:latin typeface="ＭＳ ゴシック"/>
              <a:ea typeface="ＭＳ ゴシック"/>
              <a:cs typeface="+mn-cs"/>
            </a:rPr>
            <a:t>百万円となった。</a:t>
          </a:r>
          <a:r>
            <a:rPr lang="ja-JP" altLang="en-US" sz="900">
              <a:solidFill>
                <a:schemeClr val="dk1"/>
              </a:solidFill>
              <a:effectLst/>
              <a:latin typeface="ＭＳ ゴシック"/>
              <a:ea typeface="ＭＳ ゴシック"/>
              <a:cs typeface="+mn-cs"/>
            </a:rPr>
            <a:t>前年度に対する歳入の増額幅より、歳出の増額幅が大きかったため、</a:t>
          </a:r>
          <a:r>
            <a:rPr lang="ja-JP" altLang="ja-JP" sz="900">
              <a:solidFill>
                <a:schemeClr val="dk1"/>
              </a:solidFill>
              <a:effectLst/>
              <a:latin typeface="ＭＳ ゴシック"/>
              <a:ea typeface="ＭＳ ゴシック"/>
              <a:cs typeface="+mn-cs"/>
            </a:rPr>
            <a:t>歳入歳出差引額が減少し</a:t>
          </a:r>
          <a:r>
            <a:rPr lang="ja-JP" altLang="en-US" sz="900">
              <a:solidFill>
                <a:schemeClr val="dk1"/>
              </a:solidFill>
              <a:effectLst/>
              <a:latin typeface="ＭＳ ゴシック"/>
              <a:ea typeface="ＭＳ ゴシック"/>
              <a:cs typeface="+mn-cs"/>
            </a:rPr>
            <a:t>、前年度から０．３５ポイント低い６．４９％となった</a:t>
          </a:r>
          <a:r>
            <a:rPr lang="ja-JP" altLang="ja-JP" sz="900">
              <a:solidFill>
                <a:schemeClr val="dk1"/>
              </a:solidFill>
              <a:effectLst/>
              <a:latin typeface="ＭＳ ゴシック"/>
              <a:ea typeface="ＭＳ ゴシック"/>
              <a:cs typeface="+mn-cs"/>
            </a:rPr>
            <a:t>。</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・実質単年度収支</a:t>
          </a:r>
          <a:r>
            <a:rPr lang="ja-JP" altLang="en-US" sz="900">
              <a:solidFill>
                <a:schemeClr val="dk1"/>
              </a:solidFill>
              <a:effectLst/>
              <a:latin typeface="ＭＳ ゴシック"/>
              <a:ea typeface="ＭＳ ゴシック"/>
              <a:cs typeface="+mn-cs"/>
            </a:rPr>
            <a:t>は</a:t>
          </a:r>
          <a:r>
            <a:rPr lang="ja-JP" altLang="ja-JP" sz="900">
              <a:solidFill>
                <a:schemeClr val="dk1"/>
              </a:solidFill>
              <a:effectLst/>
              <a:latin typeface="ＭＳ ゴシック"/>
              <a:ea typeface="ＭＳ ゴシック"/>
              <a:cs typeface="+mn-cs"/>
            </a:rPr>
            <a:t>、単年度収支△</a:t>
          </a:r>
          <a:r>
            <a:rPr lang="ja-JP" altLang="en-US" sz="900">
              <a:solidFill>
                <a:schemeClr val="dk1"/>
              </a:solidFill>
              <a:effectLst/>
              <a:latin typeface="ＭＳ ゴシック"/>
              <a:ea typeface="ＭＳ ゴシック"/>
              <a:cs typeface="+mn-cs"/>
            </a:rPr>
            <a:t>３３</a:t>
          </a:r>
          <a:r>
            <a:rPr lang="ja-JP" altLang="ja-JP" sz="900">
              <a:solidFill>
                <a:schemeClr val="dk1"/>
              </a:solidFill>
              <a:effectLst/>
              <a:latin typeface="ＭＳ ゴシック"/>
              <a:ea typeface="ＭＳ ゴシック"/>
              <a:cs typeface="+mn-cs"/>
            </a:rPr>
            <a:t>百万円、地方債の繰上償還金</a:t>
          </a:r>
          <a:r>
            <a:rPr lang="ja-JP" altLang="en-US" sz="900">
              <a:solidFill>
                <a:schemeClr val="dk1"/>
              </a:solidFill>
              <a:effectLst/>
              <a:latin typeface="ＭＳ ゴシック"/>
              <a:ea typeface="ＭＳ ゴシック"/>
              <a:cs typeface="+mn-cs"/>
            </a:rPr>
            <a:t>１１７</a:t>
          </a:r>
          <a:r>
            <a:rPr lang="ja-JP" altLang="ja-JP" sz="900">
              <a:solidFill>
                <a:schemeClr val="dk1"/>
              </a:solidFill>
              <a:effectLst/>
              <a:latin typeface="ＭＳ ゴシック"/>
              <a:ea typeface="ＭＳ ゴシック"/>
              <a:cs typeface="+mn-cs"/>
            </a:rPr>
            <a:t>百万円、財政調整基金積立金</a:t>
          </a:r>
          <a:r>
            <a:rPr lang="ja-JP" altLang="en-US" sz="900">
              <a:solidFill>
                <a:schemeClr val="dk1"/>
              </a:solidFill>
              <a:effectLst/>
              <a:latin typeface="ＭＳ ゴシック"/>
              <a:ea typeface="ＭＳ ゴシック"/>
              <a:cs typeface="+mn-cs"/>
            </a:rPr>
            <a:t>８３</a:t>
          </a:r>
          <a:r>
            <a:rPr lang="ja-JP" altLang="ja-JP" sz="900">
              <a:solidFill>
                <a:schemeClr val="dk1"/>
              </a:solidFill>
              <a:effectLst/>
              <a:latin typeface="ＭＳ ゴシック"/>
              <a:ea typeface="ＭＳ ゴシック"/>
              <a:cs typeface="+mn-cs"/>
            </a:rPr>
            <a:t>百万円、基金取崩額</a:t>
          </a:r>
          <a:r>
            <a:rPr lang="ja-JP" altLang="en-US" sz="900">
              <a:solidFill>
                <a:schemeClr val="dk1"/>
              </a:solidFill>
              <a:effectLst/>
              <a:latin typeface="ＭＳ ゴシック"/>
              <a:ea typeface="ＭＳ ゴシック"/>
              <a:cs typeface="+mn-cs"/>
            </a:rPr>
            <a:t>２３０</a:t>
          </a:r>
          <a:r>
            <a:rPr lang="ja-JP" altLang="ja-JP" sz="900">
              <a:solidFill>
                <a:schemeClr val="dk1"/>
              </a:solidFill>
              <a:effectLst/>
              <a:latin typeface="ＭＳ ゴシック"/>
              <a:ea typeface="ＭＳ ゴシック"/>
              <a:cs typeface="+mn-cs"/>
            </a:rPr>
            <a:t>百万円により△</a:t>
          </a:r>
          <a:r>
            <a:rPr lang="ja-JP" altLang="en-US" sz="900">
              <a:solidFill>
                <a:schemeClr val="dk1"/>
              </a:solidFill>
              <a:effectLst/>
              <a:latin typeface="ＭＳ ゴシック"/>
              <a:ea typeface="ＭＳ ゴシック"/>
              <a:cs typeface="+mn-cs"/>
            </a:rPr>
            <a:t>６３</a:t>
          </a:r>
          <a:r>
            <a:rPr lang="ja-JP" altLang="ja-JP" sz="900">
              <a:solidFill>
                <a:schemeClr val="dk1"/>
              </a:solidFill>
              <a:effectLst/>
              <a:latin typeface="ＭＳ ゴシック"/>
              <a:ea typeface="ＭＳ ゴシック"/>
              <a:cs typeface="+mn-cs"/>
            </a:rPr>
            <a:t>百万円となり、前年度から</a:t>
          </a:r>
          <a:r>
            <a:rPr lang="ja-JP" altLang="en-US" sz="900">
              <a:solidFill>
                <a:schemeClr val="dk1"/>
              </a:solidFill>
              <a:effectLst/>
              <a:latin typeface="ＭＳ ゴシック"/>
              <a:ea typeface="ＭＳ ゴシック"/>
              <a:cs typeface="+mn-cs"/>
            </a:rPr>
            <a:t>０</a:t>
          </a:r>
          <a:r>
            <a:rPr lang="ja-JP" altLang="ja-JP" sz="900">
              <a:solidFill>
                <a:schemeClr val="dk1"/>
              </a:solidFill>
              <a:effectLst/>
              <a:latin typeface="ＭＳ ゴシック"/>
              <a:ea typeface="ＭＳ ゴシック"/>
              <a:cs typeface="+mn-cs"/>
            </a:rPr>
            <a:t>．４</a:t>
          </a:r>
          <a:r>
            <a:rPr lang="ja-JP" altLang="en-US" sz="900">
              <a:solidFill>
                <a:schemeClr val="dk1"/>
              </a:solidFill>
              <a:effectLst/>
              <a:latin typeface="ＭＳ ゴシック"/>
              <a:ea typeface="ＭＳ ゴシック"/>
              <a:cs typeface="+mn-cs"/>
            </a:rPr>
            <a:t>９</a:t>
          </a:r>
          <a:r>
            <a:rPr lang="ja-JP" altLang="ja-JP" sz="900">
              <a:solidFill>
                <a:schemeClr val="dk1"/>
              </a:solidFill>
              <a:effectLst/>
              <a:latin typeface="ＭＳ ゴシック"/>
              <a:ea typeface="ＭＳ ゴシック"/>
              <a:cs typeface="+mn-cs"/>
            </a:rPr>
            <a:t>ポイント</a:t>
          </a:r>
          <a:r>
            <a:rPr lang="ja-JP" altLang="en-US" sz="900">
              <a:solidFill>
                <a:schemeClr val="dk1"/>
              </a:solidFill>
              <a:effectLst/>
              <a:latin typeface="ＭＳ ゴシック"/>
              <a:ea typeface="ＭＳ ゴシック"/>
              <a:cs typeface="+mn-cs"/>
            </a:rPr>
            <a:t>上昇</a:t>
          </a:r>
          <a:r>
            <a:rPr lang="ja-JP" altLang="ja-JP" sz="900">
              <a:solidFill>
                <a:schemeClr val="dk1"/>
              </a:solidFill>
              <a:effectLst/>
              <a:latin typeface="ＭＳ ゴシック"/>
              <a:ea typeface="ＭＳ ゴシック"/>
              <a:cs typeface="+mn-cs"/>
            </a:rPr>
            <a:t>して△</a:t>
          </a:r>
          <a:r>
            <a:rPr lang="ja-JP" altLang="en-US" sz="900">
              <a:solidFill>
                <a:schemeClr val="dk1"/>
              </a:solidFill>
              <a:effectLst/>
              <a:latin typeface="ＭＳ ゴシック"/>
              <a:ea typeface="ＭＳ ゴシック"/>
              <a:cs typeface="+mn-cs"/>
            </a:rPr>
            <a:t>０</a:t>
          </a:r>
          <a:r>
            <a:rPr lang="ja-JP" altLang="ja-JP" sz="900">
              <a:solidFill>
                <a:schemeClr val="dk1"/>
              </a:solidFill>
              <a:effectLst/>
              <a:latin typeface="ＭＳ ゴシック"/>
              <a:ea typeface="ＭＳ ゴシック"/>
              <a:cs typeface="+mn-cs"/>
            </a:rPr>
            <a:t>．</a:t>
          </a:r>
          <a:r>
            <a:rPr lang="ja-JP" altLang="en-US" sz="900">
              <a:solidFill>
                <a:schemeClr val="dk1"/>
              </a:solidFill>
              <a:effectLst/>
              <a:latin typeface="ＭＳ ゴシック"/>
              <a:ea typeface="ＭＳ ゴシック"/>
              <a:cs typeface="+mn-cs"/>
            </a:rPr>
            <a:t>６６</a:t>
          </a:r>
          <a:r>
            <a:rPr lang="ja-JP" altLang="ja-JP" sz="900">
              <a:solidFill>
                <a:schemeClr val="dk1"/>
              </a:solidFill>
              <a:effectLst/>
              <a:latin typeface="ＭＳ ゴシック"/>
              <a:ea typeface="ＭＳ ゴシック"/>
              <a:cs typeface="+mn-cs"/>
            </a:rPr>
            <a:t>％となった。今後も、基金の積立てや繰上償還を着実に実施することで、</a:t>
          </a:r>
          <a:r>
            <a:rPr lang="ja-JP" altLang="en-US" sz="900">
              <a:solidFill>
                <a:schemeClr val="dk1"/>
              </a:solidFill>
              <a:effectLst/>
              <a:latin typeface="ＭＳ ゴシック"/>
              <a:ea typeface="ＭＳ ゴシック"/>
              <a:cs typeface="+mn-cs"/>
            </a:rPr>
            <a:t>実質単年度収支の黒字化を図る</a:t>
          </a:r>
          <a:r>
            <a:rPr lang="ja-JP" altLang="ja-JP" sz="900">
              <a:solidFill>
                <a:schemeClr val="dk1"/>
              </a:solidFill>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a:ea typeface="ＭＳ ゴシック"/>
              <a:cs typeface="+mn-cs"/>
            </a:rPr>
            <a:t>・平成２</a:t>
          </a:r>
          <a:r>
            <a:rPr kumimoji="1" lang="ja-JP" altLang="en-US" sz="1000">
              <a:solidFill>
                <a:schemeClr val="dk1"/>
              </a:solidFill>
              <a:effectLst/>
              <a:latin typeface="ＭＳ ゴシック"/>
              <a:ea typeface="ＭＳ ゴシック"/>
              <a:cs typeface="+mn-cs"/>
            </a:rPr>
            <a:t>９</a:t>
          </a:r>
          <a:r>
            <a:rPr kumimoji="1" lang="ja-JP" altLang="ja-JP" sz="1000">
              <a:solidFill>
                <a:schemeClr val="dk1"/>
              </a:solidFill>
              <a:effectLst/>
              <a:latin typeface="ＭＳ ゴシック"/>
              <a:ea typeface="ＭＳ ゴシック"/>
              <a:cs typeface="+mn-cs"/>
            </a:rPr>
            <a:t>年度において、赤字額は</a:t>
          </a:r>
          <a:r>
            <a:rPr kumimoji="1" lang="ja-JP" altLang="en-US" sz="1000">
              <a:solidFill>
                <a:schemeClr val="dk1"/>
              </a:solidFill>
              <a:effectLst/>
              <a:latin typeface="ＭＳ ゴシック"/>
              <a:ea typeface="ＭＳ ゴシック"/>
              <a:cs typeface="+mn-cs"/>
            </a:rPr>
            <a:t>全て</a:t>
          </a:r>
          <a:r>
            <a:rPr kumimoji="1" lang="ja-JP" altLang="ja-JP" sz="1000">
              <a:solidFill>
                <a:schemeClr val="dk1"/>
              </a:solidFill>
              <a:effectLst/>
              <a:latin typeface="ＭＳ ゴシック"/>
              <a:ea typeface="ＭＳ ゴシック"/>
              <a:cs typeface="+mn-cs"/>
            </a:rPr>
            <a:t>の会計において発生せず、連結実質赤字比率はない。</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・国民健康保険事業特別会計について、</a:t>
          </a:r>
          <a:r>
            <a:rPr kumimoji="1" lang="ja-JP" altLang="en-US" sz="1000">
              <a:solidFill>
                <a:schemeClr val="dk1"/>
              </a:solidFill>
              <a:effectLst/>
              <a:latin typeface="ＭＳ ゴシック"/>
              <a:ea typeface="ＭＳ ゴシック"/>
              <a:cs typeface="+mn-cs"/>
            </a:rPr>
            <a:t>歳入で前期高齢者交付金２８０百万円、繰越金１２７百万円の増加、歳出で保険給付費１０３百万円の減少などにより、前年度から１．１８ポイント上昇して４．６１％となった</a:t>
          </a:r>
          <a:r>
            <a:rPr kumimoji="1"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ゴシック"/>
              <a:ea typeface="ＭＳ ゴシック"/>
              <a:cs typeface="+mn-cs"/>
            </a:rPr>
            <a:t>・水道事業会計について、流動負債の増加に伴う資金余剰額３９百万円の減少により、前年度から０．４２ポイント低下して３．９７％となった。</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・介護保険事業特別会計について、</a:t>
          </a:r>
          <a:r>
            <a:rPr kumimoji="1" lang="ja-JP" altLang="en-US" sz="1000">
              <a:solidFill>
                <a:schemeClr val="dk1"/>
              </a:solidFill>
              <a:effectLst/>
              <a:latin typeface="ＭＳ ゴシック"/>
              <a:ea typeface="ＭＳ ゴシック"/>
              <a:cs typeface="+mn-cs"/>
            </a:rPr>
            <a:t>歳出で介護給付費に係る国県に対する返還金９８百万円の増加などにより、前年度から０．７８ポイント低下して２．０７％となった。</a:t>
          </a:r>
          <a:endParaRPr lang="ja-JP" altLang="ja-JP" sz="1000">
            <a:effectLst/>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lang="ja-JP" altLang="ja-JP" sz="1000">
              <a:solidFill>
                <a:schemeClr val="dk1"/>
              </a:solidFill>
              <a:effectLst/>
              <a:latin typeface="ＭＳ ゴシック"/>
              <a:ea typeface="ＭＳ ゴシック"/>
              <a:cs typeface="+mn-cs"/>
            </a:rPr>
            <a:t>・今後も、歳入額に見合った事業展開を図り、引き続き赤字額が発生しないよう健全な財政運営に努めてい</a:t>
          </a:r>
          <a:r>
            <a:rPr lang="ja-JP" altLang="en-US" sz="1000">
              <a:solidFill>
                <a:schemeClr val="dk1"/>
              </a:solidFill>
              <a:effectLst/>
              <a:latin typeface="ＭＳ ゴシック"/>
              <a:ea typeface="ＭＳ ゴシック"/>
              <a:cs typeface="+mn-cs"/>
            </a:rPr>
            <a:t>く。</a:t>
          </a:r>
          <a:endParaRPr lang="ja-JP" altLang="ja-JP" sz="10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40</v>
      </c>
      <c r="C2" s="4"/>
      <c r="D2" s="41"/>
    </row>
    <row r="3" spans="1:119" ht="18.75" customHeight="1">
      <c r="A3" s="2"/>
      <c r="B3" s="5" t="s">
        <v>125</v>
      </c>
      <c r="C3" s="22"/>
      <c r="D3" s="22"/>
      <c r="E3" s="45"/>
      <c r="F3" s="45"/>
      <c r="G3" s="45"/>
      <c r="H3" s="45"/>
      <c r="I3" s="45"/>
      <c r="J3" s="45"/>
      <c r="K3" s="45"/>
      <c r="L3" s="45" t="s">
        <v>105</v>
      </c>
      <c r="M3" s="45"/>
      <c r="N3" s="45"/>
      <c r="O3" s="45"/>
      <c r="P3" s="45"/>
      <c r="Q3" s="45"/>
      <c r="R3" s="95"/>
      <c r="S3" s="95"/>
      <c r="T3" s="95"/>
      <c r="U3" s="95"/>
      <c r="V3" s="112"/>
      <c r="W3" s="127" t="s">
        <v>129</v>
      </c>
      <c r="X3" s="137"/>
      <c r="Y3" s="137"/>
      <c r="Z3" s="137"/>
      <c r="AA3" s="137"/>
      <c r="AB3" s="22"/>
      <c r="AC3" s="95" t="s">
        <v>130</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95</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16652783</v>
      </c>
      <c r="BO4" s="215"/>
      <c r="BP4" s="215"/>
      <c r="BQ4" s="215"/>
      <c r="BR4" s="215"/>
      <c r="BS4" s="215"/>
      <c r="BT4" s="215"/>
      <c r="BU4" s="218"/>
      <c r="BV4" s="212">
        <v>16285713</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6.5</v>
      </c>
      <c r="CU4" s="236"/>
      <c r="CV4" s="236"/>
      <c r="CW4" s="236"/>
      <c r="CX4" s="236"/>
      <c r="CY4" s="236"/>
      <c r="CZ4" s="236"/>
      <c r="DA4" s="244"/>
      <c r="DB4" s="228">
        <v>6.8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62</v>
      </c>
      <c r="AV5" s="139"/>
      <c r="AW5" s="139"/>
      <c r="AX5" s="139"/>
      <c r="AY5" s="188" t="s">
        <v>134</v>
      </c>
      <c r="AZ5" s="196"/>
      <c r="BA5" s="196"/>
      <c r="BB5" s="196"/>
      <c r="BC5" s="196"/>
      <c r="BD5" s="196"/>
      <c r="BE5" s="196"/>
      <c r="BF5" s="196"/>
      <c r="BG5" s="196"/>
      <c r="BH5" s="196"/>
      <c r="BI5" s="196"/>
      <c r="BJ5" s="196"/>
      <c r="BK5" s="196"/>
      <c r="BL5" s="196"/>
      <c r="BM5" s="208"/>
      <c r="BN5" s="213">
        <v>16029179</v>
      </c>
      <c r="BO5" s="216"/>
      <c r="BP5" s="216"/>
      <c r="BQ5" s="216"/>
      <c r="BR5" s="216"/>
      <c r="BS5" s="216"/>
      <c r="BT5" s="216"/>
      <c r="BU5" s="219"/>
      <c r="BV5" s="213">
        <v>15574282</v>
      </c>
      <c r="BW5" s="216"/>
      <c r="BX5" s="216"/>
      <c r="BY5" s="216"/>
      <c r="BZ5" s="216"/>
      <c r="CA5" s="216"/>
      <c r="CB5" s="216"/>
      <c r="CC5" s="219"/>
      <c r="CD5" s="190" t="s">
        <v>146</v>
      </c>
      <c r="CE5" s="198"/>
      <c r="CF5" s="198"/>
      <c r="CG5" s="198"/>
      <c r="CH5" s="198"/>
      <c r="CI5" s="198"/>
      <c r="CJ5" s="198"/>
      <c r="CK5" s="198"/>
      <c r="CL5" s="198"/>
      <c r="CM5" s="198"/>
      <c r="CN5" s="198"/>
      <c r="CO5" s="198"/>
      <c r="CP5" s="198"/>
      <c r="CQ5" s="198"/>
      <c r="CR5" s="198"/>
      <c r="CS5" s="210"/>
      <c r="CT5" s="229">
        <v>95.7</v>
      </c>
      <c r="CU5" s="237"/>
      <c r="CV5" s="237"/>
      <c r="CW5" s="237"/>
      <c r="CX5" s="237"/>
      <c r="CY5" s="237"/>
      <c r="CZ5" s="237"/>
      <c r="DA5" s="245"/>
      <c r="DB5" s="229">
        <v>93.5</v>
      </c>
      <c r="DC5" s="237"/>
      <c r="DD5" s="237"/>
      <c r="DE5" s="237"/>
      <c r="DF5" s="237"/>
      <c r="DG5" s="237"/>
      <c r="DH5" s="237"/>
      <c r="DI5" s="245"/>
    </row>
    <row r="6" spans="1:119" ht="18.75" customHeight="1">
      <c r="A6" s="2"/>
      <c r="B6" s="8" t="s">
        <v>147</v>
      </c>
      <c r="C6" s="25"/>
      <c r="D6" s="25"/>
      <c r="E6" s="48"/>
      <c r="F6" s="48"/>
      <c r="G6" s="48"/>
      <c r="H6" s="48"/>
      <c r="I6" s="48"/>
      <c r="J6" s="48"/>
      <c r="K6" s="48"/>
      <c r="L6" s="48" t="s">
        <v>150</v>
      </c>
      <c r="M6" s="48"/>
      <c r="N6" s="48"/>
      <c r="O6" s="48"/>
      <c r="P6" s="48"/>
      <c r="Q6" s="48"/>
      <c r="R6" s="51"/>
      <c r="S6" s="51"/>
      <c r="T6" s="51"/>
      <c r="U6" s="51"/>
      <c r="V6" s="115"/>
      <c r="W6" s="130" t="s">
        <v>152</v>
      </c>
      <c r="X6" s="57"/>
      <c r="Y6" s="57"/>
      <c r="Z6" s="57"/>
      <c r="AA6" s="57"/>
      <c r="AB6" s="25"/>
      <c r="AC6" s="145" t="s">
        <v>153</v>
      </c>
      <c r="AD6" s="153"/>
      <c r="AE6" s="153"/>
      <c r="AF6" s="153"/>
      <c r="AG6" s="153"/>
      <c r="AH6" s="153"/>
      <c r="AI6" s="153"/>
      <c r="AJ6" s="153"/>
      <c r="AK6" s="153"/>
      <c r="AL6" s="165"/>
      <c r="AM6" s="173" t="s">
        <v>66</v>
      </c>
      <c r="AN6" s="59"/>
      <c r="AO6" s="59"/>
      <c r="AP6" s="59"/>
      <c r="AQ6" s="59"/>
      <c r="AR6" s="59"/>
      <c r="AS6" s="59"/>
      <c r="AT6" s="64"/>
      <c r="AU6" s="148" t="s">
        <v>62</v>
      </c>
      <c r="AV6" s="139"/>
      <c r="AW6" s="139"/>
      <c r="AX6" s="139"/>
      <c r="AY6" s="188" t="s">
        <v>158</v>
      </c>
      <c r="AZ6" s="196"/>
      <c r="BA6" s="196"/>
      <c r="BB6" s="196"/>
      <c r="BC6" s="196"/>
      <c r="BD6" s="196"/>
      <c r="BE6" s="196"/>
      <c r="BF6" s="196"/>
      <c r="BG6" s="196"/>
      <c r="BH6" s="196"/>
      <c r="BI6" s="196"/>
      <c r="BJ6" s="196"/>
      <c r="BK6" s="196"/>
      <c r="BL6" s="196"/>
      <c r="BM6" s="208"/>
      <c r="BN6" s="213">
        <v>623604</v>
      </c>
      <c r="BO6" s="216"/>
      <c r="BP6" s="216"/>
      <c r="BQ6" s="216"/>
      <c r="BR6" s="216"/>
      <c r="BS6" s="216"/>
      <c r="BT6" s="216"/>
      <c r="BU6" s="219"/>
      <c r="BV6" s="213">
        <v>711431</v>
      </c>
      <c r="BW6" s="216"/>
      <c r="BX6" s="216"/>
      <c r="BY6" s="216"/>
      <c r="BZ6" s="216"/>
      <c r="CA6" s="216"/>
      <c r="CB6" s="216"/>
      <c r="CC6" s="219"/>
      <c r="CD6" s="190" t="s">
        <v>159</v>
      </c>
      <c r="CE6" s="198"/>
      <c r="CF6" s="198"/>
      <c r="CG6" s="198"/>
      <c r="CH6" s="198"/>
      <c r="CI6" s="198"/>
      <c r="CJ6" s="198"/>
      <c r="CK6" s="198"/>
      <c r="CL6" s="198"/>
      <c r="CM6" s="198"/>
      <c r="CN6" s="198"/>
      <c r="CO6" s="198"/>
      <c r="CP6" s="198"/>
      <c r="CQ6" s="198"/>
      <c r="CR6" s="198"/>
      <c r="CS6" s="210"/>
      <c r="CT6" s="230">
        <v>100.1</v>
      </c>
      <c r="CU6" s="238"/>
      <c r="CV6" s="238"/>
      <c r="CW6" s="238"/>
      <c r="CX6" s="238"/>
      <c r="CY6" s="238"/>
      <c r="CZ6" s="238"/>
      <c r="DA6" s="246"/>
      <c r="DB6" s="230">
        <v>97.7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160</v>
      </c>
      <c r="AN7" s="59"/>
      <c r="AO7" s="59"/>
      <c r="AP7" s="59"/>
      <c r="AQ7" s="59"/>
      <c r="AR7" s="59"/>
      <c r="AS7" s="59"/>
      <c r="AT7" s="64"/>
      <c r="AU7" s="148" t="s">
        <v>62</v>
      </c>
      <c r="AV7" s="139"/>
      <c r="AW7" s="139"/>
      <c r="AX7" s="139"/>
      <c r="AY7" s="188" t="s">
        <v>161</v>
      </c>
      <c r="AZ7" s="196"/>
      <c r="BA7" s="196"/>
      <c r="BB7" s="196"/>
      <c r="BC7" s="196"/>
      <c r="BD7" s="196"/>
      <c r="BE7" s="196"/>
      <c r="BF7" s="196"/>
      <c r="BG7" s="196"/>
      <c r="BH7" s="196"/>
      <c r="BI7" s="196"/>
      <c r="BJ7" s="196"/>
      <c r="BK7" s="196"/>
      <c r="BL7" s="196"/>
      <c r="BM7" s="208"/>
      <c r="BN7" s="213">
        <v>2089</v>
      </c>
      <c r="BO7" s="216"/>
      <c r="BP7" s="216"/>
      <c r="BQ7" s="216"/>
      <c r="BR7" s="216"/>
      <c r="BS7" s="216"/>
      <c r="BT7" s="216"/>
      <c r="BU7" s="219"/>
      <c r="BV7" s="213">
        <v>56918</v>
      </c>
      <c r="BW7" s="216"/>
      <c r="BX7" s="216"/>
      <c r="BY7" s="216"/>
      <c r="BZ7" s="216"/>
      <c r="CA7" s="216"/>
      <c r="CB7" s="216"/>
      <c r="CC7" s="219"/>
      <c r="CD7" s="190" t="s">
        <v>162</v>
      </c>
      <c r="CE7" s="198"/>
      <c r="CF7" s="198"/>
      <c r="CG7" s="198"/>
      <c r="CH7" s="198"/>
      <c r="CI7" s="198"/>
      <c r="CJ7" s="198"/>
      <c r="CK7" s="198"/>
      <c r="CL7" s="198"/>
      <c r="CM7" s="198"/>
      <c r="CN7" s="198"/>
      <c r="CO7" s="198"/>
      <c r="CP7" s="198"/>
      <c r="CQ7" s="198"/>
      <c r="CR7" s="198"/>
      <c r="CS7" s="210"/>
      <c r="CT7" s="213">
        <v>9582132</v>
      </c>
      <c r="CU7" s="216"/>
      <c r="CV7" s="216"/>
      <c r="CW7" s="216"/>
      <c r="CX7" s="216"/>
      <c r="CY7" s="216"/>
      <c r="CZ7" s="216"/>
      <c r="DA7" s="219"/>
      <c r="DB7" s="213">
        <v>9566195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163</v>
      </c>
      <c r="AN8" s="59"/>
      <c r="AO8" s="59"/>
      <c r="AP8" s="59"/>
      <c r="AQ8" s="59"/>
      <c r="AR8" s="59"/>
      <c r="AS8" s="59"/>
      <c r="AT8" s="64"/>
      <c r="AU8" s="148" t="s">
        <v>62</v>
      </c>
      <c r="AV8" s="139"/>
      <c r="AW8" s="139"/>
      <c r="AX8" s="139"/>
      <c r="AY8" s="188" t="s">
        <v>166</v>
      </c>
      <c r="AZ8" s="196"/>
      <c r="BA8" s="196"/>
      <c r="BB8" s="196"/>
      <c r="BC8" s="196"/>
      <c r="BD8" s="196"/>
      <c r="BE8" s="196"/>
      <c r="BF8" s="196"/>
      <c r="BG8" s="196"/>
      <c r="BH8" s="196"/>
      <c r="BI8" s="196"/>
      <c r="BJ8" s="196"/>
      <c r="BK8" s="196"/>
      <c r="BL8" s="196"/>
      <c r="BM8" s="208"/>
      <c r="BN8" s="213">
        <v>621515</v>
      </c>
      <c r="BO8" s="216"/>
      <c r="BP8" s="216"/>
      <c r="BQ8" s="216"/>
      <c r="BR8" s="216"/>
      <c r="BS8" s="216"/>
      <c r="BT8" s="216"/>
      <c r="BU8" s="219"/>
      <c r="BV8" s="213">
        <v>654513</v>
      </c>
      <c r="BW8" s="216"/>
      <c r="BX8" s="216"/>
      <c r="BY8" s="216"/>
      <c r="BZ8" s="216"/>
      <c r="CA8" s="216"/>
      <c r="CB8" s="216"/>
      <c r="CC8" s="219"/>
      <c r="CD8" s="190" t="s">
        <v>167</v>
      </c>
      <c r="CE8" s="198"/>
      <c r="CF8" s="198"/>
      <c r="CG8" s="198"/>
      <c r="CH8" s="198"/>
      <c r="CI8" s="198"/>
      <c r="CJ8" s="198"/>
      <c r="CK8" s="198"/>
      <c r="CL8" s="198"/>
      <c r="CM8" s="198"/>
      <c r="CN8" s="198"/>
      <c r="CO8" s="198"/>
      <c r="CP8" s="198"/>
      <c r="CQ8" s="198"/>
      <c r="CR8" s="198"/>
      <c r="CS8" s="210"/>
      <c r="CT8" s="231">
        <v>0.34</v>
      </c>
      <c r="CU8" s="239"/>
      <c r="CV8" s="239"/>
      <c r="CW8" s="239"/>
      <c r="CX8" s="239"/>
      <c r="CY8" s="239"/>
      <c r="CZ8" s="239"/>
      <c r="DA8" s="247"/>
      <c r="DB8" s="231">
        <v>0.34</v>
      </c>
      <c r="DC8" s="239"/>
      <c r="DD8" s="239"/>
      <c r="DE8" s="239"/>
      <c r="DF8" s="239"/>
      <c r="DG8" s="239"/>
      <c r="DH8" s="239"/>
      <c r="DI8" s="247"/>
    </row>
    <row r="9" spans="1:119" ht="18.75" customHeight="1">
      <c r="A9" s="2"/>
      <c r="B9" s="10" t="s">
        <v>16</v>
      </c>
      <c r="C9" s="27"/>
      <c r="D9" s="27"/>
      <c r="E9" s="27"/>
      <c r="F9" s="27"/>
      <c r="G9" s="27"/>
      <c r="H9" s="27"/>
      <c r="I9" s="27"/>
      <c r="J9" s="27"/>
      <c r="K9" s="31"/>
      <c r="L9" s="66" t="s">
        <v>168</v>
      </c>
      <c r="M9" s="75"/>
      <c r="N9" s="75"/>
      <c r="O9" s="75"/>
      <c r="P9" s="75"/>
      <c r="Q9" s="87"/>
      <c r="R9" s="98">
        <v>33083</v>
      </c>
      <c r="S9" s="107"/>
      <c r="T9" s="107"/>
      <c r="U9" s="107"/>
      <c r="V9" s="117"/>
      <c r="W9" s="127" t="s">
        <v>170</v>
      </c>
      <c r="X9" s="137"/>
      <c r="Y9" s="137"/>
      <c r="Z9" s="137"/>
      <c r="AA9" s="137"/>
      <c r="AB9" s="137"/>
      <c r="AC9" s="137"/>
      <c r="AD9" s="137"/>
      <c r="AE9" s="137"/>
      <c r="AF9" s="137"/>
      <c r="AG9" s="137"/>
      <c r="AH9" s="137"/>
      <c r="AI9" s="137"/>
      <c r="AJ9" s="137"/>
      <c r="AK9" s="137"/>
      <c r="AL9" s="162"/>
      <c r="AM9" s="173" t="s">
        <v>171</v>
      </c>
      <c r="AN9" s="59"/>
      <c r="AO9" s="59"/>
      <c r="AP9" s="59"/>
      <c r="AQ9" s="59"/>
      <c r="AR9" s="59"/>
      <c r="AS9" s="59"/>
      <c r="AT9" s="64"/>
      <c r="AU9" s="148" t="s">
        <v>62</v>
      </c>
      <c r="AV9" s="139"/>
      <c r="AW9" s="139"/>
      <c r="AX9" s="139"/>
      <c r="AY9" s="188" t="s">
        <v>63</v>
      </c>
      <c r="AZ9" s="196"/>
      <c r="BA9" s="196"/>
      <c r="BB9" s="196"/>
      <c r="BC9" s="196"/>
      <c r="BD9" s="196"/>
      <c r="BE9" s="196"/>
      <c r="BF9" s="196"/>
      <c r="BG9" s="196"/>
      <c r="BH9" s="196"/>
      <c r="BI9" s="196"/>
      <c r="BJ9" s="196"/>
      <c r="BK9" s="196"/>
      <c r="BL9" s="196"/>
      <c r="BM9" s="208"/>
      <c r="BN9" s="213">
        <v>-32998</v>
      </c>
      <c r="BO9" s="216"/>
      <c r="BP9" s="216"/>
      <c r="BQ9" s="216"/>
      <c r="BR9" s="216"/>
      <c r="BS9" s="216"/>
      <c r="BT9" s="216"/>
      <c r="BU9" s="219"/>
      <c r="BV9" s="213">
        <v>-187558</v>
      </c>
      <c r="BW9" s="216"/>
      <c r="BX9" s="216"/>
      <c r="BY9" s="216"/>
      <c r="BZ9" s="216"/>
      <c r="CA9" s="216"/>
      <c r="CB9" s="216"/>
      <c r="CC9" s="219"/>
      <c r="CD9" s="190" t="s">
        <v>60</v>
      </c>
      <c r="CE9" s="198"/>
      <c r="CF9" s="198"/>
      <c r="CG9" s="198"/>
      <c r="CH9" s="198"/>
      <c r="CI9" s="198"/>
      <c r="CJ9" s="198"/>
      <c r="CK9" s="198"/>
      <c r="CL9" s="198"/>
      <c r="CM9" s="198"/>
      <c r="CN9" s="198"/>
      <c r="CO9" s="198"/>
      <c r="CP9" s="198"/>
      <c r="CQ9" s="198"/>
      <c r="CR9" s="198"/>
      <c r="CS9" s="210"/>
      <c r="CT9" s="229">
        <v>16.100000000000001</v>
      </c>
      <c r="CU9" s="237"/>
      <c r="CV9" s="237"/>
      <c r="CW9" s="237"/>
      <c r="CX9" s="237"/>
      <c r="CY9" s="237"/>
      <c r="CZ9" s="237"/>
      <c r="DA9" s="245"/>
      <c r="DB9" s="229">
        <v>14.8</v>
      </c>
      <c r="DC9" s="237"/>
      <c r="DD9" s="237"/>
      <c r="DE9" s="237"/>
      <c r="DF9" s="237"/>
      <c r="DG9" s="237"/>
      <c r="DH9" s="237"/>
      <c r="DI9" s="245"/>
    </row>
    <row r="10" spans="1:119" ht="18.75" customHeight="1">
      <c r="A10" s="2"/>
      <c r="B10" s="10"/>
      <c r="C10" s="27"/>
      <c r="D10" s="27"/>
      <c r="E10" s="27"/>
      <c r="F10" s="27"/>
      <c r="G10" s="27"/>
      <c r="H10" s="27"/>
      <c r="I10" s="27"/>
      <c r="J10" s="27"/>
      <c r="K10" s="31"/>
      <c r="L10" s="53" t="s">
        <v>173</v>
      </c>
      <c r="M10" s="59"/>
      <c r="N10" s="59"/>
      <c r="O10" s="59"/>
      <c r="P10" s="59"/>
      <c r="Q10" s="64"/>
      <c r="R10" s="73">
        <v>34442</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62</v>
      </c>
      <c r="AV10" s="139"/>
      <c r="AW10" s="139"/>
      <c r="AX10" s="139"/>
      <c r="AY10" s="188" t="s">
        <v>177</v>
      </c>
      <c r="AZ10" s="196"/>
      <c r="BA10" s="196"/>
      <c r="BB10" s="196"/>
      <c r="BC10" s="196"/>
      <c r="BD10" s="196"/>
      <c r="BE10" s="196"/>
      <c r="BF10" s="196"/>
      <c r="BG10" s="196"/>
      <c r="BH10" s="196"/>
      <c r="BI10" s="196"/>
      <c r="BJ10" s="196"/>
      <c r="BK10" s="196"/>
      <c r="BL10" s="196"/>
      <c r="BM10" s="208"/>
      <c r="BN10" s="213">
        <v>82945</v>
      </c>
      <c r="BO10" s="216"/>
      <c r="BP10" s="216"/>
      <c r="BQ10" s="216"/>
      <c r="BR10" s="216"/>
      <c r="BS10" s="216"/>
      <c r="BT10" s="216"/>
      <c r="BU10" s="219"/>
      <c r="BV10" s="213">
        <v>182361</v>
      </c>
      <c r="BW10" s="216"/>
      <c r="BX10" s="216"/>
      <c r="BY10" s="216"/>
      <c r="BZ10" s="216"/>
      <c r="CA10" s="216"/>
      <c r="CB10" s="216"/>
      <c r="CC10" s="219"/>
      <c r="CD10" s="221" t="s">
        <v>178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56</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62</v>
      </c>
      <c r="AV11" s="139"/>
      <c r="AW11" s="139"/>
      <c r="AX11" s="139"/>
      <c r="AY11" s="188" t="s">
        <v>182</v>
      </c>
      <c r="AZ11" s="196"/>
      <c r="BA11" s="196"/>
      <c r="BB11" s="196"/>
      <c r="BC11" s="196"/>
      <c r="BD11" s="196"/>
      <c r="BE11" s="196"/>
      <c r="BF11" s="196"/>
      <c r="BG11" s="196"/>
      <c r="BH11" s="196"/>
      <c r="BI11" s="196"/>
      <c r="BJ11" s="196"/>
      <c r="BK11" s="196"/>
      <c r="BL11" s="196"/>
      <c r="BM11" s="208"/>
      <c r="BN11" s="213">
        <v>117000</v>
      </c>
      <c r="BO11" s="216"/>
      <c r="BP11" s="216"/>
      <c r="BQ11" s="216"/>
      <c r="BR11" s="216"/>
      <c r="BS11" s="216"/>
      <c r="BT11" s="216"/>
      <c r="BU11" s="219"/>
      <c r="BV11" s="213">
        <v>245279</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row>
    <row r="12" spans="1:119" ht="18.75" customHeight="1">
      <c r="A12" s="2"/>
      <c r="B12" s="11" t="s">
        <v>187</v>
      </c>
      <c r="C12" s="28"/>
      <c r="D12" s="28"/>
      <c r="E12" s="28"/>
      <c r="F12" s="28"/>
      <c r="G12" s="28"/>
      <c r="H12" s="28"/>
      <c r="I12" s="28"/>
      <c r="J12" s="28"/>
      <c r="K12" s="61"/>
      <c r="L12" s="67" t="s">
        <v>189</v>
      </c>
      <c r="M12" s="76"/>
      <c r="N12" s="76"/>
      <c r="O12" s="76"/>
      <c r="P12" s="76"/>
      <c r="Q12" s="88"/>
      <c r="R12" s="100">
        <v>33213</v>
      </c>
      <c r="S12" s="109"/>
      <c r="T12" s="109"/>
      <c r="U12" s="109"/>
      <c r="V12" s="120"/>
      <c r="W12" s="132" t="s">
        <v>9</v>
      </c>
      <c r="X12" s="139"/>
      <c r="Y12" s="139"/>
      <c r="Z12" s="139"/>
      <c r="AA12" s="139"/>
      <c r="AB12" s="144"/>
      <c r="AC12" s="148" t="s">
        <v>19</v>
      </c>
      <c r="AD12" s="139"/>
      <c r="AE12" s="139"/>
      <c r="AF12" s="139"/>
      <c r="AG12" s="144"/>
      <c r="AH12" s="148" t="s">
        <v>192</v>
      </c>
      <c r="AI12" s="139"/>
      <c r="AJ12" s="139"/>
      <c r="AK12" s="139"/>
      <c r="AL12" s="168"/>
      <c r="AM12" s="173" t="s">
        <v>193</v>
      </c>
      <c r="AN12" s="59"/>
      <c r="AO12" s="59"/>
      <c r="AP12" s="59"/>
      <c r="AQ12" s="59"/>
      <c r="AR12" s="59"/>
      <c r="AS12" s="59"/>
      <c r="AT12" s="64"/>
      <c r="AU12" s="148" t="s">
        <v>62</v>
      </c>
      <c r="AV12" s="139"/>
      <c r="AW12" s="139"/>
      <c r="AX12" s="139"/>
      <c r="AY12" s="188" t="s">
        <v>196</v>
      </c>
      <c r="AZ12" s="196"/>
      <c r="BA12" s="196"/>
      <c r="BB12" s="196"/>
      <c r="BC12" s="196"/>
      <c r="BD12" s="196"/>
      <c r="BE12" s="196"/>
      <c r="BF12" s="196"/>
      <c r="BG12" s="196"/>
      <c r="BH12" s="196"/>
      <c r="BI12" s="196"/>
      <c r="BJ12" s="196"/>
      <c r="BK12" s="196"/>
      <c r="BL12" s="196"/>
      <c r="BM12" s="208"/>
      <c r="BN12" s="213">
        <v>230000</v>
      </c>
      <c r="BO12" s="216"/>
      <c r="BP12" s="216"/>
      <c r="BQ12" s="216"/>
      <c r="BR12" s="216"/>
      <c r="BS12" s="216"/>
      <c r="BT12" s="216"/>
      <c r="BU12" s="219"/>
      <c r="BV12" s="213">
        <v>350000</v>
      </c>
      <c r="BW12" s="216"/>
      <c r="BX12" s="216"/>
      <c r="BY12" s="216"/>
      <c r="BZ12" s="216"/>
      <c r="CA12" s="216"/>
      <c r="CB12" s="216"/>
      <c r="CC12" s="219"/>
      <c r="CD12" s="190" t="s">
        <v>197</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199</v>
      </c>
      <c r="N13" s="83"/>
      <c r="O13" s="83"/>
      <c r="P13" s="83"/>
      <c r="Q13" s="89"/>
      <c r="R13" s="101">
        <v>33165</v>
      </c>
      <c r="S13" s="110"/>
      <c r="T13" s="110"/>
      <c r="U13" s="110"/>
      <c r="V13" s="121"/>
      <c r="W13" s="130" t="s">
        <v>200</v>
      </c>
      <c r="X13" s="57"/>
      <c r="Y13" s="57"/>
      <c r="Z13" s="57"/>
      <c r="AA13" s="57"/>
      <c r="AB13" s="25"/>
      <c r="AC13" s="73">
        <v>933</v>
      </c>
      <c r="AD13" s="81"/>
      <c r="AE13" s="81"/>
      <c r="AF13" s="81"/>
      <c r="AG13" s="85"/>
      <c r="AH13" s="73">
        <v>1035</v>
      </c>
      <c r="AI13" s="81"/>
      <c r="AJ13" s="81"/>
      <c r="AK13" s="81"/>
      <c r="AL13" s="118"/>
      <c r="AM13" s="173" t="s">
        <v>202</v>
      </c>
      <c r="AN13" s="59"/>
      <c r="AO13" s="59"/>
      <c r="AP13" s="59"/>
      <c r="AQ13" s="59"/>
      <c r="AR13" s="59"/>
      <c r="AS13" s="59"/>
      <c r="AT13" s="64"/>
      <c r="AU13" s="148" t="s">
        <v>204</v>
      </c>
      <c r="AV13" s="139"/>
      <c r="AW13" s="139"/>
      <c r="AX13" s="139"/>
      <c r="AY13" s="188" t="s">
        <v>205</v>
      </c>
      <c r="AZ13" s="196"/>
      <c r="BA13" s="196"/>
      <c r="BB13" s="196"/>
      <c r="BC13" s="196"/>
      <c r="BD13" s="196"/>
      <c r="BE13" s="196"/>
      <c r="BF13" s="196"/>
      <c r="BG13" s="196"/>
      <c r="BH13" s="196"/>
      <c r="BI13" s="196"/>
      <c r="BJ13" s="196"/>
      <c r="BK13" s="196"/>
      <c r="BL13" s="196"/>
      <c r="BM13" s="208"/>
      <c r="BN13" s="213">
        <v>-63053</v>
      </c>
      <c r="BO13" s="216"/>
      <c r="BP13" s="216"/>
      <c r="BQ13" s="216"/>
      <c r="BR13" s="216"/>
      <c r="BS13" s="216"/>
      <c r="BT13" s="216"/>
      <c r="BU13" s="219"/>
      <c r="BV13" s="213">
        <v>-109918</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6.6</v>
      </c>
      <c r="CU13" s="237"/>
      <c r="CV13" s="237"/>
      <c r="CW13" s="237"/>
      <c r="CX13" s="237"/>
      <c r="CY13" s="237"/>
      <c r="CZ13" s="237"/>
      <c r="DA13" s="245"/>
      <c r="DB13" s="229">
        <v>6.5</v>
      </c>
      <c r="DC13" s="237"/>
      <c r="DD13" s="237"/>
      <c r="DE13" s="237"/>
      <c r="DF13" s="237"/>
      <c r="DG13" s="237"/>
      <c r="DH13" s="237"/>
      <c r="DI13" s="245"/>
    </row>
    <row r="14" spans="1:119" ht="18.75" customHeight="1">
      <c r="A14" s="2"/>
      <c r="B14" s="12"/>
      <c r="C14" s="29"/>
      <c r="D14" s="29"/>
      <c r="E14" s="29"/>
      <c r="F14" s="29"/>
      <c r="G14" s="29"/>
      <c r="H14" s="29"/>
      <c r="I14" s="29"/>
      <c r="J14" s="29"/>
      <c r="K14" s="62"/>
      <c r="L14" s="69" t="s">
        <v>210</v>
      </c>
      <c r="M14" s="78"/>
      <c r="N14" s="78"/>
      <c r="O14" s="78"/>
      <c r="P14" s="78"/>
      <c r="Q14" s="90"/>
      <c r="R14" s="101">
        <v>33486</v>
      </c>
      <c r="S14" s="110"/>
      <c r="T14" s="110"/>
      <c r="U14" s="110"/>
      <c r="V14" s="121"/>
      <c r="W14" s="129"/>
      <c r="X14" s="58"/>
      <c r="Y14" s="58"/>
      <c r="Z14" s="58"/>
      <c r="AA14" s="58"/>
      <c r="AB14" s="24"/>
      <c r="AC14" s="149">
        <v>6.2</v>
      </c>
      <c r="AD14" s="155"/>
      <c r="AE14" s="155"/>
      <c r="AF14" s="155"/>
      <c r="AG14" s="157"/>
      <c r="AH14" s="149">
        <v>6.7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61.1</v>
      </c>
      <c r="CU14" s="241"/>
      <c r="CV14" s="241"/>
      <c r="CW14" s="241"/>
      <c r="CX14" s="241"/>
      <c r="CY14" s="241"/>
      <c r="CZ14" s="241"/>
      <c r="DA14" s="249"/>
      <c r="DB14" s="233">
        <v>56.9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199</v>
      </c>
      <c r="N15" s="83"/>
      <c r="O15" s="83"/>
      <c r="P15" s="83"/>
      <c r="Q15" s="89"/>
      <c r="R15" s="101">
        <v>33442</v>
      </c>
      <c r="S15" s="110"/>
      <c r="T15" s="110"/>
      <c r="U15" s="110"/>
      <c r="V15" s="121"/>
      <c r="W15" s="130" t="s">
        <v>214</v>
      </c>
      <c r="X15" s="57"/>
      <c r="Y15" s="57"/>
      <c r="Z15" s="57"/>
      <c r="AA15" s="57"/>
      <c r="AB15" s="25"/>
      <c r="AC15" s="73">
        <v>4068</v>
      </c>
      <c r="AD15" s="81"/>
      <c r="AE15" s="81"/>
      <c r="AF15" s="81"/>
      <c r="AG15" s="85"/>
      <c r="AH15" s="73">
        <v>4243</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2672103</v>
      </c>
      <c r="BO15" s="215"/>
      <c r="BP15" s="215"/>
      <c r="BQ15" s="215"/>
      <c r="BR15" s="215"/>
      <c r="BS15" s="215"/>
      <c r="BT15" s="215"/>
      <c r="BU15" s="218"/>
      <c r="BV15" s="212">
        <v>2668954</v>
      </c>
      <c r="BW15" s="215"/>
      <c r="BX15" s="215"/>
      <c r="BY15" s="215"/>
      <c r="BZ15" s="215"/>
      <c r="CA15" s="215"/>
      <c r="CB15" s="215"/>
      <c r="CC15" s="218"/>
      <c r="CD15" s="221" t="s">
        <v>198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219</v>
      </c>
      <c r="M16" s="79"/>
      <c r="N16" s="79"/>
      <c r="O16" s="79"/>
      <c r="P16" s="79"/>
      <c r="Q16" s="91"/>
      <c r="R16" s="102" t="s">
        <v>220</v>
      </c>
      <c r="S16" s="111"/>
      <c r="T16" s="111"/>
      <c r="U16" s="111"/>
      <c r="V16" s="122"/>
      <c r="W16" s="129"/>
      <c r="X16" s="58"/>
      <c r="Y16" s="58"/>
      <c r="Z16" s="58"/>
      <c r="AA16" s="58"/>
      <c r="AB16" s="24"/>
      <c r="AC16" s="149">
        <v>26.9</v>
      </c>
      <c r="AD16" s="155"/>
      <c r="AE16" s="155"/>
      <c r="AF16" s="155"/>
      <c r="AG16" s="157"/>
      <c r="AH16" s="149">
        <v>27.4</v>
      </c>
      <c r="AI16" s="155"/>
      <c r="AJ16" s="155"/>
      <c r="AK16" s="155"/>
      <c r="AL16" s="169"/>
      <c r="AM16" s="173"/>
      <c r="AN16" s="59"/>
      <c r="AO16" s="59"/>
      <c r="AP16" s="59"/>
      <c r="AQ16" s="59"/>
      <c r="AR16" s="59"/>
      <c r="AS16" s="59"/>
      <c r="AT16" s="64"/>
      <c r="AU16" s="148"/>
      <c r="AV16" s="139"/>
      <c r="AW16" s="139"/>
      <c r="AX16" s="139"/>
      <c r="AY16" s="188" t="s">
        <v>107</v>
      </c>
      <c r="AZ16" s="196"/>
      <c r="BA16" s="196"/>
      <c r="BB16" s="196"/>
      <c r="BC16" s="196"/>
      <c r="BD16" s="196"/>
      <c r="BE16" s="196"/>
      <c r="BF16" s="196"/>
      <c r="BG16" s="196"/>
      <c r="BH16" s="196"/>
      <c r="BI16" s="196"/>
      <c r="BJ16" s="196"/>
      <c r="BK16" s="196"/>
      <c r="BL16" s="196"/>
      <c r="BM16" s="208"/>
      <c r="BN16" s="213">
        <v>8162802</v>
      </c>
      <c r="BO16" s="216"/>
      <c r="BP16" s="216"/>
      <c r="BQ16" s="216"/>
      <c r="BR16" s="216"/>
      <c r="BS16" s="216"/>
      <c r="BT16" s="216"/>
      <c r="BU16" s="219"/>
      <c r="BV16" s="213">
        <v>7949862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98</v>
      </c>
      <c r="N17" s="84"/>
      <c r="O17" s="84"/>
      <c r="P17" s="84"/>
      <c r="Q17" s="92"/>
      <c r="R17" s="102" t="s">
        <v>220</v>
      </c>
      <c r="S17" s="111"/>
      <c r="T17" s="111"/>
      <c r="U17" s="111"/>
      <c r="V17" s="122"/>
      <c r="W17" s="130" t="s">
        <v>90</v>
      </c>
      <c r="X17" s="57"/>
      <c r="Y17" s="57"/>
      <c r="Z17" s="57"/>
      <c r="AA17" s="57"/>
      <c r="AB17" s="25"/>
      <c r="AC17" s="73">
        <v>10137</v>
      </c>
      <c r="AD17" s="81"/>
      <c r="AE17" s="81"/>
      <c r="AF17" s="81"/>
      <c r="AG17" s="85"/>
      <c r="AH17" s="73">
        <v>10195</v>
      </c>
      <c r="AI17" s="81"/>
      <c r="AJ17" s="81"/>
      <c r="AK17" s="81"/>
      <c r="AL17" s="118"/>
      <c r="AM17" s="173"/>
      <c r="AN17" s="59"/>
      <c r="AO17" s="59"/>
      <c r="AP17" s="59"/>
      <c r="AQ17" s="59"/>
      <c r="AR17" s="59"/>
      <c r="AS17" s="59"/>
      <c r="AT17" s="64"/>
      <c r="AU17" s="148"/>
      <c r="AV17" s="139"/>
      <c r="AW17" s="139"/>
      <c r="AX17" s="139"/>
      <c r="AY17" s="188" t="s">
        <v>221</v>
      </c>
      <c r="AZ17" s="196"/>
      <c r="BA17" s="196"/>
      <c r="BB17" s="196"/>
      <c r="BC17" s="196"/>
      <c r="BD17" s="196"/>
      <c r="BE17" s="196"/>
      <c r="BF17" s="196"/>
      <c r="BG17" s="196"/>
      <c r="BH17" s="196"/>
      <c r="BI17" s="196"/>
      <c r="BJ17" s="196"/>
      <c r="BK17" s="196"/>
      <c r="BL17" s="196"/>
      <c r="BM17" s="208"/>
      <c r="BN17" s="213">
        <v>3333241</v>
      </c>
      <c r="BO17" s="216"/>
      <c r="BP17" s="216"/>
      <c r="BQ17" s="216"/>
      <c r="BR17" s="216"/>
      <c r="BS17" s="216"/>
      <c r="BT17" s="216"/>
      <c r="BU17" s="219"/>
      <c r="BV17" s="213">
        <v>3322653</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222</v>
      </c>
      <c r="C18" s="31"/>
      <c r="D18" s="31"/>
      <c r="E18" s="50"/>
      <c r="F18" s="50"/>
      <c r="G18" s="50"/>
      <c r="H18" s="50"/>
      <c r="I18" s="50"/>
      <c r="J18" s="50"/>
      <c r="K18" s="50"/>
      <c r="L18" s="71">
        <v>97.72</v>
      </c>
      <c r="M18" s="71"/>
      <c r="N18" s="71"/>
      <c r="O18" s="71"/>
      <c r="P18" s="71"/>
      <c r="Q18" s="71"/>
      <c r="R18" s="103"/>
      <c r="S18" s="103"/>
      <c r="T18" s="103"/>
      <c r="U18" s="103"/>
      <c r="V18" s="123"/>
      <c r="W18" s="131"/>
      <c r="X18" s="138"/>
      <c r="Y18" s="138"/>
      <c r="Z18" s="138"/>
      <c r="AA18" s="138"/>
      <c r="AB18" s="26"/>
      <c r="AC18" s="150">
        <v>67</v>
      </c>
      <c r="AD18" s="156"/>
      <c r="AE18" s="156"/>
      <c r="AF18" s="156"/>
      <c r="AG18" s="158"/>
      <c r="AH18" s="150">
        <v>65.900000000000006</v>
      </c>
      <c r="AI18" s="156"/>
      <c r="AJ18" s="156"/>
      <c r="AK18" s="156"/>
      <c r="AL18" s="170"/>
      <c r="AM18" s="173"/>
      <c r="AN18" s="59"/>
      <c r="AO18" s="59"/>
      <c r="AP18" s="59"/>
      <c r="AQ18" s="59"/>
      <c r="AR18" s="59"/>
      <c r="AS18" s="59"/>
      <c r="AT18" s="64"/>
      <c r="AU18" s="148"/>
      <c r="AV18" s="139"/>
      <c r="AW18" s="139"/>
      <c r="AX18" s="139"/>
      <c r="AY18" s="188" t="s">
        <v>224</v>
      </c>
      <c r="AZ18" s="196"/>
      <c r="BA18" s="196"/>
      <c r="BB18" s="196"/>
      <c r="BC18" s="196"/>
      <c r="BD18" s="196"/>
      <c r="BE18" s="196"/>
      <c r="BF18" s="196"/>
      <c r="BG18" s="196"/>
      <c r="BH18" s="196"/>
      <c r="BI18" s="196"/>
      <c r="BJ18" s="196"/>
      <c r="BK18" s="196"/>
      <c r="BL18" s="196"/>
      <c r="BM18" s="208"/>
      <c r="BN18" s="213">
        <v>9260244</v>
      </c>
      <c r="BO18" s="216"/>
      <c r="BP18" s="216"/>
      <c r="BQ18" s="216"/>
      <c r="BR18" s="216"/>
      <c r="BS18" s="216"/>
      <c r="BT18" s="216"/>
      <c r="BU18" s="219"/>
      <c r="BV18" s="213">
        <v>8950622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58</v>
      </c>
      <c r="C19" s="31"/>
      <c r="D19" s="31"/>
      <c r="E19" s="50"/>
      <c r="F19" s="50"/>
      <c r="G19" s="50"/>
      <c r="H19" s="50"/>
      <c r="I19" s="50"/>
      <c r="J19" s="50"/>
      <c r="K19" s="50"/>
      <c r="L19" s="72">
        <v>339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11265906</v>
      </c>
      <c r="BO19" s="216"/>
      <c r="BP19" s="216"/>
      <c r="BQ19" s="216"/>
      <c r="BR19" s="216"/>
      <c r="BS19" s="216"/>
      <c r="BT19" s="216"/>
      <c r="BU19" s="219"/>
      <c r="BV19" s="213">
        <v>11464238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231</v>
      </c>
      <c r="C20" s="31"/>
      <c r="D20" s="31"/>
      <c r="E20" s="50"/>
      <c r="F20" s="50"/>
      <c r="G20" s="50"/>
      <c r="H20" s="50"/>
      <c r="I20" s="50"/>
      <c r="J20" s="50"/>
      <c r="K20" s="50"/>
      <c r="L20" s="72">
        <v>12023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233</v>
      </c>
      <c r="C22" s="33"/>
      <c r="D22" s="42"/>
      <c r="E22" s="51" t="s">
        <v>9</v>
      </c>
      <c r="F22" s="57"/>
      <c r="G22" s="57"/>
      <c r="H22" s="57"/>
      <c r="I22" s="57"/>
      <c r="J22" s="57"/>
      <c r="K22" s="25"/>
      <c r="L22" s="51" t="s">
        <v>235</v>
      </c>
      <c r="M22" s="57"/>
      <c r="N22" s="57"/>
      <c r="O22" s="57"/>
      <c r="P22" s="25"/>
      <c r="Q22" s="93" t="s">
        <v>237</v>
      </c>
      <c r="R22" s="105"/>
      <c r="S22" s="105"/>
      <c r="T22" s="105"/>
      <c r="U22" s="105"/>
      <c r="V22" s="125"/>
      <c r="W22" s="133" t="s">
        <v>238</v>
      </c>
      <c r="X22" s="33"/>
      <c r="Y22" s="42"/>
      <c r="Z22" s="51" t="s">
        <v>9</v>
      </c>
      <c r="AA22" s="57"/>
      <c r="AB22" s="57"/>
      <c r="AC22" s="57"/>
      <c r="AD22" s="57"/>
      <c r="AE22" s="57"/>
      <c r="AF22" s="57"/>
      <c r="AG22" s="25"/>
      <c r="AH22" s="161" t="s">
        <v>172</v>
      </c>
      <c r="AI22" s="57"/>
      <c r="AJ22" s="57"/>
      <c r="AK22" s="57"/>
      <c r="AL22" s="25"/>
      <c r="AM22" s="161" t="s">
        <v>240</v>
      </c>
      <c r="AN22" s="177"/>
      <c r="AO22" s="177"/>
      <c r="AP22" s="177"/>
      <c r="AQ22" s="177"/>
      <c r="AR22" s="179"/>
      <c r="AS22" s="93" t="s">
        <v>237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19878824</v>
      </c>
      <c r="BO23" s="216"/>
      <c r="BP23" s="216"/>
      <c r="BQ23" s="216"/>
      <c r="BR23" s="216"/>
      <c r="BS23" s="216"/>
      <c r="BT23" s="216"/>
      <c r="BU23" s="219"/>
      <c r="BV23" s="213">
        <v>19441012</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245</v>
      </c>
      <c r="F24" s="59"/>
      <c r="G24" s="59"/>
      <c r="H24" s="59"/>
      <c r="I24" s="59"/>
      <c r="J24" s="59"/>
      <c r="K24" s="64"/>
      <c r="L24" s="73">
        <v>1</v>
      </c>
      <c r="M24" s="81"/>
      <c r="N24" s="81"/>
      <c r="O24" s="81"/>
      <c r="P24" s="85"/>
      <c r="Q24" s="73">
        <v>8600</v>
      </c>
      <c r="R24" s="81"/>
      <c r="S24" s="81"/>
      <c r="T24" s="81"/>
      <c r="U24" s="81"/>
      <c r="V24" s="85"/>
      <c r="W24" s="134"/>
      <c r="X24" s="34"/>
      <c r="Y24" s="43"/>
      <c r="Z24" s="53" t="s">
        <v>246</v>
      </c>
      <c r="AA24" s="59"/>
      <c r="AB24" s="59"/>
      <c r="AC24" s="59"/>
      <c r="AD24" s="59"/>
      <c r="AE24" s="59"/>
      <c r="AF24" s="59"/>
      <c r="AG24" s="64"/>
      <c r="AH24" s="73">
        <v>253</v>
      </c>
      <c r="AI24" s="81"/>
      <c r="AJ24" s="81"/>
      <c r="AK24" s="81"/>
      <c r="AL24" s="85"/>
      <c r="AM24" s="73">
        <v>722568</v>
      </c>
      <c r="AN24" s="81"/>
      <c r="AO24" s="81"/>
      <c r="AP24" s="81"/>
      <c r="AQ24" s="81"/>
      <c r="AR24" s="85"/>
      <c r="AS24" s="73">
        <v>2856</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5433522</v>
      </c>
      <c r="BO24" s="216"/>
      <c r="BP24" s="216"/>
      <c r="BQ24" s="216"/>
      <c r="BR24" s="216"/>
      <c r="BS24" s="216"/>
      <c r="BT24" s="216"/>
      <c r="BU24" s="219"/>
      <c r="BV24" s="213">
        <v>5644472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250</v>
      </c>
      <c r="F25" s="59"/>
      <c r="G25" s="59"/>
      <c r="H25" s="59"/>
      <c r="I25" s="59"/>
      <c r="J25" s="59"/>
      <c r="K25" s="64"/>
      <c r="L25" s="73">
        <v>1</v>
      </c>
      <c r="M25" s="81"/>
      <c r="N25" s="81"/>
      <c r="O25" s="81"/>
      <c r="P25" s="85"/>
      <c r="Q25" s="73">
        <v>6500</v>
      </c>
      <c r="R25" s="81"/>
      <c r="S25" s="81"/>
      <c r="T25" s="81"/>
      <c r="U25" s="81"/>
      <c r="V25" s="85"/>
      <c r="W25" s="134"/>
      <c r="X25" s="34"/>
      <c r="Y25" s="43"/>
      <c r="Z25" s="53" t="s">
        <v>251</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443955</v>
      </c>
      <c r="BO25" s="215"/>
      <c r="BP25" s="215"/>
      <c r="BQ25" s="215"/>
      <c r="BR25" s="215"/>
      <c r="BS25" s="215"/>
      <c r="BT25" s="215"/>
      <c r="BU25" s="218"/>
      <c r="BV25" s="212">
        <v>606971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252</v>
      </c>
      <c r="F26" s="59"/>
      <c r="G26" s="59"/>
      <c r="H26" s="59"/>
      <c r="I26" s="59"/>
      <c r="J26" s="59"/>
      <c r="K26" s="64"/>
      <c r="L26" s="73">
        <v>1</v>
      </c>
      <c r="M26" s="81"/>
      <c r="N26" s="81"/>
      <c r="O26" s="81"/>
      <c r="P26" s="85"/>
      <c r="Q26" s="73">
        <v>5650</v>
      </c>
      <c r="R26" s="81"/>
      <c r="S26" s="81"/>
      <c r="T26" s="81"/>
      <c r="U26" s="81"/>
      <c r="V26" s="85"/>
      <c r="W26" s="134"/>
      <c r="X26" s="34"/>
      <c r="Y26" s="43"/>
      <c r="Z26" s="53" t="s">
        <v>253</v>
      </c>
      <c r="AA26" s="143"/>
      <c r="AB26" s="143"/>
      <c r="AC26" s="143"/>
      <c r="AD26" s="143"/>
      <c r="AE26" s="143"/>
      <c r="AF26" s="143"/>
      <c r="AG26" s="159"/>
      <c r="AH26" s="73">
        <v>11</v>
      </c>
      <c r="AI26" s="81"/>
      <c r="AJ26" s="81"/>
      <c r="AK26" s="81"/>
      <c r="AL26" s="85"/>
      <c r="AM26" s="73">
        <v>28589</v>
      </c>
      <c r="AN26" s="81"/>
      <c r="AO26" s="81"/>
      <c r="AP26" s="81"/>
      <c r="AQ26" s="81"/>
      <c r="AR26" s="85"/>
      <c r="AS26" s="73">
        <v>2599</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255</v>
      </c>
      <c r="F27" s="59"/>
      <c r="G27" s="59"/>
      <c r="H27" s="59"/>
      <c r="I27" s="59"/>
      <c r="J27" s="59"/>
      <c r="K27" s="64"/>
      <c r="L27" s="73">
        <v>1</v>
      </c>
      <c r="M27" s="81"/>
      <c r="N27" s="81"/>
      <c r="O27" s="81"/>
      <c r="P27" s="85"/>
      <c r="Q27" s="73">
        <v>4200</v>
      </c>
      <c r="R27" s="81"/>
      <c r="S27" s="81"/>
      <c r="T27" s="81"/>
      <c r="U27" s="81"/>
      <c r="V27" s="85"/>
      <c r="W27" s="134"/>
      <c r="X27" s="34"/>
      <c r="Y27" s="43"/>
      <c r="Z27" s="53" t="s">
        <v>257</v>
      </c>
      <c r="AA27" s="59"/>
      <c r="AB27" s="59"/>
      <c r="AC27" s="59"/>
      <c r="AD27" s="59"/>
      <c r="AE27" s="59"/>
      <c r="AF27" s="59"/>
      <c r="AG27" s="64"/>
      <c r="AH27" s="73">
        <v>9</v>
      </c>
      <c r="AI27" s="81"/>
      <c r="AJ27" s="81"/>
      <c r="AK27" s="81"/>
      <c r="AL27" s="85"/>
      <c r="AM27" s="73">
        <v>27573</v>
      </c>
      <c r="AN27" s="81"/>
      <c r="AO27" s="81"/>
      <c r="AP27" s="81"/>
      <c r="AQ27" s="81"/>
      <c r="AR27" s="85"/>
      <c r="AS27" s="73">
        <v>3064</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t="s">
        <v>137</v>
      </c>
      <c r="BO27" s="217"/>
      <c r="BP27" s="217"/>
      <c r="BQ27" s="217"/>
      <c r="BR27" s="217"/>
      <c r="BS27" s="217"/>
      <c r="BT27" s="217"/>
      <c r="BU27" s="220"/>
      <c r="BV27" s="214" t="s">
        <v>137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260</v>
      </c>
      <c r="F28" s="59"/>
      <c r="G28" s="59"/>
      <c r="H28" s="59"/>
      <c r="I28" s="59"/>
      <c r="J28" s="59"/>
      <c r="K28" s="64"/>
      <c r="L28" s="73">
        <v>1</v>
      </c>
      <c r="M28" s="81"/>
      <c r="N28" s="81"/>
      <c r="O28" s="81"/>
      <c r="P28" s="85"/>
      <c r="Q28" s="73">
        <v>3800</v>
      </c>
      <c r="R28" s="81"/>
      <c r="S28" s="81"/>
      <c r="T28" s="81"/>
      <c r="U28" s="81"/>
      <c r="V28" s="85"/>
      <c r="W28" s="134"/>
      <c r="X28" s="34"/>
      <c r="Y28" s="43"/>
      <c r="Z28" s="53" t="s">
        <v>34</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263</v>
      </c>
      <c r="AZ28" s="200"/>
      <c r="BA28" s="200"/>
      <c r="BB28" s="203"/>
      <c r="BC28" s="187" t="s">
        <v>97</v>
      </c>
      <c r="BD28" s="195"/>
      <c r="BE28" s="195"/>
      <c r="BF28" s="195"/>
      <c r="BG28" s="195"/>
      <c r="BH28" s="195"/>
      <c r="BI28" s="195"/>
      <c r="BJ28" s="195"/>
      <c r="BK28" s="195"/>
      <c r="BL28" s="195"/>
      <c r="BM28" s="207"/>
      <c r="BN28" s="212">
        <v>2150741</v>
      </c>
      <c r="BO28" s="215"/>
      <c r="BP28" s="215"/>
      <c r="BQ28" s="215"/>
      <c r="BR28" s="215"/>
      <c r="BS28" s="215"/>
      <c r="BT28" s="215"/>
      <c r="BU28" s="218"/>
      <c r="BV28" s="212">
        <v>2297796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264</v>
      </c>
      <c r="F29" s="59"/>
      <c r="G29" s="59"/>
      <c r="H29" s="59"/>
      <c r="I29" s="59"/>
      <c r="J29" s="59"/>
      <c r="K29" s="64"/>
      <c r="L29" s="73">
        <v>18</v>
      </c>
      <c r="M29" s="81"/>
      <c r="N29" s="81"/>
      <c r="O29" s="81"/>
      <c r="P29" s="85"/>
      <c r="Q29" s="73">
        <v>3600</v>
      </c>
      <c r="R29" s="81"/>
      <c r="S29" s="81"/>
      <c r="T29" s="81"/>
      <c r="U29" s="81"/>
      <c r="V29" s="85"/>
      <c r="W29" s="135"/>
      <c r="X29" s="140"/>
      <c r="Y29" s="142"/>
      <c r="Z29" s="53" t="s">
        <v>266</v>
      </c>
      <c r="AA29" s="59"/>
      <c r="AB29" s="59"/>
      <c r="AC29" s="59"/>
      <c r="AD29" s="59"/>
      <c r="AE29" s="59"/>
      <c r="AF29" s="59"/>
      <c r="AG29" s="64"/>
      <c r="AH29" s="73">
        <v>262</v>
      </c>
      <c r="AI29" s="81"/>
      <c r="AJ29" s="81"/>
      <c r="AK29" s="81"/>
      <c r="AL29" s="85"/>
      <c r="AM29" s="73">
        <v>750141</v>
      </c>
      <c r="AN29" s="81"/>
      <c r="AO29" s="81"/>
      <c r="AP29" s="81"/>
      <c r="AQ29" s="81"/>
      <c r="AR29" s="85"/>
      <c r="AS29" s="73">
        <v>2863</v>
      </c>
      <c r="AT29" s="81"/>
      <c r="AU29" s="81"/>
      <c r="AV29" s="81"/>
      <c r="AW29" s="81"/>
      <c r="AX29" s="118"/>
      <c r="AY29" s="193"/>
      <c r="AZ29" s="201"/>
      <c r="BA29" s="201"/>
      <c r="BB29" s="204"/>
      <c r="BC29" s="188" t="s">
        <v>267</v>
      </c>
      <c r="BD29" s="196"/>
      <c r="BE29" s="196"/>
      <c r="BF29" s="196"/>
      <c r="BG29" s="196"/>
      <c r="BH29" s="196"/>
      <c r="BI29" s="196"/>
      <c r="BJ29" s="196"/>
      <c r="BK29" s="196"/>
      <c r="BL29" s="196"/>
      <c r="BM29" s="208"/>
      <c r="BN29" s="213">
        <v>100181</v>
      </c>
      <c r="BO29" s="216"/>
      <c r="BP29" s="216"/>
      <c r="BQ29" s="216"/>
      <c r="BR29" s="216"/>
      <c r="BS29" s="216"/>
      <c r="BT29" s="216"/>
      <c r="BU29" s="219"/>
      <c r="BV29" s="213">
        <v>200130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131</v>
      </c>
      <c r="X30" s="141"/>
      <c r="Y30" s="141"/>
      <c r="Z30" s="141"/>
      <c r="AA30" s="141"/>
      <c r="AB30" s="141"/>
      <c r="AC30" s="141"/>
      <c r="AD30" s="141"/>
      <c r="AE30" s="141"/>
      <c r="AF30" s="141"/>
      <c r="AG30" s="160"/>
      <c r="AH30" s="150">
        <v>93.9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61</v>
      </c>
      <c r="BD30" s="197"/>
      <c r="BE30" s="197"/>
      <c r="BF30" s="197"/>
      <c r="BG30" s="197"/>
      <c r="BH30" s="197"/>
      <c r="BI30" s="197"/>
      <c r="BJ30" s="197"/>
      <c r="BK30" s="197"/>
      <c r="BL30" s="197"/>
      <c r="BM30" s="209"/>
      <c r="BN30" s="214">
        <v>1424833</v>
      </c>
      <c r="BO30" s="217"/>
      <c r="BP30" s="217"/>
      <c r="BQ30" s="217"/>
      <c r="BR30" s="217"/>
      <c r="BS30" s="217"/>
      <c r="BT30" s="217"/>
      <c r="BU30" s="220"/>
      <c r="BV30" s="214">
        <v>1600314</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176</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269</v>
      </c>
      <c r="AN32" s="36"/>
      <c r="AO32" s="36"/>
      <c r="AP32" s="36"/>
      <c r="AQ32" s="36"/>
      <c r="AR32" s="36"/>
      <c r="AS32" s="176"/>
      <c r="AT32" s="176"/>
      <c r="AU32" s="176"/>
      <c r="AV32" s="176"/>
      <c r="AW32" s="176"/>
      <c r="AX32" s="176"/>
      <c r="AY32" s="176"/>
      <c r="AZ32" s="176"/>
      <c r="BA32" s="176"/>
      <c r="BB32" s="36"/>
      <c r="BC32" s="176"/>
      <c r="BD32" s="36"/>
      <c r="BE32" s="176" t="s">
        <v>270</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154</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122</v>
      </c>
      <c r="D33" s="38"/>
      <c r="E33" s="55" t="s">
        <v>273</v>
      </c>
      <c r="F33" s="55"/>
      <c r="G33" s="55"/>
      <c r="H33" s="55"/>
      <c r="I33" s="55"/>
      <c r="J33" s="55"/>
      <c r="K33" s="55"/>
      <c r="L33" s="55"/>
      <c r="M33" s="55"/>
      <c r="N33" s="55"/>
      <c r="O33" s="55"/>
      <c r="P33" s="55"/>
      <c r="Q33" s="55"/>
      <c r="R33" s="55"/>
      <c r="S33" s="55"/>
      <c r="T33" s="55"/>
      <c r="U33" s="38" t="s">
        <v>122</v>
      </c>
      <c r="V33" s="38"/>
      <c r="W33" s="55" t="s">
        <v>273</v>
      </c>
      <c r="X33" s="55"/>
      <c r="Y33" s="55"/>
      <c r="Z33" s="55"/>
      <c r="AA33" s="55"/>
      <c r="AB33" s="55"/>
      <c r="AC33" s="55"/>
      <c r="AD33" s="55"/>
      <c r="AE33" s="55"/>
      <c r="AF33" s="55"/>
      <c r="AG33" s="55"/>
      <c r="AH33" s="55"/>
      <c r="AI33" s="55"/>
      <c r="AJ33" s="55"/>
      <c r="AK33" s="55"/>
      <c r="AL33" s="55"/>
      <c r="AM33" s="38" t="s">
        <v>122</v>
      </c>
      <c r="AN33" s="38"/>
      <c r="AO33" s="55" t="s">
        <v>273</v>
      </c>
      <c r="AP33" s="55"/>
      <c r="AQ33" s="55"/>
      <c r="AR33" s="55"/>
      <c r="AS33" s="55"/>
      <c r="AT33" s="55"/>
      <c r="AU33" s="55"/>
      <c r="AV33" s="55"/>
      <c r="AW33" s="55"/>
      <c r="AX33" s="55"/>
      <c r="AY33" s="55"/>
      <c r="AZ33" s="55"/>
      <c r="BA33" s="55"/>
      <c r="BB33" s="55"/>
      <c r="BC33" s="55"/>
      <c r="BD33" s="38"/>
      <c r="BE33" s="55" t="s">
        <v>275</v>
      </c>
      <c r="BF33" s="55"/>
      <c r="BG33" s="55" t="s">
        <v>156</v>
      </c>
      <c r="BH33" s="55"/>
      <c r="BI33" s="55"/>
      <c r="BJ33" s="55"/>
      <c r="BK33" s="55"/>
      <c r="BL33" s="55"/>
      <c r="BM33" s="55"/>
      <c r="BN33" s="55"/>
      <c r="BO33" s="55"/>
      <c r="BP33" s="55"/>
      <c r="BQ33" s="55"/>
      <c r="BR33" s="55"/>
      <c r="BS33" s="55"/>
      <c r="BT33" s="55"/>
      <c r="BU33" s="55"/>
      <c r="BV33" s="38"/>
      <c r="BW33" s="38" t="s">
        <v>275</v>
      </c>
      <c r="BX33" s="38"/>
      <c r="BY33" s="55" t="s">
        <v>108</v>
      </c>
      <c r="BZ33" s="55"/>
      <c r="CA33" s="55"/>
      <c r="CB33" s="55"/>
      <c r="CC33" s="55"/>
      <c r="CD33" s="55"/>
      <c r="CE33" s="55"/>
      <c r="CF33" s="55"/>
      <c r="CG33" s="55"/>
      <c r="CH33" s="55"/>
      <c r="CI33" s="55"/>
      <c r="CJ33" s="55"/>
      <c r="CK33" s="55"/>
      <c r="CL33" s="55"/>
      <c r="CM33" s="55"/>
      <c r="CN33" s="55"/>
      <c r="CO33" s="38" t="s">
        <v>122</v>
      </c>
      <c r="CP33" s="38"/>
      <c r="CQ33" s="55" t="s">
        <v>276</v>
      </c>
      <c r="CR33" s="55"/>
      <c r="CS33" s="55"/>
      <c r="CT33" s="55"/>
      <c r="CU33" s="55"/>
      <c r="CV33" s="55"/>
      <c r="CW33" s="55"/>
      <c r="CX33" s="55"/>
      <c r="CY33" s="55"/>
      <c r="CZ33" s="55"/>
      <c r="DA33" s="55"/>
      <c r="DB33" s="55"/>
      <c r="DC33" s="55"/>
      <c r="DD33" s="55"/>
      <c r="DE33" s="55"/>
      <c r="DF33" s="55"/>
      <c r="DG33" s="252" t="s">
        <v>72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潟上市下水道事業特別会計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男鹿地区消防一部事務組合（一般会計）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昭和総合開発株式会社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IF('各会計、関係団体の財政状況及び健全化判断比率'!B34="","",'各会計、関係団体の財政状況及び健全化判断比率'!B34)</f>
        <v>潟上市農業集落排水事業特別会計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湖東地区行政一部事務組合（一般会計）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天王グリーンランド株式会社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IF('各会計、関係団体の財政状況及び健全化判断比率'!B35="","",'各会計、関係団体の財政状況及び健全化判断比率'!B35)</f>
        <v>潟上市合併処理浄化槽事業特別会計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男鹿地区衛生処理一部事務組合（一般会計）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秋田県市町村総合事務組合（一般会計）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秋田県市町村総合事務組合（交通災害共済事業等特別会計）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秋田県市町村会館管理組合（一般会計）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井川町・潟上市共有財産管理組合（一般会計）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秋田県後期高齢者医療広域連合（一般会計）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秋田県後期高齢者医療広域連合（後期高齢者医療特別会計）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277</v>
      </c>
      <c r="E46" s="1" t="s">
        <v>278</v>
      </c>
    </row>
    <row r="47" spans="1:113">
      <c r="E47" s="1" t="s">
        <v>281</v>
      </c>
    </row>
    <row r="48" spans="1:113">
      <c r="E48" s="1" t="s">
        <v>283</v>
      </c>
    </row>
    <row r="49" spans="5:5">
      <c r="E49" s="1" t="s">
        <v>284</v>
      </c>
    </row>
    <row r="50" spans="5:5">
      <c r="E50" s="1" t="s">
        <v>183</v>
      </c>
    </row>
    <row r="51" spans="5:5">
      <c r="E51" s="1" t="s">
        <v>288</v>
      </c>
    </row>
    <row r="52" spans="5:5">
      <c r="E52" s="1" t="s">
        <v>92</v>
      </c>
    </row>
    <row r="53" spans="5:5">
      <c r="E53" s="1" t="s">
        <v>285</v>
      </c>
    </row>
    <row r="54" spans="5:5"/>
    <row r="55" spans="5:5"/>
    <row r="56" spans="5:5"/>
  </sheetData>
  <sheetProtection algorithmName="SHA-512" hashValue="1TCEBzD3AqM7XwdCjSZLP8/FXKGUOg2QFu3M+C7vtSgJzLoI2GND20NxoZ7+/Rl2ctbMgvrMO/IdcDP0tVePfg==" saltValue="LXWqFkwcek8n/lDOUpVsl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19685039370078741" bottom="0" header="0" footer="0"/>
  <pageSetup paperSize="8" scale="82" fitToWidth="1" fitToHeight="1" orientation="landscape" usePrinterDefaults="1"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522</v>
      </c>
      <c r="G33" s="906" t="s">
        <v>523</v>
      </c>
      <c r="H33" s="906" t="s">
        <v>369</v>
      </c>
      <c r="I33" s="906" t="s">
        <v>188</v>
      </c>
      <c r="J33" s="910" t="s">
        <v>441</v>
      </c>
      <c r="K33" s="885"/>
      <c r="L33" s="885"/>
      <c r="M33" s="885"/>
      <c r="N33" s="885"/>
      <c r="O33" s="885"/>
      <c r="P33" s="885"/>
    </row>
    <row r="34" spans="1:16" ht="39" customHeight="1">
      <c r="A34" s="885"/>
      <c r="B34" s="887"/>
      <c r="C34" s="893" t="s">
        <v>447</v>
      </c>
      <c r="D34" s="893"/>
      <c r="E34" s="898"/>
      <c r="F34" s="902">
        <v>6.84</v>
      </c>
      <c r="G34" s="907">
        <v>6.14</v>
      </c>
      <c r="H34" s="907">
        <v>8.6199999999999992</v>
      </c>
      <c r="I34" s="907">
        <v>6.84</v>
      </c>
      <c r="J34" s="911">
        <v>6.48</v>
      </c>
      <c r="K34" s="885"/>
      <c r="L34" s="885"/>
      <c r="M34" s="885"/>
      <c r="N34" s="885"/>
      <c r="O34" s="885"/>
      <c r="P34" s="885"/>
    </row>
    <row r="35" spans="1:16" ht="39" customHeight="1">
      <c r="A35" s="885"/>
      <c r="B35" s="888"/>
      <c r="C35" s="894" t="s">
        <v>456</v>
      </c>
      <c r="D35" s="894"/>
      <c r="E35" s="899"/>
      <c r="F35" s="903">
        <v>3.14</v>
      </c>
      <c r="G35" s="908">
        <v>3.35</v>
      </c>
      <c r="H35" s="908">
        <v>2.06</v>
      </c>
      <c r="I35" s="908">
        <v>3.43</v>
      </c>
      <c r="J35" s="912">
        <v>4.6100000000000003</v>
      </c>
      <c r="K35" s="885"/>
      <c r="L35" s="885"/>
      <c r="M35" s="885"/>
      <c r="N35" s="885"/>
      <c r="O35" s="885"/>
      <c r="P35" s="885"/>
    </row>
    <row r="36" spans="1:16" ht="39" customHeight="1">
      <c r="A36" s="885"/>
      <c r="B36" s="888"/>
      <c r="C36" s="894" t="s">
        <v>458</v>
      </c>
      <c r="D36" s="894"/>
      <c r="E36" s="899"/>
      <c r="F36" s="903">
        <v>2.76</v>
      </c>
      <c r="G36" s="908">
        <v>3.45</v>
      </c>
      <c r="H36" s="908">
        <v>4.0599999999999996</v>
      </c>
      <c r="I36" s="908">
        <v>4.3899999999999997</v>
      </c>
      <c r="J36" s="912">
        <v>3.97</v>
      </c>
      <c r="K36" s="885"/>
      <c r="L36" s="885"/>
      <c r="M36" s="885"/>
      <c r="N36" s="885"/>
      <c r="O36" s="885"/>
      <c r="P36" s="885"/>
    </row>
    <row r="37" spans="1:16" ht="39" customHeight="1">
      <c r="A37" s="885"/>
      <c r="B37" s="888"/>
      <c r="C37" s="894" t="s">
        <v>8</v>
      </c>
      <c r="D37" s="894"/>
      <c r="E37" s="899"/>
      <c r="F37" s="903">
        <v>0.6</v>
      </c>
      <c r="G37" s="908">
        <v>0.95</v>
      </c>
      <c r="H37" s="908">
        <v>1.51</v>
      </c>
      <c r="I37" s="908">
        <v>2.85</v>
      </c>
      <c r="J37" s="912">
        <v>2.0699999999999998</v>
      </c>
      <c r="K37" s="885"/>
      <c r="L37" s="885"/>
      <c r="M37" s="885"/>
      <c r="N37" s="885"/>
      <c r="O37" s="885"/>
      <c r="P37" s="885"/>
    </row>
    <row r="38" spans="1:16" ht="39" customHeight="1">
      <c r="A38" s="885"/>
      <c r="B38" s="888"/>
      <c r="C38" s="894" t="s">
        <v>293</v>
      </c>
      <c r="D38" s="894"/>
      <c r="E38" s="899"/>
      <c r="F38" s="903">
        <v>0.36</v>
      </c>
      <c r="G38" s="908">
        <v>0.41</v>
      </c>
      <c r="H38" s="908">
        <v>0.66</v>
      </c>
      <c r="I38" s="908">
        <v>0.61</v>
      </c>
      <c r="J38" s="912">
        <v>0.5</v>
      </c>
      <c r="K38" s="885"/>
      <c r="L38" s="885"/>
      <c r="M38" s="885"/>
      <c r="N38" s="885"/>
      <c r="O38" s="885"/>
      <c r="P38" s="885"/>
    </row>
    <row r="39" spans="1:16" ht="39" customHeight="1">
      <c r="A39" s="885"/>
      <c r="B39" s="888"/>
      <c r="C39" s="894" t="s">
        <v>459</v>
      </c>
      <c r="D39" s="894"/>
      <c r="E39" s="899"/>
      <c r="F39" s="903">
        <v>7.0000000000000007e-002</v>
      </c>
      <c r="G39" s="908">
        <v>8.e-002</v>
      </c>
      <c r="H39" s="908">
        <v>8.e-002</v>
      </c>
      <c r="I39" s="908">
        <v>6.e-002</v>
      </c>
      <c r="J39" s="912">
        <v>5.e-002</v>
      </c>
      <c r="K39" s="885"/>
      <c r="L39" s="885"/>
      <c r="M39" s="885"/>
      <c r="N39" s="885"/>
      <c r="O39" s="885"/>
      <c r="P39" s="885"/>
    </row>
    <row r="40" spans="1:16" ht="39" customHeight="1">
      <c r="A40" s="885"/>
      <c r="B40" s="888"/>
      <c r="C40" s="894" t="s">
        <v>216</v>
      </c>
      <c r="D40" s="894"/>
      <c r="E40" s="899"/>
      <c r="F40" s="903">
        <v>1.e-002</v>
      </c>
      <c r="G40" s="908">
        <v>0.1</v>
      </c>
      <c r="H40" s="908">
        <v>1.e-002</v>
      </c>
      <c r="I40" s="908">
        <v>1.e-002</v>
      </c>
      <c r="J40" s="912">
        <v>2.e-002</v>
      </c>
      <c r="K40" s="885"/>
      <c r="L40" s="885"/>
      <c r="M40" s="885"/>
      <c r="N40" s="885"/>
      <c r="O40" s="885"/>
      <c r="P40" s="885"/>
    </row>
    <row r="41" spans="1:16" ht="39" customHeight="1">
      <c r="A41" s="885"/>
      <c r="B41" s="888"/>
      <c r="C41" s="894" t="s">
        <v>374</v>
      </c>
      <c r="D41" s="894"/>
      <c r="E41" s="899"/>
      <c r="F41" s="903">
        <v>0</v>
      </c>
      <c r="G41" s="908">
        <v>0</v>
      </c>
      <c r="H41" s="908">
        <v>0</v>
      </c>
      <c r="I41" s="908">
        <v>0</v>
      </c>
      <c r="J41" s="912">
        <v>1.e-002</v>
      </c>
      <c r="K41" s="885"/>
      <c r="L41" s="885"/>
      <c r="M41" s="885"/>
      <c r="N41" s="885"/>
      <c r="O41" s="885"/>
      <c r="P41" s="885"/>
    </row>
    <row r="42" spans="1:16" ht="39" customHeight="1">
      <c r="A42" s="885"/>
      <c r="B42" s="889"/>
      <c r="C42" s="894" t="s">
        <v>525</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487</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SD4GbVyCBs5RTveYt+Bn7HL647KEi04UC6G+q6IMb9nzHEfewRqJyF7+J7wlt8O4gWS07lL6sO1rbIUmKVnw/Q==" saltValue="JhKwYQrvPWa5pxk9jqm2B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5"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23</v>
      </c>
      <c r="C44" s="921"/>
      <c r="D44" s="921"/>
      <c r="E44" s="931"/>
      <c r="F44" s="931"/>
      <c r="G44" s="931"/>
      <c r="H44" s="931"/>
      <c r="I44" s="931"/>
      <c r="J44" s="935" t="s">
        <v>14</v>
      </c>
      <c r="K44" s="939" t="s">
        <v>522</v>
      </c>
      <c r="L44" s="943" t="s">
        <v>523</v>
      </c>
      <c r="M44" s="943" t="s">
        <v>369</v>
      </c>
      <c r="N44" s="943" t="s">
        <v>188</v>
      </c>
      <c r="O44" s="948" t="s">
        <v>441</v>
      </c>
      <c r="P44" s="758"/>
      <c r="Q44" s="758"/>
      <c r="R44" s="758"/>
      <c r="S44" s="758"/>
      <c r="T44" s="758"/>
      <c r="U44" s="758"/>
    </row>
    <row r="45" spans="1:21" ht="30.75" customHeight="1">
      <c r="A45" s="758"/>
      <c r="B45" s="915" t="s">
        <v>24</v>
      </c>
      <c r="C45" s="922"/>
      <c r="D45" s="927"/>
      <c r="E45" s="932" t="s">
        <v>22</v>
      </c>
      <c r="F45" s="932"/>
      <c r="G45" s="932"/>
      <c r="H45" s="932"/>
      <c r="I45" s="932"/>
      <c r="J45" s="936"/>
      <c r="K45" s="940">
        <v>1357</v>
      </c>
      <c r="L45" s="944">
        <v>1451</v>
      </c>
      <c r="M45" s="944">
        <v>1454</v>
      </c>
      <c r="N45" s="944">
        <v>1468</v>
      </c>
      <c r="O45" s="949">
        <v>1713</v>
      </c>
      <c r="P45" s="758"/>
      <c r="Q45" s="758"/>
      <c r="R45" s="758"/>
      <c r="S45" s="758"/>
      <c r="T45" s="758"/>
      <c r="U45" s="758"/>
    </row>
    <row r="46" spans="1:21" ht="30.75" customHeight="1">
      <c r="A46" s="758"/>
      <c r="B46" s="916"/>
      <c r="C46" s="923"/>
      <c r="D46" s="928"/>
      <c r="E46" s="933" t="s">
        <v>25</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29</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36</v>
      </c>
      <c r="F48" s="933"/>
      <c r="G48" s="933"/>
      <c r="H48" s="933"/>
      <c r="I48" s="933"/>
      <c r="J48" s="937"/>
      <c r="K48" s="941">
        <v>576</v>
      </c>
      <c r="L48" s="945">
        <v>593</v>
      </c>
      <c r="M48" s="945">
        <v>577</v>
      </c>
      <c r="N48" s="945">
        <v>561</v>
      </c>
      <c r="O48" s="950">
        <v>553</v>
      </c>
      <c r="P48" s="758"/>
      <c r="Q48" s="758"/>
      <c r="R48" s="758"/>
      <c r="S48" s="758"/>
      <c r="T48" s="758"/>
      <c r="U48" s="758"/>
    </row>
    <row r="49" spans="1:21" ht="30.75" customHeight="1">
      <c r="A49" s="758"/>
      <c r="B49" s="916"/>
      <c r="C49" s="923"/>
      <c r="D49" s="928"/>
      <c r="E49" s="933" t="s">
        <v>0</v>
      </c>
      <c r="F49" s="933"/>
      <c r="G49" s="933"/>
      <c r="H49" s="933"/>
      <c r="I49" s="933"/>
      <c r="J49" s="937"/>
      <c r="K49" s="941">
        <v>21</v>
      </c>
      <c r="L49" s="945">
        <v>25</v>
      </c>
      <c r="M49" s="945">
        <v>33</v>
      </c>
      <c r="N49" s="945">
        <v>47</v>
      </c>
      <c r="O49" s="950">
        <v>66</v>
      </c>
      <c r="P49" s="758"/>
      <c r="Q49" s="758"/>
      <c r="R49" s="758"/>
      <c r="S49" s="758"/>
      <c r="T49" s="758"/>
      <c r="U49" s="758"/>
    </row>
    <row r="50" spans="1:21" ht="30.75" customHeight="1">
      <c r="A50" s="758"/>
      <c r="B50" s="916"/>
      <c r="C50" s="923"/>
      <c r="D50" s="928"/>
      <c r="E50" s="933" t="s">
        <v>37</v>
      </c>
      <c r="F50" s="933"/>
      <c r="G50" s="933"/>
      <c r="H50" s="933"/>
      <c r="I50" s="933"/>
      <c r="J50" s="937"/>
      <c r="K50" s="941">
        <v>53</v>
      </c>
      <c r="L50" s="945">
        <v>57</v>
      </c>
      <c r="M50" s="945">
        <v>58</v>
      </c>
      <c r="N50" s="945">
        <v>58</v>
      </c>
      <c r="O50" s="950">
        <v>12</v>
      </c>
      <c r="P50" s="758"/>
      <c r="Q50" s="758"/>
      <c r="R50" s="758"/>
      <c r="S50" s="758"/>
      <c r="T50" s="758"/>
      <c r="U50" s="758"/>
    </row>
    <row r="51" spans="1:21" ht="30.75" customHeight="1">
      <c r="A51" s="758"/>
      <c r="B51" s="917"/>
      <c r="C51" s="924"/>
      <c r="D51" s="929"/>
      <c r="E51" s="933" t="s">
        <v>43</v>
      </c>
      <c r="F51" s="933"/>
      <c r="G51" s="933"/>
      <c r="H51" s="933"/>
      <c r="I51" s="933"/>
      <c r="J51" s="937"/>
      <c r="K51" s="941" t="s">
        <v>137</v>
      </c>
      <c r="L51" s="945" t="s">
        <v>137</v>
      </c>
      <c r="M51" s="945" t="s">
        <v>137</v>
      </c>
      <c r="N51" s="945" t="s">
        <v>137</v>
      </c>
      <c r="O51" s="950" t="s">
        <v>137</v>
      </c>
      <c r="P51" s="758"/>
      <c r="Q51" s="758"/>
      <c r="R51" s="758"/>
      <c r="S51" s="758"/>
      <c r="T51" s="758"/>
      <c r="U51" s="758"/>
    </row>
    <row r="52" spans="1:21" ht="30.75" customHeight="1">
      <c r="A52" s="758"/>
      <c r="B52" s="918" t="s">
        <v>44</v>
      </c>
      <c r="C52" s="925"/>
      <c r="D52" s="929"/>
      <c r="E52" s="933" t="s">
        <v>46</v>
      </c>
      <c r="F52" s="933"/>
      <c r="G52" s="933"/>
      <c r="H52" s="933"/>
      <c r="I52" s="933"/>
      <c r="J52" s="937"/>
      <c r="K52" s="941">
        <v>1418</v>
      </c>
      <c r="L52" s="945">
        <v>1572</v>
      </c>
      <c r="M52" s="945">
        <v>1602</v>
      </c>
      <c r="N52" s="945">
        <v>1614</v>
      </c>
      <c r="O52" s="950">
        <v>1785</v>
      </c>
      <c r="P52" s="758"/>
      <c r="Q52" s="758"/>
      <c r="R52" s="758"/>
      <c r="S52" s="758"/>
      <c r="T52" s="758"/>
      <c r="U52" s="758"/>
    </row>
    <row r="53" spans="1:21" ht="30.75" customHeight="1">
      <c r="A53" s="758"/>
      <c r="B53" s="919" t="s">
        <v>47</v>
      </c>
      <c r="C53" s="926"/>
      <c r="D53" s="930"/>
      <c r="E53" s="934" t="s">
        <v>52</v>
      </c>
      <c r="F53" s="934"/>
      <c r="G53" s="934"/>
      <c r="H53" s="934"/>
      <c r="I53" s="934"/>
      <c r="J53" s="938"/>
      <c r="K53" s="942">
        <v>589</v>
      </c>
      <c r="L53" s="946">
        <v>554</v>
      </c>
      <c r="M53" s="946">
        <v>520</v>
      </c>
      <c r="N53" s="946">
        <v>520</v>
      </c>
      <c r="O53" s="951">
        <v>559</v>
      </c>
      <c r="P53" s="758"/>
      <c r="Q53" s="758"/>
      <c r="R53" s="758"/>
      <c r="S53" s="758"/>
      <c r="T53" s="758"/>
      <c r="U53" s="758"/>
    </row>
    <row r="54" spans="1:21" ht="24" customHeight="1">
      <c r="A54" s="758"/>
      <c r="B54" s="920" t="s">
        <v>54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MvEf+u4JSx5Bn0P8ByMRoTB1H6QUjjWn2e4AFykqU/RnDwHXOm7biS1xt+BSLWLRnbdHTwcagpr+LeJKxvGf1A==" saltValue="RDDflaY/MMke/GCJlJSIB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23</v>
      </c>
      <c r="C40" s="921"/>
      <c r="D40" s="921"/>
      <c r="E40" s="931"/>
      <c r="F40" s="931"/>
      <c r="G40" s="931"/>
      <c r="H40" s="935" t="s">
        <v>14</v>
      </c>
      <c r="I40" s="939" t="s">
        <v>522</v>
      </c>
      <c r="J40" s="943" t="s">
        <v>523</v>
      </c>
      <c r="K40" s="943" t="s">
        <v>369</v>
      </c>
      <c r="L40" s="943" t="s">
        <v>188</v>
      </c>
      <c r="M40" s="968" t="s">
        <v>441</v>
      </c>
    </row>
    <row r="41" spans="2:13" ht="27.75" customHeight="1">
      <c r="B41" s="915" t="s">
        <v>32</v>
      </c>
      <c r="C41" s="922"/>
      <c r="D41" s="927"/>
      <c r="E41" s="957" t="s">
        <v>57</v>
      </c>
      <c r="F41" s="957"/>
      <c r="G41" s="957"/>
      <c r="H41" s="963"/>
      <c r="I41" s="940">
        <v>13969</v>
      </c>
      <c r="J41" s="944">
        <v>18496</v>
      </c>
      <c r="K41" s="944">
        <v>19294</v>
      </c>
      <c r="L41" s="944">
        <v>19441</v>
      </c>
      <c r="M41" s="949">
        <v>19879</v>
      </c>
    </row>
    <row r="42" spans="2:13" ht="27.75" customHeight="1">
      <c r="B42" s="916"/>
      <c r="C42" s="923"/>
      <c r="D42" s="928"/>
      <c r="E42" s="958" t="s">
        <v>64</v>
      </c>
      <c r="F42" s="958"/>
      <c r="G42" s="958"/>
      <c r="H42" s="964"/>
      <c r="I42" s="941">
        <v>192</v>
      </c>
      <c r="J42" s="945">
        <v>137</v>
      </c>
      <c r="K42" s="945">
        <v>110</v>
      </c>
      <c r="L42" s="945">
        <v>83</v>
      </c>
      <c r="M42" s="950">
        <v>71</v>
      </c>
    </row>
    <row r="43" spans="2:13" ht="27.75" customHeight="1">
      <c r="B43" s="916"/>
      <c r="C43" s="923"/>
      <c r="D43" s="928"/>
      <c r="E43" s="958" t="s">
        <v>65</v>
      </c>
      <c r="F43" s="958"/>
      <c r="G43" s="958"/>
      <c r="H43" s="964"/>
      <c r="I43" s="941">
        <v>7348</v>
      </c>
      <c r="J43" s="945">
        <v>6952</v>
      </c>
      <c r="K43" s="945">
        <v>6601</v>
      </c>
      <c r="L43" s="945">
        <v>6286</v>
      </c>
      <c r="M43" s="950">
        <v>6002</v>
      </c>
    </row>
    <row r="44" spans="2:13" ht="27.75" customHeight="1">
      <c r="B44" s="916"/>
      <c r="C44" s="923"/>
      <c r="D44" s="928"/>
      <c r="E44" s="958" t="s">
        <v>67</v>
      </c>
      <c r="F44" s="958"/>
      <c r="G44" s="958"/>
      <c r="H44" s="964"/>
      <c r="I44" s="941">
        <v>189</v>
      </c>
      <c r="J44" s="945">
        <v>348</v>
      </c>
      <c r="K44" s="945">
        <v>375</v>
      </c>
      <c r="L44" s="945">
        <v>358</v>
      </c>
      <c r="M44" s="950">
        <v>335</v>
      </c>
    </row>
    <row r="45" spans="2:13" ht="27.75" customHeight="1">
      <c r="B45" s="916"/>
      <c r="C45" s="923"/>
      <c r="D45" s="928"/>
      <c r="E45" s="958" t="s">
        <v>69</v>
      </c>
      <c r="F45" s="958"/>
      <c r="G45" s="958"/>
      <c r="H45" s="964"/>
      <c r="I45" s="941">
        <v>1985</v>
      </c>
      <c r="J45" s="945">
        <v>1693</v>
      </c>
      <c r="K45" s="945">
        <v>1518</v>
      </c>
      <c r="L45" s="945">
        <v>1393</v>
      </c>
      <c r="M45" s="950">
        <v>1420</v>
      </c>
    </row>
    <row r="46" spans="2:13" ht="27.75" customHeight="1">
      <c r="B46" s="916"/>
      <c r="C46" s="923"/>
      <c r="D46" s="929"/>
      <c r="E46" s="958" t="s">
        <v>68</v>
      </c>
      <c r="F46" s="958"/>
      <c r="G46" s="958"/>
      <c r="H46" s="964"/>
      <c r="I46" s="941" t="s">
        <v>137</v>
      </c>
      <c r="J46" s="945" t="s">
        <v>137</v>
      </c>
      <c r="K46" s="945" t="s">
        <v>137</v>
      </c>
      <c r="L46" s="945" t="s">
        <v>137</v>
      </c>
      <c r="M46" s="950" t="s">
        <v>137</v>
      </c>
    </row>
    <row r="47" spans="2:13" ht="27.75" customHeight="1">
      <c r="B47" s="916"/>
      <c r="C47" s="923"/>
      <c r="D47" s="955"/>
      <c r="E47" s="959" t="s">
        <v>71</v>
      </c>
      <c r="F47" s="962"/>
      <c r="G47" s="962"/>
      <c r="H47" s="965"/>
      <c r="I47" s="941" t="s">
        <v>137</v>
      </c>
      <c r="J47" s="945" t="s">
        <v>137</v>
      </c>
      <c r="K47" s="945" t="s">
        <v>137</v>
      </c>
      <c r="L47" s="945" t="s">
        <v>137</v>
      </c>
      <c r="M47" s="950" t="s">
        <v>137</v>
      </c>
    </row>
    <row r="48" spans="2:13" ht="27.75" customHeight="1">
      <c r="B48" s="916"/>
      <c r="C48" s="923"/>
      <c r="D48" s="928"/>
      <c r="E48" s="958" t="s">
        <v>75</v>
      </c>
      <c r="F48" s="958"/>
      <c r="G48" s="958"/>
      <c r="H48" s="964"/>
      <c r="I48" s="941" t="s">
        <v>137</v>
      </c>
      <c r="J48" s="945" t="s">
        <v>137</v>
      </c>
      <c r="K48" s="945" t="s">
        <v>137</v>
      </c>
      <c r="L48" s="945" t="s">
        <v>137</v>
      </c>
      <c r="M48" s="950" t="s">
        <v>137</v>
      </c>
    </row>
    <row r="49" spans="2:13" ht="27.75" customHeight="1">
      <c r="B49" s="917"/>
      <c r="C49" s="924"/>
      <c r="D49" s="928"/>
      <c r="E49" s="958" t="s">
        <v>82</v>
      </c>
      <c r="F49" s="958"/>
      <c r="G49" s="958"/>
      <c r="H49" s="964"/>
      <c r="I49" s="941" t="s">
        <v>137</v>
      </c>
      <c r="J49" s="945" t="s">
        <v>137</v>
      </c>
      <c r="K49" s="945" t="s">
        <v>137</v>
      </c>
      <c r="L49" s="945" t="s">
        <v>137</v>
      </c>
      <c r="M49" s="950" t="s">
        <v>137</v>
      </c>
    </row>
    <row r="50" spans="2:13" ht="27.75" customHeight="1">
      <c r="B50" s="952" t="s">
        <v>84</v>
      </c>
      <c r="C50" s="953"/>
      <c r="D50" s="956"/>
      <c r="E50" s="958" t="s">
        <v>86</v>
      </c>
      <c r="F50" s="958"/>
      <c r="G50" s="958"/>
      <c r="H50" s="964"/>
      <c r="I50" s="941">
        <v>4193</v>
      </c>
      <c r="J50" s="945">
        <v>2952</v>
      </c>
      <c r="K50" s="945">
        <v>2922</v>
      </c>
      <c r="L50" s="945">
        <v>2776</v>
      </c>
      <c r="M50" s="950">
        <v>2562</v>
      </c>
    </row>
    <row r="51" spans="2:13" ht="27.75" customHeight="1">
      <c r="B51" s="916"/>
      <c r="C51" s="923"/>
      <c r="D51" s="928"/>
      <c r="E51" s="958" t="s">
        <v>89</v>
      </c>
      <c r="F51" s="958"/>
      <c r="G51" s="958"/>
      <c r="H51" s="964"/>
      <c r="I51" s="941">
        <v>145</v>
      </c>
      <c r="J51" s="945">
        <v>107</v>
      </c>
      <c r="K51" s="945">
        <v>78</v>
      </c>
      <c r="L51" s="945">
        <v>60</v>
      </c>
      <c r="M51" s="950">
        <v>94</v>
      </c>
    </row>
    <row r="52" spans="2:13" ht="27.75" customHeight="1">
      <c r="B52" s="917"/>
      <c r="C52" s="924"/>
      <c r="D52" s="928"/>
      <c r="E52" s="958" t="s">
        <v>41</v>
      </c>
      <c r="F52" s="958"/>
      <c r="G52" s="958"/>
      <c r="H52" s="964"/>
      <c r="I52" s="941">
        <v>16536</v>
      </c>
      <c r="J52" s="945">
        <v>19695</v>
      </c>
      <c r="K52" s="945">
        <v>20172</v>
      </c>
      <c r="L52" s="945">
        <v>20184</v>
      </c>
      <c r="M52" s="950">
        <v>20268</v>
      </c>
    </row>
    <row r="53" spans="2:13" ht="27.75" customHeight="1">
      <c r="B53" s="919" t="s">
        <v>47</v>
      </c>
      <c r="C53" s="926"/>
      <c r="D53" s="930"/>
      <c r="E53" s="960" t="s">
        <v>91</v>
      </c>
      <c r="F53" s="960"/>
      <c r="G53" s="960"/>
      <c r="H53" s="966"/>
      <c r="I53" s="942">
        <v>2808</v>
      </c>
      <c r="J53" s="946">
        <v>4873</v>
      </c>
      <c r="K53" s="946">
        <v>4726</v>
      </c>
      <c r="L53" s="946">
        <v>4541</v>
      </c>
      <c r="M53" s="951">
        <v>4782</v>
      </c>
    </row>
    <row r="54" spans="2:13" ht="27.75" customHeight="1">
      <c r="B54" s="891" t="s">
        <v>15</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uSjz5C/0m4mLeBMrKt3VSmjAxvJqomHF8drFfgms4aqYMHVMy9s39JywWfHt5vOyp5t7OPYDLWjEQHICBBqgA==" saltValue="zBZbz3yPNkZ5CuSz45tyY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5"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9</v>
      </c>
      <c r="C54" s="975"/>
      <c r="D54" s="975"/>
      <c r="E54" s="984" t="s">
        <v>14</v>
      </c>
      <c r="F54" s="991" t="s">
        <v>369</v>
      </c>
      <c r="G54" s="991" t="s">
        <v>188</v>
      </c>
      <c r="H54" s="999" t="s">
        <v>441</v>
      </c>
    </row>
    <row r="55" spans="2:8" ht="52.5" customHeight="1">
      <c r="B55" s="970"/>
      <c r="C55" s="976" t="s">
        <v>97</v>
      </c>
      <c r="D55" s="976"/>
      <c r="E55" s="985"/>
      <c r="F55" s="992">
        <v>2465</v>
      </c>
      <c r="G55" s="992">
        <v>2298</v>
      </c>
      <c r="H55" s="1000">
        <v>2151</v>
      </c>
    </row>
    <row r="56" spans="2:8" ht="52.5" customHeight="1">
      <c r="B56" s="971"/>
      <c r="C56" s="977" t="s">
        <v>100</v>
      </c>
      <c r="D56" s="977"/>
      <c r="E56" s="986"/>
      <c r="F56" s="993">
        <v>200</v>
      </c>
      <c r="G56" s="993">
        <v>200</v>
      </c>
      <c r="H56" s="1001">
        <v>100</v>
      </c>
    </row>
    <row r="57" spans="2:8" ht="53.25" customHeight="1">
      <c r="B57" s="971"/>
      <c r="C57" s="978" t="s">
        <v>61</v>
      </c>
      <c r="D57" s="978"/>
      <c r="E57" s="987"/>
      <c r="F57" s="994">
        <v>1799</v>
      </c>
      <c r="G57" s="994">
        <v>1600</v>
      </c>
      <c r="H57" s="1002">
        <v>1425</v>
      </c>
    </row>
    <row r="58" spans="2:8" ht="45.75" customHeight="1">
      <c r="B58" s="972"/>
      <c r="C58" s="979" t="s">
        <v>531</v>
      </c>
      <c r="D58" s="982"/>
      <c r="E58" s="988"/>
      <c r="F58" s="995">
        <v>1730</v>
      </c>
      <c r="G58" s="995">
        <v>1550</v>
      </c>
      <c r="H58" s="1003">
        <v>1371</v>
      </c>
    </row>
    <row r="59" spans="2:8" ht="45.75" customHeight="1">
      <c r="B59" s="972"/>
      <c r="C59" s="979" t="s">
        <v>532</v>
      </c>
      <c r="D59" s="982"/>
      <c r="E59" s="988"/>
      <c r="F59" s="995">
        <v>31</v>
      </c>
      <c r="G59" s="995">
        <v>40</v>
      </c>
      <c r="H59" s="1003">
        <v>44</v>
      </c>
    </row>
    <row r="60" spans="2:8" ht="45.75" customHeight="1">
      <c r="B60" s="972"/>
      <c r="C60" s="979" t="s">
        <v>533</v>
      </c>
      <c r="D60" s="982"/>
      <c r="E60" s="988"/>
      <c r="F60" s="995">
        <v>21</v>
      </c>
      <c r="G60" s="995">
        <v>10</v>
      </c>
      <c r="H60" s="1003">
        <v>10</v>
      </c>
    </row>
    <row r="61" spans="2:8" ht="45.75" customHeight="1">
      <c r="B61" s="972"/>
      <c r="C61" s="979" t="s">
        <v>484</v>
      </c>
      <c r="D61" s="982"/>
      <c r="E61" s="988"/>
      <c r="F61" s="995">
        <v>9</v>
      </c>
      <c r="G61" s="995"/>
      <c r="H61" s="1003"/>
    </row>
    <row r="62" spans="2:8" ht="45.75" customHeight="1">
      <c r="B62" s="973"/>
      <c r="C62" s="980" t="s">
        <v>534</v>
      </c>
      <c r="D62" s="983"/>
      <c r="E62" s="989"/>
      <c r="F62" s="996">
        <v>8</v>
      </c>
      <c r="G62" s="996"/>
      <c r="H62" s="1004"/>
    </row>
    <row r="63" spans="2:8" ht="52.5" customHeight="1">
      <c r="B63" s="974"/>
      <c r="C63" s="981" t="s">
        <v>106</v>
      </c>
      <c r="D63" s="981"/>
      <c r="E63" s="990"/>
      <c r="F63" s="997">
        <v>4465</v>
      </c>
      <c r="G63" s="997">
        <v>4098</v>
      </c>
      <c r="H63" s="1005">
        <v>3676</v>
      </c>
    </row>
    <row r="64" spans="2:8" ht="15" customHeight="1"/>
    <row r="65" ht="0" hidden="1" customHeight="1"/>
    <row r="66" ht="0" hidden="1" customHeight="1"/>
  </sheetData>
  <sheetProtection algorithmName="SHA-512" hashValue="upfUqntK4QZsG3wownndySVnXYjseL288R73JI8yQReLNagSl1+v5h02TyOU7Czh9TdJKkg8JGqyWVt+qCBjzg==" saltValue="JY1ltNcxVO7NYtQY0YQpz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73</v>
      </c>
      <c r="E2" s="817"/>
      <c r="F2" s="1021" t="s">
        <v>521</v>
      </c>
      <c r="G2" s="841"/>
      <c r="H2" s="851"/>
    </row>
    <row r="3" spans="1:8">
      <c r="A3" s="805" t="s">
        <v>31</v>
      </c>
      <c r="B3" s="790"/>
      <c r="C3" s="1014"/>
      <c r="D3" s="1017">
        <v>106735</v>
      </c>
      <c r="E3" s="1019"/>
      <c r="F3" s="1022">
        <v>90961</v>
      </c>
      <c r="G3" s="1024"/>
      <c r="H3" s="1027"/>
    </row>
    <row r="4" spans="1:8">
      <c r="A4" s="777"/>
      <c r="B4" s="789"/>
      <c r="C4" s="1015"/>
      <c r="D4" s="1018">
        <v>44781</v>
      </c>
      <c r="E4" s="1020"/>
      <c r="F4" s="1023">
        <v>37720</v>
      </c>
      <c r="G4" s="1025"/>
      <c r="H4" s="1028"/>
    </row>
    <row r="5" spans="1:8">
      <c r="A5" s="805" t="s">
        <v>381</v>
      </c>
      <c r="B5" s="790"/>
      <c r="C5" s="1014"/>
      <c r="D5" s="1017">
        <v>176498</v>
      </c>
      <c r="E5" s="1019"/>
      <c r="F5" s="1022">
        <v>106614</v>
      </c>
      <c r="G5" s="1024"/>
      <c r="H5" s="1027"/>
    </row>
    <row r="6" spans="1:8">
      <c r="A6" s="777"/>
      <c r="B6" s="789"/>
      <c r="C6" s="1015"/>
      <c r="D6" s="1018">
        <v>151177</v>
      </c>
      <c r="E6" s="1020"/>
      <c r="F6" s="1023">
        <v>45545</v>
      </c>
      <c r="G6" s="1025"/>
      <c r="H6" s="1028"/>
    </row>
    <row r="7" spans="1:8">
      <c r="A7" s="805" t="s">
        <v>225</v>
      </c>
      <c r="B7" s="790"/>
      <c r="C7" s="1014"/>
      <c r="D7" s="1017">
        <v>72950</v>
      </c>
      <c r="E7" s="1019"/>
      <c r="F7" s="1022">
        <v>63727</v>
      </c>
      <c r="G7" s="1024"/>
      <c r="H7" s="1027"/>
    </row>
    <row r="8" spans="1:8">
      <c r="A8" s="777"/>
      <c r="B8" s="789"/>
      <c r="C8" s="1015"/>
      <c r="D8" s="1018">
        <v>60090</v>
      </c>
      <c r="E8" s="1020"/>
      <c r="F8" s="1023">
        <v>34577</v>
      </c>
      <c r="G8" s="1025"/>
      <c r="H8" s="1028"/>
    </row>
    <row r="9" spans="1:8">
      <c r="A9" s="805" t="s">
        <v>39</v>
      </c>
      <c r="B9" s="790"/>
      <c r="C9" s="1014"/>
      <c r="D9" s="1017">
        <v>63355</v>
      </c>
      <c r="E9" s="1019"/>
      <c r="F9" s="1022">
        <v>66954</v>
      </c>
      <c r="G9" s="1024"/>
      <c r="H9" s="1027"/>
    </row>
    <row r="10" spans="1:8">
      <c r="A10" s="777"/>
      <c r="B10" s="789"/>
      <c r="C10" s="1015"/>
      <c r="D10" s="1018">
        <v>50900</v>
      </c>
      <c r="E10" s="1020"/>
      <c r="F10" s="1023">
        <v>37305</v>
      </c>
      <c r="G10" s="1025"/>
      <c r="H10" s="1028"/>
    </row>
    <row r="11" spans="1:8">
      <c r="A11" s="805" t="s">
        <v>223</v>
      </c>
      <c r="B11" s="790"/>
      <c r="C11" s="1014"/>
      <c r="D11" s="1017">
        <v>85601</v>
      </c>
      <c r="E11" s="1019"/>
      <c r="F11" s="1022">
        <v>72656</v>
      </c>
      <c r="G11" s="1024"/>
      <c r="H11" s="1027"/>
    </row>
    <row r="12" spans="1:8">
      <c r="A12" s="777"/>
      <c r="B12" s="789"/>
      <c r="C12" s="1016"/>
      <c r="D12" s="1018">
        <v>65282</v>
      </c>
      <c r="E12" s="1020"/>
      <c r="F12" s="1023">
        <v>36448</v>
      </c>
      <c r="G12" s="1025"/>
      <c r="H12" s="1028"/>
    </row>
    <row r="13" spans="1:8">
      <c r="A13" s="805"/>
      <c r="B13" s="790"/>
      <c r="C13" s="1014"/>
      <c r="D13" s="1017">
        <v>101028</v>
      </c>
      <c r="E13" s="1019"/>
      <c r="F13" s="1022">
        <v>80182</v>
      </c>
      <c r="G13" s="1026"/>
      <c r="H13" s="1027"/>
    </row>
    <row r="14" spans="1:8">
      <c r="A14" s="777"/>
      <c r="B14" s="789"/>
      <c r="C14" s="1015"/>
      <c r="D14" s="1018">
        <v>74446</v>
      </c>
      <c r="E14" s="1020"/>
      <c r="F14" s="1023">
        <v>38319</v>
      </c>
      <c r="G14" s="1025"/>
      <c r="H14" s="1028"/>
    </row>
    <row r="17" spans="1:11">
      <c r="A17" s="1006" t="s">
        <v>20</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81</v>
      </c>
      <c r="B19" s="1007">
        <f>ROUND(VALUE(SUBSTITUTE(実質収支比率等に係る経年分析!F$48,"▲","-")),2)</f>
        <v>6.84</v>
      </c>
      <c r="C19" s="1007">
        <f>ROUND(VALUE(SUBSTITUTE(実質収支比率等に係る経年分析!G$48,"▲","-")),2)</f>
        <v>6.14</v>
      </c>
      <c r="D19" s="1007">
        <f>ROUND(VALUE(SUBSTITUTE(実質収支比率等に係る経年分析!H$48,"▲","-")),2)</f>
        <v>8.6199999999999992</v>
      </c>
      <c r="E19" s="1007">
        <f>ROUND(VALUE(SUBSTITUTE(実質収支比率等に係る経年分析!I$48,"▲","-")),2)</f>
        <v>6.84</v>
      </c>
      <c r="F19" s="1007">
        <f>ROUND(VALUE(SUBSTITUTE(実質収支比率等に係る経年分析!J$48,"▲","-")),2)</f>
        <v>6.49</v>
      </c>
    </row>
    <row r="20" spans="1:11">
      <c r="A20" s="1007" t="s">
        <v>30</v>
      </c>
      <c r="B20" s="1007">
        <f>ROUND(VALUE(SUBSTITUTE(実質収支比率等に係る経年分析!F$47,"▲","-")),2)</f>
        <v>20.13</v>
      </c>
      <c r="C20" s="1007">
        <f>ROUND(VALUE(SUBSTITUTE(実質収支比率等に係る経年分析!G$47,"▲","-")),2)</f>
        <v>22.62</v>
      </c>
      <c r="D20" s="1007">
        <f>ROUND(VALUE(SUBSTITUTE(実質収支比率等に係る経年分析!H$47,"▲","-")),2)</f>
        <v>25.25</v>
      </c>
      <c r="E20" s="1007">
        <f>ROUND(VALUE(SUBSTITUTE(実質収支比率等に係る経年分析!I$47,"▲","-")),2)</f>
        <v>24.02</v>
      </c>
      <c r="F20" s="1007">
        <f>ROUND(VALUE(SUBSTITUTE(実質収支比率等に係る経年分析!J$47,"▲","-")),2)</f>
        <v>22.45</v>
      </c>
    </row>
    <row r="21" spans="1:11">
      <c r="A21" s="1007" t="s">
        <v>109</v>
      </c>
      <c r="B21" s="1007">
        <f>IF(ISNUMBER(VALUE(SUBSTITUTE(実質収支比率等に係る経年分析!F$49,"▲","-"))),ROUND(VALUE(SUBSTITUTE(実質収支比率等に係る経年分析!F$49,"▲","-")),2),NA())</f>
        <v>4.88</v>
      </c>
      <c r="C21" s="1007">
        <f>IF(ISNUMBER(VALUE(SUBSTITUTE(実質収支比率等に係る経年分析!G$49,"▲","-"))),ROUND(VALUE(SUBSTITUTE(実質収支比率等に係る経年分析!G$49,"▲","-")),2),NA())</f>
        <v>3.44</v>
      </c>
      <c r="D21" s="1007">
        <f>IF(ISNUMBER(VALUE(SUBSTITUTE(実質収支比率等に係る経年分析!H$49,"▲","-"))),ROUND(VALUE(SUBSTITUTE(実質収支比率等に係る経年分析!H$49,"▲","-")),2),NA())</f>
        <v>7.33</v>
      </c>
      <c r="E21" s="1007">
        <f>IF(ISNUMBER(VALUE(SUBSTITUTE(実質収支比率等に係る経年分析!I$49,"▲","-"))),ROUND(VALUE(SUBSTITUTE(実質収支比率等に係る経年分析!I$49,"▲","-")),2),NA())</f>
        <v>-1.1499999999999999</v>
      </c>
      <c r="F21" s="1007">
        <f>IF(ISNUMBER(VALUE(SUBSTITUTE(実質収支比率等に係る経年分析!J$49,"▲","-"))),ROUND(VALUE(SUBSTITUTE(実質収支比率等に係る経年分析!J$49,"▲","-")),2),NA())</f>
        <v>-0.66</v>
      </c>
    </row>
    <row r="24" spans="1:11">
      <c r="A24" s="1006" t="s">
        <v>94</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110</v>
      </c>
      <c r="C26" s="1008" t="s">
        <v>59</v>
      </c>
      <c r="D26" s="1008" t="s">
        <v>110</v>
      </c>
      <c r="E26" s="1008" t="s">
        <v>59</v>
      </c>
      <c r="F26" s="1008" t="s">
        <v>110</v>
      </c>
      <c r="G26" s="1008" t="s">
        <v>59</v>
      </c>
      <c r="H26" s="1008" t="s">
        <v>110</v>
      </c>
      <c r="I26" s="1008" t="s">
        <v>59</v>
      </c>
      <c r="J26" s="1008" t="s">
        <v>110</v>
      </c>
      <c r="K26" s="1008" t="s">
        <v>59</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0</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0</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潟上市合併処理浄化槽事業特別会計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0</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1.e-002</v>
      </c>
    </row>
    <row r="30" spans="1:11">
      <c r="A30" s="1008" t="str">
        <f>IF('連結実質赤字比率に係る赤字・黒字の構成分析'!C$40="",NA(),'連結実質赤字比率に係る赤字・黒字の構成分析'!C$40)</f>
        <v>後期高齢者医療特別会計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1.e-002</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0.1</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1.e-002</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1.e-002</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2.e-002</v>
      </c>
    </row>
    <row r="31" spans="1:11">
      <c r="A31" s="1008" t="str">
        <f>IF('連結実質赤字比率に係る赤字・黒字の構成分析'!C$39="",NA(),'連結実質赤字比率に係る赤字・黒字の構成分析'!C$39)</f>
        <v>潟上市農業集落排水事業特別会計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7.0000000000000007e-002</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8.e-002</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8.e-002</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6.e-002</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5.e-002</v>
      </c>
    </row>
    <row r="32" spans="1:11">
      <c r="A32" s="1008" t="str">
        <f>IF('連結実質赤字比率に係る赤字・黒字の構成分析'!C$38="",NA(),'連結実質赤字比率に係る赤字・黒字の構成分析'!C$38)</f>
        <v>潟上市下水道事業特別会計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0.36</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0.41</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0.66</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0.61</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0.5</v>
      </c>
    </row>
    <row r="33" spans="1:16">
      <c r="A33" s="1008" t="str">
        <f>IF('連結実質赤字比率に係る赤字・黒字の構成分析'!C$37="",NA(),'連結実質赤字比率に係る赤字・黒字の構成分析'!C$37)</f>
        <v>介護保険事業特別会計（保険事業勘定）</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0.6</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0.95</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1.51</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2.85</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2.0699999999999998</v>
      </c>
    </row>
    <row r="34" spans="1:16">
      <c r="A34" s="1008" t="str">
        <f>IF('連結実質赤字比率に係る赤字・黒字の構成分析'!C$36="",NA(),'連結実質赤字比率に係る赤字・黒字の構成分析'!C$36)</f>
        <v>水道事業会計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2.76</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3.45</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4.0599999999999996</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4.3899999999999997</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3.97</v>
      </c>
    </row>
    <row r="35" spans="1:16">
      <c r="A35" s="1008" t="str">
        <f>IF('連結実質赤字比率に係る赤字・黒字の構成分析'!C$35="",NA(),'連結実質赤字比率に係る赤字・黒字の構成分析'!C$35)</f>
        <v>国民健康保険事業特別会計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3.14</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3.35</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2.06</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3.43</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4.6100000000000003</v>
      </c>
    </row>
    <row r="36" spans="1:16">
      <c r="A36" s="1008" t="str">
        <f>IF('連結実質赤字比率に係る赤字・黒字の構成分析'!C$34="",NA(),'連結実質赤字比率に係る赤字・黒字の構成分析'!C$34)</f>
        <v>一般会計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6.84</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6.14</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8.6199999999999992</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6.84</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6.48</v>
      </c>
    </row>
    <row r="39" spans="1:16">
      <c r="A39" s="1006" t="s">
        <v>11</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111</v>
      </c>
      <c r="C41" s="1009"/>
      <c r="D41" s="1009" t="s">
        <v>117</v>
      </c>
      <c r="E41" s="1009" t="s">
        <v>111</v>
      </c>
      <c r="F41" s="1009"/>
      <c r="G41" s="1009" t="s">
        <v>117</v>
      </c>
      <c r="H41" s="1009" t="s">
        <v>111</v>
      </c>
      <c r="I41" s="1009"/>
      <c r="J41" s="1009" t="s">
        <v>117</v>
      </c>
      <c r="K41" s="1009" t="s">
        <v>111</v>
      </c>
      <c r="L41" s="1009"/>
      <c r="M41" s="1009" t="s">
        <v>117</v>
      </c>
      <c r="N41" s="1009" t="s">
        <v>111</v>
      </c>
      <c r="O41" s="1009"/>
      <c r="P41" s="1009" t="s">
        <v>117</v>
      </c>
    </row>
    <row r="42" spans="1:16">
      <c r="A42" s="1009" t="s">
        <v>119</v>
      </c>
      <c r="B42" s="1009"/>
      <c r="C42" s="1009"/>
      <c r="D42" s="1009">
        <f>'実質公債費比率（分子）の構造'!K$52</f>
        <v>1418</v>
      </c>
      <c r="E42" s="1009"/>
      <c r="F42" s="1009"/>
      <c r="G42" s="1009">
        <f>'実質公債費比率（分子）の構造'!L$52</f>
        <v>1572</v>
      </c>
      <c r="H42" s="1009"/>
      <c r="I42" s="1009"/>
      <c r="J42" s="1009">
        <f>'実質公債費比率（分子）の構造'!M$52</f>
        <v>1602</v>
      </c>
      <c r="K42" s="1009"/>
      <c r="L42" s="1009"/>
      <c r="M42" s="1009">
        <f>'実質公債費比率（分子）の構造'!N$52</f>
        <v>1614</v>
      </c>
      <c r="N42" s="1009"/>
      <c r="O42" s="1009"/>
      <c r="P42" s="1009">
        <f>'実質公債費比率（分子）の構造'!O$52</f>
        <v>1785</v>
      </c>
    </row>
    <row r="43" spans="1:16">
      <c r="A43" s="1009" t="s">
        <v>43</v>
      </c>
      <c r="B43" s="1009" t="str">
        <f>'実質公債費比率（分子）の構造'!K$51</f>
        <v>-</v>
      </c>
      <c r="C43" s="1009"/>
      <c r="D43" s="1009"/>
      <c r="E43" s="1009" t="str">
        <f>'実質公債費比率（分子）の構造'!L$51</f>
        <v>-</v>
      </c>
      <c r="F43" s="1009"/>
      <c r="G43" s="1009"/>
      <c r="H43" s="1009" t="str">
        <f>'実質公債費比率（分子）の構造'!M$51</f>
        <v>-</v>
      </c>
      <c r="I43" s="1009"/>
      <c r="J43" s="1009"/>
      <c r="K43" s="1009" t="str">
        <f>'実質公債費比率（分子）の構造'!N$51</f>
        <v>-</v>
      </c>
      <c r="L43" s="1009"/>
      <c r="M43" s="1009"/>
      <c r="N43" s="1009" t="str">
        <f>'実質公債費比率（分子）の構造'!O$51</f>
        <v>-</v>
      </c>
      <c r="O43" s="1009"/>
      <c r="P43" s="1009"/>
    </row>
    <row r="44" spans="1:16">
      <c r="A44" s="1009" t="s">
        <v>37</v>
      </c>
      <c r="B44" s="1009">
        <f>'実質公債費比率（分子）の構造'!K$50</f>
        <v>53</v>
      </c>
      <c r="C44" s="1009"/>
      <c r="D44" s="1009"/>
      <c r="E44" s="1009">
        <f>'実質公債費比率（分子）の構造'!L$50</f>
        <v>57</v>
      </c>
      <c r="F44" s="1009"/>
      <c r="G44" s="1009"/>
      <c r="H44" s="1009">
        <f>'実質公債費比率（分子）の構造'!M$50</f>
        <v>58</v>
      </c>
      <c r="I44" s="1009"/>
      <c r="J44" s="1009"/>
      <c r="K44" s="1009">
        <f>'実質公債費比率（分子）の構造'!N$50</f>
        <v>58</v>
      </c>
      <c r="L44" s="1009"/>
      <c r="M44" s="1009"/>
      <c r="N44" s="1009">
        <f>'実質公債費比率（分子）の構造'!O$50</f>
        <v>12</v>
      </c>
      <c r="O44" s="1009"/>
      <c r="P44" s="1009"/>
    </row>
    <row r="45" spans="1:16">
      <c r="A45" s="1009" t="s">
        <v>0</v>
      </c>
      <c r="B45" s="1009">
        <f>'実質公債費比率（分子）の構造'!K$49</f>
        <v>21</v>
      </c>
      <c r="C45" s="1009"/>
      <c r="D45" s="1009"/>
      <c r="E45" s="1009">
        <f>'実質公債費比率（分子）の構造'!L$49</f>
        <v>25</v>
      </c>
      <c r="F45" s="1009"/>
      <c r="G45" s="1009"/>
      <c r="H45" s="1009">
        <f>'実質公債費比率（分子）の構造'!M$49</f>
        <v>33</v>
      </c>
      <c r="I45" s="1009"/>
      <c r="J45" s="1009"/>
      <c r="K45" s="1009">
        <f>'実質公債費比率（分子）の構造'!N$49</f>
        <v>47</v>
      </c>
      <c r="L45" s="1009"/>
      <c r="M45" s="1009"/>
      <c r="N45" s="1009">
        <f>'実質公債費比率（分子）の構造'!O$49</f>
        <v>66</v>
      </c>
      <c r="O45" s="1009"/>
      <c r="P45" s="1009"/>
    </row>
    <row r="46" spans="1:16">
      <c r="A46" s="1009" t="s">
        <v>36</v>
      </c>
      <c r="B46" s="1009">
        <f>'実質公債費比率（分子）の構造'!K$48</f>
        <v>576</v>
      </c>
      <c r="C46" s="1009"/>
      <c r="D46" s="1009"/>
      <c r="E46" s="1009">
        <f>'実質公債費比率（分子）の構造'!L$48</f>
        <v>593</v>
      </c>
      <c r="F46" s="1009"/>
      <c r="G46" s="1009"/>
      <c r="H46" s="1009">
        <f>'実質公債費比率（分子）の構造'!M$48</f>
        <v>577</v>
      </c>
      <c r="I46" s="1009"/>
      <c r="J46" s="1009"/>
      <c r="K46" s="1009">
        <f>'実質公債費比率（分子）の構造'!N$48</f>
        <v>561</v>
      </c>
      <c r="L46" s="1009"/>
      <c r="M46" s="1009"/>
      <c r="N46" s="1009">
        <f>'実質公債費比率（分子）の構造'!O$48</f>
        <v>553</v>
      </c>
      <c r="O46" s="1009"/>
      <c r="P46" s="1009"/>
    </row>
    <row r="47" spans="1:16">
      <c r="A47" s="1009" t="s">
        <v>29</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25</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22</v>
      </c>
      <c r="B49" s="1009">
        <f>'実質公債費比率（分子）の構造'!K$45</f>
        <v>1357</v>
      </c>
      <c r="C49" s="1009"/>
      <c r="D49" s="1009"/>
      <c r="E49" s="1009">
        <f>'実質公債費比率（分子）の構造'!L$45</f>
        <v>1451</v>
      </c>
      <c r="F49" s="1009"/>
      <c r="G49" s="1009"/>
      <c r="H49" s="1009">
        <f>'実質公債費比率（分子）の構造'!M$45</f>
        <v>1454</v>
      </c>
      <c r="I49" s="1009"/>
      <c r="J49" s="1009"/>
      <c r="K49" s="1009">
        <f>'実質公債費比率（分子）の構造'!N$45</f>
        <v>1468</v>
      </c>
      <c r="L49" s="1009"/>
      <c r="M49" s="1009"/>
      <c r="N49" s="1009">
        <f>'実質公債費比率（分子）の構造'!O$45</f>
        <v>1713</v>
      </c>
      <c r="O49" s="1009"/>
      <c r="P49" s="1009"/>
    </row>
    <row r="50" spans="1:16">
      <c r="A50" s="1009" t="s">
        <v>52</v>
      </c>
      <c r="B50" s="1009" t="e">
        <f>NA()</f>
        <v>#N/A</v>
      </c>
      <c r="C50" s="1009">
        <f>IF(ISNUMBER('実質公債費比率（分子）の構造'!K$53),'実質公債費比率（分子）の構造'!K$53,NA())</f>
        <v>589</v>
      </c>
      <c r="D50" s="1009" t="e">
        <f>NA()</f>
        <v>#N/A</v>
      </c>
      <c r="E50" s="1009" t="e">
        <f>NA()</f>
        <v>#N/A</v>
      </c>
      <c r="F50" s="1009">
        <f>IF(ISNUMBER('実質公債費比率（分子）の構造'!L$53),'実質公債費比率（分子）の構造'!L$53,NA())</f>
        <v>554</v>
      </c>
      <c r="G50" s="1009" t="e">
        <f>NA()</f>
        <v>#N/A</v>
      </c>
      <c r="H50" s="1009" t="e">
        <f>NA()</f>
        <v>#N/A</v>
      </c>
      <c r="I50" s="1009">
        <f>IF(ISNUMBER('実質公債費比率（分子）の構造'!M$53),'実質公債費比率（分子）の構造'!M$53,NA())</f>
        <v>520</v>
      </c>
      <c r="J50" s="1009" t="e">
        <f>NA()</f>
        <v>#N/A</v>
      </c>
      <c r="K50" s="1009" t="e">
        <f>NA()</f>
        <v>#N/A</v>
      </c>
      <c r="L50" s="1009">
        <f>IF(ISNUMBER('実質公債費比率（分子）の構造'!N$53),'実質公債費比率（分子）の構造'!N$53,NA())</f>
        <v>520</v>
      </c>
      <c r="M50" s="1009" t="e">
        <f>NA()</f>
        <v>#N/A</v>
      </c>
      <c r="N50" s="1009" t="e">
        <f>NA()</f>
        <v>#N/A</v>
      </c>
      <c r="O50" s="1009">
        <f>IF(ISNUMBER('実質公債費比率（分子）の構造'!O$53),'実質公債費比率（分子）の構造'!O$53,NA())</f>
        <v>559</v>
      </c>
      <c r="P50" s="1009" t="e">
        <f>NA()</f>
        <v>#N/A</v>
      </c>
    </row>
    <row r="53" spans="1:16">
      <c r="A53" s="1006" t="s">
        <v>121</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102</v>
      </c>
      <c r="C55" s="1008"/>
      <c r="D55" s="1008" t="s">
        <v>6</v>
      </c>
      <c r="E55" s="1008" t="s">
        <v>102</v>
      </c>
      <c r="F55" s="1008"/>
      <c r="G55" s="1008" t="s">
        <v>6</v>
      </c>
      <c r="H55" s="1008" t="s">
        <v>102</v>
      </c>
      <c r="I55" s="1008"/>
      <c r="J55" s="1008" t="s">
        <v>6</v>
      </c>
      <c r="K55" s="1008" t="s">
        <v>102</v>
      </c>
      <c r="L55" s="1008"/>
      <c r="M55" s="1008" t="s">
        <v>6</v>
      </c>
      <c r="N55" s="1008" t="s">
        <v>102</v>
      </c>
      <c r="O55" s="1008"/>
      <c r="P55" s="1008" t="s">
        <v>6</v>
      </c>
    </row>
    <row r="56" spans="1:16">
      <c r="A56" s="1008" t="s">
        <v>41</v>
      </c>
      <c r="B56" s="1008"/>
      <c r="C56" s="1008"/>
      <c r="D56" s="1008">
        <f>'将来負担比率（分子）の構造'!I$52</f>
        <v>16536</v>
      </c>
      <c r="E56" s="1008"/>
      <c r="F56" s="1008"/>
      <c r="G56" s="1008">
        <f>'将来負担比率（分子）の構造'!J$52</f>
        <v>19695</v>
      </c>
      <c r="H56" s="1008"/>
      <c r="I56" s="1008"/>
      <c r="J56" s="1008">
        <f>'将来負担比率（分子）の構造'!K$52</f>
        <v>20172</v>
      </c>
      <c r="K56" s="1008"/>
      <c r="L56" s="1008"/>
      <c r="M56" s="1008">
        <f>'将来負担比率（分子）の構造'!L$52</f>
        <v>20184</v>
      </c>
      <c r="N56" s="1008"/>
      <c r="O56" s="1008"/>
      <c r="P56" s="1008">
        <f>'将来負担比率（分子）の構造'!M$52</f>
        <v>20268</v>
      </c>
    </row>
    <row r="57" spans="1:16">
      <c r="A57" s="1008" t="s">
        <v>89</v>
      </c>
      <c r="B57" s="1008"/>
      <c r="C57" s="1008"/>
      <c r="D57" s="1008">
        <f>'将来負担比率（分子）の構造'!I$51</f>
        <v>145</v>
      </c>
      <c r="E57" s="1008"/>
      <c r="F57" s="1008"/>
      <c r="G57" s="1008">
        <f>'将来負担比率（分子）の構造'!J$51</f>
        <v>107</v>
      </c>
      <c r="H57" s="1008"/>
      <c r="I57" s="1008"/>
      <c r="J57" s="1008">
        <f>'将来負担比率（分子）の構造'!K$51</f>
        <v>78</v>
      </c>
      <c r="K57" s="1008"/>
      <c r="L57" s="1008"/>
      <c r="M57" s="1008">
        <f>'将来負担比率（分子）の構造'!L$51</f>
        <v>60</v>
      </c>
      <c r="N57" s="1008"/>
      <c r="O57" s="1008"/>
      <c r="P57" s="1008">
        <f>'将来負担比率（分子）の構造'!M$51</f>
        <v>94</v>
      </c>
    </row>
    <row r="58" spans="1:16">
      <c r="A58" s="1008" t="s">
        <v>86</v>
      </c>
      <c r="B58" s="1008"/>
      <c r="C58" s="1008"/>
      <c r="D58" s="1008">
        <f>'将来負担比率（分子）の構造'!I$50</f>
        <v>4193</v>
      </c>
      <c r="E58" s="1008"/>
      <c r="F58" s="1008"/>
      <c r="G58" s="1008">
        <f>'将来負担比率（分子）の構造'!J$50</f>
        <v>2952</v>
      </c>
      <c r="H58" s="1008"/>
      <c r="I58" s="1008"/>
      <c r="J58" s="1008">
        <f>'将来負担比率（分子）の構造'!K$50</f>
        <v>2922</v>
      </c>
      <c r="K58" s="1008"/>
      <c r="L58" s="1008"/>
      <c r="M58" s="1008">
        <f>'将来負担比率（分子）の構造'!L$50</f>
        <v>2776</v>
      </c>
      <c r="N58" s="1008"/>
      <c r="O58" s="1008"/>
      <c r="P58" s="1008">
        <f>'将来負担比率（分子）の構造'!M$50</f>
        <v>2562</v>
      </c>
    </row>
    <row r="59" spans="1:16">
      <c r="A59" s="1008" t="s">
        <v>82</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75</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68</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69</v>
      </c>
      <c r="B62" s="1008">
        <f>'将来負担比率（分子）の構造'!I$45</f>
        <v>1985</v>
      </c>
      <c r="C62" s="1008"/>
      <c r="D62" s="1008"/>
      <c r="E62" s="1008">
        <f>'将来負担比率（分子）の構造'!J$45</f>
        <v>1693</v>
      </c>
      <c r="F62" s="1008"/>
      <c r="G62" s="1008"/>
      <c r="H62" s="1008">
        <f>'将来負担比率（分子）の構造'!K$45</f>
        <v>1518</v>
      </c>
      <c r="I62" s="1008"/>
      <c r="J62" s="1008"/>
      <c r="K62" s="1008">
        <f>'将来負担比率（分子）の構造'!L$45</f>
        <v>1393</v>
      </c>
      <c r="L62" s="1008"/>
      <c r="M62" s="1008"/>
      <c r="N62" s="1008">
        <f>'将来負担比率（分子）の構造'!M$45</f>
        <v>1420</v>
      </c>
      <c r="O62" s="1008"/>
      <c r="P62" s="1008"/>
    </row>
    <row r="63" spans="1:16">
      <c r="A63" s="1008" t="s">
        <v>67</v>
      </c>
      <c r="B63" s="1008">
        <f>'将来負担比率（分子）の構造'!I$44</f>
        <v>189</v>
      </c>
      <c r="C63" s="1008"/>
      <c r="D63" s="1008"/>
      <c r="E63" s="1008">
        <f>'将来負担比率（分子）の構造'!J$44</f>
        <v>348</v>
      </c>
      <c r="F63" s="1008"/>
      <c r="G63" s="1008"/>
      <c r="H63" s="1008">
        <f>'将来負担比率（分子）の構造'!K$44</f>
        <v>375</v>
      </c>
      <c r="I63" s="1008"/>
      <c r="J63" s="1008"/>
      <c r="K63" s="1008">
        <f>'将来負担比率（分子）の構造'!L$44</f>
        <v>358</v>
      </c>
      <c r="L63" s="1008"/>
      <c r="M63" s="1008"/>
      <c r="N63" s="1008">
        <f>'将来負担比率（分子）の構造'!M$44</f>
        <v>335</v>
      </c>
      <c r="O63" s="1008"/>
      <c r="P63" s="1008"/>
    </row>
    <row r="64" spans="1:16">
      <c r="A64" s="1008" t="s">
        <v>65</v>
      </c>
      <c r="B64" s="1008">
        <f>'将来負担比率（分子）の構造'!I$43</f>
        <v>7348</v>
      </c>
      <c r="C64" s="1008"/>
      <c r="D64" s="1008"/>
      <c r="E64" s="1008">
        <f>'将来負担比率（分子）の構造'!J$43</f>
        <v>6952</v>
      </c>
      <c r="F64" s="1008"/>
      <c r="G64" s="1008"/>
      <c r="H64" s="1008">
        <f>'将来負担比率（分子）の構造'!K$43</f>
        <v>6601</v>
      </c>
      <c r="I64" s="1008"/>
      <c r="J64" s="1008"/>
      <c r="K64" s="1008">
        <f>'将来負担比率（分子）の構造'!L$43</f>
        <v>6286</v>
      </c>
      <c r="L64" s="1008"/>
      <c r="M64" s="1008"/>
      <c r="N64" s="1008">
        <f>'将来負担比率（分子）の構造'!M$43</f>
        <v>6002</v>
      </c>
      <c r="O64" s="1008"/>
      <c r="P64" s="1008"/>
    </row>
    <row r="65" spans="1:16">
      <c r="A65" s="1008" t="s">
        <v>64</v>
      </c>
      <c r="B65" s="1008">
        <f>'将来負担比率（分子）の構造'!I$42</f>
        <v>192</v>
      </c>
      <c r="C65" s="1008"/>
      <c r="D65" s="1008"/>
      <c r="E65" s="1008">
        <f>'将来負担比率（分子）の構造'!J$42</f>
        <v>137</v>
      </c>
      <c r="F65" s="1008"/>
      <c r="G65" s="1008"/>
      <c r="H65" s="1008">
        <f>'将来負担比率（分子）の構造'!K$42</f>
        <v>110</v>
      </c>
      <c r="I65" s="1008"/>
      <c r="J65" s="1008"/>
      <c r="K65" s="1008">
        <f>'将来負担比率（分子）の構造'!L$42</f>
        <v>83</v>
      </c>
      <c r="L65" s="1008"/>
      <c r="M65" s="1008"/>
      <c r="N65" s="1008">
        <f>'将来負担比率（分子）の構造'!M$42</f>
        <v>71</v>
      </c>
      <c r="O65" s="1008"/>
      <c r="P65" s="1008"/>
    </row>
    <row r="66" spans="1:16">
      <c r="A66" s="1008" t="s">
        <v>57</v>
      </c>
      <c r="B66" s="1008">
        <f>'将来負担比率（分子）の構造'!I$41</f>
        <v>13969</v>
      </c>
      <c r="C66" s="1008"/>
      <c r="D66" s="1008"/>
      <c r="E66" s="1008">
        <f>'将来負担比率（分子）の構造'!J$41</f>
        <v>18496</v>
      </c>
      <c r="F66" s="1008"/>
      <c r="G66" s="1008"/>
      <c r="H66" s="1008">
        <f>'将来負担比率（分子）の構造'!K$41</f>
        <v>19294</v>
      </c>
      <c r="I66" s="1008"/>
      <c r="J66" s="1008"/>
      <c r="K66" s="1008">
        <f>'将来負担比率（分子）の構造'!L$41</f>
        <v>19441</v>
      </c>
      <c r="L66" s="1008"/>
      <c r="M66" s="1008"/>
      <c r="N66" s="1008">
        <f>'将来負担比率（分子）の構造'!M$41</f>
        <v>19879</v>
      </c>
      <c r="O66" s="1008"/>
      <c r="P66" s="1008"/>
    </row>
    <row r="67" spans="1:16">
      <c r="A67" s="1008" t="s">
        <v>91</v>
      </c>
      <c r="B67" s="1008" t="e">
        <f>NA()</f>
        <v>#N/A</v>
      </c>
      <c r="C67" s="1008">
        <f>IF(ISNUMBER('将来負担比率（分子）の構造'!I$53),IF('将来負担比率（分子）の構造'!I$53&lt;0,0,'将来負担比率（分子）の構造'!I$53),NA())</f>
        <v>2808</v>
      </c>
      <c r="D67" s="1008" t="e">
        <f>NA()</f>
        <v>#N/A</v>
      </c>
      <c r="E67" s="1008" t="e">
        <f>NA()</f>
        <v>#N/A</v>
      </c>
      <c r="F67" s="1008">
        <f>IF(ISNUMBER('将来負担比率（分子）の構造'!J$53),IF('将来負担比率（分子）の構造'!J$53&lt;0,0,'将来負担比率（分子）の構造'!J$53),NA())</f>
        <v>4873</v>
      </c>
      <c r="G67" s="1008" t="e">
        <f>NA()</f>
        <v>#N/A</v>
      </c>
      <c r="H67" s="1008" t="e">
        <f>NA()</f>
        <v>#N/A</v>
      </c>
      <c r="I67" s="1008">
        <f>IF(ISNUMBER('将来負担比率（分子）の構造'!K$53),IF('将来負担比率（分子）の構造'!K$53&lt;0,0,'将来負担比率（分子）の構造'!K$53),NA())</f>
        <v>4726</v>
      </c>
      <c r="J67" s="1008" t="e">
        <f>NA()</f>
        <v>#N/A</v>
      </c>
      <c r="K67" s="1008" t="e">
        <f>NA()</f>
        <v>#N/A</v>
      </c>
      <c r="L67" s="1008">
        <f>IF(ISNUMBER('将来負担比率（分子）の構造'!L$53),IF('将来負担比率（分子）の構造'!L$53&lt;0,0,'将来負担比率（分子）の構造'!L$53),NA())</f>
        <v>4541</v>
      </c>
      <c r="M67" s="1008" t="e">
        <f>NA()</f>
        <v>#N/A</v>
      </c>
      <c r="N67" s="1008" t="e">
        <f>NA()</f>
        <v>#N/A</v>
      </c>
      <c r="O67" s="1008">
        <f>IF(ISNUMBER('将来負担比率（分子）の構造'!M$53),IF('将来負担比率（分子）の構造'!M$53&lt;0,0,'将来負担比率（分子）の構造'!M$53),NA())</f>
        <v>4782</v>
      </c>
      <c r="P67" s="1008" t="e">
        <f>NA()</f>
        <v>#N/A</v>
      </c>
    </row>
    <row r="70" spans="1:16">
      <c r="A70" s="1011" t="s">
        <v>45</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120</v>
      </c>
      <c r="B72" s="1012">
        <f>基金残高に係る経年分析!F55</f>
        <v>2465</v>
      </c>
      <c r="C72" s="1012">
        <f>基金残高に係る経年分析!G55</f>
        <v>2298</v>
      </c>
      <c r="D72" s="1012">
        <f>基金残高に係る経年分析!H55</f>
        <v>2151</v>
      </c>
    </row>
    <row r="73" spans="1:16">
      <c r="A73" s="1010" t="s">
        <v>49</v>
      </c>
      <c r="B73" s="1012">
        <f>基金残高に係る経年分析!F56</f>
        <v>200</v>
      </c>
      <c r="C73" s="1012">
        <f>基金残高に係る経年分析!G56</f>
        <v>200</v>
      </c>
      <c r="D73" s="1012">
        <f>基金残高に係る経年分析!H56</f>
        <v>100</v>
      </c>
    </row>
    <row r="74" spans="1:16">
      <c r="A74" s="1010" t="s">
        <v>116</v>
      </c>
      <c r="B74" s="1012">
        <f>基金残高に係る経年分析!F57</f>
        <v>1799</v>
      </c>
      <c r="C74" s="1012">
        <f>基金残高に係る経年分析!G57</f>
        <v>1600</v>
      </c>
      <c r="D74" s="1012">
        <f>基金残高に係る経年分析!H57</f>
        <v>1425</v>
      </c>
    </row>
  </sheetData>
  <sheetProtection algorithmName="SHA-512" hashValue="lfIJMFkvGbkSGOJ61ds0PJWXgjxFiRm/tIOkpmKxaNt5qrlPBSxQECtS2I5LVErv6T6GGWZsvLywhHTOLFd0CQ==" saltValue="sMiTh0KQ/FezT5LVnK2Gr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0"/>
      <c r="B1" s="1032"/>
      <c r="DD1" s="763"/>
      <c r="DE1" s="763"/>
    </row>
    <row r="2" spans="1:143" ht="25.5" customHeight="1">
      <c r="A2" s="1031"/>
      <c r="C2" s="1031"/>
      <c r="O2" s="1031"/>
      <c r="P2" s="1031"/>
      <c r="Q2" s="1031"/>
      <c r="R2" s="1031"/>
      <c r="S2" s="1031"/>
      <c r="T2" s="1031"/>
      <c r="U2" s="1031"/>
      <c r="V2" s="1031"/>
      <c r="W2" s="1031"/>
      <c r="X2" s="1031"/>
      <c r="Y2" s="1031"/>
      <c r="Z2" s="1031"/>
      <c r="AA2" s="1031"/>
      <c r="AB2" s="1031"/>
      <c r="AC2" s="1031"/>
      <c r="AD2" s="1031"/>
      <c r="AE2" s="1031"/>
      <c r="AF2" s="1031"/>
      <c r="AG2" s="1031"/>
      <c r="AH2" s="1031"/>
      <c r="AI2" s="1031"/>
      <c r="AU2" s="1031"/>
      <c r="BG2" s="1031"/>
      <c r="BS2" s="1031"/>
      <c r="CE2" s="1031"/>
      <c r="CQ2" s="1031"/>
      <c r="DD2" s="763"/>
      <c r="DE2" s="763"/>
    </row>
    <row r="3" spans="1:143" ht="25.5" customHeight="1">
      <c r="A3" s="1031"/>
      <c r="C3" s="1031"/>
      <c r="O3" s="1031"/>
      <c r="P3" s="1031"/>
      <c r="Q3" s="1031"/>
      <c r="R3" s="1031"/>
      <c r="S3" s="1031"/>
      <c r="T3" s="1031"/>
      <c r="U3" s="1031"/>
      <c r="V3" s="1031"/>
      <c r="W3" s="1031"/>
      <c r="X3" s="1031"/>
      <c r="Y3" s="1031"/>
      <c r="Z3" s="1031"/>
      <c r="AA3" s="1031"/>
      <c r="AB3" s="1031"/>
      <c r="AC3" s="1031"/>
      <c r="AD3" s="1031"/>
      <c r="AE3" s="1031"/>
      <c r="AF3" s="1031"/>
      <c r="AG3" s="1031"/>
      <c r="AH3" s="1031"/>
      <c r="AI3" s="1031"/>
      <c r="AU3" s="1031"/>
      <c r="BG3" s="1031"/>
      <c r="BS3" s="1031"/>
      <c r="CE3" s="1031"/>
      <c r="CQ3" s="1031"/>
      <c r="DD3" s="763"/>
      <c r="DE3" s="763"/>
    </row>
    <row r="4" spans="1:143" s="750" customFormat="1" ht="13.2">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1"/>
      <c r="BQ4" s="1031"/>
      <c r="BR4" s="1031"/>
      <c r="BS4" s="1031"/>
      <c r="BT4" s="1031"/>
      <c r="BU4" s="1031"/>
      <c r="BV4" s="1031"/>
      <c r="BW4" s="1031"/>
      <c r="BX4" s="1031"/>
      <c r="BY4" s="1031"/>
      <c r="BZ4" s="1031"/>
      <c r="CA4" s="1031"/>
      <c r="CB4" s="1031"/>
      <c r="CC4" s="1031"/>
      <c r="CD4" s="1031"/>
      <c r="CE4" s="1031"/>
      <c r="CF4" s="1031"/>
      <c r="CG4" s="1031"/>
      <c r="CH4" s="1031"/>
      <c r="CI4" s="1031"/>
      <c r="CJ4" s="1031"/>
      <c r="CK4" s="1031"/>
      <c r="CL4" s="1031"/>
      <c r="CM4" s="1031"/>
      <c r="CN4" s="1031"/>
      <c r="CO4" s="1031"/>
      <c r="CP4" s="1031"/>
      <c r="CQ4" s="1031"/>
      <c r="CR4" s="1031"/>
      <c r="CS4" s="1031"/>
      <c r="CT4" s="1031"/>
      <c r="CU4" s="1031"/>
      <c r="CV4" s="1031"/>
      <c r="CW4" s="1031"/>
      <c r="CX4" s="1031"/>
      <c r="CY4" s="1031"/>
      <c r="CZ4" s="1031"/>
      <c r="DA4" s="1031"/>
      <c r="DB4" s="1031"/>
      <c r="DC4" s="1031"/>
      <c r="DD4" s="1073"/>
      <c r="DE4" s="1073"/>
      <c r="DF4" s="749"/>
      <c r="DG4" s="749"/>
      <c r="DH4" s="749"/>
      <c r="DI4" s="749"/>
      <c r="DJ4" s="749"/>
      <c r="DK4" s="749"/>
      <c r="DL4" s="749"/>
      <c r="DM4" s="749"/>
      <c r="DN4" s="749"/>
      <c r="DO4" s="749"/>
      <c r="DP4" s="749"/>
      <c r="DQ4" s="749"/>
      <c r="DR4" s="749"/>
      <c r="DS4" s="749"/>
      <c r="DT4" s="749"/>
      <c r="DU4" s="749"/>
      <c r="DV4" s="749"/>
      <c r="DW4" s="749"/>
    </row>
    <row r="5" spans="1:143" s="750" customFormat="1" ht="13.2">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c r="CT5" s="1031"/>
      <c r="CU5" s="1031"/>
      <c r="CV5" s="1031"/>
      <c r="CW5" s="1031"/>
      <c r="CX5" s="1031"/>
      <c r="CY5" s="1031"/>
      <c r="CZ5" s="1031"/>
      <c r="DA5" s="1031"/>
      <c r="DB5" s="1031"/>
      <c r="DC5" s="1031"/>
      <c r="DD5" s="1073"/>
      <c r="DE5" s="1073"/>
      <c r="DF5" s="749"/>
      <c r="DG5" s="749"/>
      <c r="DH5" s="749"/>
      <c r="DI5" s="749"/>
      <c r="DJ5" s="749"/>
      <c r="DK5" s="749"/>
      <c r="DL5" s="749"/>
      <c r="DM5" s="749"/>
      <c r="DN5" s="749"/>
      <c r="DO5" s="749"/>
      <c r="DP5" s="749"/>
      <c r="DQ5" s="749"/>
      <c r="DR5" s="749"/>
      <c r="DS5" s="749"/>
      <c r="DT5" s="749"/>
      <c r="DU5" s="749"/>
      <c r="DV5" s="749"/>
      <c r="DW5" s="749"/>
    </row>
    <row r="6" spans="1:143" s="750" customFormat="1" ht="13.2">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c r="CT6" s="1031"/>
      <c r="CU6" s="1031"/>
      <c r="CV6" s="1031"/>
      <c r="CW6" s="1031"/>
      <c r="CX6" s="1031"/>
      <c r="CY6" s="1031"/>
      <c r="CZ6" s="1031"/>
      <c r="DA6" s="1031"/>
      <c r="DB6" s="1031"/>
      <c r="DC6" s="1031"/>
      <c r="DD6" s="1073"/>
      <c r="DE6" s="1073"/>
      <c r="DF6" s="749"/>
      <c r="DG6" s="749"/>
      <c r="DH6" s="749"/>
      <c r="DI6" s="749"/>
      <c r="DJ6" s="749"/>
      <c r="DK6" s="749"/>
      <c r="DL6" s="749"/>
      <c r="DM6" s="749"/>
      <c r="DN6" s="749"/>
      <c r="DO6" s="749"/>
      <c r="DP6" s="749"/>
      <c r="DQ6" s="749"/>
      <c r="DR6" s="749"/>
      <c r="DS6" s="749"/>
      <c r="DT6" s="749"/>
      <c r="DU6" s="749"/>
      <c r="DV6" s="749"/>
      <c r="DW6" s="749"/>
    </row>
    <row r="7" spans="1:143" s="750" customFormat="1" ht="13.2">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c r="CT7" s="1031"/>
      <c r="CU7" s="1031"/>
      <c r="CV7" s="1031"/>
      <c r="CW7" s="1031"/>
      <c r="CX7" s="1031"/>
      <c r="CY7" s="1031"/>
      <c r="CZ7" s="1031"/>
      <c r="DA7" s="1031"/>
      <c r="DB7" s="1031"/>
      <c r="DC7" s="1031"/>
      <c r="DD7" s="1073"/>
      <c r="DE7" s="1073"/>
      <c r="DF7" s="749"/>
      <c r="DG7" s="749"/>
      <c r="DH7" s="749"/>
      <c r="DI7" s="749"/>
      <c r="DJ7" s="749"/>
      <c r="DK7" s="749"/>
      <c r="DL7" s="749"/>
      <c r="DM7" s="749"/>
      <c r="DN7" s="749"/>
      <c r="DO7" s="749"/>
      <c r="DP7" s="749"/>
      <c r="DQ7" s="749"/>
      <c r="DR7" s="749"/>
      <c r="DS7" s="749"/>
      <c r="DT7" s="749"/>
      <c r="DU7" s="749"/>
      <c r="DV7" s="749"/>
      <c r="DW7" s="749"/>
    </row>
    <row r="8" spans="1:143" s="750" customFormat="1" ht="13.2">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c r="CT8" s="1031"/>
      <c r="CU8" s="1031"/>
      <c r="CV8" s="1031"/>
      <c r="CW8" s="1031"/>
      <c r="CX8" s="1031"/>
      <c r="CY8" s="1031"/>
      <c r="CZ8" s="1031"/>
      <c r="DA8" s="1031"/>
      <c r="DB8" s="1031"/>
      <c r="DC8" s="1031"/>
      <c r="DD8" s="1073"/>
      <c r="DE8" s="1073"/>
      <c r="DF8" s="749"/>
      <c r="DG8" s="749"/>
      <c r="DH8" s="749"/>
      <c r="DI8" s="749"/>
      <c r="DJ8" s="749"/>
      <c r="DK8" s="749"/>
      <c r="DL8" s="749"/>
      <c r="DM8" s="749"/>
      <c r="DN8" s="749"/>
      <c r="DO8" s="749"/>
      <c r="DP8" s="749"/>
      <c r="DQ8" s="749"/>
      <c r="DR8" s="749"/>
      <c r="DS8" s="749"/>
      <c r="DT8" s="749"/>
      <c r="DU8" s="749"/>
      <c r="DV8" s="749"/>
      <c r="DW8" s="749"/>
    </row>
    <row r="9" spans="1:143" s="750" customFormat="1" ht="13.2">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c r="CT9" s="1031"/>
      <c r="CU9" s="1031"/>
      <c r="CV9" s="1031"/>
      <c r="CW9" s="1031"/>
      <c r="CX9" s="1031"/>
      <c r="CY9" s="1031"/>
      <c r="CZ9" s="1031"/>
      <c r="DA9" s="1031"/>
      <c r="DB9" s="1031"/>
      <c r="DC9" s="1031"/>
      <c r="DD9" s="1073"/>
      <c r="DE9" s="1073"/>
      <c r="DF9" s="749"/>
      <c r="DG9" s="749"/>
      <c r="DH9" s="749"/>
      <c r="DI9" s="749"/>
      <c r="DJ9" s="749"/>
      <c r="DK9" s="749"/>
      <c r="DL9" s="749"/>
      <c r="DM9" s="749"/>
      <c r="DN9" s="749"/>
      <c r="DO9" s="749"/>
      <c r="DP9" s="749"/>
      <c r="DQ9" s="749"/>
      <c r="DR9" s="749"/>
      <c r="DS9" s="749"/>
      <c r="DT9" s="749"/>
      <c r="DU9" s="749"/>
      <c r="DV9" s="749"/>
      <c r="DW9" s="749"/>
    </row>
    <row r="10" spans="1:143" s="750" customFormat="1" ht="13.2">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1"/>
      <c r="CL10" s="1031"/>
      <c r="CM10" s="1031"/>
      <c r="CN10" s="1031"/>
      <c r="CO10" s="1031"/>
      <c r="CP10" s="1031"/>
      <c r="CQ10" s="1031"/>
      <c r="CR10" s="1031"/>
      <c r="CS10" s="1031"/>
      <c r="CT10" s="1031"/>
      <c r="CU10" s="1031"/>
      <c r="CV10" s="1031"/>
      <c r="CW10" s="1031"/>
      <c r="CX10" s="1031"/>
      <c r="CY10" s="1031"/>
      <c r="CZ10" s="1031"/>
      <c r="DA10" s="1031"/>
      <c r="DB10" s="1031"/>
      <c r="DC10" s="1031"/>
      <c r="DD10" s="1073"/>
      <c r="DE10" s="1073"/>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ht="13.2">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73"/>
      <c r="DE11" s="1073"/>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2">
      <c r="A12" s="1031"/>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1"/>
      <c r="CJ12" s="1031"/>
      <c r="CK12" s="1031"/>
      <c r="CL12" s="1031"/>
      <c r="CM12" s="1031"/>
      <c r="CN12" s="1031"/>
      <c r="CO12" s="1031"/>
      <c r="CP12" s="1031"/>
      <c r="CQ12" s="1031"/>
      <c r="CR12" s="1031"/>
      <c r="CS12" s="1031"/>
      <c r="CT12" s="1031"/>
      <c r="CU12" s="1031"/>
      <c r="CV12" s="1031"/>
      <c r="CW12" s="1031"/>
      <c r="CX12" s="1031"/>
      <c r="CY12" s="1031"/>
      <c r="CZ12" s="1031"/>
      <c r="DA12" s="1031"/>
      <c r="DB12" s="1031"/>
      <c r="DC12" s="1031"/>
      <c r="DD12" s="1073"/>
      <c r="DE12" s="1073"/>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ht="13.2">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1"/>
      <c r="BB13" s="1031"/>
      <c r="BC13" s="1031"/>
      <c r="BD13" s="1031"/>
      <c r="BE13" s="1031"/>
      <c r="BF13" s="1031"/>
      <c r="BG13" s="1031"/>
      <c r="BH13" s="1031"/>
      <c r="BI13" s="1031"/>
      <c r="BJ13" s="1031"/>
      <c r="BK13" s="1031"/>
      <c r="BL13" s="1031"/>
      <c r="BM13" s="1031"/>
      <c r="BN13" s="1031"/>
      <c r="BO13" s="1031"/>
      <c r="BP13" s="1031"/>
      <c r="BQ13" s="1031"/>
      <c r="BR13" s="1031"/>
      <c r="BS13" s="1031"/>
      <c r="BT13" s="1031"/>
      <c r="BU13" s="1031"/>
      <c r="BV13" s="1031"/>
      <c r="BW13" s="1031"/>
      <c r="BX13" s="1031"/>
      <c r="BY13" s="1031"/>
      <c r="BZ13" s="1031"/>
      <c r="CA13" s="1031"/>
      <c r="CB13" s="1031"/>
      <c r="CC13" s="1031"/>
      <c r="CD13" s="1031"/>
      <c r="CE13" s="1031"/>
      <c r="CF13" s="1031"/>
      <c r="CG13" s="1031"/>
      <c r="CH13" s="1031"/>
      <c r="CI13" s="1031"/>
      <c r="CJ13" s="1031"/>
      <c r="CK13" s="1031"/>
      <c r="CL13" s="1031"/>
      <c r="CM13" s="1031"/>
      <c r="CN13" s="1031"/>
      <c r="CO13" s="1031"/>
      <c r="CP13" s="1031"/>
      <c r="CQ13" s="1031"/>
      <c r="CR13" s="1031"/>
      <c r="CS13" s="1031"/>
      <c r="CT13" s="1031"/>
      <c r="CU13" s="1031"/>
      <c r="CV13" s="1031"/>
      <c r="CW13" s="1031"/>
      <c r="CX13" s="1031"/>
      <c r="CY13" s="1031"/>
      <c r="CZ13" s="1031"/>
      <c r="DA13" s="1031"/>
      <c r="DB13" s="1031"/>
      <c r="DC13" s="1031"/>
      <c r="DD13" s="1073"/>
      <c r="DE13" s="1073"/>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2">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1"/>
      <c r="AY14" s="1031"/>
      <c r="AZ14" s="1031"/>
      <c r="BA14" s="1031"/>
      <c r="BB14" s="1031"/>
      <c r="BC14" s="1031"/>
      <c r="BD14" s="1031"/>
      <c r="BE14" s="1031"/>
      <c r="BF14" s="1031"/>
      <c r="BG14" s="1031"/>
      <c r="BH14" s="1031"/>
      <c r="BI14" s="1031"/>
      <c r="BJ14" s="1031"/>
      <c r="BK14" s="1031"/>
      <c r="BL14" s="1031"/>
      <c r="BM14" s="1031"/>
      <c r="BN14" s="1031"/>
      <c r="BO14" s="1031"/>
      <c r="BP14" s="1031"/>
      <c r="BQ14" s="1031"/>
      <c r="BR14" s="1031"/>
      <c r="BS14" s="1031"/>
      <c r="BT14" s="1031"/>
      <c r="BU14" s="1031"/>
      <c r="BV14" s="1031"/>
      <c r="BW14" s="1031"/>
      <c r="BX14" s="1031"/>
      <c r="BY14" s="1031"/>
      <c r="BZ14" s="1031"/>
      <c r="CA14" s="1031"/>
      <c r="CB14" s="1031"/>
      <c r="CC14" s="1031"/>
      <c r="CD14" s="1031"/>
      <c r="CE14" s="1031"/>
      <c r="CF14" s="1031"/>
      <c r="CG14" s="1031"/>
      <c r="CH14" s="1031"/>
      <c r="CI14" s="1031"/>
      <c r="CJ14" s="1031"/>
      <c r="CK14" s="1031"/>
      <c r="CL14" s="1031"/>
      <c r="CM14" s="1031"/>
      <c r="CN14" s="1031"/>
      <c r="CO14" s="1031"/>
      <c r="CP14" s="1031"/>
      <c r="CQ14" s="1031"/>
      <c r="CR14" s="1031"/>
      <c r="CS14" s="1031"/>
      <c r="CT14" s="1031"/>
      <c r="CU14" s="1031"/>
      <c r="CV14" s="1031"/>
      <c r="CW14" s="1031"/>
      <c r="CX14" s="1031"/>
      <c r="CY14" s="1031"/>
      <c r="CZ14" s="1031"/>
      <c r="DA14" s="1031"/>
      <c r="DB14" s="1031"/>
      <c r="DC14" s="1031"/>
      <c r="DD14" s="1073"/>
      <c r="DE14" s="1073"/>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2">
      <c r="A15" s="365"/>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1"/>
      <c r="CI15" s="1031"/>
      <c r="CJ15" s="1031"/>
      <c r="CK15" s="1031"/>
      <c r="CL15" s="1031"/>
      <c r="CM15" s="1031"/>
      <c r="CN15" s="1031"/>
      <c r="CO15" s="1031"/>
      <c r="CP15" s="1031"/>
      <c r="CQ15" s="1031"/>
      <c r="CR15" s="1031"/>
      <c r="CS15" s="1031"/>
      <c r="CT15" s="1031"/>
      <c r="CU15" s="1031"/>
      <c r="CV15" s="1031"/>
      <c r="CW15" s="1031"/>
      <c r="CX15" s="1031"/>
      <c r="CY15" s="1031"/>
      <c r="CZ15" s="1031"/>
      <c r="DA15" s="1031"/>
      <c r="DB15" s="1031"/>
      <c r="DC15" s="1031"/>
      <c r="DD15" s="1073"/>
      <c r="DE15" s="1073"/>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2">
      <c r="A16" s="365"/>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1031"/>
      <c r="BM16" s="1031"/>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73"/>
      <c r="DE16" s="1073"/>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2">
      <c r="A17" s="365"/>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73"/>
      <c r="DE17" s="1073"/>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2">
      <c r="A18" s="365"/>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73"/>
      <c r="DE18" s="1073"/>
      <c r="DF18" s="749"/>
      <c r="DG18" s="749"/>
      <c r="DH18" s="749"/>
      <c r="DI18" s="749"/>
      <c r="DJ18" s="749"/>
      <c r="DK18" s="749"/>
      <c r="DL18" s="749"/>
      <c r="DM18" s="749"/>
      <c r="DN18" s="749"/>
      <c r="DO18" s="749"/>
      <c r="DP18" s="749"/>
      <c r="DQ18" s="749"/>
      <c r="DR18" s="749"/>
      <c r="DS18" s="749"/>
      <c r="DT18" s="749"/>
      <c r="DU18" s="749"/>
      <c r="DV18" s="749"/>
      <c r="DW18" s="749"/>
    </row>
    <row r="19" spans="1:351" ht="13.2">
      <c r="DD19" s="763"/>
      <c r="DE19" s="763"/>
    </row>
    <row r="20" spans="1:351" ht="13.2">
      <c r="DD20" s="763"/>
      <c r="DE20" s="763"/>
    </row>
    <row r="21" spans="1:351" ht="16.2">
      <c r="B21" s="1033"/>
      <c r="C21" s="759"/>
      <c r="D21" s="759"/>
      <c r="E21" s="759"/>
      <c r="F21" s="759"/>
      <c r="G21" s="759"/>
      <c r="H21" s="759"/>
      <c r="I21" s="759"/>
      <c r="J21" s="759"/>
      <c r="K21" s="759"/>
      <c r="L21" s="759"/>
      <c r="M21" s="759"/>
      <c r="N21" s="105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57"/>
      <c r="AU21" s="759"/>
      <c r="AV21" s="759"/>
      <c r="AW21" s="759"/>
      <c r="AX21" s="759"/>
      <c r="AY21" s="759"/>
      <c r="AZ21" s="759"/>
      <c r="BA21" s="759"/>
      <c r="BB21" s="759"/>
      <c r="BC21" s="759"/>
      <c r="BD21" s="759"/>
      <c r="BE21" s="759"/>
      <c r="BF21" s="1057"/>
      <c r="BG21" s="759"/>
      <c r="BH21" s="759"/>
      <c r="BI21" s="759"/>
      <c r="BJ21" s="759"/>
      <c r="BK21" s="759"/>
      <c r="BL21" s="759"/>
      <c r="BM21" s="759"/>
      <c r="BN21" s="759"/>
      <c r="BO21" s="759"/>
      <c r="BP21" s="759"/>
      <c r="BQ21" s="759"/>
      <c r="BR21" s="1057"/>
      <c r="BS21" s="759"/>
      <c r="BT21" s="759"/>
      <c r="BU21" s="759"/>
      <c r="BV21" s="759"/>
      <c r="BW21" s="759"/>
      <c r="BX21" s="759"/>
      <c r="BY21" s="759"/>
      <c r="BZ21" s="759"/>
      <c r="CA21" s="759"/>
      <c r="CB21" s="759"/>
      <c r="CC21" s="759"/>
      <c r="CD21" s="1057"/>
      <c r="CE21" s="759"/>
      <c r="CF21" s="759"/>
      <c r="CG21" s="759"/>
      <c r="CH21" s="759"/>
      <c r="CI21" s="759"/>
      <c r="CJ21" s="759"/>
      <c r="CK21" s="759"/>
      <c r="CL21" s="759"/>
      <c r="CM21" s="759"/>
      <c r="CN21" s="759"/>
      <c r="CO21" s="759"/>
      <c r="CP21" s="1057"/>
      <c r="CQ21" s="759"/>
      <c r="CR21" s="759"/>
      <c r="CS21" s="759"/>
      <c r="CT21" s="759"/>
      <c r="CU21" s="759"/>
      <c r="CV21" s="759"/>
      <c r="CW21" s="759"/>
      <c r="CX21" s="759"/>
      <c r="CY21" s="759"/>
      <c r="CZ21" s="759"/>
      <c r="DA21" s="759"/>
      <c r="DB21" s="1057"/>
      <c r="DC21" s="759"/>
      <c r="DD21" s="854"/>
      <c r="DE21" s="763"/>
      <c r="MM21" s="1076"/>
    </row>
    <row r="22" spans="1:351" ht="16.2">
      <c r="B22" s="752"/>
      <c r="MM22" s="1076"/>
    </row>
    <row r="23" spans="1:351" ht="13.2">
      <c r="B23" s="752"/>
    </row>
    <row r="24" spans="1:351" ht="13.2">
      <c r="B24" s="752"/>
    </row>
    <row r="25" spans="1:351" ht="13.2">
      <c r="B25" s="752"/>
    </row>
    <row r="26" spans="1:351" ht="13.2">
      <c r="B26" s="752"/>
    </row>
    <row r="27" spans="1:351" ht="13.2">
      <c r="B27" s="752"/>
    </row>
    <row r="28" spans="1:351" ht="13.2">
      <c r="B28" s="752"/>
    </row>
    <row r="29" spans="1:351" ht="13.2">
      <c r="B29" s="752"/>
    </row>
    <row r="30" spans="1:351" ht="13.2">
      <c r="B30" s="752"/>
    </row>
    <row r="31" spans="1:351" ht="13.2">
      <c r="B31" s="752"/>
    </row>
    <row r="32" spans="1:351" ht="13.2">
      <c r="B32" s="752"/>
    </row>
    <row r="33" spans="2:109" ht="13.2">
      <c r="B33" s="752"/>
    </row>
    <row r="34" spans="2:109" ht="13.2">
      <c r="B34" s="752"/>
    </row>
    <row r="35" spans="2:109" ht="13.2">
      <c r="B35" s="752"/>
    </row>
    <row r="36" spans="2:109" ht="13.2">
      <c r="B36" s="752"/>
    </row>
    <row r="37" spans="2:109" ht="13.2">
      <c r="B37" s="752"/>
    </row>
    <row r="38" spans="2:109" ht="13.2">
      <c r="B38" s="752"/>
    </row>
    <row r="39" spans="2:109" ht="13.2">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2">
      <c r="B40" s="1034"/>
      <c r="DD40" s="1034"/>
      <c r="DE40" s="763"/>
    </row>
    <row r="41" spans="2:109" ht="16.2">
      <c r="B41" s="754" t="s">
        <v>535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2">
      <c r="B42" s="752"/>
      <c r="G42" s="1038"/>
      <c r="I42" s="1029"/>
      <c r="J42" s="1029"/>
      <c r="K42" s="1029"/>
      <c r="AM42" s="1038"/>
      <c r="AN42" s="1038" t="s">
        <v>536</v>
      </c>
      <c r="AP42" s="1029"/>
      <c r="AQ42" s="1029"/>
      <c r="AR42" s="1029"/>
      <c r="AY42" s="1038"/>
      <c r="BA42" s="1029"/>
      <c r="BB42" s="1029"/>
      <c r="BC42" s="1029"/>
      <c r="BK42" s="1038"/>
      <c r="BM42" s="1029"/>
      <c r="BN42" s="1029"/>
      <c r="BO42" s="1029"/>
      <c r="BW42" s="1038"/>
      <c r="BY42" s="1029"/>
      <c r="BZ42" s="1029"/>
      <c r="CA42" s="1029"/>
      <c r="CI42" s="1038"/>
      <c r="CK42" s="1029"/>
      <c r="CL42" s="1029"/>
      <c r="CM42" s="1029"/>
      <c r="CU42" s="1038"/>
      <c r="CW42" s="1029"/>
      <c r="CX42" s="1029"/>
      <c r="CY42" s="1029"/>
    </row>
    <row r="43" spans="2:109" ht="13.5" customHeight="1">
      <c r="B43" s="752"/>
      <c r="AN43" s="1059" t="s">
        <v>540</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70"/>
    </row>
    <row r="44" spans="2:109" ht="13.2">
      <c r="B44" s="752"/>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1"/>
    </row>
    <row r="45" spans="2:109" ht="13.2">
      <c r="B45" s="752"/>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1"/>
    </row>
    <row r="46" spans="2:109" ht="13.2">
      <c r="B46" s="752"/>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1"/>
    </row>
    <row r="47" spans="2:109" ht="13.2">
      <c r="B47" s="752"/>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2"/>
    </row>
    <row r="48" spans="2:109" ht="13.2">
      <c r="B48" s="752"/>
      <c r="H48" s="1042"/>
      <c r="I48" s="1042"/>
      <c r="J48" s="1042"/>
      <c r="AN48" s="1042"/>
      <c r="AO48" s="1042"/>
      <c r="AP48" s="1042"/>
      <c r="AZ48" s="1042"/>
      <c r="BA48" s="1042"/>
      <c r="BB48" s="1042"/>
      <c r="BL48" s="1042"/>
      <c r="BM48" s="1042"/>
      <c r="BN48" s="1042"/>
      <c r="BX48" s="1042"/>
      <c r="BY48" s="1042"/>
      <c r="BZ48" s="1042"/>
      <c r="CJ48" s="1042"/>
      <c r="CK48" s="1042"/>
      <c r="CL48" s="1042"/>
      <c r="CV48" s="1042"/>
      <c r="CW48" s="1042"/>
      <c r="CX48" s="1042"/>
    </row>
    <row r="49" spans="1:109" ht="13.2">
      <c r="B49" s="752"/>
      <c r="AN49" s="365" t="s">
        <v>155</v>
      </c>
    </row>
    <row r="50" spans="1:109" ht="13.2">
      <c r="B50" s="752"/>
      <c r="G50" s="1039"/>
      <c r="H50" s="1039"/>
      <c r="I50" s="1039"/>
      <c r="J50" s="1039"/>
      <c r="K50" s="1047"/>
      <c r="L50" s="1047"/>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4" t="s">
        <v>522</v>
      </c>
      <c r="BQ50" s="1064"/>
      <c r="BR50" s="1064"/>
      <c r="BS50" s="1064"/>
      <c r="BT50" s="1064"/>
      <c r="BU50" s="1064"/>
      <c r="BV50" s="1064"/>
      <c r="BW50" s="1064"/>
      <c r="BX50" s="1064" t="s">
        <v>523</v>
      </c>
      <c r="BY50" s="1064"/>
      <c r="BZ50" s="1064"/>
      <c r="CA50" s="1064"/>
      <c r="CB50" s="1064"/>
      <c r="CC50" s="1064"/>
      <c r="CD50" s="1064"/>
      <c r="CE50" s="1064"/>
      <c r="CF50" s="1064" t="s">
        <v>369</v>
      </c>
      <c r="CG50" s="1064"/>
      <c r="CH50" s="1064"/>
      <c r="CI50" s="1064"/>
      <c r="CJ50" s="1064"/>
      <c r="CK50" s="1064"/>
      <c r="CL50" s="1064"/>
      <c r="CM50" s="1064"/>
      <c r="CN50" s="1064" t="s">
        <v>188</v>
      </c>
      <c r="CO50" s="1064"/>
      <c r="CP50" s="1064"/>
      <c r="CQ50" s="1064"/>
      <c r="CR50" s="1064"/>
      <c r="CS50" s="1064"/>
      <c r="CT50" s="1064"/>
      <c r="CU50" s="1064"/>
      <c r="CV50" s="1064" t="s">
        <v>441</v>
      </c>
      <c r="CW50" s="1064"/>
      <c r="CX50" s="1064"/>
      <c r="CY50" s="1064"/>
      <c r="CZ50" s="1064"/>
      <c r="DA50" s="1064"/>
      <c r="DB50" s="1064"/>
      <c r="DC50" s="1064"/>
    </row>
    <row r="51" spans="1:109" ht="13.5" customHeight="1">
      <c r="B51" s="752"/>
      <c r="G51" s="1040"/>
      <c r="H51" s="1040"/>
      <c r="I51" s="1044"/>
      <c r="J51" s="1044"/>
      <c r="K51" s="1048"/>
      <c r="L51" s="1048"/>
      <c r="M51" s="1048"/>
      <c r="N51" s="1048"/>
      <c r="AM51" s="1042"/>
      <c r="AN51" s="1063" t="s">
        <v>537</v>
      </c>
      <c r="AO51" s="1063"/>
      <c r="AP51" s="1063"/>
      <c r="AQ51" s="1063"/>
      <c r="AR51" s="1063"/>
      <c r="AS51" s="1063"/>
      <c r="AT51" s="1063"/>
      <c r="AU51" s="1063"/>
      <c r="AV51" s="1063"/>
      <c r="AW51" s="1063"/>
      <c r="AX51" s="1063"/>
      <c r="AY51" s="1063"/>
      <c r="AZ51" s="1063"/>
      <c r="BA51" s="1063"/>
      <c r="BB51" s="1063" t="s">
        <v>538</v>
      </c>
      <c r="BC51" s="1063"/>
      <c r="BD51" s="1063"/>
      <c r="BE51" s="1063"/>
      <c r="BF51" s="1063"/>
      <c r="BG51" s="1063"/>
      <c r="BH51" s="1063"/>
      <c r="BI51" s="1063"/>
      <c r="BJ51" s="1063"/>
      <c r="BK51" s="1063"/>
      <c r="BL51" s="1063"/>
      <c r="BM51" s="1063"/>
      <c r="BN51" s="1063"/>
      <c r="BO51" s="1063"/>
      <c r="BP51" s="1068"/>
      <c r="BQ51" s="1069"/>
      <c r="BR51" s="1069"/>
      <c r="BS51" s="1069"/>
      <c r="BT51" s="1069"/>
      <c r="BU51" s="1069"/>
      <c r="BV51" s="1069"/>
      <c r="BW51" s="1069"/>
      <c r="BX51" s="1068"/>
      <c r="BY51" s="1069"/>
      <c r="BZ51" s="1069"/>
      <c r="CA51" s="1069"/>
      <c r="CB51" s="1069"/>
      <c r="CC51" s="1069"/>
      <c r="CD51" s="1069"/>
      <c r="CE51" s="1069"/>
      <c r="CF51" s="1069">
        <v>57.6</v>
      </c>
      <c r="CG51" s="1069"/>
      <c r="CH51" s="1069"/>
      <c r="CI51" s="1069"/>
      <c r="CJ51" s="1069"/>
      <c r="CK51" s="1069"/>
      <c r="CL51" s="1069"/>
      <c r="CM51" s="1069"/>
      <c r="CN51" s="1069">
        <v>56.9</v>
      </c>
      <c r="CO51" s="1069"/>
      <c r="CP51" s="1069"/>
      <c r="CQ51" s="1069"/>
      <c r="CR51" s="1069"/>
      <c r="CS51" s="1069"/>
      <c r="CT51" s="1069"/>
      <c r="CU51" s="1069"/>
      <c r="CV51" s="1069">
        <v>61.1</v>
      </c>
      <c r="CW51" s="1069"/>
      <c r="CX51" s="1069"/>
      <c r="CY51" s="1069"/>
      <c r="CZ51" s="1069"/>
      <c r="DA51" s="1069"/>
      <c r="DB51" s="1069"/>
      <c r="DC51" s="1069"/>
    </row>
    <row r="52" spans="1:109" ht="13.2">
      <c r="B52" s="752"/>
      <c r="G52" s="1040"/>
      <c r="H52" s="1040"/>
      <c r="I52" s="1044"/>
      <c r="J52" s="1044"/>
      <c r="K52" s="1048"/>
      <c r="L52" s="1048"/>
      <c r="M52" s="1048"/>
      <c r="N52" s="1048"/>
      <c r="AM52" s="1042"/>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9"/>
      <c r="BQ52" s="1069"/>
      <c r="BR52" s="1069"/>
      <c r="BS52" s="1069"/>
      <c r="BT52" s="1069"/>
      <c r="BU52" s="1069"/>
      <c r="BV52" s="1069"/>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1069"/>
      <c r="CW52" s="1069"/>
      <c r="CX52" s="1069"/>
      <c r="CY52" s="1069"/>
      <c r="CZ52" s="1069"/>
      <c r="DA52" s="1069"/>
      <c r="DB52" s="1069"/>
      <c r="DC52" s="1069"/>
    </row>
    <row r="53" spans="1:109" ht="13.2">
      <c r="A53" s="1029"/>
      <c r="B53" s="752"/>
      <c r="G53" s="1040"/>
      <c r="H53" s="1040"/>
      <c r="I53" s="1039"/>
      <c r="J53" s="1039"/>
      <c r="K53" s="1048"/>
      <c r="L53" s="1048"/>
      <c r="M53" s="1048"/>
      <c r="N53" s="1048"/>
      <c r="AM53" s="1042"/>
      <c r="AN53" s="1063"/>
      <c r="AO53" s="1063"/>
      <c r="AP53" s="1063"/>
      <c r="AQ53" s="1063"/>
      <c r="AR53" s="1063"/>
      <c r="AS53" s="1063"/>
      <c r="AT53" s="1063"/>
      <c r="AU53" s="1063"/>
      <c r="AV53" s="1063"/>
      <c r="AW53" s="1063"/>
      <c r="AX53" s="1063"/>
      <c r="AY53" s="1063"/>
      <c r="AZ53" s="1063"/>
      <c r="BA53" s="1063"/>
      <c r="BB53" s="1063" t="s">
        <v>539</v>
      </c>
      <c r="BC53" s="1063"/>
      <c r="BD53" s="1063"/>
      <c r="BE53" s="1063"/>
      <c r="BF53" s="1063"/>
      <c r="BG53" s="1063"/>
      <c r="BH53" s="1063"/>
      <c r="BI53" s="1063"/>
      <c r="BJ53" s="1063"/>
      <c r="BK53" s="1063"/>
      <c r="BL53" s="1063"/>
      <c r="BM53" s="1063"/>
      <c r="BN53" s="1063"/>
      <c r="BO53" s="1063"/>
      <c r="BP53" s="1068"/>
      <c r="BQ53" s="1069"/>
      <c r="BR53" s="1069"/>
      <c r="BS53" s="1069"/>
      <c r="BT53" s="1069"/>
      <c r="BU53" s="1069"/>
      <c r="BV53" s="1069"/>
      <c r="BW53" s="1069"/>
      <c r="BX53" s="1068"/>
      <c r="BY53" s="1069"/>
      <c r="BZ53" s="1069"/>
      <c r="CA53" s="1069"/>
      <c r="CB53" s="1069"/>
      <c r="CC53" s="1069"/>
      <c r="CD53" s="1069"/>
      <c r="CE53" s="1069"/>
      <c r="CF53" s="1069">
        <v>55.1</v>
      </c>
      <c r="CG53" s="1069"/>
      <c r="CH53" s="1069"/>
      <c r="CI53" s="1069"/>
      <c r="CJ53" s="1069"/>
      <c r="CK53" s="1069"/>
      <c r="CL53" s="1069"/>
      <c r="CM53" s="1069"/>
      <c r="CN53" s="1069">
        <v>56</v>
      </c>
      <c r="CO53" s="1069"/>
      <c r="CP53" s="1069"/>
      <c r="CQ53" s="1069"/>
      <c r="CR53" s="1069"/>
      <c r="CS53" s="1069"/>
      <c r="CT53" s="1069"/>
      <c r="CU53" s="1069"/>
      <c r="CV53" s="1069">
        <v>55.9</v>
      </c>
      <c r="CW53" s="1069"/>
      <c r="CX53" s="1069"/>
      <c r="CY53" s="1069"/>
      <c r="CZ53" s="1069"/>
      <c r="DA53" s="1069"/>
      <c r="DB53" s="1069"/>
      <c r="DC53" s="1069"/>
    </row>
    <row r="54" spans="1:109" ht="13.2">
      <c r="A54" s="1029"/>
      <c r="B54" s="752"/>
      <c r="G54" s="1040"/>
      <c r="H54" s="1040"/>
      <c r="I54" s="1039"/>
      <c r="J54" s="1039"/>
      <c r="K54" s="1048"/>
      <c r="L54" s="1048"/>
      <c r="M54" s="1048"/>
      <c r="N54" s="1048"/>
      <c r="AM54" s="1042"/>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9"/>
      <c r="BQ54" s="1069"/>
      <c r="BR54" s="1069"/>
      <c r="BS54" s="1069"/>
      <c r="BT54" s="1069"/>
      <c r="BU54" s="1069"/>
      <c r="BV54" s="1069"/>
      <c r="BW54" s="1069"/>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1069"/>
      <c r="CW54" s="1069"/>
      <c r="CX54" s="1069"/>
      <c r="CY54" s="1069"/>
      <c r="CZ54" s="1069"/>
      <c r="DA54" s="1069"/>
      <c r="DB54" s="1069"/>
      <c r="DC54" s="1069"/>
    </row>
    <row r="55" spans="1:109" ht="13.2">
      <c r="A55" s="1029"/>
      <c r="B55" s="752"/>
      <c r="G55" s="1039"/>
      <c r="H55" s="1039"/>
      <c r="I55" s="1039"/>
      <c r="J55" s="1039"/>
      <c r="K55" s="1048"/>
      <c r="L55" s="1048"/>
      <c r="M55" s="1048"/>
      <c r="N55" s="1048"/>
      <c r="AN55" s="1064" t="s">
        <v>513</v>
      </c>
      <c r="AO55" s="1064"/>
      <c r="AP55" s="1064"/>
      <c r="AQ55" s="1064"/>
      <c r="AR55" s="1064"/>
      <c r="AS55" s="1064"/>
      <c r="AT55" s="1064"/>
      <c r="AU55" s="1064"/>
      <c r="AV55" s="1064"/>
      <c r="AW55" s="1064"/>
      <c r="AX55" s="1064"/>
      <c r="AY55" s="1064"/>
      <c r="AZ55" s="1064"/>
      <c r="BA55" s="1064"/>
      <c r="BB55" s="1063" t="s">
        <v>538</v>
      </c>
      <c r="BC55" s="1063"/>
      <c r="BD55" s="1063"/>
      <c r="BE55" s="1063"/>
      <c r="BF55" s="1063"/>
      <c r="BG55" s="1063"/>
      <c r="BH55" s="1063"/>
      <c r="BI55" s="1063"/>
      <c r="BJ55" s="1063"/>
      <c r="BK55" s="1063"/>
      <c r="BL55" s="1063"/>
      <c r="BM55" s="1063"/>
      <c r="BN55" s="1063"/>
      <c r="BO55" s="1063"/>
      <c r="BP55" s="1068"/>
      <c r="BQ55" s="1069"/>
      <c r="BR55" s="1069"/>
      <c r="BS55" s="1069"/>
      <c r="BT55" s="1069"/>
      <c r="BU55" s="1069"/>
      <c r="BV55" s="1069"/>
      <c r="BW55" s="1069"/>
      <c r="BX55" s="1068"/>
      <c r="BY55" s="1069"/>
      <c r="BZ55" s="1069"/>
      <c r="CA55" s="1069"/>
      <c r="CB55" s="1069"/>
      <c r="CC55" s="1069"/>
      <c r="CD55" s="1069"/>
      <c r="CE55" s="1069"/>
      <c r="CF55" s="1069">
        <v>41.5</v>
      </c>
      <c r="CG55" s="1069"/>
      <c r="CH55" s="1069"/>
      <c r="CI55" s="1069"/>
      <c r="CJ55" s="1069"/>
      <c r="CK55" s="1069"/>
      <c r="CL55" s="1069"/>
      <c r="CM55" s="1069"/>
      <c r="CN55" s="1069">
        <v>36.6</v>
      </c>
      <c r="CO55" s="1069"/>
      <c r="CP55" s="1069"/>
      <c r="CQ55" s="1069"/>
      <c r="CR55" s="1069"/>
      <c r="CS55" s="1069"/>
      <c r="CT55" s="1069"/>
      <c r="CU55" s="1069"/>
      <c r="CV55" s="1069">
        <v>37.700000000000003</v>
      </c>
      <c r="CW55" s="1069"/>
      <c r="CX55" s="1069"/>
      <c r="CY55" s="1069"/>
      <c r="CZ55" s="1069"/>
      <c r="DA55" s="1069"/>
      <c r="DB55" s="1069"/>
      <c r="DC55" s="1069"/>
    </row>
    <row r="56" spans="1:109" ht="13.2">
      <c r="A56" s="1029"/>
      <c r="B56" s="752"/>
      <c r="G56" s="1039"/>
      <c r="H56" s="1039"/>
      <c r="I56" s="1039"/>
      <c r="J56" s="1039"/>
      <c r="K56" s="1048"/>
      <c r="L56" s="1048"/>
      <c r="M56" s="1048"/>
      <c r="N56" s="1048"/>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9"/>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1069"/>
      <c r="CW56" s="1069"/>
      <c r="CX56" s="1069"/>
      <c r="CY56" s="1069"/>
      <c r="CZ56" s="1069"/>
      <c r="DA56" s="1069"/>
      <c r="DB56" s="1069"/>
      <c r="DC56" s="1069"/>
    </row>
    <row r="57" spans="1:109" s="1029" customFormat="1" ht="13.2">
      <c r="B57" s="1035"/>
      <c r="G57" s="1039"/>
      <c r="H57" s="1039"/>
      <c r="I57" s="1045"/>
      <c r="J57" s="1045"/>
      <c r="K57" s="1048"/>
      <c r="L57" s="1048"/>
      <c r="M57" s="1048"/>
      <c r="N57" s="1048"/>
      <c r="AM57" s="365"/>
      <c r="AN57" s="1064"/>
      <c r="AO57" s="1064"/>
      <c r="AP57" s="1064"/>
      <c r="AQ57" s="1064"/>
      <c r="AR57" s="1064"/>
      <c r="AS57" s="1064"/>
      <c r="AT57" s="1064"/>
      <c r="AU57" s="1064"/>
      <c r="AV57" s="1064"/>
      <c r="AW57" s="1064"/>
      <c r="AX57" s="1064"/>
      <c r="AY57" s="1064"/>
      <c r="AZ57" s="1064"/>
      <c r="BA57" s="1064"/>
      <c r="BB57" s="1063" t="s">
        <v>539</v>
      </c>
      <c r="BC57" s="1063"/>
      <c r="BD57" s="1063"/>
      <c r="BE57" s="1063"/>
      <c r="BF57" s="1063"/>
      <c r="BG57" s="1063"/>
      <c r="BH57" s="1063"/>
      <c r="BI57" s="1063"/>
      <c r="BJ57" s="1063"/>
      <c r="BK57" s="1063"/>
      <c r="BL57" s="1063"/>
      <c r="BM57" s="1063"/>
      <c r="BN57" s="1063"/>
      <c r="BO57" s="1063"/>
      <c r="BP57" s="1068"/>
      <c r="BQ57" s="1069"/>
      <c r="BR57" s="1069"/>
      <c r="BS57" s="1069"/>
      <c r="BT57" s="1069"/>
      <c r="BU57" s="1069"/>
      <c r="BV57" s="1069"/>
      <c r="BW57" s="1069"/>
      <c r="BX57" s="1068"/>
      <c r="BY57" s="1069"/>
      <c r="BZ57" s="1069"/>
      <c r="CA57" s="1069"/>
      <c r="CB57" s="1069"/>
      <c r="CC57" s="1069"/>
      <c r="CD57" s="1069"/>
      <c r="CE57" s="1069"/>
      <c r="CF57" s="1069">
        <v>56.4</v>
      </c>
      <c r="CG57" s="1069"/>
      <c r="CH57" s="1069"/>
      <c r="CI57" s="1069"/>
      <c r="CJ57" s="1069"/>
      <c r="CK57" s="1069"/>
      <c r="CL57" s="1069"/>
      <c r="CM57" s="1069"/>
      <c r="CN57" s="1069">
        <v>58.8</v>
      </c>
      <c r="CO57" s="1069"/>
      <c r="CP57" s="1069"/>
      <c r="CQ57" s="1069"/>
      <c r="CR57" s="1069"/>
      <c r="CS57" s="1069"/>
      <c r="CT57" s="1069"/>
      <c r="CU57" s="1069"/>
      <c r="CV57" s="1069">
        <v>58.8</v>
      </c>
      <c r="CW57" s="1069"/>
      <c r="CX57" s="1069"/>
      <c r="CY57" s="1069"/>
      <c r="CZ57" s="1069"/>
      <c r="DA57" s="1069"/>
      <c r="DB57" s="1069"/>
      <c r="DC57" s="1069"/>
      <c r="DD57" s="1074"/>
      <c r="DE57" s="1035"/>
    </row>
    <row r="58" spans="1:109" s="1029" customFormat="1" ht="13.2">
      <c r="A58" s="365"/>
      <c r="B58" s="1035"/>
      <c r="G58" s="1039"/>
      <c r="H58" s="1039"/>
      <c r="I58" s="1045"/>
      <c r="J58" s="1045"/>
      <c r="K58" s="1048"/>
      <c r="L58" s="1048"/>
      <c r="M58" s="1048"/>
      <c r="N58" s="1048"/>
      <c r="AM58" s="365"/>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9"/>
      <c r="BQ58" s="1069"/>
      <c r="BR58" s="1069"/>
      <c r="BS58" s="1069"/>
      <c r="BT58" s="1069"/>
      <c r="BU58" s="1069"/>
      <c r="BV58" s="1069"/>
      <c r="BW58" s="1069"/>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1069"/>
      <c r="CW58" s="1069"/>
      <c r="CX58" s="1069"/>
      <c r="CY58" s="1069"/>
      <c r="CZ58" s="1069"/>
      <c r="DA58" s="1069"/>
      <c r="DB58" s="1069"/>
      <c r="DC58" s="1069"/>
      <c r="DD58" s="1074"/>
      <c r="DE58" s="1035"/>
    </row>
    <row r="59" spans="1:109" s="1029" customFormat="1" ht="13.2">
      <c r="A59" s="365"/>
      <c r="B59" s="1035"/>
      <c r="K59" s="1049"/>
      <c r="L59" s="1049"/>
      <c r="M59" s="1049"/>
      <c r="N59" s="1049"/>
      <c r="AQ59" s="1049"/>
      <c r="AR59" s="1049"/>
      <c r="AS59" s="1049"/>
      <c r="AT59" s="1049"/>
      <c r="BC59" s="1049"/>
      <c r="BD59" s="1049"/>
      <c r="BE59" s="1049"/>
      <c r="BF59" s="1049"/>
      <c r="BO59" s="1049"/>
      <c r="BP59" s="1049"/>
      <c r="BQ59" s="1049"/>
      <c r="BR59" s="1049"/>
      <c r="CA59" s="1049"/>
      <c r="CB59" s="1049"/>
      <c r="CC59" s="1049"/>
      <c r="CD59" s="1049"/>
      <c r="CM59" s="1049"/>
      <c r="CN59" s="1049"/>
      <c r="CO59" s="1049"/>
      <c r="CP59" s="1049"/>
      <c r="CY59" s="1049"/>
      <c r="CZ59" s="1049"/>
      <c r="DA59" s="1049"/>
      <c r="DB59" s="1049"/>
      <c r="DC59" s="1049"/>
      <c r="DD59" s="1074"/>
      <c r="DE59" s="1035"/>
    </row>
    <row r="60" spans="1:109" s="1029" customFormat="1" ht="13.2">
      <c r="A60" s="365"/>
      <c r="B60" s="1035"/>
      <c r="K60" s="1049"/>
      <c r="L60" s="1049"/>
      <c r="M60" s="1049"/>
      <c r="N60" s="1049"/>
      <c r="AQ60" s="1049"/>
      <c r="AR60" s="1049"/>
      <c r="AS60" s="1049"/>
      <c r="AT60" s="1049"/>
      <c r="BC60" s="1049"/>
      <c r="BD60" s="1049"/>
      <c r="BE60" s="1049"/>
      <c r="BF60" s="1049"/>
      <c r="BO60" s="1049"/>
      <c r="BP60" s="1049"/>
      <c r="BQ60" s="1049"/>
      <c r="BR60" s="1049"/>
      <c r="CA60" s="1049"/>
      <c r="CB60" s="1049"/>
      <c r="CC60" s="1049"/>
      <c r="CD60" s="1049"/>
      <c r="CM60" s="1049"/>
      <c r="CN60" s="1049"/>
      <c r="CO60" s="1049"/>
      <c r="CP60" s="1049"/>
      <c r="CY60" s="1049"/>
      <c r="CZ60" s="1049"/>
      <c r="DA60" s="1049"/>
      <c r="DB60" s="1049"/>
      <c r="DC60" s="1049"/>
      <c r="DD60" s="1074"/>
      <c r="DE60" s="1035"/>
    </row>
    <row r="61" spans="1:109" s="1029" customFormat="1" ht="13.2">
      <c r="A61" s="365"/>
      <c r="B61" s="1036"/>
      <c r="C61" s="1037"/>
      <c r="D61" s="1037"/>
      <c r="E61" s="1037"/>
      <c r="F61" s="1037"/>
      <c r="G61" s="1037"/>
      <c r="H61" s="1037"/>
      <c r="I61" s="1037"/>
      <c r="J61" s="1037"/>
      <c r="K61" s="1037"/>
      <c r="L61" s="1037"/>
      <c r="M61" s="1056"/>
      <c r="N61" s="1056"/>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56"/>
      <c r="AT61" s="1056"/>
      <c r="AU61" s="1037"/>
      <c r="AV61" s="1037"/>
      <c r="AW61" s="1037"/>
      <c r="AX61" s="1037"/>
      <c r="AY61" s="1037"/>
      <c r="AZ61" s="1037"/>
      <c r="BA61" s="1037"/>
      <c r="BB61" s="1037"/>
      <c r="BC61" s="1037"/>
      <c r="BD61" s="1037"/>
      <c r="BE61" s="1056"/>
      <c r="BF61" s="1056"/>
      <c r="BG61" s="1037"/>
      <c r="BH61" s="1037"/>
      <c r="BI61" s="1037"/>
      <c r="BJ61" s="1037"/>
      <c r="BK61" s="1037"/>
      <c r="BL61" s="1037"/>
      <c r="BM61" s="1037"/>
      <c r="BN61" s="1037"/>
      <c r="BO61" s="1037"/>
      <c r="BP61" s="1037"/>
      <c r="BQ61" s="1056"/>
      <c r="BR61" s="1056"/>
      <c r="BS61" s="1037"/>
      <c r="BT61" s="1037"/>
      <c r="BU61" s="1037"/>
      <c r="BV61" s="1037"/>
      <c r="BW61" s="1037"/>
      <c r="BX61" s="1037"/>
      <c r="BY61" s="1037"/>
      <c r="BZ61" s="1037"/>
      <c r="CA61" s="1037"/>
      <c r="CB61" s="1037"/>
      <c r="CC61" s="1056"/>
      <c r="CD61" s="1056"/>
      <c r="CE61" s="1037"/>
      <c r="CF61" s="1037"/>
      <c r="CG61" s="1037"/>
      <c r="CH61" s="1037"/>
      <c r="CI61" s="1037"/>
      <c r="CJ61" s="1037"/>
      <c r="CK61" s="1037"/>
      <c r="CL61" s="1037"/>
      <c r="CM61" s="1037"/>
      <c r="CN61" s="1037"/>
      <c r="CO61" s="1056"/>
      <c r="CP61" s="1056"/>
      <c r="CQ61" s="1037"/>
      <c r="CR61" s="1037"/>
      <c r="CS61" s="1037"/>
      <c r="CT61" s="1037"/>
      <c r="CU61" s="1037"/>
      <c r="CV61" s="1037"/>
      <c r="CW61" s="1037"/>
      <c r="CX61" s="1037"/>
      <c r="CY61" s="1037"/>
      <c r="CZ61" s="1037"/>
      <c r="DA61" s="1056"/>
      <c r="DB61" s="1056"/>
      <c r="DC61" s="1056"/>
      <c r="DD61" s="1075"/>
      <c r="DE61" s="1035"/>
    </row>
    <row r="62" spans="1:109" ht="13.2">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c r="BE62" s="1034"/>
      <c r="BF62" s="1034"/>
      <c r="BG62" s="1034"/>
      <c r="BH62" s="1034"/>
      <c r="BI62" s="1034"/>
      <c r="BJ62" s="1034"/>
      <c r="BK62" s="1034"/>
      <c r="BL62" s="1034"/>
      <c r="BM62" s="1034"/>
      <c r="BN62" s="1034"/>
      <c r="BO62" s="1034"/>
      <c r="BP62" s="1034"/>
      <c r="BQ62" s="1034"/>
      <c r="BR62" s="1034"/>
      <c r="BS62" s="1034"/>
      <c r="BT62" s="1034"/>
      <c r="BU62" s="1034"/>
      <c r="BV62" s="1034"/>
      <c r="BW62" s="1034"/>
      <c r="BX62" s="1034"/>
      <c r="BY62" s="1034"/>
      <c r="BZ62" s="1034"/>
      <c r="CA62" s="1034"/>
      <c r="CB62" s="1034"/>
      <c r="CC62" s="1034"/>
      <c r="CD62" s="1034"/>
      <c r="CE62" s="1034"/>
      <c r="CF62" s="1034"/>
      <c r="CG62" s="1034"/>
      <c r="CH62" s="1034"/>
      <c r="CI62" s="1034"/>
      <c r="CJ62" s="1034"/>
      <c r="CK62" s="1034"/>
      <c r="CL62" s="1034"/>
      <c r="CM62" s="1034"/>
      <c r="CN62" s="1034"/>
      <c r="CO62" s="1034"/>
      <c r="CP62" s="1034"/>
      <c r="CQ62" s="1034"/>
      <c r="CR62" s="1034"/>
      <c r="CS62" s="1034"/>
      <c r="CT62" s="1034"/>
      <c r="CU62" s="1034"/>
      <c r="CV62" s="1034"/>
      <c r="CW62" s="1034"/>
      <c r="CX62" s="1034"/>
      <c r="CY62" s="1034"/>
      <c r="CZ62" s="1034"/>
      <c r="DA62" s="1034"/>
      <c r="DB62" s="1034"/>
      <c r="DC62" s="1034"/>
      <c r="DD62" s="1034"/>
      <c r="DE62" s="763"/>
    </row>
    <row r="63" spans="1:109" ht="16.2">
      <c r="B63" s="761" t="s">
        <v>317</v>
      </c>
    </row>
    <row r="64" spans="1:109" ht="13.2">
      <c r="B64" s="752"/>
      <c r="G64" s="1038"/>
      <c r="N64" s="1058"/>
      <c r="AM64" s="1038"/>
      <c r="AN64" s="1038" t="s">
        <v>536</v>
      </c>
      <c r="AP64" s="1029"/>
      <c r="AQ64" s="1029"/>
      <c r="AR64" s="1029"/>
      <c r="AY64" s="1038"/>
      <c r="BA64" s="1029"/>
      <c r="BB64" s="1029"/>
      <c r="BC64" s="1029"/>
      <c r="BK64" s="1038"/>
      <c r="BM64" s="1029"/>
      <c r="BN64" s="1029"/>
      <c r="BO64" s="1029"/>
      <c r="BW64" s="1038"/>
      <c r="BY64" s="1029"/>
      <c r="BZ64" s="1029"/>
      <c r="CA64" s="1029"/>
      <c r="CI64" s="1038"/>
      <c r="CK64" s="1029"/>
      <c r="CL64" s="1029"/>
      <c r="CM64" s="1029"/>
      <c r="CU64" s="1038"/>
      <c r="CW64" s="1029"/>
      <c r="CX64" s="1029"/>
      <c r="CY64" s="1029"/>
    </row>
    <row r="65" spans="2:107" ht="13.2">
      <c r="B65" s="752"/>
      <c r="AN65" s="1059" t="s">
        <v>226</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70"/>
    </row>
    <row r="66" spans="2:107" ht="13.2">
      <c r="B66" s="752"/>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1"/>
    </row>
    <row r="67" spans="2:107" ht="13.2">
      <c r="B67" s="752"/>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1"/>
    </row>
    <row r="68" spans="2:107" ht="13.2">
      <c r="B68" s="752"/>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1"/>
    </row>
    <row r="69" spans="2:107" ht="13.2">
      <c r="B69" s="752"/>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2"/>
    </row>
    <row r="70" spans="2:107" ht="13.2">
      <c r="B70" s="752"/>
      <c r="H70" s="1043"/>
      <c r="I70" s="1043"/>
      <c r="J70" s="1046"/>
      <c r="K70" s="1046"/>
      <c r="L70" s="1054"/>
      <c r="M70" s="1046"/>
      <c r="N70" s="1054"/>
      <c r="AN70" s="1042"/>
      <c r="AO70" s="1042"/>
      <c r="AP70" s="1042"/>
      <c r="AZ70" s="1042"/>
      <c r="BA70" s="1042"/>
      <c r="BB70" s="1042"/>
      <c r="BL70" s="1042"/>
      <c r="BM70" s="1042"/>
      <c r="BN70" s="1042"/>
      <c r="BX70" s="1042"/>
      <c r="BY70" s="1042"/>
      <c r="BZ70" s="1042"/>
      <c r="CJ70" s="1042"/>
      <c r="CK70" s="1042"/>
      <c r="CL70" s="1042"/>
      <c r="CV70" s="1042"/>
      <c r="CW70" s="1042"/>
      <c r="CX70" s="1042"/>
    </row>
    <row r="71" spans="2:107" ht="13.2">
      <c r="B71" s="752"/>
      <c r="G71" s="1041"/>
      <c r="I71" s="1045"/>
      <c r="J71" s="1046"/>
      <c r="K71" s="1046"/>
      <c r="L71" s="1054"/>
      <c r="M71" s="1046"/>
      <c r="N71" s="1054"/>
      <c r="AM71" s="1041"/>
      <c r="AN71" s="365" t="s">
        <v>155</v>
      </c>
    </row>
    <row r="72" spans="2:107" ht="13.2">
      <c r="B72" s="752"/>
      <c r="G72" s="1039"/>
      <c r="H72" s="1039"/>
      <c r="I72" s="1039"/>
      <c r="J72" s="1039"/>
      <c r="K72" s="1047"/>
      <c r="L72" s="1047"/>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4" t="s">
        <v>522</v>
      </c>
      <c r="BQ72" s="1064"/>
      <c r="BR72" s="1064"/>
      <c r="BS72" s="1064"/>
      <c r="BT72" s="1064"/>
      <c r="BU72" s="1064"/>
      <c r="BV72" s="1064"/>
      <c r="BW72" s="1064"/>
      <c r="BX72" s="1064" t="s">
        <v>523</v>
      </c>
      <c r="BY72" s="1064"/>
      <c r="BZ72" s="1064"/>
      <c r="CA72" s="1064"/>
      <c r="CB72" s="1064"/>
      <c r="CC72" s="1064"/>
      <c r="CD72" s="1064"/>
      <c r="CE72" s="1064"/>
      <c r="CF72" s="1064" t="s">
        <v>369</v>
      </c>
      <c r="CG72" s="1064"/>
      <c r="CH72" s="1064"/>
      <c r="CI72" s="1064"/>
      <c r="CJ72" s="1064"/>
      <c r="CK72" s="1064"/>
      <c r="CL72" s="1064"/>
      <c r="CM72" s="1064"/>
      <c r="CN72" s="1064" t="s">
        <v>188</v>
      </c>
      <c r="CO72" s="1064"/>
      <c r="CP72" s="1064"/>
      <c r="CQ72" s="1064"/>
      <c r="CR72" s="1064"/>
      <c r="CS72" s="1064"/>
      <c r="CT72" s="1064"/>
      <c r="CU72" s="1064"/>
      <c r="CV72" s="1064" t="s">
        <v>441</v>
      </c>
      <c r="CW72" s="1064"/>
      <c r="CX72" s="1064"/>
      <c r="CY72" s="1064"/>
      <c r="CZ72" s="1064"/>
      <c r="DA72" s="1064"/>
      <c r="DB72" s="1064"/>
      <c r="DC72" s="1064"/>
    </row>
    <row r="73" spans="2:107" ht="13.2">
      <c r="B73" s="752"/>
      <c r="G73" s="1040"/>
      <c r="H73" s="1040"/>
      <c r="I73" s="1040"/>
      <c r="J73" s="1040"/>
      <c r="K73" s="1050"/>
      <c r="L73" s="1050"/>
      <c r="M73" s="1050"/>
      <c r="N73" s="1050"/>
      <c r="AM73" s="1042"/>
      <c r="AN73" s="1063" t="s">
        <v>537</v>
      </c>
      <c r="AO73" s="1063"/>
      <c r="AP73" s="1063"/>
      <c r="AQ73" s="1063"/>
      <c r="AR73" s="1063"/>
      <c r="AS73" s="1063"/>
      <c r="AT73" s="1063"/>
      <c r="AU73" s="1063"/>
      <c r="AV73" s="1063"/>
      <c r="AW73" s="1063"/>
      <c r="AX73" s="1063"/>
      <c r="AY73" s="1063"/>
      <c r="AZ73" s="1063"/>
      <c r="BA73" s="1063"/>
      <c r="BB73" s="1063" t="s">
        <v>538</v>
      </c>
      <c r="BC73" s="1063"/>
      <c r="BD73" s="1063"/>
      <c r="BE73" s="1063"/>
      <c r="BF73" s="1063"/>
      <c r="BG73" s="1063"/>
      <c r="BH73" s="1063"/>
      <c r="BI73" s="1063"/>
      <c r="BJ73" s="1063"/>
      <c r="BK73" s="1063"/>
      <c r="BL73" s="1063"/>
      <c r="BM73" s="1063"/>
      <c r="BN73" s="1063"/>
      <c r="BO73" s="1063"/>
      <c r="BP73" s="1069">
        <v>34</v>
      </c>
      <c r="BQ73" s="1069"/>
      <c r="BR73" s="1069"/>
      <c r="BS73" s="1069"/>
      <c r="BT73" s="1069"/>
      <c r="BU73" s="1069"/>
      <c r="BV73" s="1069"/>
      <c r="BW73" s="1069"/>
      <c r="BX73" s="1069">
        <v>59.8</v>
      </c>
      <c r="BY73" s="1069"/>
      <c r="BZ73" s="1069"/>
      <c r="CA73" s="1069"/>
      <c r="CB73" s="1069"/>
      <c r="CC73" s="1069"/>
      <c r="CD73" s="1069"/>
      <c r="CE73" s="1069"/>
      <c r="CF73" s="1069">
        <v>57.6</v>
      </c>
      <c r="CG73" s="1069"/>
      <c r="CH73" s="1069"/>
      <c r="CI73" s="1069"/>
      <c r="CJ73" s="1069"/>
      <c r="CK73" s="1069"/>
      <c r="CL73" s="1069"/>
      <c r="CM73" s="1069"/>
      <c r="CN73" s="1069">
        <v>56.9</v>
      </c>
      <c r="CO73" s="1069"/>
      <c r="CP73" s="1069"/>
      <c r="CQ73" s="1069"/>
      <c r="CR73" s="1069"/>
      <c r="CS73" s="1069"/>
      <c r="CT73" s="1069"/>
      <c r="CU73" s="1069"/>
      <c r="CV73" s="1069">
        <v>61.1</v>
      </c>
      <c r="CW73" s="1069"/>
      <c r="CX73" s="1069"/>
      <c r="CY73" s="1069"/>
      <c r="CZ73" s="1069"/>
      <c r="DA73" s="1069"/>
      <c r="DB73" s="1069"/>
      <c r="DC73" s="1069"/>
    </row>
    <row r="74" spans="2:107" ht="13.2">
      <c r="B74" s="752"/>
      <c r="G74" s="1040"/>
      <c r="H74" s="1040"/>
      <c r="I74" s="1040"/>
      <c r="J74" s="1040"/>
      <c r="K74" s="1050"/>
      <c r="L74" s="1050"/>
      <c r="M74" s="1050"/>
      <c r="N74" s="1050"/>
      <c r="AM74" s="1042"/>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9"/>
      <c r="BQ74" s="1069"/>
      <c r="BR74" s="1069"/>
      <c r="BS74" s="1069"/>
      <c r="BT74" s="1069"/>
      <c r="BU74" s="1069"/>
      <c r="BV74" s="1069"/>
      <c r="BW74" s="1069"/>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1069"/>
      <c r="CW74" s="1069"/>
      <c r="CX74" s="1069"/>
      <c r="CY74" s="1069"/>
      <c r="CZ74" s="1069"/>
      <c r="DA74" s="1069"/>
      <c r="DB74" s="1069"/>
      <c r="DC74" s="1069"/>
    </row>
    <row r="75" spans="2:107" ht="13.2">
      <c r="B75" s="752"/>
      <c r="G75" s="1040"/>
      <c r="H75" s="1040"/>
      <c r="I75" s="1039"/>
      <c r="J75" s="1039"/>
      <c r="K75" s="1048"/>
      <c r="L75" s="1048"/>
      <c r="M75" s="1048"/>
      <c r="N75" s="1048"/>
      <c r="AM75" s="1042"/>
      <c r="AN75" s="1063"/>
      <c r="AO75" s="1063"/>
      <c r="AP75" s="1063"/>
      <c r="AQ75" s="1063"/>
      <c r="AR75" s="1063"/>
      <c r="AS75" s="1063"/>
      <c r="AT75" s="1063"/>
      <c r="AU75" s="1063"/>
      <c r="AV75" s="1063"/>
      <c r="AW75" s="1063"/>
      <c r="AX75" s="1063"/>
      <c r="AY75" s="1063"/>
      <c r="AZ75" s="1063"/>
      <c r="BA75" s="1063"/>
      <c r="BB75" s="1063" t="s">
        <v>402</v>
      </c>
      <c r="BC75" s="1063"/>
      <c r="BD75" s="1063"/>
      <c r="BE75" s="1063"/>
      <c r="BF75" s="1063"/>
      <c r="BG75" s="1063"/>
      <c r="BH75" s="1063"/>
      <c r="BI75" s="1063"/>
      <c r="BJ75" s="1063"/>
      <c r="BK75" s="1063"/>
      <c r="BL75" s="1063"/>
      <c r="BM75" s="1063"/>
      <c r="BN75" s="1063"/>
      <c r="BO75" s="1063"/>
      <c r="BP75" s="1069">
        <v>9.1999999999999993</v>
      </c>
      <c r="BQ75" s="1069"/>
      <c r="BR75" s="1069"/>
      <c r="BS75" s="1069"/>
      <c r="BT75" s="1069"/>
      <c r="BU75" s="1069"/>
      <c r="BV75" s="1069"/>
      <c r="BW75" s="1069"/>
      <c r="BX75" s="1069">
        <v>7.7</v>
      </c>
      <c r="BY75" s="1069"/>
      <c r="BZ75" s="1069"/>
      <c r="CA75" s="1069"/>
      <c r="CB75" s="1069"/>
      <c r="CC75" s="1069"/>
      <c r="CD75" s="1069"/>
      <c r="CE75" s="1069"/>
      <c r="CF75" s="1069">
        <v>6.7</v>
      </c>
      <c r="CG75" s="1069"/>
      <c r="CH75" s="1069"/>
      <c r="CI75" s="1069"/>
      <c r="CJ75" s="1069"/>
      <c r="CK75" s="1069"/>
      <c r="CL75" s="1069"/>
      <c r="CM75" s="1069"/>
      <c r="CN75" s="1069">
        <v>6.5</v>
      </c>
      <c r="CO75" s="1069"/>
      <c r="CP75" s="1069"/>
      <c r="CQ75" s="1069"/>
      <c r="CR75" s="1069"/>
      <c r="CS75" s="1069"/>
      <c r="CT75" s="1069"/>
      <c r="CU75" s="1069"/>
      <c r="CV75" s="1069">
        <v>6.6</v>
      </c>
      <c r="CW75" s="1069"/>
      <c r="CX75" s="1069"/>
      <c r="CY75" s="1069"/>
      <c r="CZ75" s="1069"/>
      <c r="DA75" s="1069"/>
      <c r="DB75" s="1069"/>
      <c r="DC75" s="1069"/>
    </row>
    <row r="76" spans="2:107" ht="13.2">
      <c r="B76" s="752"/>
      <c r="G76" s="1040"/>
      <c r="H76" s="1040"/>
      <c r="I76" s="1039"/>
      <c r="J76" s="1039"/>
      <c r="K76" s="1048"/>
      <c r="L76" s="1048"/>
      <c r="M76" s="1048"/>
      <c r="N76" s="1048"/>
      <c r="AM76" s="1042"/>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9"/>
      <c r="BQ76" s="1069"/>
      <c r="BR76" s="1069"/>
      <c r="BS76" s="1069"/>
      <c r="BT76" s="1069"/>
      <c r="BU76" s="1069"/>
      <c r="BV76" s="1069"/>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1069"/>
      <c r="CW76" s="1069"/>
      <c r="CX76" s="1069"/>
      <c r="CY76" s="1069"/>
      <c r="CZ76" s="1069"/>
      <c r="DA76" s="1069"/>
      <c r="DB76" s="1069"/>
      <c r="DC76" s="1069"/>
    </row>
    <row r="77" spans="2:107" ht="13.2">
      <c r="B77" s="752"/>
      <c r="G77" s="1039"/>
      <c r="H77" s="1039"/>
      <c r="I77" s="1039"/>
      <c r="J77" s="1039"/>
      <c r="K77" s="1050"/>
      <c r="L77" s="1050"/>
      <c r="M77" s="1050"/>
      <c r="N77" s="1050"/>
      <c r="AN77" s="1064" t="s">
        <v>513</v>
      </c>
      <c r="AO77" s="1064"/>
      <c r="AP77" s="1064"/>
      <c r="AQ77" s="1064"/>
      <c r="AR77" s="1064"/>
      <c r="AS77" s="1064"/>
      <c r="AT77" s="1064"/>
      <c r="AU77" s="1064"/>
      <c r="AV77" s="1064"/>
      <c r="AW77" s="1064"/>
      <c r="AX77" s="1064"/>
      <c r="AY77" s="1064"/>
      <c r="AZ77" s="1064"/>
      <c r="BA77" s="1064"/>
      <c r="BB77" s="1063" t="s">
        <v>538</v>
      </c>
      <c r="BC77" s="1063"/>
      <c r="BD77" s="1063"/>
      <c r="BE77" s="1063"/>
      <c r="BF77" s="1063"/>
      <c r="BG77" s="1063"/>
      <c r="BH77" s="1063"/>
      <c r="BI77" s="1063"/>
      <c r="BJ77" s="1063"/>
      <c r="BK77" s="1063"/>
      <c r="BL77" s="1063"/>
      <c r="BM77" s="1063"/>
      <c r="BN77" s="1063"/>
      <c r="BO77" s="1063"/>
      <c r="BP77" s="1069">
        <v>65.3</v>
      </c>
      <c r="BQ77" s="1069"/>
      <c r="BR77" s="1069"/>
      <c r="BS77" s="1069"/>
      <c r="BT77" s="1069"/>
      <c r="BU77" s="1069"/>
      <c r="BV77" s="1069"/>
      <c r="BW77" s="1069"/>
      <c r="BX77" s="1069">
        <v>60.8</v>
      </c>
      <c r="BY77" s="1069"/>
      <c r="BZ77" s="1069"/>
      <c r="CA77" s="1069"/>
      <c r="CB77" s="1069"/>
      <c r="CC77" s="1069"/>
      <c r="CD77" s="1069"/>
      <c r="CE77" s="1069"/>
      <c r="CF77" s="1069">
        <v>41.5</v>
      </c>
      <c r="CG77" s="1069"/>
      <c r="CH77" s="1069"/>
      <c r="CI77" s="1069"/>
      <c r="CJ77" s="1069"/>
      <c r="CK77" s="1069"/>
      <c r="CL77" s="1069"/>
      <c r="CM77" s="1069"/>
      <c r="CN77" s="1069">
        <v>36.6</v>
      </c>
      <c r="CO77" s="1069"/>
      <c r="CP77" s="1069"/>
      <c r="CQ77" s="1069"/>
      <c r="CR77" s="1069"/>
      <c r="CS77" s="1069"/>
      <c r="CT77" s="1069"/>
      <c r="CU77" s="1069"/>
      <c r="CV77" s="1069">
        <v>37.700000000000003</v>
      </c>
      <c r="CW77" s="1069"/>
      <c r="CX77" s="1069"/>
      <c r="CY77" s="1069"/>
      <c r="CZ77" s="1069"/>
      <c r="DA77" s="1069"/>
      <c r="DB77" s="1069"/>
      <c r="DC77" s="1069"/>
    </row>
    <row r="78" spans="2:107" ht="13.2">
      <c r="B78" s="752"/>
      <c r="G78" s="1039"/>
      <c r="H78" s="1039"/>
      <c r="I78" s="1039"/>
      <c r="J78" s="1039"/>
      <c r="K78" s="1050"/>
      <c r="L78" s="1050"/>
      <c r="M78" s="1050"/>
      <c r="N78" s="1050"/>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9"/>
      <c r="BQ78" s="1069"/>
      <c r="BR78" s="1069"/>
      <c r="BS78" s="1069"/>
      <c r="BT78" s="1069"/>
      <c r="BU78" s="1069"/>
      <c r="BV78" s="1069"/>
      <c r="BW78" s="1069"/>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1069"/>
      <c r="CW78" s="1069"/>
      <c r="CX78" s="1069"/>
      <c r="CY78" s="1069"/>
      <c r="CZ78" s="1069"/>
      <c r="DA78" s="1069"/>
      <c r="DB78" s="1069"/>
      <c r="DC78" s="1069"/>
    </row>
    <row r="79" spans="2:107" ht="13.2">
      <c r="B79" s="752"/>
      <c r="G79" s="1039"/>
      <c r="H79" s="1039"/>
      <c r="I79" s="1045"/>
      <c r="J79" s="1045"/>
      <c r="K79" s="1051"/>
      <c r="L79" s="1051"/>
      <c r="M79" s="1051"/>
      <c r="N79" s="1051"/>
      <c r="AN79" s="1064"/>
      <c r="AO79" s="1064"/>
      <c r="AP79" s="1064"/>
      <c r="AQ79" s="1064"/>
      <c r="AR79" s="1064"/>
      <c r="AS79" s="1064"/>
      <c r="AT79" s="1064"/>
      <c r="AU79" s="1064"/>
      <c r="AV79" s="1064"/>
      <c r="AW79" s="1064"/>
      <c r="AX79" s="1064"/>
      <c r="AY79" s="1064"/>
      <c r="AZ79" s="1064"/>
      <c r="BA79" s="1064"/>
      <c r="BB79" s="1063" t="s">
        <v>402</v>
      </c>
      <c r="BC79" s="1063"/>
      <c r="BD79" s="1063"/>
      <c r="BE79" s="1063"/>
      <c r="BF79" s="1063"/>
      <c r="BG79" s="1063"/>
      <c r="BH79" s="1063"/>
      <c r="BI79" s="1063"/>
      <c r="BJ79" s="1063"/>
      <c r="BK79" s="1063"/>
      <c r="BL79" s="1063"/>
      <c r="BM79" s="1063"/>
      <c r="BN79" s="1063"/>
      <c r="BO79" s="1063"/>
      <c r="BP79" s="1069">
        <v>12</v>
      </c>
      <c r="BQ79" s="1069"/>
      <c r="BR79" s="1069"/>
      <c r="BS79" s="1069"/>
      <c r="BT79" s="1069"/>
      <c r="BU79" s="1069"/>
      <c r="BV79" s="1069"/>
      <c r="BW79" s="1069"/>
      <c r="BX79" s="1069">
        <v>11.1</v>
      </c>
      <c r="BY79" s="1069"/>
      <c r="BZ79" s="1069"/>
      <c r="CA79" s="1069"/>
      <c r="CB79" s="1069"/>
      <c r="CC79" s="1069"/>
      <c r="CD79" s="1069"/>
      <c r="CE79" s="1069"/>
      <c r="CF79" s="1069">
        <v>9.6</v>
      </c>
      <c r="CG79" s="1069"/>
      <c r="CH79" s="1069"/>
      <c r="CI79" s="1069"/>
      <c r="CJ79" s="1069"/>
      <c r="CK79" s="1069"/>
      <c r="CL79" s="1069"/>
      <c r="CM79" s="1069"/>
      <c r="CN79" s="1069">
        <v>9.1999999999999993</v>
      </c>
      <c r="CO79" s="1069"/>
      <c r="CP79" s="1069"/>
      <c r="CQ79" s="1069"/>
      <c r="CR79" s="1069"/>
      <c r="CS79" s="1069"/>
      <c r="CT79" s="1069"/>
      <c r="CU79" s="1069"/>
      <c r="CV79" s="1069">
        <v>8.9</v>
      </c>
      <c r="CW79" s="1069"/>
      <c r="CX79" s="1069"/>
      <c r="CY79" s="1069"/>
      <c r="CZ79" s="1069"/>
      <c r="DA79" s="1069"/>
      <c r="DB79" s="1069"/>
      <c r="DC79" s="1069"/>
    </row>
    <row r="80" spans="2:107" ht="13.2">
      <c r="B80" s="752"/>
      <c r="G80" s="1039"/>
      <c r="H80" s="1039"/>
      <c r="I80" s="1045"/>
      <c r="J80" s="1045"/>
      <c r="K80" s="1051"/>
      <c r="L80" s="1051"/>
      <c r="M80" s="1051"/>
      <c r="N80" s="1051"/>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9"/>
      <c r="BQ80" s="1069"/>
      <c r="BR80" s="1069"/>
      <c r="BS80" s="1069"/>
      <c r="BT80" s="1069"/>
      <c r="BU80" s="1069"/>
      <c r="BV80" s="1069"/>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1069"/>
      <c r="CW80" s="1069"/>
      <c r="CX80" s="1069"/>
      <c r="CY80" s="1069"/>
      <c r="CZ80" s="1069"/>
      <c r="DA80" s="1069"/>
      <c r="DB80" s="1069"/>
      <c r="DC80" s="1069"/>
    </row>
    <row r="81" spans="2:109" ht="13.2">
      <c r="B81" s="752"/>
    </row>
    <row r="82" spans="2:109" ht="16.2">
      <c r="B82" s="752"/>
      <c r="K82" s="1052"/>
      <c r="L82" s="1052"/>
      <c r="M82" s="1052"/>
      <c r="N82" s="1052"/>
      <c r="AQ82" s="1052"/>
      <c r="AR82" s="1052"/>
      <c r="AS82" s="1052"/>
      <c r="AT82" s="1052"/>
      <c r="BC82" s="1052"/>
      <c r="BD82" s="1052"/>
      <c r="BE82" s="1052"/>
      <c r="BF82" s="1052"/>
      <c r="BO82" s="1052"/>
      <c r="BP82" s="1052"/>
      <c r="BQ82" s="1052"/>
      <c r="BR82" s="1052"/>
      <c r="CA82" s="1052"/>
      <c r="CB82" s="1052"/>
      <c r="CC82" s="1052"/>
      <c r="CD82" s="1052"/>
      <c r="CM82" s="1052"/>
      <c r="CN82" s="1052"/>
      <c r="CO82" s="1052"/>
      <c r="CP82" s="1052"/>
      <c r="CY82" s="1052"/>
      <c r="CZ82" s="1052"/>
      <c r="DA82" s="1052"/>
      <c r="DB82" s="1052"/>
      <c r="DC82" s="1052"/>
    </row>
    <row r="83" spans="2:109" ht="13.2">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2">
      <c r="DD84" s="763"/>
      <c r="DE84" s="763"/>
    </row>
    <row r="85" spans="2:109" ht="13.2">
      <c r="DD85" s="763"/>
      <c r="DE85" s="763"/>
    </row>
    <row r="86" spans="2:109" ht="13.2" hidden="1">
      <c r="DD86" s="763"/>
      <c r="DE86" s="763"/>
    </row>
    <row r="87" spans="2:109" ht="13.2" hidden="1">
      <c r="K87" s="1053"/>
      <c r="AQ87" s="1053"/>
      <c r="BC87" s="1053"/>
      <c r="BO87" s="1053"/>
      <c r="CA87" s="1053"/>
      <c r="CM87" s="1053"/>
      <c r="CY87" s="1053"/>
      <c r="DD87" s="763"/>
      <c r="DE87" s="763"/>
    </row>
    <row r="88" spans="2:109" ht="13.2" hidden="1">
      <c r="DD88" s="763"/>
      <c r="DE88" s="763"/>
    </row>
    <row r="89" spans="2:109" ht="13.2" hidden="1">
      <c r="DD89" s="763"/>
      <c r="DE89" s="763"/>
    </row>
    <row r="90" spans="2:109" ht="13.2" hidden="1">
      <c r="DD90" s="763"/>
      <c r="DE90" s="763"/>
    </row>
    <row r="91" spans="2:109" ht="13.2"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JP8sIVfiftmo3tC79kmZX3Ly3KcEWYyS4M1lDesVWry3Q9n+7Rzo2nObMjKEBVJbRnlIvHCZYoSflbmE3P0pQ==" saltValue="ARIwZP4rM5sNdwUvKP2S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JS9XiI8ZVgc+3YQDHDyyIJybg9Z6pyOmSemSuI2Zf6NVpUnGNe1Zgj4k6Z/E8hfDwwvC1Z5lpP/JqIVcTLQ==" saltValue="GHx+qxP5EktH35B5/4ojPQ=="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1" zoomScaleSheetLayoutView="55" workbookViewId="0">
      <selection activeCell="B1" sqref="B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zusbVXCkkgv3X+3NRN+vbWBVuZDQxMSeaYZzGYCXvIHPyJt4GgHarheVuCY46/DoPRBDXKoyCMy+b93li3LRw==" saltValue="2fAhvlSxatLxHzfDp12naQ=="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289</v>
      </c>
      <c r="DI1" s="346"/>
      <c r="DJ1" s="346"/>
      <c r="DK1" s="346"/>
      <c r="DL1" s="346"/>
      <c r="DM1" s="346"/>
      <c r="DN1" s="353"/>
      <c r="DO1" s="1"/>
      <c r="DP1" s="345" t="s">
        <v>291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114</v>
      </c>
      <c r="AA4" s="139"/>
      <c r="AB4" s="139"/>
      <c r="AC4" s="144"/>
      <c r="AD4" s="148" t="s">
        <v>248</v>
      </c>
      <c r="AE4" s="139"/>
      <c r="AF4" s="139"/>
      <c r="AG4" s="139"/>
      <c r="AH4" s="139"/>
      <c r="AI4" s="139"/>
      <c r="AJ4" s="139"/>
      <c r="AK4" s="144"/>
      <c r="AL4" s="148" t="s">
        <v>114</v>
      </c>
      <c r="AM4" s="139"/>
      <c r="AN4" s="139"/>
      <c r="AO4" s="144"/>
      <c r="AP4" s="296" t="s">
        <v>303</v>
      </c>
      <c r="AQ4" s="296"/>
      <c r="AR4" s="296"/>
      <c r="AS4" s="296"/>
      <c r="AT4" s="296"/>
      <c r="AU4" s="296"/>
      <c r="AV4" s="296"/>
      <c r="AW4" s="296"/>
      <c r="AX4" s="296"/>
      <c r="AY4" s="296"/>
      <c r="AZ4" s="296"/>
      <c r="BA4" s="296"/>
      <c r="BB4" s="296"/>
      <c r="BC4" s="296"/>
      <c r="BD4" s="296"/>
      <c r="BE4" s="296"/>
      <c r="BF4" s="296"/>
      <c r="BG4" s="296" t="s">
        <v>280</v>
      </c>
      <c r="BH4" s="296"/>
      <c r="BI4" s="296"/>
      <c r="BJ4" s="296"/>
      <c r="BK4" s="296"/>
      <c r="BL4" s="296"/>
      <c r="BM4" s="296"/>
      <c r="BN4" s="296"/>
      <c r="BO4" s="296" t="s">
        <v>114</v>
      </c>
      <c r="BP4" s="296"/>
      <c r="BQ4" s="296"/>
      <c r="BR4" s="296"/>
      <c r="BS4" s="296" t="s">
        <v>304</v>
      </c>
      <c r="BT4" s="296"/>
      <c r="BU4" s="296"/>
      <c r="BV4" s="296"/>
      <c r="BW4" s="296"/>
      <c r="BX4" s="296"/>
      <c r="BY4" s="296"/>
      <c r="BZ4" s="296"/>
      <c r="CA4" s="296"/>
      <c r="CB4" s="296"/>
      <c r="CD4" s="148" t="s">
        <v>305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301</v>
      </c>
      <c r="C5" s="265"/>
      <c r="D5" s="265"/>
      <c r="E5" s="265"/>
      <c r="F5" s="265"/>
      <c r="G5" s="265"/>
      <c r="H5" s="265"/>
      <c r="I5" s="265"/>
      <c r="J5" s="265"/>
      <c r="K5" s="265"/>
      <c r="L5" s="265"/>
      <c r="M5" s="265"/>
      <c r="N5" s="265"/>
      <c r="O5" s="265"/>
      <c r="P5" s="265"/>
      <c r="Q5" s="268"/>
      <c r="R5" s="273">
        <v>2644929</v>
      </c>
      <c r="S5" s="276"/>
      <c r="T5" s="276"/>
      <c r="U5" s="276"/>
      <c r="V5" s="276"/>
      <c r="W5" s="276"/>
      <c r="X5" s="276"/>
      <c r="Y5" s="278"/>
      <c r="Z5" s="281">
        <v>15.9</v>
      </c>
      <c r="AA5" s="281"/>
      <c r="AB5" s="281"/>
      <c r="AC5" s="281"/>
      <c r="AD5" s="284">
        <v>2644929</v>
      </c>
      <c r="AE5" s="284"/>
      <c r="AF5" s="284"/>
      <c r="AG5" s="284"/>
      <c r="AH5" s="284"/>
      <c r="AI5" s="284"/>
      <c r="AJ5" s="284"/>
      <c r="AK5" s="284"/>
      <c r="AL5" s="288">
        <v>28.6</v>
      </c>
      <c r="AM5" s="291"/>
      <c r="AN5" s="291"/>
      <c r="AO5" s="293"/>
      <c r="AP5" s="259" t="s">
        <v>306</v>
      </c>
      <c r="AQ5" s="265"/>
      <c r="AR5" s="265"/>
      <c r="AS5" s="265"/>
      <c r="AT5" s="265"/>
      <c r="AU5" s="265"/>
      <c r="AV5" s="265"/>
      <c r="AW5" s="265"/>
      <c r="AX5" s="265"/>
      <c r="AY5" s="265"/>
      <c r="AZ5" s="265"/>
      <c r="BA5" s="265"/>
      <c r="BB5" s="265"/>
      <c r="BC5" s="265"/>
      <c r="BD5" s="265"/>
      <c r="BE5" s="265"/>
      <c r="BF5" s="268"/>
      <c r="BG5" s="274">
        <v>2608824</v>
      </c>
      <c r="BH5" s="216"/>
      <c r="BI5" s="216"/>
      <c r="BJ5" s="216"/>
      <c r="BK5" s="216"/>
      <c r="BL5" s="216"/>
      <c r="BM5" s="216"/>
      <c r="BN5" s="279"/>
      <c r="BO5" s="282">
        <v>98.6</v>
      </c>
      <c r="BP5" s="282"/>
      <c r="BQ5" s="282"/>
      <c r="BR5" s="282"/>
      <c r="BS5" s="285" t="s">
        <v>137</v>
      </c>
      <c r="BT5" s="285"/>
      <c r="BU5" s="285"/>
      <c r="BV5" s="285"/>
      <c r="BW5" s="285"/>
      <c r="BX5" s="285"/>
      <c r="BY5" s="285"/>
      <c r="BZ5" s="285"/>
      <c r="CA5" s="285"/>
      <c r="CB5" s="327"/>
      <c r="CC5" s="36"/>
      <c r="CD5" s="148" t="s">
        <v>303</v>
      </c>
      <c r="CE5" s="139"/>
      <c r="CF5" s="139"/>
      <c r="CG5" s="139"/>
      <c r="CH5" s="139"/>
      <c r="CI5" s="139"/>
      <c r="CJ5" s="139"/>
      <c r="CK5" s="139"/>
      <c r="CL5" s="139"/>
      <c r="CM5" s="139"/>
      <c r="CN5" s="139"/>
      <c r="CO5" s="139"/>
      <c r="CP5" s="139"/>
      <c r="CQ5" s="144"/>
      <c r="CR5" s="148" t="s">
        <v>309</v>
      </c>
      <c r="CS5" s="139"/>
      <c r="CT5" s="139"/>
      <c r="CU5" s="139"/>
      <c r="CV5" s="139"/>
      <c r="CW5" s="139"/>
      <c r="CX5" s="139"/>
      <c r="CY5" s="144"/>
      <c r="CZ5" s="148" t="s">
        <v>114</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313</v>
      </c>
      <c r="C6" s="36"/>
      <c r="D6" s="36"/>
      <c r="E6" s="36"/>
      <c r="F6" s="36"/>
      <c r="G6" s="36"/>
      <c r="H6" s="36"/>
      <c r="I6" s="36"/>
      <c r="J6" s="36"/>
      <c r="K6" s="36"/>
      <c r="L6" s="36"/>
      <c r="M6" s="36"/>
      <c r="N6" s="36"/>
      <c r="O6" s="36"/>
      <c r="P6" s="36"/>
      <c r="Q6" s="269"/>
      <c r="R6" s="274">
        <v>136610</v>
      </c>
      <c r="S6" s="216"/>
      <c r="T6" s="216"/>
      <c r="U6" s="216"/>
      <c r="V6" s="216"/>
      <c r="W6" s="216"/>
      <c r="X6" s="216"/>
      <c r="Y6" s="279"/>
      <c r="Z6" s="282">
        <v>0.8</v>
      </c>
      <c r="AA6" s="282"/>
      <c r="AB6" s="282"/>
      <c r="AC6" s="282"/>
      <c r="AD6" s="285">
        <v>136610</v>
      </c>
      <c r="AE6" s="285"/>
      <c r="AF6" s="285"/>
      <c r="AG6" s="285"/>
      <c r="AH6" s="285"/>
      <c r="AI6" s="285"/>
      <c r="AJ6" s="285"/>
      <c r="AK6" s="285"/>
      <c r="AL6" s="289">
        <v>1.5</v>
      </c>
      <c r="AM6" s="237"/>
      <c r="AN6" s="237"/>
      <c r="AO6" s="294"/>
      <c r="AP6" s="260" t="s">
        <v>101</v>
      </c>
      <c r="AQ6" s="36"/>
      <c r="AR6" s="36"/>
      <c r="AS6" s="36"/>
      <c r="AT6" s="36"/>
      <c r="AU6" s="36"/>
      <c r="AV6" s="36"/>
      <c r="AW6" s="36"/>
      <c r="AX6" s="36"/>
      <c r="AY6" s="36"/>
      <c r="AZ6" s="36"/>
      <c r="BA6" s="36"/>
      <c r="BB6" s="36"/>
      <c r="BC6" s="36"/>
      <c r="BD6" s="36"/>
      <c r="BE6" s="36"/>
      <c r="BF6" s="269"/>
      <c r="BG6" s="274">
        <v>2608824</v>
      </c>
      <c r="BH6" s="216"/>
      <c r="BI6" s="216"/>
      <c r="BJ6" s="216"/>
      <c r="BK6" s="216"/>
      <c r="BL6" s="216"/>
      <c r="BM6" s="216"/>
      <c r="BN6" s="279"/>
      <c r="BO6" s="282">
        <v>98.6</v>
      </c>
      <c r="BP6" s="282"/>
      <c r="BQ6" s="282"/>
      <c r="BR6" s="282"/>
      <c r="BS6" s="285" t="s">
        <v>137</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182493</v>
      </c>
      <c r="CS6" s="216"/>
      <c r="CT6" s="216"/>
      <c r="CU6" s="216"/>
      <c r="CV6" s="216"/>
      <c r="CW6" s="216"/>
      <c r="CX6" s="216"/>
      <c r="CY6" s="279"/>
      <c r="CZ6" s="288">
        <v>1.1000000000000001</v>
      </c>
      <c r="DA6" s="291"/>
      <c r="DB6" s="291"/>
      <c r="DC6" s="338"/>
      <c r="DD6" s="326" t="s">
        <v>137</v>
      </c>
      <c r="DE6" s="216"/>
      <c r="DF6" s="216"/>
      <c r="DG6" s="216"/>
      <c r="DH6" s="216"/>
      <c r="DI6" s="216"/>
      <c r="DJ6" s="216"/>
      <c r="DK6" s="216"/>
      <c r="DL6" s="216"/>
      <c r="DM6" s="216"/>
      <c r="DN6" s="216"/>
      <c r="DO6" s="216"/>
      <c r="DP6" s="279"/>
      <c r="DQ6" s="326">
        <v>182493</v>
      </c>
      <c r="DR6" s="216"/>
      <c r="DS6" s="216"/>
      <c r="DT6" s="216"/>
      <c r="DU6" s="216"/>
      <c r="DV6" s="216"/>
      <c r="DW6" s="216"/>
      <c r="DX6" s="216"/>
      <c r="DY6" s="216"/>
      <c r="DZ6" s="216"/>
      <c r="EA6" s="216"/>
      <c r="EB6" s="216"/>
      <c r="EC6" s="328"/>
    </row>
    <row r="7" spans="2:143" ht="11.25" customHeight="1">
      <c r="B7" s="260" t="s">
        <v>42</v>
      </c>
      <c r="C7" s="36"/>
      <c r="D7" s="36"/>
      <c r="E7" s="36"/>
      <c r="F7" s="36"/>
      <c r="G7" s="36"/>
      <c r="H7" s="36"/>
      <c r="I7" s="36"/>
      <c r="J7" s="36"/>
      <c r="K7" s="36"/>
      <c r="L7" s="36"/>
      <c r="M7" s="36"/>
      <c r="N7" s="36"/>
      <c r="O7" s="36"/>
      <c r="P7" s="36"/>
      <c r="Q7" s="269"/>
      <c r="R7" s="274">
        <v>5403</v>
      </c>
      <c r="S7" s="216"/>
      <c r="T7" s="216"/>
      <c r="U7" s="216"/>
      <c r="V7" s="216"/>
      <c r="W7" s="216"/>
      <c r="X7" s="216"/>
      <c r="Y7" s="279"/>
      <c r="Z7" s="282">
        <v>0</v>
      </c>
      <c r="AA7" s="282"/>
      <c r="AB7" s="282"/>
      <c r="AC7" s="282"/>
      <c r="AD7" s="285">
        <v>5403</v>
      </c>
      <c r="AE7" s="285"/>
      <c r="AF7" s="285"/>
      <c r="AG7" s="285"/>
      <c r="AH7" s="285"/>
      <c r="AI7" s="285"/>
      <c r="AJ7" s="285"/>
      <c r="AK7" s="285"/>
      <c r="AL7" s="289">
        <v>0.1</v>
      </c>
      <c r="AM7" s="237"/>
      <c r="AN7" s="237"/>
      <c r="AO7" s="294"/>
      <c r="AP7" s="260" t="s">
        <v>315</v>
      </c>
      <c r="AQ7" s="36"/>
      <c r="AR7" s="36"/>
      <c r="AS7" s="36"/>
      <c r="AT7" s="36"/>
      <c r="AU7" s="36"/>
      <c r="AV7" s="36"/>
      <c r="AW7" s="36"/>
      <c r="AX7" s="36"/>
      <c r="AY7" s="36"/>
      <c r="AZ7" s="36"/>
      <c r="BA7" s="36"/>
      <c r="BB7" s="36"/>
      <c r="BC7" s="36"/>
      <c r="BD7" s="36"/>
      <c r="BE7" s="36"/>
      <c r="BF7" s="269"/>
      <c r="BG7" s="274">
        <v>1187362</v>
      </c>
      <c r="BH7" s="216"/>
      <c r="BI7" s="216"/>
      <c r="BJ7" s="216"/>
      <c r="BK7" s="216"/>
      <c r="BL7" s="216"/>
      <c r="BM7" s="216"/>
      <c r="BN7" s="279"/>
      <c r="BO7" s="282">
        <v>44.9</v>
      </c>
      <c r="BP7" s="282"/>
      <c r="BQ7" s="282"/>
      <c r="BR7" s="282"/>
      <c r="BS7" s="285" t="s">
        <v>137</v>
      </c>
      <c r="BT7" s="285"/>
      <c r="BU7" s="285"/>
      <c r="BV7" s="285"/>
      <c r="BW7" s="285"/>
      <c r="BX7" s="285"/>
      <c r="BY7" s="285"/>
      <c r="BZ7" s="285"/>
      <c r="CA7" s="285"/>
      <c r="CB7" s="327"/>
      <c r="CD7" s="260" t="s">
        <v>318</v>
      </c>
      <c r="CE7" s="36"/>
      <c r="CF7" s="36"/>
      <c r="CG7" s="36"/>
      <c r="CH7" s="36"/>
      <c r="CI7" s="36"/>
      <c r="CJ7" s="36"/>
      <c r="CK7" s="36"/>
      <c r="CL7" s="36"/>
      <c r="CM7" s="36"/>
      <c r="CN7" s="36"/>
      <c r="CO7" s="36"/>
      <c r="CP7" s="36"/>
      <c r="CQ7" s="269"/>
      <c r="CR7" s="274">
        <v>2215130</v>
      </c>
      <c r="CS7" s="216"/>
      <c r="CT7" s="216"/>
      <c r="CU7" s="216"/>
      <c r="CV7" s="216"/>
      <c r="CW7" s="216"/>
      <c r="CX7" s="216"/>
      <c r="CY7" s="279"/>
      <c r="CZ7" s="282">
        <v>13.8</v>
      </c>
      <c r="DA7" s="282"/>
      <c r="DB7" s="282"/>
      <c r="DC7" s="282"/>
      <c r="DD7" s="326">
        <v>762754</v>
      </c>
      <c r="DE7" s="216"/>
      <c r="DF7" s="216"/>
      <c r="DG7" s="216"/>
      <c r="DH7" s="216"/>
      <c r="DI7" s="216"/>
      <c r="DJ7" s="216"/>
      <c r="DK7" s="216"/>
      <c r="DL7" s="216"/>
      <c r="DM7" s="216"/>
      <c r="DN7" s="216"/>
      <c r="DO7" s="216"/>
      <c r="DP7" s="279"/>
      <c r="DQ7" s="326">
        <v>1346035</v>
      </c>
      <c r="DR7" s="216"/>
      <c r="DS7" s="216"/>
      <c r="DT7" s="216"/>
      <c r="DU7" s="216"/>
      <c r="DV7" s="216"/>
      <c r="DW7" s="216"/>
      <c r="DX7" s="216"/>
      <c r="DY7" s="216"/>
      <c r="DZ7" s="216"/>
      <c r="EA7" s="216"/>
      <c r="EB7" s="216"/>
      <c r="EC7" s="328"/>
    </row>
    <row r="8" spans="2:143" ht="11.25" customHeight="1">
      <c r="B8" s="260" t="s">
        <v>190</v>
      </c>
      <c r="C8" s="36"/>
      <c r="D8" s="36"/>
      <c r="E8" s="36"/>
      <c r="F8" s="36"/>
      <c r="G8" s="36"/>
      <c r="H8" s="36"/>
      <c r="I8" s="36"/>
      <c r="J8" s="36"/>
      <c r="K8" s="36"/>
      <c r="L8" s="36"/>
      <c r="M8" s="36"/>
      <c r="N8" s="36"/>
      <c r="O8" s="36"/>
      <c r="P8" s="36"/>
      <c r="Q8" s="269"/>
      <c r="R8" s="274">
        <v>7166</v>
      </c>
      <c r="S8" s="216"/>
      <c r="T8" s="216"/>
      <c r="U8" s="216"/>
      <c r="V8" s="216"/>
      <c r="W8" s="216"/>
      <c r="X8" s="216"/>
      <c r="Y8" s="279"/>
      <c r="Z8" s="282">
        <v>0</v>
      </c>
      <c r="AA8" s="282"/>
      <c r="AB8" s="282"/>
      <c r="AC8" s="282"/>
      <c r="AD8" s="285">
        <v>7166</v>
      </c>
      <c r="AE8" s="285"/>
      <c r="AF8" s="285"/>
      <c r="AG8" s="285"/>
      <c r="AH8" s="285"/>
      <c r="AI8" s="285"/>
      <c r="AJ8" s="285"/>
      <c r="AK8" s="285"/>
      <c r="AL8" s="289">
        <v>0.1</v>
      </c>
      <c r="AM8" s="237"/>
      <c r="AN8" s="237"/>
      <c r="AO8" s="294"/>
      <c r="AP8" s="260" t="s">
        <v>103</v>
      </c>
      <c r="AQ8" s="36"/>
      <c r="AR8" s="36"/>
      <c r="AS8" s="36"/>
      <c r="AT8" s="36"/>
      <c r="AU8" s="36"/>
      <c r="AV8" s="36"/>
      <c r="AW8" s="36"/>
      <c r="AX8" s="36"/>
      <c r="AY8" s="36"/>
      <c r="AZ8" s="36"/>
      <c r="BA8" s="36"/>
      <c r="BB8" s="36"/>
      <c r="BC8" s="36"/>
      <c r="BD8" s="36"/>
      <c r="BE8" s="36"/>
      <c r="BF8" s="269"/>
      <c r="BG8" s="274">
        <v>53361</v>
      </c>
      <c r="BH8" s="216"/>
      <c r="BI8" s="216"/>
      <c r="BJ8" s="216"/>
      <c r="BK8" s="216"/>
      <c r="BL8" s="216"/>
      <c r="BM8" s="216"/>
      <c r="BN8" s="279"/>
      <c r="BO8" s="282">
        <v>2</v>
      </c>
      <c r="BP8" s="282"/>
      <c r="BQ8" s="282"/>
      <c r="BR8" s="282"/>
      <c r="BS8" s="326" t="s">
        <v>137</v>
      </c>
      <c r="BT8" s="216"/>
      <c r="BU8" s="216"/>
      <c r="BV8" s="216"/>
      <c r="BW8" s="216"/>
      <c r="BX8" s="216"/>
      <c r="BY8" s="216"/>
      <c r="BZ8" s="216"/>
      <c r="CA8" s="216"/>
      <c r="CB8" s="328"/>
      <c r="CD8" s="260" t="s">
        <v>320</v>
      </c>
      <c r="CE8" s="36"/>
      <c r="CF8" s="36"/>
      <c r="CG8" s="36"/>
      <c r="CH8" s="36"/>
      <c r="CI8" s="36"/>
      <c r="CJ8" s="36"/>
      <c r="CK8" s="36"/>
      <c r="CL8" s="36"/>
      <c r="CM8" s="36"/>
      <c r="CN8" s="36"/>
      <c r="CO8" s="36"/>
      <c r="CP8" s="36"/>
      <c r="CQ8" s="269"/>
      <c r="CR8" s="274">
        <v>5901657</v>
      </c>
      <c r="CS8" s="216"/>
      <c r="CT8" s="216"/>
      <c r="CU8" s="216"/>
      <c r="CV8" s="216"/>
      <c r="CW8" s="216"/>
      <c r="CX8" s="216"/>
      <c r="CY8" s="279"/>
      <c r="CZ8" s="282">
        <v>36.799999999999997</v>
      </c>
      <c r="DA8" s="282"/>
      <c r="DB8" s="282"/>
      <c r="DC8" s="282"/>
      <c r="DD8" s="326">
        <v>612516</v>
      </c>
      <c r="DE8" s="216"/>
      <c r="DF8" s="216"/>
      <c r="DG8" s="216"/>
      <c r="DH8" s="216"/>
      <c r="DI8" s="216"/>
      <c r="DJ8" s="216"/>
      <c r="DK8" s="216"/>
      <c r="DL8" s="216"/>
      <c r="DM8" s="216"/>
      <c r="DN8" s="216"/>
      <c r="DO8" s="216"/>
      <c r="DP8" s="279"/>
      <c r="DQ8" s="326">
        <v>2958483</v>
      </c>
      <c r="DR8" s="216"/>
      <c r="DS8" s="216"/>
      <c r="DT8" s="216"/>
      <c r="DU8" s="216"/>
      <c r="DV8" s="216"/>
      <c r="DW8" s="216"/>
      <c r="DX8" s="216"/>
      <c r="DY8" s="216"/>
      <c r="DZ8" s="216"/>
      <c r="EA8" s="216"/>
      <c r="EB8" s="216"/>
      <c r="EC8" s="328"/>
    </row>
    <row r="9" spans="2:143" ht="11.25" customHeight="1">
      <c r="B9" s="260" t="s">
        <v>319</v>
      </c>
      <c r="C9" s="36"/>
      <c r="D9" s="36"/>
      <c r="E9" s="36"/>
      <c r="F9" s="36"/>
      <c r="G9" s="36"/>
      <c r="H9" s="36"/>
      <c r="I9" s="36"/>
      <c r="J9" s="36"/>
      <c r="K9" s="36"/>
      <c r="L9" s="36"/>
      <c r="M9" s="36"/>
      <c r="N9" s="36"/>
      <c r="O9" s="36"/>
      <c r="P9" s="36"/>
      <c r="Q9" s="269"/>
      <c r="R9" s="274">
        <v>6717</v>
      </c>
      <c r="S9" s="216"/>
      <c r="T9" s="216"/>
      <c r="U9" s="216"/>
      <c r="V9" s="216"/>
      <c r="W9" s="216"/>
      <c r="X9" s="216"/>
      <c r="Y9" s="279"/>
      <c r="Z9" s="282">
        <v>0</v>
      </c>
      <c r="AA9" s="282"/>
      <c r="AB9" s="282"/>
      <c r="AC9" s="282"/>
      <c r="AD9" s="285">
        <v>6717</v>
      </c>
      <c r="AE9" s="285"/>
      <c r="AF9" s="285"/>
      <c r="AG9" s="285"/>
      <c r="AH9" s="285"/>
      <c r="AI9" s="285"/>
      <c r="AJ9" s="285"/>
      <c r="AK9" s="285"/>
      <c r="AL9" s="289">
        <v>0.1</v>
      </c>
      <c r="AM9" s="237"/>
      <c r="AN9" s="237"/>
      <c r="AO9" s="294"/>
      <c r="AP9" s="260" t="s">
        <v>321</v>
      </c>
      <c r="AQ9" s="36"/>
      <c r="AR9" s="36"/>
      <c r="AS9" s="36"/>
      <c r="AT9" s="36"/>
      <c r="AU9" s="36"/>
      <c r="AV9" s="36"/>
      <c r="AW9" s="36"/>
      <c r="AX9" s="36"/>
      <c r="AY9" s="36"/>
      <c r="AZ9" s="36"/>
      <c r="BA9" s="36"/>
      <c r="BB9" s="36"/>
      <c r="BC9" s="36"/>
      <c r="BD9" s="36"/>
      <c r="BE9" s="36"/>
      <c r="BF9" s="269"/>
      <c r="BG9" s="274">
        <v>1022345</v>
      </c>
      <c r="BH9" s="216"/>
      <c r="BI9" s="216"/>
      <c r="BJ9" s="216"/>
      <c r="BK9" s="216"/>
      <c r="BL9" s="216"/>
      <c r="BM9" s="216"/>
      <c r="BN9" s="279"/>
      <c r="BO9" s="282">
        <v>38.700000000000003</v>
      </c>
      <c r="BP9" s="282"/>
      <c r="BQ9" s="282"/>
      <c r="BR9" s="282"/>
      <c r="BS9" s="326" t="s">
        <v>137</v>
      </c>
      <c r="BT9" s="216"/>
      <c r="BU9" s="216"/>
      <c r="BV9" s="216"/>
      <c r="BW9" s="216"/>
      <c r="BX9" s="216"/>
      <c r="BY9" s="216"/>
      <c r="BZ9" s="216"/>
      <c r="CA9" s="216"/>
      <c r="CB9" s="328"/>
      <c r="CD9" s="260" t="s">
        <v>324</v>
      </c>
      <c r="CE9" s="36"/>
      <c r="CF9" s="36"/>
      <c r="CG9" s="36"/>
      <c r="CH9" s="36"/>
      <c r="CI9" s="36"/>
      <c r="CJ9" s="36"/>
      <c r="CK9" s="36"/>
      <c r="CL9" s="36"/>
      <c r="CM9" s="36"/>
      <c r="CN9" s="36"/>
      <c r="CO9" s="36"/>
      <c r="CP9" s="36"/>
      <c r="CQ9" s="269"/>
      <c r="CR9" s="274">
        <v>865083</v>
      </c>
      <c r="CS9" s="216"/>
      <c r="CT9" s="216"/>
      <c r="CU9" s="216"/>
      <c r="CV9" s="216"/>
      <c r="CW9" s="216"/>
      <c r="CX9" s="216"/>
      <c r="CY9" s="279"/>
      <c r="CZ9" s="282">
        <v>5.4</v>
      </c>
      <c r="DA9" s="282"/>
      <c r="DB9" s="282"/>
      <c r="DC9" s="282"/>
      <c r="DD9" s="326">
        <v>65873</v>
      </c>
      <c r="DE9" s="216"/>
      <c r="DF9" s="216"/>
      <c r="DG9" s="216"/>
      <c r="DH9" s="216"/>
      <c r="DI9" s="216"/>
      <c r="DJ9" s="216"/>
      <c r="DK9" s="216"/>
      <c r="DL9" s="216"/>
      <c r="DM9" s="216"/>
      <c r="DN9" s="216"/>
      <c r="DO9" s="216"/>
      <c r="DP9" s="279"/>
      <c r="DQ9" s="326">
        <v>750478</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179</v>
      </c>
      <c r="AQ10" s="36"/>
      <c r="AR10" s="36"/>
      <c r="AS10" s="36"/>
      <c r="AT10" s="36"/>
      <c r="AU10" s="36"/>
      <c r="AV10" s="36"/>
      <c r="AW10" s="36"/>
      <c r="AX10" s="36"/>
      <c r="AY10" s="36"/>
      <c r="AZ10" s="36"/>
      <c r="BA10" s="36"/>
      <c r="BB10" s="36"/>
      <c r="BC10" s="36"/>
      <c r="BD10" s="36"/>
      <c r="BE10" s="36"/>
      <c r="BF10" s="269"/>
      <c r="BG10" s="274">
        <v>53543</v>
      </c>
      <c r="BH10" s="216"/>
      <c r="BI10" s="216"/>
      <c r="BJ10" s="216"/>
      <c r="BK10" s="216"/>
      <c r="BL10" s="216"/>
      <c r="BM10" s="216"/>
      <c r="BN10" s="279"/>
      <c r="BO10" s="282">
        <v>2</v>
      </c>
      <c r="BP10" s="282"/>
      <c r="BQ10" s="282"/>
      <c r="BR10" s="282"/>
      <c r="BS10" s="326" t="s">
        <v>137</v>
      </c>
      <c r="BT10" s="216"/>
      <c r="BU10" s="216"/>
      <c r="BV10" s="216"/>
      <c r="BW10" s="216"/>
      <c r="BX10" s="216"/>
      <c r="BY10" s="216"/>
      <c r="BZ10" s="216"/>
      <c r="CA10" s="216"/>
      <c r="CB10" s="328"/>
      <c r="CD10" s="260" t="s">
        <v>218</v>
      </c>
      <c r="CE10" s="36"/>
      <c r="CF10" s="36"/>
      <c r="CG10" s="36"/>
      <c r="CH10" s="36"/>
      <c r="CI10" s="36"/>
      <c r="CJ10" s="36"/>
      <c r="CK10" s="36"/>
      <c r="CL10" s="36"/>
      <c r="CM10" s="36"/>
      <c r="CN10" s="36"/>
      <c r="CO10" s="36"/>
      <c r="CP10" s="36"/>
      <c r="CQ10" s="269"/>
      <c r="CR10" s="274">
        <v>656</v>
      </c>
      <c r="CS10" s="216"/>
      <c r="CT10" s="216"/>
      <c r="CU10" s="216"/>
      <c r="CV10" s="216"/>
      <c r="CW10" s="216"/>
      <c r="CX10" s="216"/>
      <c r="CY10" s="279"/>
      <c r="CZ10" s="282">
        <v>0</v>
      </c>
      <c r="DA10" s="282"/>
      <c r="DB10" s="282"/>
      <c r="DC10" s="282"/>
      <c r="DD10" s="326" t="s">
        <v>137</v>
      </c>
      <c r="DE10" s="216"/>
      <c r="DF10" s="216"/>
      <c r="DG10" s="216"/>
      <c r="DH10" s="216"/>
      <c r="DI10" s="216"/>
      <c r="DJ10" s="216"/>
      <c r="DK10" s="216"/>
      <c r="DL10" s="216"/>
      <c r="DM10" s="216"/>
      <c r="DN10" s="216"/>
      <c r="DO10" s="216"/>
      <c r="DP10" s="279"/>
      <c r="DQ10" s="326">
        <v>656</v>
      </c>
      <c r="DR10" s="216"/>
      <c r="DS10" s="216"/>
      <c r="DT10" s="216"/>
      <c r="DU10" s="216"/>
      <c r="DV10" s="216"/>
      <c r="DW10" s="216"/>
      <c r="DX10" s="216"/>
      <c r="DY10" s="216"/>
      <c r="DZ10" s="216"/>
      <c r="EA10" s="216"/>
      <c r="EB10" s="216"/>
      <c r="EC10" s="328"/>
    </row>
    <row r="11" spans="2:143" ht="11.25" customHeight="1">
      <c r="B11" s="260" t="s">
        <v>326</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327</v>
      </c>
      <c r="AQ11" s="36"/>
      <c r="AR11" s="36"/>
      <c r="AS11" s="36"/>
      <c r="AT11" s="36"/>
      <c r="AU11" s="36"/>
      <c r="AV11" s="36"/>
      <c r="AW11" s="36"/>
      <c r="AX11" s="36"/>
      <c r="AY11" s="36"/>
      <c r="AZ11" s="36"/>
      <c r="BA11" s="36"/>
      <c r="BB11" s="36"/>
      <c r="BC11" s="36"/>
      <c r="BD11" s="36"/>
      <c r="BE11" s="36"/>
      <c r="BF11" s="269"/>
      <c r="BG11" s="274">
        <v>58113</v>
      </c>
      <c r="BH11" s="216"/>
      <c r="BI11" s="216"/>
      <c r="BJ11" s="216"/>
      <c r="BK11" s="216"/>
      <c r="BL11" s="216"/>
      <c r="BM11" s="216"/>
      <c r="BN11" s="279"/>
      <c r="BO11" s="282">
        <v>2.2000000000000002</v>
      </c>
      <c r="BP11" s="282"/>
      <c r="BQ11" s="282"/>
      <c r="BR11" s="282"/>
      <c r="BS11" s="326" t="s">
        <v>137</v>
      </c>
      <c r="BT11" s="216"/>
      <c r="BU11" s="216"/>
      <c r="BV11" s="216"/>
      <c r="BW11" s="216"/>
      <c r="BX11" s="216"/>
      <c r="BY11" s="216"/>
      <c r="BZ11" s="216"/>
      <c r="CA11" s="216"/>
      <c r="CB11" s="328"/>
      <c r="CD11" s="260" t="s">
        <v>330</v>
      </c>
      <c r="CE11" s="36"/>
      <c r="CF11" s="36"/>
      <c r="CG11" s="36"/>
      <c r="CH11" s="36"/>
      <c r="CI11" s="36"/>
      <c r="CJ11" s="36"/>
      <c r="CK11" s="36"/>
      <c r="CL11" s="36"/>
      <c r="CM11" s="36"/>
      <c r="CN11" s="36"/>
      <c r="CO11" s="36"/>
      <c r="CP11" s="36"/>
      <c r="CQ11" s="269"/>
      <c r="CR11" s="274">
        <v>557233</v>
      </c>
      <c r="CS11" s="216"/>
      <c r="CT11" s="216"/>
      <c r="CU11" s="216"/>
      <c r="CV11" s="216"/>
      <c r="CW11" s="216"/>
      <c r="CX11" s="216"/>
      <c r="CY11" s="279"/>
      <c r="CZ11" s="282">
        <v>3.5</v>
      </c>
      <c r="DA11" s="282"/>
      <c r="DB11" s="282"/>
      <c r="DC11" s="282"/>
      <c r="DD11" s="326">
        <v>168473</v>
      </c>
      <c r="DE11" s="216"/>
      <c r="DF11" s="216"/>
      <c r="DG11" s="216"/>
      <c r="DH11" s="216"/>
      <c r="DI11" s="216"/>
      <c r="DJ11" s="216"/>
      <c r="DK11" s="216"/>
      <c r="DL11" s="216"/>
      <c r="DM11" s="216"/>
      <c r="DN11" s="216"/>
      <c r="DO11" s="216"/>
      <c r="DP11" s="279"/>
      <c r="DQ11" s="326">
        <v>274598</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567775</v>
      </c>
      <c r="S12" s="216"/>
      <c r="T12" s="216"/>
      <c r="U12" s="216"/>
      <c r="V12" s="216"/>
      <c r="W12" s="216"/>
      <c r="X12" s="216"/>
      <c r="Y12" s="279"/>
      <c r="Z12" s="282">
        <v>3.4</v>
      </c>
      <c r="AA12" s="282"/>
      <c r="AB12" s="282"/>
      <c r="AC12" s="282"/>
      <c r="AD12" s="285">
        <v>567775</v>
      </c>
      <c r="AE12" s="285"/>
      <c r="AF12" s="285"/>
      <c r="AG12" s="285"/>
      <c r="AH12" s="285"/>
      <c r="AI12" s="285"/>
      <c r="AJ12" s="285"/>
      <c r="AK12" s="285"/>
      <c r="AL12" s="289">
        <v>6.1</v>
      </c>
      <c r="AM12" s="237"/>
      <c r="AN12" s="237"/>
      <c r="AO12" s="294"/>
      <c r="AP12" s="260" t="s">
        <v>331</v>
      </c>
      <c r="AQ12" s="36"/>
      <c r="AR12" s="36"/>
      <c r="AS12" s="36"/>
      <c r="AT12" s="36"/>
      <c r="AU12" s="36"/>
      <c r="AV12" s="36"/>
      <c r="AW12" s="36"/>
      <c r="AX12" s="36"/>
      <c r="AY12" s="36"/>
      <c r="AZ12" s="36"/>
      <c r="BA12" s="36"/>
      <c r="BB12" s="36"/>
      <c r="BC12" s="36"/>
      <c r="BD12" s="36"/>
      <c r="BE12" s="36"/>
      <c r="BF12" s="269"/>
      <c r="BG12" s="274">
        <v>1122558</v>
      </c>
      <c r="BH12" s="216"/>
      <c r="BI12" s="216"/>
      <c r="BJ12" s="216"/>
      <c r="BK12" s="216"/>
      <c r="BL12" s="216"/>
      <c r="BM12" s="216"/>
      <c r="BN12" s="279"/>
      <c r="BO12" s="282">
        <v>42.4</v>
      </c>
      <c r="BP12" s="282"/>
      <c r="BQ12" s="282"/>
      <c r="BR12" s="282"/>
      <c r="BS12" s="326" t="s">
        <v>137</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461308</v>
      </c>
      <c r="CS12" s="216"/>
      <c r="CT12" s="216"/>
      <c r="CU12" s="216"/>
      <c r="CV12" s="216"/>
      <c r="CW12" s="216"/>
      <c r="CX12" s="216"/>
      <c r="CY12" s="279"/>
      <c r="CZ12" s="282">
        <v>2.9</v>
      </c>
      <c r="DA12" s="282"/>
      <c r="DB12" s="282"/>
      <c r="DC12" s="282"/>
      <c r="DD12" s="326">
        <v>164219</v>
      </c>
      <c r="DE12" s="216"/>
      <c r="DF12" s="216"/>
      <c r="DG12" s="216"/>
      <c r="DH12" s="216"/>
      <c r="DI12" s="216"/>
      <c r="DJ12" s="216"/>
      <c r="DK12" s="216"/>
      <c r="DL12" s="216"/>
      <c r="DM12" s="216"/>
      <c r="DN12" s="216"/>
      <c r="DO12" s="216"/>
      <c r="DP12" s="279"/>
      <c r="DQ12" s="326">
        <v>234316</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333</v>
      </c>
      <c r="AQ13" s="36"/>
      <c r="AR13" s="36"/>
      <c r="AS13" s="36"/>
      <c r="AT13" s="36"/>
      <c r="AU13" s="36"/>
      <c r="AV13" s="36"/>
      <c r="AW13" s="36"/>
      <c r="AX13" s="36"/>
      <c r="AY13" s="36"/>
      <c r="AZ13" s="36"/>
      <c r="BA13" s="36"/>
      <c r="BB13" s="36"/>
      <c r="BC13" s="36"/>
      <c r="BD13" s="36"/>
      <c r="BE13" s="36"/>
      <c r="BF13" s="269"/>
      <c r="BG13" s="274">
        <v>1118977</v>
      </c>
      <c r="BH13" s="216"/>
      <c r="BI13" s="216"/>
      <c r="BJ13" s="216"/>
      <c r="BK13" s="216"/>
      <c r="BL13" s="216"/>
      <c r="BM13" s="216"/>
      <c r="BN13" s="279"/>
      <c r="BO13" s="282">
        <v>42.3</v>
      </c>
      <c r="BP13" s="282"/>
      <c r="BQ13" s="282"/>
      <c r="BR13" s="282"/>
      <c r="BS13" s="326" t="s">
        <v>137</v>
      </c>
      <c r="BT13" s="216"/>
      <c r="BU13" s="216"/>
      <c r="BV13" s="216"/>
      <c r="BW13" s="216"/>
      <c r="BX13" s="216"/>
      <c r="BY13" s="216"/>
      <c r="BZ13" s="216"/>
      <c r="CA13" s="216"/>
      <c r="CB13" s="328"/>
      <c r="CD13" s="260" t="s">
        <v>334</v>
      </c>
      <c r="CE13" s="36"/>
      <c r="CF13" s="36"/>
      <c r="CG13" s="36"/>
      <c r="CH13" s="36"/>
      <c r="CI13" s="36"/>
      <c r="CJ13" s="36"/>
      <c r="CK13" s="36"/>
      <c r="CL13" s="36"/>
      <c r="CM13" s="36"/>
      <c r="CN13" s="36"/>
      <c r="CO13" s="36"/>
      <c r="CP13" s="36"/>
      <c r="CQ13" s="269"/>
      <c r="CR13" s="274">
        <v>1299479</v>
      </c>
      <c r="CS13" s="216"/>
      <c r="CT13" s="216"/>
      <c r="CU13" s="216"/>
      <c r="CV13" s="216"/>
      <c r="CW13" s="216"/>
      <c r="CX13" s="216"/>
      <c r="CY13" s="279"/>
      <c r="CZ13" s="282">
        <v>8.1</v>
      </c>
      <c r="DA13" s="282"/>
      <c r="DB13" s="282"/>
      <c r="DC13" s="282"/>
      <c r="DD13" s="326">
        <v>376823</v>
      </c>
      <c r="DE13" s="216"/>
      <c r="DF13" s="216"/>
      <c r="DG13" s="216"/>
      <c r="DH13" s="216"/>
      <c r="DI13" s="216"/>
      <c r="DJ13" s="216"/>
      <c r="DK13" s="216"/>
      <c r="DL13" s="216"/>
      <c r="DM13" s="216"/>
      <c r="DN13" s="216"/>
      <c r="DO13" s="216"/>
      <c r="DP13" s="279"/>
      <c r="DQ13" s="326">
        <v>1048367</v>
      </c>
      <c r="DR13" s="216"/>
      <c r="DS13" s="216"/>
      <c r="DT13" s="216"/>
      <c r="DU13" s="216"/>
      <c r="DV13" s="216"/>
      <c r="DW13" s="216"/>
      <c r="DX13" s="216"/>
      <c r="DY13" s="216"/>
      <c r="DZ13" s="216"/>
      <c r="EA13" s="216"/>
      <c r="EB13" s="216"/>
      <c r="EC13" s="328"/>
    </row>
    <row r="14" spans="2:143" ht="11.25" customHeight="1">
      <c r="B14" s="260" t="s">
        <v>336</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207</v>
      </c>
      <c r="AQ14" s="36"/>
      <c r="AR14" s="36"/>
      <c r="AS14" s="36"/>
      <c r="AT14" s="36"/>
      <c r="AU14" s="36"/>
      <c r="AV14" s="36"/>
      <c r="AW14" s="36"/>
      <c r="AX14" s="36"/>
      <c r="AY14" s="36"/>
      <c r="AZ14" s="36"/>
      <c r="BA14" s="36"/>
      <c r="BB14" s="36"/>
      <c r="BC14" s="36"/>
      <c r="BD14" s="36"/>
      <c r="BE14" s="36"/>
      <c r="BF14" s="269"/>
      <c r="BG14" s="274">
        <v>95404</v>
      </c>
      <c r="BH14" s="216"/>
      <c r="BI14" s="216"/>
      <c r="BJ14" s="216"/>
      <c r="BK14" s="216"/>
      <c r="BL14" s="216"/>
      <c r="BM14" s="216"/>
      <c r="BN14" s="279"/>
      <c r="BO14" s="282">
        <v>3.6</v>
      </c>
      <c r="BP14" s="282"/>
      <c r="BQ14" s="282"/>
      <c r="BR14" s="282"/>
      <c r="BS14" s="326" t="s">
        <v>137</v>
      </c>
      <c r="BT14" s="216"/>
      <c r="BU14" s="216"/>
      <c r="BV14" s="216"/>
      <c r="BW14" s="216"/>
      <c r="BX14" s="216"/>
      <c r="BY14" s="216"/>
      <c r="BZ14" s="216"/>
      <c r="CA14" s="216"/>
      <c r="CB14" s="328"/>
      <c r="CD14" s="260" t="s">
        <v>337</v>
      </c>
      <c r="CE14" s="36"/>
      <c r="CF14" s="36"/>
      <c r="CG14" s="36"/>
      <c r="CH14" s="36"/>
      <c r="CI14" s="36"/>
      <c r="CJ14" s="36"/>
      <c r="CK14" s="36"/>
      <c r="CL14" s="36"/>
      <c r="CM14" s="36"/>
      <c r="CN14" s="36"/>
      <c r="CO14" s="36"/>
      <c r="CP14" s="36"/>
      <c r="CQ14" s="269"/>
      <c r="CR14" s="274">
        <v>889404</v>
      </c>
      <c r="CS14" s="216"/>
      <c r="CT14" s="216"/>
      <c r="CU14" s="216"/>
      <c r="CV14" s="216"/>
      <c r="CW14" s="216"/>
      <c r="CX14" s="216"/>
      <c r="CY14" s="279"/>
      <c r="CZ14" s="282">
        <v>5.5</v>
      </c>
      <c r="DA14" s="282"/>
      <c r="DB14" s="282"/>
      <c r="DC14" s="282"/>
      <c r="DD14" s="326">
        <v>24523</v>
      </c>
      <c r="DE14" s="216"/>
      <c r="DF14" s="216"/>
      <c r="DG14" s="216"/>
      <c r="DH14" s="216"/>
      <c r="DI14" s="216"/>
      <c r="DJ14" s="216"/>
      <c r="DK14" s="216"/>
      <c r="DL14" s="216"/>
      <c r="DM14" s="216"/>
      <c r="DN14" s="216"/>
      <c r="DO14" s="216"/>
      <c r="DP14" s="279"/>
      <c r="DQ14" s="326">
        <v>875954</v>
      </c>
      <c r="DR14" s="216"/>
      <c r="DS14" s="216"/>
      <c r="DT14" s="216"/>
      <c r="DU14" s="216"/>
      <c r="DV14" s="216"/>
      <c r="DW14" s="216"/>
      <c r="DX14" s="216"/>
      <c r="DY14" s="216"/>
      <c r="DZ14" s="216"/>
      <c r="EA14" s="216"/>
      <c r="EB14" s="216"/>
      <c r="EC14" s="328"/>
    </row>
    <row r="15" spans="2:143" ht="11.25" customHeight="1">
      <c r="B15" s="260" t="s">
        <v>339</v>
      </c>
      <c r="C15" s="36"/>
      <c r="D15" s="36"/>
      <c r="E15" s="36"/>
      <c r="F15" s="36"/>
      <c r="G15" s="36"/>
      <c r="H15" s="36"/>
      <c r="I15" s="36"/>
      <c r="J15" s="36"/>
      <c r="K15" s="36"/>
      <c r="L15" s="36"/>
      <c r="M15" s="36"/>
      <c r="N15" s="36"/>
      <c r="O15" s="36"/>
      <c r="P15" s="36"/>
      <c r="Q15" s="269"/>
      <c r="R15" s="274">
        <v>27130</v>
      </c>
      <c r="S15" s="216"/>
      <c r="T15" s="216"/>
      <c r="U15" s="216"/>
      <c r="V15" s="216"/>
      <c r="W15" s="216"/>
      <c r="X15" s="216"/>
      <c r="Y15" s="279"/>
      <c r="Z15" s="282">
        <v>0.2</v>
      </c>
      <c r="AA15" s="282"/>
      <c r="AB15" s="282"/>
      <c r="AC15" s="282"/>
      <c r="AD15" s="285">
        <v>27130</v>
      </c>
      <c r="AE15" s="285"/>
      <c r="AF15" s="285"/>
      <c r="AG15" s="285"/>
      <c r="AH15" s="285"/>
      <c r="AI15" s="285"/>
      <c r="AJ15" s="285"/>
      <c r="AK15" s="285"/>
      <c r="AL15" s="289">
        <v>0.3</v>
      </c>
      <c r="AM15" s="237"/>
      <c r="AN15" s="237"/>
      <c r="AO15" s="294"/>
      <c r="AP15" s="260" t="s">
        <v>340</v>
      </c>
      <c r="AQ15" s="36"/>
      <c r="AR15" s="36"/>
      <c r="AS15" s="36"/>
      <c r="AT15" s="36"/>
      <c r="AU15" s="36"/>
      <c r="AV15" s="36"/>
      <c r="AW15" s="36"/>
      <c r="AX15" s="36"/>
      <c r="AY15" s="36"/>
      <c r="AZ15" s="36"/>
      <c r="BA15" s="36"/>
      <c r="BB15" s="36"/>
      <c r="BC15" s="36"/>
      <c r="BD15" s="36"/>
      <c r="BE15" s="36"/>
      <c r="BF15" s="269"/>
      <c r="BG15" s="274">
        <v>203394</v>
      </c>
      <c r="BH15" s="216"/>
      <c r="BI15" s="216"/>
      <c r="BJ15" s="216"/>
      <c r="BK15" s="216"/>
      <c r="BL15" s="216"/>
      <c r="BM15" s="216"/>
      <c r="BN15" s="279"/>
      <c r="BO15" s="282">
        <v>7.7</v>
      </c>
      <c r="BP15" s="282"/>
      <c r="BQ15" s="282"/>
      <c r="BR15" s="282"/>
      <c r="BS15" s="326" t="s">
        <v>137</v>
      </c>
      <c r="BT15" s="216"/>
      <c r="BU15" s="216"/>
      <c r="BV15" s="216"/>
      <c r="BW15" s="216"/>
      <c r="BX15" s="216"/>
      <c r="BY15" s="216"/>
      <c r="BZ15" s="216"/>
      <c r="CA15" s="216"/>
      <c r="CB15" s="328"/>
      <c r="CD15" s="260" t="s">
        <v>341</v>
      </c>
      <c r="CE15" s="36"/>
      <c r="CF15" s="36"/>
      <c r="CG15" s="36"/>
      <c r="CH15" s="36"/>
      <c r="CI15" s="36"/>
      <c r="CJ15" s="36"/>
      <c r="CK15" s="36"/>
      <c r="CL15" s="36"/>
      <c r="CM15" s="36"/>
      <c r="CN15" s="36"/>
      <c r="CO15" s="36"/>
      <c r="CP15" s="36"/>
      <c r="CQ15" s="269"/>
      <c r="CR15" s="274">
        <v>1808859</v>
      </c>
      <c r="CS15" s="216"/>
      <c r="CT15" s="216"/>
      <c r="CU15" s="216"/>
      <c r="CV15" s="216"/>
      <c r="CW15" s="216"/>
      <c r="CX15" s="216"/>
      <c r="CY15" s="279"/>
      <c r="CZ15" s="282">
        <v>11.3</v>
      </c>
      <c r="DA15" s="282"/>
      <c r="DB15" s="282"/>
      <c r="DC15" s="282"/>
      <c r="DD15" s="326">
        <v>667876</v>
      </c>
      <c r="DE15" s="216"/>
      <c r="DF15" s="216"/>
      <c r="DG15" s="216"/>
      <c r="DH15" s="216"/>
      <c r="DI15" s="216"/>
      <c r="DJ15" s="216"/>
      <c r="DK15" s="216"/>
      <c r="DL15" s="216"/>
      <c r="DM15" s="216"/>
      <c r="DN15" s="216"/>
      <c r="DO15" s="216"/>
      <c r="DP15" s="279"/>
      <c r="DQ15" s="326">
        <v>1145133</v>
      </c>
      <c r="DR15" s="216"/>
      <c r="DS15" s="216"/>
      <c r="DT15" s="216"/>
      <c r="DU15" s="216"/>
      <c r="DV15" s="216"/>
      <c r="DW15" s="216"/>
      <c r="DX15" s="216"/>
      <c r="DY15" s="216"/>
      <c r="DZ15" s="216"/>
      <c r="EA15" s="216"/>
      <c r="EB15" s="216"/>
      <c r="EC15" s="328"/>
    </row>
    <row r="16" spans="2:143" ht="11.25" customHeight="1">
      <c r="B16" s="260" t="s">
        <v>307</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342</v>
      </c>
      <c r="AQ16" s="36"/>
      <c r="AR16" s="36"/>
      <c r="AS16" s="36"/>
      <c r="AT16" s="36"/>
      <c r="AU16" s="36"/>
      <c r="AV16" s="36"/>
      <c r="AW16" s="36"/>
      <c r="AX16" s="36"/>
      <c r="AY16" s="36"/>
      <c r="AZ16" s="36"/>
      <c r="BA16" s="36"/>
      <c r="BB16" s="36"/>
      <c r="BC16" s="36"/>
      <c r="BD16" s="36"/>
      <c r="BE16" s="36"/>
      <c r="BF16" s="269"/>
      <c r="BG16" s="274">
        <v>106</v>
      </c>
      <c r="BH16" s="216"/>
      <c r="BI16" s="216"/>
      <c r="BJ16" s="216"/>
      <c r="BK16" s="216"/>
      <c r="BL16" s="216"/>
      <c r="BM16" s="216"/>
      <c r="BN16" s="279"/>
      <c r="BO16" s="282">
        <v>0</v>
      </c>
      <c r="BP16" s="282"/>
      <c r="BQ16" s="282"/>
      <c r="BR16" s="282"/>
      <c r="BS16" s="326" t="s">
        <v>137</v>
      </c>
      <c r="BT16" s="216"/>
      <c r="BU16" s="216"/>
      <c r="BV16" s="216"/>
      <c r="BW16" s="216"/>
      <c r="BX16" s="216"/>
      <c r="BY16" s="216"/>
      <c r="BZ16" s="216"/>
      <c r="CA16" s="216"/>
      <c r="CB16" s="328"/>
      <c r="CD16" s="260" t="s">
        <v>343</v>
      </c>
      <c r="CE16" s="36"/>
      <c r="CF16" s="36"/>
      <c r="CG16" s="36"/>
      <c r="CH16" s="36"/>
      <c r="CI16" s="36"/>
      <c r="CJ16" s="36"/>
      <c r="CK16" s="36"/>
      <c r="CL16" s="36"/>
      <c r="CM16" s="36"/>
      <c r="CN16" s="36"/>
      <c r="CO16" s="36"/>
      <c r="CP16" s="36"/>
      <c r="CQ16" s="269"/>
      <c r="CR16" s="274">
        <v>17839</v>
      </c>
      <c r="CS16" s="216"/>
      <c r="CT16" s="216"/>
      <c r="CU16" s="216"/>
      <c r="CV16" s="216"/>
      <c r="CW16" s="216"/>
      <c r="CX16" s="216"/>
      <c r="CY16" s="279"/>
      <c r="CZ16" s="282">
        <v>0.1</v>
      </c>
      <c r="DA16" s="282"/>
      <c r="DB16" s="282"/>
      <c r="DC16" s="282"/>
      <c r="DD16" s="326" t="s">
        <v>137</v>
      </c>
      <c r="DE16" s="216"/>
      <c r="DF16" s="216"/>
      <c r="DG16" s="216"/>
      <c r="DH16" s="216"/>
      <c r="DI16" s="216"/>
      <c r="DJ16" s="216"/>
      <c r="DK16" s="216"/>
      <c r="DL16" s="216"/>
      <c r="DM16" s="216"/>
      <c r="DN16" s="216"/>
      <c r="DO16" s="216"/>
      <c r="DP16" s="279"/>
      <c r="DQ16" s="326">
        <v>12550</v>
      </c>
      <c r="DR16" s="216"/>
      <c r="DS16" s="216"/>
      <c r="DT16" s="216"/>
      <c r="DU16" s="216"/>
      <c r="DV16" s="216"/>
      <c r="DW16" s="216"/>
      <c r="DX16" s="216"/>
      <c r="DY16" s="216"/>
      <c r="DZ16" s="216"/>
      <c r="EA16" s="216"/>
      <c r="EB16" s="216"/>
      <c r="EC16" s="328"/>
    </row>
    <row r="17" spans="2:133" ht="11.25" customHeight="1">
      <c r="B17" s="260" t="s">
        <v>151</v>
      </c>
      <c r="C17" s="36"/>
      <c r="D17" s="36"/>
      <c r="E17" s="36"/>
      <c r="F17" s="36"/>
      <c r="G17" s="36"/>
      <c r="H17" s="36"/>
      <c r="I17" s="36"/>
      <c r="J17" s="36"/>
      <c r="K17" s="36"/>
      <c r="L17" s="36"/>
      <c r="M17" s="36"/>
      <c r="N17" s="36"/>
      <c r="O17" s="36"/>
      <c r="P17" s="36"/>
      <c r="Q17" s="269"/>
      <c r="R17" s="274">
        <v>19385</v>
      </c>
      <c r="S17" s="216"/>
      <c r="T17" s="216"/>
      <c r="U17" s="216"/>
      <c r="V17" s="216"/>
      <c r="W17" s="216"/>
      <c r="X17" s="216"/>
      <c r="Y17" s="279"/>
      <c r="Z17" s="282">
        <v>0.1</v>
      </c>
      <c r="AA17" s="282"/>
      <c r="AB17" s="282"/>
      <c r="AC17" s="282"/>
      <c r="AD17" s="285">
        <v>19385</v>
      </c>
      <c r="AE17" s="285"/>
      <c r="AF17" s="285"/>
      <c r="AG17" s="285"/>
      <c r="AH17" s="285"/>
      <c r="AI17" s="285"/>
      <c r="AJ17" s="285"/>
      <c r="AK17" s="285"/>
      <c r="AL17" s="289">
        <v>0.2</v>
      </c>
      <c r="AM17" s="237"/>
      <c r="AN17" s="237"/>
      <c r="AO17" s="294"/>
      <c r="AP17" s="260" t="s">
        <v>344</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1830038</v>
      </c>
      <c r="CS17" s="216"/>
      <c r="CT17" s="216"/>
      <c r="CU17" s="216"/>
      <c r="CV17" s="216"/>
      <c r="CW17" s="216"/>
      <c r="CX17" s="216"/>
      <c r="CY17" s="279"/>
      <c r="CZ17" s="282">
        <v>11.4</v>
      </c>
      <c r="DA17" s="282"/>
      <c r="DB17" s="282"/>
      <c r="DC17" s="282"/>
      <c r="DD17" s="326" t="s">
        <v>137</v>
      </c>
      <c r="DE17" s="216"/>
      <c r="DF17" s="216"/>
      <c r="DG17" s="216"/>
      <c r="DH17" s="216"/>
      <c r="DI17" s="216"/>
      <c r="DJ17" s="216"/>
      <c r="DK17" s="216"/>
      <c r="DL17" s="216"/>
      <c r="DM17" s="216"/>
      <c r="DN17" s="216"/>
      <c r="DO17" s="216"/>
      <c r="DP17" s="279"/>
      <c r="DQ17" s="326">
        <v>1813326</v>
      </c>
      <c r="DR17" s="216"/>
      <c r="DS17" s="216"/>
      <c r="DT17" s="216"/>
      <c r="DU17" s="216"/>
      <c r="DV17" s="216"/>
      <c r="DW17" s="216"/>
      <c r="DX17" s="216"/>
      <c r="DY17" s="216"/>
      <c r="DZ17" s="216"/>
      <c r="EA17" s="216"/>
      <c r="EB17" s="216"/>
      <c r="EC17" s="328"/>
    </row>
    <row r="18" spans="2:133" ht="11.25" customHeight="1">
      <c r="B18" s="260" t="s">
        <v>328</v>
      </c>
      <c r="C18" s="36"/>
      <c r="D18" s="36"/>
      <c r="E18" s="36"/>
      <c r="F18" s="36"/>
      <c r="G18" s="36"/>
      <c r="H18" s="36"/>
      <c r="I18" s="36"/>
      <c r="J18" s="36"/>
      <c r="K18" s="36"/>
      <c r="L18" s="36"/>
      <c r="M18" s="36"/>
      <c r="N18" s="36"/>
      <c r="O18" s="36"/>
      <c r="P18" s="36"/>
      <c r="Q18" s="269"/>
      <c r="R18" s="274">
        <v>6270892</v>
      </c>
      <c r="S18" s="216"/>
      <c r="T18" s="216"/>
      <c r="U18" s="216"/>
      <c r="V18" s="216"/>
      <c r="W18" s="216"/>
      <c r="X18" s="216"/>
      <c r="Y18" s="279"/>
      <c r="Z18" s="282">
        <v>37.700000000000003</v>
      </c>
      <c r="AA18" s="282"/>
      <c r="AB18" s="282"/>
      <c r="AC18" s="282"/>
      <c r="AD18" s="285">
        <v>5823230</v>
      </c>
      <c r="AE18" s="285"/>
      <c r="AF18" s="285"/>
      <c r="AG18" s="285"/>
      <c r="AH18" s="285"/>
      <c r="AI18" s="285"/>
      <c r="AJ18" s="285"/>
      <c r="AK18" s="285"/>
      <c r="AL18" s="289">
        <v>63</v>
      </c>
      <c r="AM18" s="237"/>
      <c r="AN18" s="237"/>
      <c r="AO18" s="294"/>
      <c r="AP18" s="260" t="s">
        <v>96</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347</v>
      </c>
      <c r="CE18" s="36"/>
      <c r="CF18" s="36"/>
      <c r="CG18" s="36"/>
      <c r="CH18" s="36"/>
      <c r="CI18" s="36"/>
      <c r="CJ18" s="36"/>
      <c r="CK18" s="36"/>
      <c r="CL18" s="36"/>
      <c r="CM18" s="36"/>
      <c r="CN18" s="36"/>
      <c r="CO18" s="36"/>
      <c r="CP18" s="36"/>
      <c r="CQ18" s="269"/>
      <c r="CR18" s="274" t="s">
        <v>137</v>
      </c>
      <c r="CS18" s="216"/>
      <c r="CT18" s="216"/>
      <c r="CU18" s="216"/>
      <c r="CV18" s="216"/>
      <c r="CW18" s="216"/>
      <c r="CX18" s="216"/>
      <c r="CY18" s="279"/>
      <c r="CZ18" s="282" t="s">
        <v>137</v>
      </c>
      <c r="DA18" s="282"/>
      <c r="DB18" s="282"/>
      <c r="DC18" s="282"/>
      <c r="DD18" s="326" t="s">
        <v>137</v>
      </c>
      <c r="DE18" s="216"/>
      <c r="DF18" s="216"/>
      <c r="DG18" s="216"/>
      <c r="DH18" s="216"/>
      <c r="DI18" s="216"/>
      <c r="DJ18" s="216"/>
      <c r="DK18" s="216"/>
      <c r="DL18" s="216"/>
      <c r="DM18" s="216"/>
      <c r="DN18" s="216"/>
      <c r="DO18" s="216"/>
      <c r="DP18" s="279"/>
      <c r="DQ18" s="326" t="s">
        <v>137</v>
      </c>
      <c r="DR18" s="216"/>
      <c r="DS18" s="216"/>
      <c r="DT18" s="216"/>
      <c r="DU18" s="216"/>
      <c r="DV18" s="216"/>
      <c r="DW18" s="216"/>
      <c r="DX18" s="216"/>
      <c r="DY18" s="216"/>
      <c r="DZ18" s="216"/>
      <c r="EA18" s="216"/>
      <c r="EB18" s="216"/>
      <c r="EC18" s="328"/>
    </row>
    <row r="19" spans="2:133" ht="11.25" customHeight="1">
      <c r="B19" s="260" t="s">
        <v>286</v>
      </c>
      <c r="C19" s="36"/>
      <c r="D19" s="36"/>
      <c r="E19" s="36"/>
      <c r="F19" s="36"/>
      <c r="G19" s="36"/>
      <c r="H19" s="36"/>
      <c r="I19" s="36"/>
      <c r="J19" s="36"/>
      <c r="K19" s="36"/>
      <c r="L19" s="36"/>
      <c r="M19" s="36"/>
      <c r="N19" s="36"/>
      <c r="O19" s="36"/>
      <c r="P19" s="36"/>
      <c r="Q19" s="269"/>
      <c r="R19" s="274">
        <v>5823230</v>
      </c>
      <c r="S19" s="216"/>
      <c r="T19" s="216"/>
      <c r="U19" s="216"/>
      <c r="V19" s="216"/>
      <c r="W19" s="216"/>
      <c r="X19" s="216"/>
      <c r="Y19" s="279"/>
      <c r="Z19" s="282">
        <v>35</v>
      </c>
      <c r="AA19" s="282"/>
      <c r="AB19" s="282"/>
      <c r="AC19" s="282"/>
      <c r="AD19" s="285">
        <v>5823230</v>
      </c>
      <c r="AE19" s="285"/>
      <c r="AF19" s="285"/>
      <c r="AG19" s="285"/>
      <c r="AH19" s="285"/>
      <c r="AI19" s="285"/>
      <c r="AJ19" s="285"/>
      <c r="AK19" s="285"/>
      <c r="AL19" s="289">
        <v>63</v>
      </c>
      <c r="AM19" s="237"/>
      <c r="AN19" s="237"/>
      <c r="AO19" s="294"/>
      <c r="AP19" s="260" t="s">
        <v>348</v>
      </c>
      <c r="AQ19" s="36"/>
      <c r="AR19" s="36"/>
      <c r="AS19" s="36"/>
      <c r="AT19" s="36"/>
      <c r="AU19" s="36"/>
      <c r="AV19" s="36"/>
      <c r="AW19" s="36"/>
      <c r="AX19" s="36"/>
      <c r="AY19" s="36"/>
      <c r="AZ19" s="36"/>
      <c r="BA19" s="36"/>
      <c r="BB19" s="36"/>
      <c r="BC19" s="36"/>
      <c r="BD19" s="36"/>
      <c r="BE19" s="36"/>
      <c r="BF19" s="269"/>
      <c r="BG19" s="274">
        <v>36105</v>
      </c>
      <c r="BH19" s="216"/>
      <c r="BI19" s="216"/>
      <c r="BJ19" s="216"/>
      <c r="BK19" s="216"/>
      <c r="BL19" s="216"/>
      <c r="BM19" s="216"/>
      <c r="BN19" s="279"/>
      <c r="BO19" s="282">
        <v>1.4</v>
      </c>
      <c r="BP19" s="282"/>
      <c r="BQ19" s="282"/>
      <c r="BR19" s="282"/>
      <c r="BS19" s="326" t="s">
        <v>137</v>
      </c>
      <c r="BT19" s="216"/>
      <c r="BU19" s="216"/>
      <c r="BV19" s="216"/>
      <c r="BW19" s="216"/>
      <c r="BX19" s="216"/>
      <c r="BY19" s="216"/>
      <c r="BZ19" s="216"/>
      <c r="CA19" s="216"/>
      <c r="CB19" s="328"/>
      <c r="CD19" s="260" t="s">
        <v>349</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282</v>
      </c>
      <c r="C20" s="36"/>
      <c r="D20" s="36"/>
      <c r="E20" s="36"/>
      <c r="F20" s="36"/>
      <c r="G20" s="36"/>
      <c r="H20" s="36"/>
      <c r="I20" s="36"/>
      <c r="J20" s="36"/>
      <c r="K20" s="36"/>
      <c r="L20" s="36"/>
      <c r="M20" s="36"/>
      <c r="N20" s="36"/>
      <c r="O20" s="36"/>
      <c r="P20" s="36"/>
      <c r="Q20" s="269"/>
      <c r="R20" s="274">
        <v>447662</v>
      </c>
      <c r="S20" s="216"/>
      <c r="T20" s="216"/>
      <c r="U20" s="216"/>
      <c r="V20" s="216"/>
      <c r="W20" s="216"/>
      <c r="X20" s="216"/>
      <c r="Y20" s="279"/>
      <c r="Z20" s="282">
        <v>2.7</v>
      </c>
      <c r="AA20" s="282"/>
      <c r="AB20" s="282"/>
      <c r="AC20" s="282"/>
      <c r="AD20" s="285" t="s">
        <v>137</v>
      </c>
      <c r="AE20" s="285"/>
      <c r="AF20" s="285"/>
      <c r="AG20" s="285"/>
      <c r="AH20" s="285"/>
      <c r="AI20" s="285"/>
      <c r="AJ20" s="285"/>
      <c r="AK20" s="285"/>
      <c r="AL20" s="289" t="s">
        <v>137</v>
      </c>
      <c r="AM20" s="237"/>
      <c r="AN20" s="237"/>
      <c r="AO20" s="294"/>
      <c r="AP20" s="260" t="s">
        <v>350</v>
      </c>
      <c r="AQ20" s="36"/>
      <c r="AR20" s="36"/>
      <c r="AS20" s="36"/>
      <c r="AT20" s="36"/>
      <c r="AU20" s="36"/>
      <c r="AV20" s="36"/>
      <c r="AW20" s="36"/>
      <c r="AX20" s="36"/>
      <c r="AY20" s="36"/>
      <c r="AZ20" s="36"/>
      <c r="BA20" s="36"/>
      <c r="BB20" s="36"/>
      <c r="BC20" s="36"/>
      <c r="BD20" s="36"/>
      <c r="BE20" s="36"/>
      <c r="BF20" s="269"/>
      <c r="BG20" s="274">
        <v>36105</v>
      </c>
      <c r="BH20" s="216"/>
      <c r="BI20" s="216"/>
      <c r="BJ20" s="216"/>
      <c r="BK20" s="216"/>
      <c r="BL20" s="216"/>
      <c r="BM20" s="216"/>
      <c r="BN20" s="279"/>
      <c r="BO20" s="282">
        <v>1.4</v>
      </c>
      <c r="BP20" s="282"/>
      <c r="BQ20" s="282"/>
      <c r="BR20" s="282"/>
      <c r="BS20" s="326" t="s">
        <v>137</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16029179</v>
      </c>
      <c r="CS20" s="216"/>
      <c r="CT20" s="216"/>
      <c r="CU20" s="216"/>
      <c r="CV20" s="216"/>
      <c r="CW20" s="216"/>
      <c r="CX20" s="216"/>
      <c r="CY20" s="279"/>
      <c r="CZ20" s="282">
        <v>100</v>
      </c>
      <c r="DA20" s="282"/>
      <c r="DB20" s="282"/>
      <c r="DC20" s="282"/>
      <c r="DD20" s="326">
        <v>2843057</v>
      </c>
      <c r="DE20" s="216"/>
      <c r="DF20" s="216"/>
      <c r="DG20" s="216"/>
      <c r="DH20" s="216"/>
      <c r="DI20" s="216"/>
      <c r="DJ20" s="216"/>
      <c r="DK20" s="216"/>
      <c r="DL20" s="216"/>
      <c r="DM20" s="216"/>
      <c r="DN20" s="216"/>
      <c r="DO20" s="216"/>
      <c r="DP20" s="279"/>
      <c r="DQ20" s="326">
        <v>10642389</v>
      </c>
      <c r="DR20" s="216"/>
      <c r="DS20" s="216"/>
      <c r="DT20" s="216"/>
      <c r="DU20" s="216"/>
      <c r="DV20" s="216"/>
      <c r="DW20" s="216"/>
      <c r="DX20" s="216"/>
      <c r="DY20" s="216"/>
      <c r="DZ20" s="216"/>
      <c r="EA20" s="216"/>
      <c r="EB20" s="216"/>
      <c r="EC20" s="328"/>
    </row>
    <row r="21" spans="2:133" ht="11.25" customHeight="1">
      <c r="B21" s="260" t="s">
        <v>352</v>
      </c>
      <c r="C21" s="36"/>
      <c r="D21" s="36"/>
      <c r="E21" s="36"/>
      <c r="F21" s="36"/>
      <c r="G21" s="36"/>
      <c r="H21" s="36"/>
      <c r="I21" s="36"/>
      <c r="J21" s="36"/>
      <c r="K21" s="36"/>
      <c r="L21" s="36"/>
      <c r="M21" s="36"/>
      <c r="N21" s="36"/>
      <c r="O21" s="36"/>
      <c r="P21" s="36"/>
      <c r="Q21" s="269"/>
      <c r="R21" s="274" t="s">
        <v>137</v>
      </c>
      <c r="S21" s="216"/>
      <c r="T21" s="216"/>
      <c r="U21" s="216"/>
      <c r="V21" s="216"/>
      <c r="W21" s="216"/>
      <c r="X21" s="216"/>
      <c r="Y21" s="279"/>
      <c r="Z21" s="282" t="s">
        <v>137</v>
      </c>
      <c r="AA21" s="282"/>
      <c r="AB21" s="282"/>
      <c r="AC21" s="282"/>
      <c r="AD21" s="285" t="s">
        <v>137</v>
      </c>
      <c r="AE21" s="285"/>
      <c r="AF21" s="285"/>
      <c r="AG21" s="285"/>
      <c r="AH21" s="285"/>
      <c r="AI21" s="285"/>
      <c r="AJ21" s="285"/>
      <c r="AK21" s="285"/>
      <c r="AL21" s="289" t="s">
        <v>137</v>
      </c>
      <c r="AM21" s="237"/>
      <c r="AN21" s="237"/>
      <c r="AO21" s="294"/>
      <c r="AP21" s="297" t="s">
        <v>353</v>
      </c>
      <c r="AQ21" s="300"/>
      <c r="AR21" s="300"/>
      <c r="AS21" s="300"/>
      <c r="AT21" s="300"/>
      <c r="AU21" s="300"/>
      <c r="AV21" s="300"/>
      <c r="AW21" s="300"/>
      <c r="AX21" s="300"/>
      <c r="AY21" s="300"/>
      <c r="AZ21" s="300"/>
      <c r="BA21" s="300"/>
      <c r="BB21" s="300"/>
      <c r="BC21" s="300"/>
      <c r="BD21" s="300"/>
      <c r="BE21" s="300"/>
      <c r="BF21" s="314"/>
      <c r="BG21" s="274">
        <v>36105</v>
      </c>
      <c r="BH21" s="216"/>
      <c r="BI21" s="216"/>
      <c r="BJ21" s="216"/>
      <c r="BK21" s="216"/>
      <c r="BL21" s="216"/>
      <c r="BM21" s="216"/>
      <c r="BN21" s="279"/>
      <c r="BO21" s="282">
        <v>1.4</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9686007</v>
      </c>
      <c r="S22" s="216"/>
      <c r="T22" s="216"/>
      <c r="U22" s="216"/>
      <c r="V22" s="216"/>
      <c r="W22" s="216"/>
      <c r="X22" s="216"/>
      <c r="Y22" s="279"/>
      <c r="Z22" s="282">
        <v>58.2</v>
      </c>
      <c r="AA22" s="282"/>
      <c r="AB22" s="282"/>
      <c r="AC22" s="282"/>
      <c r="AD22" s="285">
        <v>9238345</v>
      </c>
      <c r="AE22" s="285"/>
      <c r="AF22" s="285"/>
      <c r="AG22" s="285"/>
      <c r="AH22" s="285"/>
      <c r="AI22" s="285"/>
      <c r="AJ22" s="285"/>
      <c r="AK22" s="285"/>
      <c r="AL22" s="289">
        <v>99.9</v>
      </c>
      <c r="AM22" s="237"/>
      <c r="AN22" s="237"/>
      <c r="AO22" s="294"/>
      <c r="AP22" s="297" t="s">
        <v>355</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357</v>
      </c>
      <c r="C23" s="36"/>
      <c r="D23" s="36"/>
      <c r="E23" s="36"/>
      <c r="F23" s="36"/>
      <c r="G23" s="36"/>
      <c r="H23" s="36"/>
      <c r="I23" s="36"/>
      <c r="J23" s="36"/>
      <c r="K23" s="36"/>
      <c r="L23" s="36"/>
      <c r="M23" s="36"/>
      <c r="N23" s="36"/>
      <c r="O23" s="36"/>
      <c r="P23" s="36"/>
      <c r="Q23" s="269"/>
      <c r="R23" s="274">
        <v>3385</v>
      </c>
      <c r="S23" s="216"/>
      <c r="T23" s="216"/>
      <c r="U23" s="216"/>
      <c r="V23" s="216"/>
      <c r="W23" s="216"/>
      <c r="X23" s="216"/>
      <c r="Y23" s="279"/>
      <c r="Z23" s="282">
        <v>0</v>
      </c>
      <c r="AA23" s="282"/>
      <c r="AB23" s="282"/>
      <c r="AC23" s="282"/>
      <c r="AD23" s="285">
        <v>3385</v>
      </c>
      <c r="AE23" s="285"/>
      <c r="AF23" s="285"/>
      <c r="AG23" s="285"/>
      <c r="AH23" s="285"/>
      <c r="AI23" s="285"/>
      <c r="AJ23" s="285"/>
      <c r="AK23" s="285"/>
      <c r="AL23" s="289">
        <v>0</v>
      </c>
      <c r="AM23" s="237"/>
      <c r="AN23" s="237"/>
      <c r="AO23" s="294"/>
      <c r="AP23" s="297" t="s">
        <v>124</v>
      </c>
      <c r="AQ23" s="300"/>
      <c r="AR23" s="300"/>
      <c r="AS23" s="300"/>
      <c r="AT23" s="300"/>
      <c r="AU23" s="300"/>
      <c r="AV23" s="300"/>
      <c r="AW23" s="300"/>
      <c r="AX23" s="300"/>
      <c r="AY23" s="300"/>
      <c r="AZ23" s="300"/>
      <c r="BA23" s="300"/>
      <c r="BB23" s="300"/>
      <c r="BC23" s="300"/>
      <c r="BD23" s="300"/>
      <c r="BE23" s="300"/>
      <c r="BF23" s="314"/>
      <c r="BG23" s="274" t="s">
        <v>137</v>
      </c>
      <c r="BH23" s="216"/>
      <c r="BI23" s="216"/>
      <c r="BJ23" s="216"/>
      <c r="BK23" s="216"/>
      <c r="BL23" s="216"/>
      <c r="BM23" s="216"/>
      <c r="BN23" s="279"/>
      <c r="BO23" s="282" t="s">
        <v>137</v>
      </c>
      <c r="BP23" s="282"/>
      <c r="BQ23" s="282"/>
      <c r="BR23" s="282"/>
      <c r="BS23" s="326" t="s">
        <v>137</v>
      </c>
      <c r="BT23" s="216"/>
      <c r="BU23" s="216"/>
      <c r="BV23" s="216"/>
      <c r="BW23" s="216"/>
      <c r="BX23" s="216"/>
      <c r="BY23" s="216"/>
      <c r="BZ23" s="216"/>
      <c r="CA23" s="216"/>
      <c r="CB23" s="328"/>
      <c r="CD23" s="148" t="s">
        <v>303</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363</v>
      </c>
      <c r="DA23" s="139"/>
      <c r="DB23" s="139"/>
      <c r="DC23" s="144"/>
      <c r="DD23" s="148" t="s">
        <v>365</v>
      </c>
      <c r="DE23" s="139"/>
      <c r="DF23" s="139"/>
      <c r="DG23" s="139"/>
      <c r="DH23" s="139"/>
      <c r="DI23" s="139"/>
      <c r="DJ23" s="139"/>
      <c r="DK23" s="144"/>
      <c r="DL23" s="347" t="s">
        <v>367</v>
      </c>
      <c r="DM23" s="350"/>
      <c r="DN23" s="350"/>
      <c r="DO23" s="350"/>
      <c r="DP23" s="350"/>
      <c r="DQ23" s="350"/>
      <c r="DR23" s="350"/>
      <c r="DS23" s="350"/>
      <c r="DT23" s="350"/>
      <c r="DU23" s="350"/>
      <c r="DV23" s="354"/>
      <c r="DW23" s="148" t="s">
        <v>368</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17052</v>
      </c>
      <c r="S24" s="216"/>
      <c r="T24" s="216"/>
      <c r="U24" s="216"/>
      <c r="V24" s="216"/>
      <c r="W24" s="216"/>
      <c r="X24" s="216"/>
      <c r="Y24" s="279"/>
      <c r="Z24" s="282">
        <v>0.1</v>
      </c>
      <c r="AA24" s="282"/>
      <c r="AB24" s="282"/>
      <c r="AC24" s="282"/>
      <c r="AD24" s="285" t="s">
        <v>137</v>
      </c>
      <c r="AE24" s="285"/>
      <c r="AF24" s="285"/>
      <c r="AG24" s="285"/>
      <c r="AH24" s="285"/>
      <c r="AI24" s="285"/>
      <c r="AJ24" s="285"/>
      <c r="AK24" s="285"/>
      <c r="AL24" s="289" t="s">
        <v>137</v>
      </c>
      <c r="AM24" s="237"/>
      <c r="AN24" s="237"/>
      <c r="AO24" s="294"/>
      <c r="AP24" s="297" t="s">
        <v>370</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371</v>
      </c>
      <c r="CE24" s="265"/>
      <c r="CF24" s="265"/>
      <c r="CG24" s="265"/>
      <c r="CH24" s="265"/>
      <c r="CI24" s="265"/>
      <c r="CJ24" s="265"/>
      <c r="CK24" s="265"/>
      <c r="CL24" s="265"/>
      <c r="CM24" s="265"/>
      <c r="CN24" s="265"/>
      <c r="CO24" s="265"/>
      <c r="CP24" s="265"/>
      <c r="CQ24" s="268"/>
      <c r="CR24" s="273">
        <v>7242090</v>
      </c>
      <c r="CS24" s="276"/>
      <c r="CT24" s="276"/>
      <c r="CU24" s="276"/>
      <c r="CV24" s="276"/>
      <c r="CW24" s="276"/>
      <c r="CX24" s="276"/>
      <c r="CY24" s="278"/>
      <c r="CZ24" s="288">
        <v>45.2</v>
      </c>
      <c r="DA24" s="291"/>
      <c r="DB24" s="291"/>
      <c r="DC24" s="338"/>
      <c r="DD24" s="343">
        <v>5034433</v>
      </c>
      <c r="DE24" s="276"/>
      <c r="DF24" s="276"/>
      <c r="DG24" s="276"/>
      <c r="DH24" s="276"/>
      <c r="DI24" s="276"/>
      <c r="DJ24" s="276"/>
      <c r="DK24" s="278"/>
      <c r="DL24" s="343">
        <v>4897255</v>
      </c>
      <c r="DM24" s="276"/>
      <c r="DN24" s="276"/>
      <c r="DO24" s="276"/>
      <c r="DP24" s="276"/>
      <c r="DQ24" s="276"/>
      <c r="DR24" s="276"/>
      <c r="DS24" s="276"/>
      <c r="DT24" s="276"/>
      <c r="DU24" s="276"/>
      <c r="DV24" s="278"/>
      <c r="DW24" s="288">
        <v>50.6</v>
      </c>
      <c r="DX24" s="291"/>
      <c r="DY24" s="291"/>
      <c r="DZ24" s="291"/>
      <c r="EA24" s="291"/>
      <c r="EB24" s="291"/>
      <c r="EC24" s="293"/>
    </row>
    <row r="25" spans="2:133" ht="11.25" customHeight="1">
      <c r="B25" s="260" t="s">
        <v>115</v>
      </c>
      <c r="C25" s="36"/>
      <c r="D25" s="36"/>
      <c r="E25" s="36"/>
      <c r="F25" s="36"/>
      <c r="G25" s="36"/>
      <c r="H25" s="36"/>
      <c r="I25" s="36"/>
      <c r="J25" s="36"/>
      <c r="K25" s="36"/>
      <c r="L25" s="36"/>
      <c r="M25" s="36"/>
      <c r="N25" s="36"/>
      <c r="O25" s="36"/>
      <c r="P25" s="36"/>
      <c r="Q25" s="269"/>
      <c r="R25" s="274">
        <v>222887</v>
      </c>
      <c r="S25" s="216"/>
      <c r="T25" s="216"/>
      <c r="U25" s="216"/>
      <c r="V25" s="216"/>
      <c r="W25" s="216"/>
      <c r="X25" s="216"/>
      <c r="Y25" s="279"/>
      <c r="Z25" s="282">
        <v>1.3</v>
      </c>
      <c r="AA25" s="282"/>
      <c r="AB25" s="282"/>
      <c r="AC25" s="282"/>
      <c r="AD25" s="285">
        <v>5375</v>
      </c>
      <c r="AE25" s="285"/>
      <c r="AF25" s="285"/>
      <c r="AG25" s="285"/>
      <c r="AH25" s="285"/>
      <c r="AI25" s="285"/>
      <c r="AJ25" s="285"/>
      <c r="AK25" s="285"/>
      <c r="AL25" s="289">
        <v>0.1</v>
      </c>
      <c r="AM25" s="237"/>
      <c r="AN25" s="237"/>
      <c r="AO25" s="294"/>
      <c r="AP25" s="297" t="s">
        <v>265</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184</v>
      </c>
      <c r="CE25" s="36"/>
      <c r="CF25" s="36"/>
      <c r="CG25" s="36"/>
      <c r="CH25" s="36"/>
      <c r="CI25" s="36"/>
      <c r="CJ25" s="36"/>
      <c r="CK25" s="36"/>
      <c r="CL25" s="36"/>
      <c r="CM25" s="36"/>
      <c r="CN25" s="36"/>
      <c r="CO25" s="36"/>
      <c r="CP25" s="36"/>
      <c r="CQ25" s="269"/>
      <c r="CR25" s="274">
        <v>2686466</v>
      </c>
      <c r="CS25" s="313"/>
      <c r="CT25" s="313"/>
      <c r="CU25" s="313"/>
      <c r="CV25" s="313"/>
      <c r="CW25" s="313"/>
      <c r="CX25" s="313"/>
      <c r="CY25" s="333"/>
      <c r="CZ25" s="289">
        <v>16.8</v>
      </c>
      <c r="DA25" s="336"/>
      <c r="DB25" s="336"/>
      <c r="DC25" s="339"/>
      <c r="DD25" s="326">
        <v>2398885</v>
      </c>
      <c r="DE25" s="313"/>
      <c r="DF25" s="313"/>
      <c r="DG25" s="313"/>
      <c r="DH25" s="313"/>
      <c r="DI25" s="313"/>
      <c r="DJ25" s="313"/>
      <c r="DK25" s="333"/>
      <c r="DL25" s="326">
        <v>2379278</v>
      </c>
      <c r="DM25" s="313"/>
      <c r="DN25" s="313"/>
      <c r="DO25" s="313"/>
      <c r="DP25" s="313"/>
      <c r="DQ25" s="313"/>
      <c r="DR25" s="313"/>
      <c r="DS25" s="313"/>
      <c r="DT25" s="313"/>
      <c r="DU25" s="313"/>
      <c r="DV25" s="333"/>
      <c r="DW25" s="289">
        <v>24.6</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89970</v>
      </c>
      <c r="S26" s="216"/>
      <c r="T26" s="216"/>
      <c r="U26" s="216"/>
      <c r="V26" s="216"/>
      <c r="W26" s="216"/>
      <c r="X26" s="216"/>
      <c r="Y26" s="279"/>
      <c r="Z26" s="282">
        <v>0.5</v>
      </c>
      <c r="AA26" s="282"/>
      <c r="AB26" s="282"/>
      <c r="AC26" s="282"/>
      <c r="AD26" s="285" t="s">
        <v>137</v>
      </c>
      <c r="AE26" s="285"/>
      <c r="AF26" s="285"/>
      <c r="AG26" s="285"/>
      <c r="AH26" s="285"/>
      <c r="AI26" s="285"/>
      <c r="AJ26" s="285"/>
      <c r="AK26" s="285"/>
      <c r="AL26" s="289" t="s">
        <v>137</v>
      </c>
      <c r="AM26" s="237"/>
      <c r="AN26" s="237"/>
      <c r="AO26" s="294"/>
      <c r="AP26" s="297" t="s">
        <v>376</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104</v>
      </c>
      <c r="CE26" s="36"/>
      <c r="CF26" s="36"/>
      <c r="CG26" s="36"/>
      <c r="CH26" s="36"/>
      <c r="CI26" s="36"/>
      <c r="CJ26" s="36"/>
      <c r="CK26" s="36"/>
      <c r="CL26" s="36"/>
      <c r="CM26" s="36"/>
      <c r="CN26" s="36"/>
      <c r="CO26" s="36"/>
      <c r="CP26" s="36"/>
      <c r="CQ26" s="269"/>
      <c r="CR26" s="274">
        <v>1384839</v>
      </c>
      <c r="CS26" s="216"/>
      <c r="CT26" s="216"/>
      <c r="CU26" s="216"/>
      <c r="CV26" s="216"/>
      <c r="CW26" s="216"/>
      <c r="CX26" s="216"/>
      <c r="CY26" s="279"/>
      <c r="CZ26" s="289">
        <v>8.6</v>
      </c>
      <c r="DA26" s="336"/>
      <c r="DB26" s="336"/>
      <c r="DC26" s="339"/>
      <c r="DD26" s="326">
        <v>1321650</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329</v>
      </c>
      <c r="C27" s="36"/>
      <c r="D27" s="36"/>
      <c r="E27" s="36"/>
      <c r="F27" s="36"/>
      <c r="G27" s="36"/>
      <c r="H27" s="36"/>
      <c r="I27" s="36"/>
      <c r="J27" s="36"/>
      <c r="K27" s="36"/>
      <c r="L27" s="36"/>
      <c r="M27" s="36"/>
      <c r="N27" s="36"/>
      <c r="O27" s="36"/>
      <c r="P27" s="36"/>
      <c r="Q27" s="269"/>
      <c r="R27" s="274">
        <v>1884969</v>
      </c>
      <c r="S27" s="216"/>
      <c r="T27" s="216"/>
      <c r="U27" s="216"/>
      <c r="V27" s="216"/>
      <c r="W27" s="216"/>
      <c r="X27" s="216"/>
      <c r="Y27" s="279"/>
      <c r="Z27" s="282">
        <v>11.3</v>
      </c>
      <c r="AA27" s="282"/>
      <c r="AB27" s="282"/>
      <c r="AC27" s="282"/>
      <c r="AD27" s="285" t="s">
        <v>137</v>
      </c>
      <c r="AE27" s="285"/>
      <c r="AF27" s="285"/>
      <c r="AG27" s="285"/>
      <c r="AH27" s="285"/>
      <c r="AI27" s="285"/>
      <c r="AJ27" s="285"/>
      <c r="AK27" s="285"/>
      <c r="AL27" s="289" t="s">
        <v>137</v>
      </c>
      <c r="AM27" s="237"/>
      <c r="AN27" s="237"/>
      <c r="AO27" s="294"/>
      <c r="AP27" s="260" t="s">
        <v>377</v>
      </c>
      <c r="AQ27" s="36"/>
      <c r="AR27" s="36"/>
      <c r="AS27" s="36"/>
      <c r="AT27" s="36"/>
      <c r="AU27" s="36"/>
      <c r="AV27" s="36"/>
      <c r="AW27" s="36"/>
      <c r="AX27" s="36"/>
      <c r="AY27" s="36"/>
      <c r="AZ27" s="36"/>
      <c r="BA27" s="36"/>
      <c r="BB27" s="36"/>
      <c r="BC27" s="36"/>
      <c r="BD27" s="36"/>
      <c r="BE27" s="36"/>
      <c r="BF27" s="269"/>
      <c r="BG27" s="274">
        <v>2644929</v>
      </c>
      <c r="BH27" s="216"/>
      <c r="BI27" s="216"/>
      <c r="BJ27" s="216"/>
      <c r="BK27" s="216"/>
      <c r="BL27" s="216"/>
      <c r="BM27" s="216"/>
      <c r="BN27" s="279"/>
      <c r="BO27" s="282">
        <v>100</v>
      </c>
      <c r="BP27" s="282"/>
      <c r="BQ27" s="282"/>
      <c r="BR27" s="282"/>
      <c r="BS27" s="326" t="s">
        <v>137</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2725586</v>
      </c>
      <c r="CS27" s="313"/>
      <c r="CT27" s="313"/>
      <c r="CU27" s="313"/>
      <c r="CV27" s="313"/>
      <c r="CW27" s="313"/>
      <c r="CX27" s="313"/>
      <c r="CY27" s="333"/>
      <c r="CZ27" s="289">
        <v>17</v>
      </c>
      <c r="DA27" s="336"/>
      <c r="DB27" s="336"/>
      <c r="DC27" s="339"/>
      <c r="DD27" s="326">
        <v>822222</v>
      </c>
      <c r="DE27" s="313"/>
      <c r="DF27" s="313"/>
      <c r="DG27" s="313"/>
      <c r="DH27" s="313"/>
      <c r="DI27" s="313"/>
      <c r="DJ27" s="313"/>
      <c r="DK27" s="333"/>
      <c r="DL27" s="326">
        <v>821651</v>
      </c>
      <c r="DM27" s="313"/>
      <c r="DN27" s="313"/>
      <c r="DO27" s="313"/>
      <c r="DP27" s="313"/>
      <c r="DQ27" s="313"/>
      <c r="DR27" s="313"/>
      <c r="DS27" s="313"/>
      <c r="DT27" s="313"/>
      <c r="DU27" s="313"/>
      <c r="DV27" s="333"/>
      <c r="DW27" s="289">
        <v>8.5</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372</v>
      </c>
      <c r="CE28" s="36"/>
      <c r="CF28" s="36"/>
      <c r="CG28" s="36"/>
      <c r="CH28" s="36"/>
      <c r="CI28" s="36"/>
      <c r="CJ28" s="36"/>
      <c r="CK28" s="36"/>
      <c r="CL28" s="36"/>
      <c r="CM28" s="36"/>
      <c r="CN28" s="36"/>
      <c r="CO28" s="36"/>
      <c r="CP28" s="36"/>
      <c r="CQ28" s="269"/>
      <c r="CR28" s="274">
        <v>1830038</v>
      </c>
      <c r="CS28" s="216"/>
      <c r="CT28" s="216"/>
      <c r="CU28" s="216"/>
      <c r="CV28" s="216"/>
      <c r="CW28" s="216"/>
      <c r="CX28" s="216"/>
      <c r="CY28" s="279"/>
      <c r="CZ28" s="289">
        <v>11.4</v>
      </c>
      <c r="DA28" s="336"/>
      <c r="DB28" s="336"/>
      <c r="DC28" s="339"/>
      <c r="DD28" s="326">
        <v>1813326</v>
      </c>
      <c r="DE28" s="216"/>
      <c r="DF28" s="216"/>
      <c r="DG28" s="216"/>
      <c r="DH28" s="216"/>
      <c r="DI28" s="216"/>
      <c r="DJ28" s="216"/>
      <c r="DK28" s="279"/>
      <c r="DL28" s="326">
        <v>1696326</v>
      </c>
      <c r="DM28" s="216"/>
      <c r="DN28" s="216"/>
      <c r="DO28" s="216"/>
      <c r="DP28" s="216"/>
      <c r="DQ28" s="216"/>
      <c r="DR28" s="216"/>
      <c r="DS28" s="216"/>
      <c r="DT28" s="216"/>
      <c r="DU28" s="216"/>
      <c r="DV28" s="279"/>
      <c r="DW28" s="289">
        <v>17.5</v>
      </c>
      <c r="DX28" s="336"/>
      <c r="DY28" s="336"/>
      <c r="DZ28" s="336"/>
      <c r="EA28" s="336"/>
      <c r="EB28" s="336"/>
      <c r="EC28" s="362"/>
    </row>
    <row r="29" spans="2:133" ht="11.25" customHeight="1">
      <c r="B29" s="260" t="s">
        <v>379</v>
      </c>
      <c r="C29" s="36"/>
      <c r="D29" s="36"/>
      <c r="E29" s="36"/>
      <c r="F29" s="36"/>
      <c r="G29" s="36"/>
      <c r="H29" s="36"/>
      <c r="I29" s="36"/>
      <c r="J29" s="36"/>
      <c r="K29" s="36"/>
      <c r="L29" s="36"/>
      <c r="M29" s="36"/>
      <c r="N29" s="36"/>
      <c r="O29" s="36"/>
      <c r="P29" s="36"/>
      <c r="Q29" s="269"/>
      <c r="R29" s="274">
        <v>1153937</v>
      </c>
      <c r="S29" s="216"/>
      <c r="T29" s="216"/>
      <c r="U29" s="216"/>
      <c r="V29" s="216"/>
      <c r="W29" s="216"/>
      <c r="X29" s="216"/>
      <c r="Y29" s="279"/>
      <c r="Z29" s="282">
        <v>6.9</v>
      </c>
      <c r="AA29" s="282"/>
      <c r="AB29" s="282"/>
      <c r="AC29" s="282"/>
      <c r="AD29" s="285" t="s">
        <v>137</v>
      </c>
      <c r="AE29" s="285"/>
      <c r="AF29" s="285"/>
      <c r="AG29" s="285"/>
      <c r="AH29" s="285"/>
      <c r="AI29" s="285"/>
      <c r="AJ29" s="285"/>
      <c r="AK29" s="285"/>
      <c r="AL29" s="289" t="s">
        <v>137</v>
      </c>
      <c r="AM29" s="237"/>
      <c r="AN29" s="237"/>
      <c r="AO29" s="294"/>
      <c r="AP29" s="148" t="s">
        <v>303</v>
      </c>
      <c r="AQ29" s="139"/>
      <c r="AR29" s="139"/>
      <c r="AS29" s="139"/>
      <c r="AT29" s="139"/>
      <c r="AU29" s="139"/>
      <c r="AV29" s="139"/>
      <c r="AW29" s="139"/>
      <c r="AX29" s="139"/>
      <c r="AY29" s="139"/>
      <c r="AZ29" s="139"/>
      <c r="BA29" s="139"/>
      <c r="BB29" s="139"/>
      <c r="BC29" s="139"/>
      <c r="BD29" s="139"/>
      <c r="BE29" s="139"/>
      <c r="BF29" s="144"/>
      <c r="BG29" s="148" t="s">
        <v>249</v>
      </c>
      <c r="BH29" s="321"/>
      <c r="BI29" s="321"/>
      <c r="BJ29" s="321"/>
      <c r="BK29" s="321"/>
      <c r="BL29" s="321"/>
      <c r="BM29" s="321"/>
      <c r="BN29" s="321"/>
      <c r="BO29" s="321"/>
      <c r="BP29" s="321"/>
      <c r="BQ29" s="324"/>
      <c r="BR29" s="148" t="s">
        <v>380</v>
      </c>
      <c r="BS29" s="321"/>
      <c r="BT29" s="321"/>
      <c r="BU29" s="321"/>
      <c r="BV29" s="321"/>
      <c r="BW29" s="321"/>
      <c r="BX29" s="321"/>
      <c r="BY29" s="321"/>
      <c r="BZ29" s="321"/>
      <c r="CA29" s="321"/>
      <c r="CB29" s="324"/>
      <c r="CD29" s="133" t="s">
        <v>165</v>
      </c>
      <c r="CE29" s="42"/>
      <c r="CF29" s="260" t="s">
        <v>22</v>
      </c>
      <c r="CG29" s="36"/>
      <c r="CH29" s="36"/>
      <c r="CI29" s="36"/>
      <c r="CJ29" s="36"/>
      <c r="CK29" s="36"/>
      <c r="CL29" s="36"/>
      <c r="CM29" s="36"/>
      <c r="CN29" s="36"/>
      <c r="CO29" s="36"/>
      <c r="CP29" s="36"/>
      <c r="CQ29" s="269"/>
      <c r="CR29" s="274">
        <v>1830038</v>
      </c>
      <c r="CS29" s="313"/>
      <c r="CT29" s="313"/>
      <c r="CU29" s="313"/>
      <c r="CV29" s="313"/>
      <c r="CW29" s="313"/>
      <c r="CX29" s="313"/>
      <c r="CY29" s="333"/>
      <c r="CZ29" s="289">
        <v>11.4</v>
      </c>
      <c r="DA29" s="336"/>
      <c r="DB29" s="336"/>
      <c r="DC29" s="339"/>
      <c r="DD29" s="326">
        <v>1813326</v>
      </c>
      <c r="DE29" s="313"/>
      <c r="DF29" s="313"/>
      <c r="DG29" s="313"/>
      <c r="DH29" s="313"/>
      <c r="DI29" s="313"/>
      <c r="DJ29" s="313"/>
      <c r="DK29" s="333"/>
      <c r="DL29" s="326">
        <v>1696326</v>
      </c>
      <c r="DM29" s="313"/>
      <c r="DN29" s="313"/>
      <c r="DO29" s="313"/>
      <c r="DP29" s="313"/>
      <c r="DQ29" s="313"/>
      <c r="DR29" s="313"/>
      <c r="DS29" s="313"/>
      <c r="DT29" s="313"/>
      <c r="DU29" s="313"/>
      <c r="DV29" s="333"/>
      <c r="DW29" s="289">
        <v>17.5</v>
      </c>
      <c r="DX29" s="336"/>
      <c r="DY29" s="336"/>
      <c r="DZ29" s="336"/>
      <c r="EA29" s="336"/>
      <c r="EB29" s="336"/>
      <c r="EC29" s="362"/>
    </row>
    <row r="30" spans="2:133" ht="11.25" customHeight="1">
      <c r="B30" s="260" t="s">
        <v>228</v>
      </c>
      <c r="C30" s="36"/>
      <c r="D30" s="36"/>
      <c r="E30" s="36"/>
      <c r="F30" s="36"/>
      <c r="G30" s="36"/>
      <c r="H30" s="36"/>
      <c r="I30" s="36"/>
      <c r="J30" s="36"/>
      <c r="K30" s="36"/>
      <c r="L30" s="36"/>
      <c r="M30" s="36"/>
      <c r="N30" s="36"/>
      <c r="O30" s="36"/>
      <c r="P30" s="36"/>
      <c r="Q30" s="269"/>
      <c r="R30" s="274">
        <v>10600</v>
      </c>
      <c r="S30" s="216"/>
      <c r="T30" s="216"/>
      <c r="U30" s="216"/>
      <c r="V30" s="216"/>
      <c r="W30" s="216"/>
      <c r="X30" s="216"/>
      <c r="Y30" s="279"/>
      <c r="Z30" s="282">
        <v>0.1</v>
      </c>
      <c r="AA30" s="282"/>
      <c r="AB30" s="282"/>
      <c r="AC30" s="282"/>
      <c r="AD30" s="285">
        <v>80</v>
      </c>
      <c r="AE30" s="285"/>
      <c r="AF30" s="285"/>
      <c r="AG30" s="285"/>
      <c r="AH30" s="285"/>
      <c r="AI30" s="285"/>
      <c r="AJ30" s="285"/>
      <c r="AK30" s="285"/>
      <c r="AL30" s="289">
        <v>0</v>
      </c>
      <c r="AM30" s="237"/>
      <c r="AN30" s="237"/>
      <c r="AO30" s="294"/>
      <c r="AP30" s="161" t="s">
        <v>10</v>
      </c>
      <c r="AQ30" s="177"/>
      <c r="AR30" s="177"/>
      <c r="AS30" s="177"/>
      <c r="AT30" s="306" t="s">
        <v>382</v>
      </c>
      <c r="AU30" s="265"/>
      <c r="AV30" s="265"/>
      <c r="AW30" s="265"/>
      <c r="AX30" s="259" t="s">
        <v>266</v>
      </c>
      <c r="AY30" s="265"/>
      <c r="AZ30" s="265"/>
      <c r="BA30" s="265"/>
      <c r="BB30" s="265"/>
      <c r="BC30" s="265"/>
      <c r="BD30" s="265"/>
      <c r="BE30" s="265"/>
      <c r="BF30" s="268"/>
      <c r="BG30" s="318">
        <v>98.4</v>
      </c>
      <c r="BH30" s="322"/>
      <c r="BI30" s="322"/>
      <c r="BJ30" s="322"/>
      <c r="BK30" s="322"/>
      <c r="BL30" s="322"/>
      <c r="BM30" s="291">
        <v>92.3</v>
      </c>
      <c r="BN30" s="322"/>
      <c r="BO30" s="322"/>
      <c r="BP30" s="322"/>
      <c r="BQ30" s="325"/>
      <c r="BR30" s="318">
        <v>98.2</v>
      </c>
      <c r="BS30" s="322"/>
      <c r="BT30" s="322"/>
      <c r="BU30" s="322"/>
      <c r="BV30" s="322"/>
      <c r="BW30" s="322"/>
      <c r="BX30" s="291">
        <v>91</v>
      </c>
      <c r="BY30" s="322"/>
      <c r="BZ30" s="322"/>
      <c r="CA30" s="322"/>
      <c r="CB30" s="325"/>
      <c r="CD30" s="134"/>
      <c r="CE30" s="43"/>
      <c r="CF30" s="260" t="s">
        <v>384</v>
      </c>
      <c r="CG30" s="36"/>
      <c r="CH30" s="36"/>
      <c r="CI30" s="36"/>
      <c r="CJ30" s="36"/>
      <c r="CK30" s="36"/>
      <c r="CL30" s="36"/>
      <c r="CM30" s="36"/>
      <c r="CN30" s="36"/>
      <c r="CO30" s="36"/>
      <c r="CP30" s="36"/>
      <c r="CQ30" s="269"/>
      <c r="CR30" s="274">
        <v>1665988</v>
      </c>
      <c r="CS30" s="216"/>
      <c r="CT30" s="216"/>
      <c r="CU30" s="216"/>
      <c r="CV30" s="216"/>
      <c r="CW30" s="216"/>
      <c r="CX30" s="216"/>
      <c r="CY30" s="279"/>
      <c r="CZ30" s="289">
        <v>10.4</v>
      </c>
      <c r="DA30" s="336"/>
      <c r="DB30" s="336"/>
      <c r="DC30" s="339"/>
      <c r="DD30" s="326">
        <v>1649276</v>
      </c>
      <c r="DE30" s="216"/>
      <c r="DF30" s="216"/>
      <c r="DG30" s="216"/>
      <c r="DH30" s="216"/>
      <c r="DI30" s="216"/>
      <c r="DJ30" s="216"/>
      <c r="DK30" s="279"/>
      <c r="DL30" s="326">
        <v>1532276</v>
      </c>
      <c r="DM30" s="216"/>
      <c r="DN30" s="216"/>
      <c r="DO30" s="216"/>
      <c r="DP30" s="216"/>
      <c r="DQ30" s="216"/>
      <c r="DR30" s="216"/>
      <c r="DS30" s="216"/>
      <c r="DT30" s="216"/>
      <c r="DU30" s="216"/>
      <c r="DV30" s="279"/>
      <c r="DW30" s="289">
        <v>15.8</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16966</v>
      </c>
      <c r="S31" s="216"/>
      <c r="T31" s="216"/>
      <c r="U31" s="216"/>
      <c r="V31" s="216"/>
      <c r="W31" s="216"/>
      <c r="X31" s="216"/>
      <c r="Y31" s="279"/>
      <c r="Z31" s="282">
        <v>0.1</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243</v>
      </c>
      <c r="AV31" s="36"/>
      <c r="AW31" s="36"/>
      <c r="AX31" s="260" t="s">
        <v>360</v>
      </c>
      <c r="AY31" s="36"/>
      <c r="AZ31" s="36"/>
      <c r="BA31" s="36"/>
      <c r="BB31" s="36"/>
      <c r="BC31" s="36"/>
      <c r="BD31" s="36"/>
      <c r="BE31" s="36"/>
      <c r="BF31" s="269"/>
      <c r="BG31" s="319">
        <v>98.6</v>
      </c>
      <c r="BH31" s="313"/>
      <c r="BI31" s="313"/>
      <c r="BJ31" s="313"/>
      <c r="BK31" s="313"/>
      <c r="BL31" s="313"/>
      <c r="BM31" s="237">
        <v>93.5</v>
      </c>
      <c r="BN31" s="323"/>
      <c r="BO31" s="323"/>
      <c r="BP31" s="323"/>
      <c r="BQ31" s="316"/>
      <c r="BR31" s="319">
        <v>98.3</v>
      </c>
      <c r="BS31" s="313"/>
      <c r="BT31" s="313"/>
      <c r="BU31" s="313"/>
      <c r="BV31" s="313"/>
      <c r="BW31" s="313"/>
      <c r="BX31" s="237">
        <v>92.7</v>
      </c>
      <c r="BY31" s="323"/>
      <c r="BZ31" s="323"/>
      <c r="CA31" s="323"/>
      <c r="CB31" s="316"/>
      <c r="CD31" s="134"/>
      <c r="CE31" s="43"/>
      <c r="CF31" s="260" t="s">
        <v>302</v>
      </c>
      <c r="CG31" s="36"/>
      <c r="CH31" s="36"/>
      <c r="CI31" s="36"/>
      <c r="CJ31" s="36"/>
      <c r="CK31" s="36"/>
      <c r="CL31" s="36"/>
      <c r="CM31" s="36"/>
      <c r="CN31" s="36"/>
      <c r="CO31" s="36"/>
      <c r="CP31" s="36"/>
      <c r="CQ31" s="269"/>
      <c r="CR31" s="274">
        <v>164050</v>
      </c>
      <c r="CS31" s="313"/>
      <c r="CT31" s="313"/>
      <c r="CU31" s="313"/>
      <c r="CV31" s="313"/>
      <c r="CW31" s="313"/>
      <c r="CX31" s="313"/>
      <c r="CY31" s="333"/>
      <c r="CZ31" s="289">
        <v>1</v>
      </c>
      <c r="DA31" s="336"/>
      <c r="DB31" s="336"/>
      <c r="DC31" s="339"/>
      <c r="DD31" s="326">
        <v>164050</v>
      </c>
      <c r="DE31" s="313"/>
      <c r="DF31" s="313"/>
      <c r="DG31" s="313"/>
      <c r="DH31" s="313"/>
      <c r="DI31" s="313"/>
      <c r="DJ31" s="313"/>
      <c r="DK31" s="333"/>
      <c r="DL31" s="326">
        <v>164050</v>
      </c>
      <c r="DM31" s="313"/>
      <c r="DN31" s="313"/>
      <c r="DO31" s="313"/>
      <c r="DP31" s="313"/>
      <c r="DQ31" s="313"/>
      <c r="DR31" s="313"/>
      <c r="DS31" s="313"/>
      <c r="DT31" s="313"/>
      <c r="DU31" s="313"/>
      <c r="DV31" s="333"/>
      <c r="DW31" s="289">
        <v>1.7</v>
      </c>
      <c r="DX31" s="336"/>
      <c r="DY31" s="336"/>
      <c r="DZ31" s="336"/>
      <c r="EA31" s="336"/>
      <c r="EB31" s="336"/>
      <c r="EC31" s="362"/>
    </row>
    <row r="32" spans="2:133" ht="11.25" customHeight="1">
      <c r="B32" s="260" t="s">
        <v>385</v>
      </c>
      <c r="C32" s="36"/>
      <c r="D32" s="36"/>
      <c r="E32" s="36"/>
      <c r="F32" s="36"/>
      <c r="G32" s="36"/>
      <c r="H32" s="36"/>
      <c r="I32" s="36"/>
      <c r="J32" s="36"/>
      <c r="K32" s="36"/>
      <c r="L32" s="36"/>
      <c r="M32" s="36"/>
      <c r="N32" s="36"/>
      <c r="O32" s="36"/>
      <c r="P32" s="36"/>
      <c r="Q32" s="269"/>
      <c r="R32" s="274">
        <v>563699</v>
      </c>
      <c r="S32" s="216"/>
      <c r="T32" s="216"/>
      <c r="U32" s="216"/>
      <c r="V32" s="216"/>
      <c r="W32" s="216"/>
      <c r="X32" s="216"/>
      <c r="Y32" s="279"/>
      <c r="Z32" s="282">
        <v>3.4</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98</v>
      </c>
      <c r="BH32" s="312"/>
      <c r="BI32" s="312"/>
      <c r="BJ32" s="312"/>
      <c r="BK32" s="312"/>
      <c r="BL32" s="312"/>
      <c r="BM32" s="292">
        <v>89.6</v>
      </c>
      <c r="BN32" s="312"/>
      <c r="BO32" s="312"/>
      <c r="BP32" s="312"/>
      <c r="BQ32" s="317"/>
      <c r="BR32" s="320">
        <v>97.7</v>
      </c>
      <c r="BS32" s="312"/>
      <c r="BT32" s="312"/>
      <c r="BU32" s="312"/>
      <c r="BV32" s="312"/>
      <c r="BW32" s="312"/>
      <c r="BX32" s="292">
        <v>87.4</v>
      </c>
      <c r="BY32" s="312"/>
      <c r="BZ32" s="312"/>
      <c r="CA32" s="312"/>
      <c r="CB32" s="317"/>
      <c r="CD32" s="135"/>
      <c r="CE32" s="142"/>
      <c r="CF32" s="260" t="s">
        <v>387</v>
      </c>
      <c r="CG32" s="36"/>
      <c r="CH32" s="36"/>
      <c r="CI32" s="36"/>
      <c r="CJ32" s="36"/>
      <c r="CK32" s="36"/>
      <c r="CL32" s="36"/>
      <c r="CM32" s="36"/>
      <c r="CN32" s="36"/>
      <c r="CO32" s="36"/>
      <c r="CP32" s="36"/>
      <c r="CQ32" s="269"/>
      <c r="CR32" s="274" t="s">
        <v>137</v>
      </c>
      <c r="CS32" s="216"/>
      <c r="CT32" s="216"/>
      <c r="CU32" s="216"/>
      <c r="CV32" s="216"/>
      <c r="CW32" s="216"/>
      <c r="CX32" s="216"/>
      <c r="CY32" s="279"/>
      <c r="CZ32" s="289" t="s">
        <v>137</v>
      </c>
      <c r="DA32" s="336"/>
      <c r="DB32" s="336"/>
      <c r="DC32" s="339"/>
      <c r="DD32" s="326" t="s">
        <v>137</v>
      </c>
      <c r="DE32" s="216"/>
      <c r="DF32" s="216"/>
      <c r="DG32" s="216"/>
      <c r="DH32" s="216"/>
      <c r="DI32" s="216"/>
      <c r="DJ32" s="216"/>
      <c r="DK32" s="279"/>
      <c r="DL32" s="326" t="s">
        <v>137</v>
      </c>
      <c r="DM32" s="216"/>
      <c r="DN32" s="216"/>
      <c r="DO32" s="216"/>
      <c r="DP32" s="216"/>
      <c r="DQ32" s="216"/>
      <c r="DR32" s="216"/>
      <c r="DS32" s="216"/>
      <c r="DT32" s="216"/>
      <c r="DU32" s="216"/>
      <c r="DV32" s="279"/>
      <c r="DW32" s="289" t="s">
        <v>137</v>
      </c>
      <c r="DX32" s="336"/>
      <c r="DY32" s="336"/>
      <c r="DZ32" s="336"/>
      <c r="EA32" s="336"/>
      <c r="EB32" s="336"/>
      <c r="EC32" s="362"/>
    </row>
    <row r="33" spans="2:133" ht="11.25" customHeight="1">
      <c r="B33" s="260" t="s">
        <v>361</v>
      </c>
      <c r="C33" s="36"/>
      <c r="D33" s="36"/>
      <c r="E33" s="36"/>
      <c r="F33" s="36"/>
      <c r="G33" s="36"/>
      <c r="H33" s="36"/>
      <c r="I33" s="36"/>
      <c r="J33" s="36"/>
      <c r="K33" s="36"/>
      <c r="L33" s="36"/>
      <c r="M33" s="36"/>
      <c r="N33" s="36"/>
      <c r="O33" s="36"/>
      <c r="P33" s="36"/>
      <c r="Q33" s="269"/>
      <c r="R33" s="274">
        <v>711431</v>
      </c>
      <c r="S33" s="216"/>
      <c r="T33" s="216"/>
      <c r="U33" s="216"/>
      <c r="V33" s="216"/>
      <c r="W33" s="216"/>
      <c r="X33" s="216"/>
      <c r="Y33" s="279"/>
      <c r="Z33" s="282">
        <v>4.3</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388</v>
      </c>
      <c r="CE33" s="36"/>
      <c r="CF33" s="36"/>
      <c r="CG33" s="36"/>
      <c r="CH33" s="36"/>
      <c r="CI33" s="36"/>
      <c r="CJ33" s="36"/>
      <c r="CK33" s="36"/>
      <c r="CL33" s="36"/>
      <c r="CM33" s="36"/>
      <c r="CN33" s="36"/>
      <c r="CO33" s="36"/>
      <c r="CP33" s="36"/>
      <c r="CQ33" s="269"/>
      <c r="CR33" s="274">
        <v>5926193</v>
      </c>
      <c r="CS33" s="313"/>
      <c r="CT33" s="313"/>
      <c r="CU33" s="313"/>
      <c r="CV33" s="313"/>
      <c r="CW33" s="313"/>
      <c r="CX33" s="313"/>
      <c r="CY33" s="333"/>
      <c r="CZ33" s="289">
        <v>37</v>
      </c>
      <c r="DA33" s="336"/>
      <c r="DB33" s="336"/>
      <c r="DC33" s="339"/>
      <c r="DD33" s="326">
        <v>4968431</v>
      </c>
      <c r="DE33" s="313"/>
      <c r="DF33" s="313"/>
      <c r="DG33" s="313"/>
      <c r="DH33" s="313"/>
      <c r="DI33" s="313"/>
      <c r="DJ33" s="313"/>
      <c r="DK33" s="333"/>
      <c r="DL33" s="326">
        <v>4362989</v>
      </c>
      <c r="DM33" s="313"/>
      <c r="DN33" s="313"/>
      <c r="DO33" s="313"/>
      <c r="DP33" s="313"/>
      <c r="DQ33" s="313"/>
      <c r="DR33" s="313"/>
      <c r="DS33" s="313"/>
      <c r="DT33" s="313"/>
      <c r="DU33" s="313"/>
      <c r="DV33" s="333"/>
      <c r="DW33" s="289">
        <v>45.1</v>
      </c>
      <c r="DX33" s="336"/>
      <c r="DY33" s="336"/>
      <c r="DZ33" s="336"/>
      <c r="EA33" s="336"/>
      <c r="EB33" s="336"/>
      <c r="EC33" s="362"/>
    </row>
    <row r="34" spans="2:133" ht="11.25" customHeight="1">
      <c r="B34" s="260" t="s">
        <v>389</v>
      </c>
      <c r="C34" s="36"/>
      <c r="D34" s="36"/>
      <c r="E34" s="36"/>
      <c r="F34" s="36"/>
      <c r="G34" s="36"/>
      <c r="H34" s="36"/>
      <c r="I34" s="36"/>
      <c r="J34" s="36"/>
      <c r="K34" s="36"/>
      <c r="L34" s="36"/>
      <c r="M34" s="36"/>
      <c r="N34" s="36"/>
      <c r="O34" s="36"/>
      <c r="P34" s="36"/>
      <c r="Q34" s="269"/>
      <c r="R34" s="274">
        <v>188080</v>
      </c>
      <c r="S34" s="216"/>
      <c r="T34" s="216"/>
      <c r="U34" s="216"/>
      <c r="V34" s="216"/>
      <c r="W34" s="216"/>
      <c r="X34" s="216"/>
      <c r="Y34" s="279"/>
      <c r="Z34" s="282">
        <v>1.1000000000000001</v>
      </c>
      <c r="AA34" s="282"/>
      <c r="AB34" s="282"/>
      <c r="AC34" s="282"/>
      <c r="AD34" s="285">
        <v>214</v>
      </c>
      <c r="AE34" s="285"/>
      <c r="AF34" s="285"/>
      <c r="AG34" s="285"/>
      <c r="AH34" s="285"/>
      <c r="AI34" s="285"/>
      <c r="AJ34" s="285"/>
      <c r="AK34" s="285"/>
      <c r="AL34" s="289">
        <v>0</v>
      </c>
      <c r="AM34" s="237"/>
      <c r="AN34" s="237"/>
      <c r="AO34" s="294"/>
      <c r="AP34" s="96"/>
      <c r="AQ34" s="148" t="s">
        <v>391</v>
      </c>
      <c r="AR34" s="139"/>
      <c r="AS34" s="139"/>
      <c r="AT34" s="139"/>
      <c r="AU34" s="139"/>
      <c r="AV34" s="139"/>
      <c r="AW34" s="139"/>
      <c r="AX34" s="139"/>
      <c r="AY34" s="139"/>
      <c r="AZ34" s="139"/>
      <c r="BA34" s="139"/>
      <c r="BB34" s="139"/>
      <c r="BC34" s="139"/>
      <c r="BD34" s="139"/>
      <c r="BE34" s="139"/>
      <c r="BF34" s="144"/>
      <c r="BG34" s="148" t="s">
        <v>195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392</v>
      </c>
      <c r="CE34" s="36"/>
      <c r="CF34" s="36"/>
      <c r="CG34" s="36"/>
      <c r="CH34" s="36"/>
      <c r="CI34" s="36"/>
      <c r="CJ34" s="36"/>
      <c r="CK34" s="36"/>
      <c r="CL34" s="36"/>
      <c r="CM34" s="36"/>
      <c r="CN34" s="36"/>
      <c r="CO34" s="36"/>
      <c r="CP34" s="36"/>
      <c r="CQ34" s="269"/>
      <c r="CR34" s="274">
        <v>1703701</v>
      </c>
      <c r="CS34" s="216"/>
      <c r="CT34" s="216"/>
      <c r="CU34" s="216"/>
      <c r="CV34" s="216"/>
      <c r="CW34" s="216"/>
      <c r="CX34" s="216"/>
      <c r="CY34" s="279"/>
      <c r="CZ34" s="289">
        <v>10.6</v>
      </c>
      <c r="DA34" s="336"/>
      <c r="DB34" s="336"/>
      <c r="DC34" s="339"/>
      <c r="DD34" s="326">
        <v>1378349</v>
      </c>
      <c r="DE34" s="216"/>
      <c r="DF34" s="216"/>
      <c r="DG34" s="216"/>
      <c r="DH34" s="216"/>
      <c r="DI34" s="216"/>
      <c r="DJ34" s="216"/>
      <c r="DK34" s="279"/>
      <c r="DL34" s="326">
        <v>1124898</v>
      </c>
      <c r="DM34" s="216"/>
      <c r="DN34" s="216"/>
      <c r="DO34" s="216"/>
      <c r="DP34" s="216"/>
      <c r="DQ34" s="216"/>
      <c r="DR34" s="216"/>
      <c r="DS34" s="216"/>
      <c r="DT34" s="216"/>
      <c r="DU34" s="216"/>
      <c r="DV34" s="279"/>
      <c r="DW34" s="289">
        <v>11.6</v>
      </c>
      <c r="DX34" s="336"/>
      <c r="DY34" s="336"/>
      <c r="DZ34" s="336"/>
      <c r="EA34" s="336"/>
      <c r="EB34" s="336"/>
      <c r="EC34" s="362"/>
    </row>
    <row r="35" spans="2:133" ht="11.25" customHeight="1">
      <c r="B35" s="260" t="s">
        <v>394</v>
      </c>
      <c r="C35" s="36"/>
      <c r="D35" s="36"/>
      <c r="E35" s="36"/>
      <c r="F35" s="36"/>
      <c r="G35" s="36"/>
      <c r="H35" s="36"/>
      <c r="I35" s="36"/>
      <c r="J35" s="36"/>
      <c r="K35" s="36"/>
      <c r="L35" s="36"/>
      <c r="M35" s="36"/>
      <c r="N35" s="36"/>
      <c r="O35" s="36"/>
      <c r="P35" s="36"/>
      <c r="Q35" s="269"/>
      <c r="R35" s="274">
        <v>2103800</v>
      </c>
      <c r="S35" s="216"/>
      <c r="T35" s="216"/>
      <c r="U35" s="216"/>
      <c r="V35" s="216"/>
      <c r="W35" s="216"/>
      <c r="X35" s="216"/>
      <c r="Y35" s="279"/>
      <c r="Z35" s="282">
        <v>12.6</v>
      </c>
      <c r="AA35" s="282"/>
      <c r="AB35" s="282"/>
      <c r="AC35" s="282"/>
      <c r="AD35" s="285" t="s">
        <v>137</v>
      </c>
      <c r="AE35" s="285"/>
      <c r="AF35" s="285"/>
      <c r="AG35" s="285"/>
      <c r="AH35" s="285"/>
      <c r="AI35" s="285"/>
      <c r="AJ35" s="285"/>
      <c r="AK35" s="285"/>
      <c r="AL35" s="289" t="s">
        <v>137</v>
      </c>
      <c r="AM35" s="237"/>
      <c r="AN35" s="237"/>
      <c r="AO35" s="294"/>
      <c r="AP35" s="96"/>
      <c r="AQ35" s="301" t="s">
        <v>377</v>
      </c>
      <c r="AR35" s="304"/>
      <c r="AS35" s="304"/>
      <c r="AT35" s="304"/>
      <c r="AU35" s="304"/>
      <c r="AV35" s="304"/>
      <c r="AW35" s="304"/>
      <c r="AX35" s="304"/>
      <c r="AY35" s="309"/>
      <c r="AZ35" s="273">
        <v>2033353</v>
      </c>
      <c r="BA35" s="276"/>
      <c r="BB35" s="276"/>
      <c r="BC35" s="276"/>
      <c r="BD35" s="276"/>
      <c r="BE35" s="276"/>
      <c r="BF35" s="315"/>
      <c r="BG35" s="259" t="s">
        <v>395</v>
      </c>
      <c r="BH35" s="265"/>
      <c r="BI35" s="265"/>
      <c r="BJ35" s="265"/>
      <c r="BK35" s="265"/>
      <c r="BL35" s="265"/>
      <c r="BM35" s="265"/>
      <c r="BN35" s="265"/>
      <c r="BO35" s="265"/>
      <c r="BP35" s="265"/>
      <c r="BQ35" s="265"/>
      <c r="BR35" s="265"/>
      <c r="BS35" s="265"/>
      <c r="BT35" s="265"/>
      <c r="BU35" s="268"/>
      <c r="BV35" s="273">
        <v>442592</v>
      </c>
      <c r="BW35" s="276"/>
      <c r="BX35" s="276"/>
      <c r="BY35" s="276"/>
      <c r="BZ35" s="276"/>
      <c r="CA35" s="276"/>
      <c r="CB35" s="315"/>
      <c r="CD35" s="260" t="s">
        <v>396</v>
      </c>
      <c r="CE35" s="36"/>
      <c r="CF35" s="36"/>
      <c r="CG35" s="36"/>
      <c r="CH35" s="36"/>
      <c r="CI35" s="36"/>
      <c r="CJ35" s="36"/>
      <c r="CK35" s="36"/>
      <c r="CL35" s="36"/>
      <c r="CM35" s="36"/>
      <c r="CN35" s="36"/>
      <c r="CO35" s="36"/>
      <c r="CP35" s="36"/>
      <c r="CQ35" s="269"/>
      <c r="CR35" s="274">
        <v>344917</v>
      </c>
      <c r="CS35" s="313"/>
      <c r="CT35" s="313"/>
      <c r="CU35" s="313"/>
      <c r="CV35" s="313"/>
      <c r="CW35" s="313"/>
      <c r="CX35" s="313"/>
      <c r="CY35" s="333"/>
      <c r="CZ35" s="289">
        <v>2.2000000000000002</v>
      </c>
      <c r="DA35" s="336"/>
      <c r="DB35" s="336"/>
      <c r="DC35" s="339"/>
      <c r="DD35" s="326">
        <v>334400</v>
      </c>
      <c r="DE35" s="313"/>
      <c r="DF35" s="313"/>
      <c r="DG35" s="313"/>
      <c r="DH35" s="313"/>
      <c r="DI35" s="313"/>
      <c r="DJ35" s="313"/>
      <c r="DK35" s="333"/>
      <c r="DL35" s="326">
        <v>243086</v>
      </c>
      <c r="DM35" s="313"/>
      <c r="DN35" s="313"/>
      <c r="DO35" s="313"/>
      <c r="DP35" s="313"/>
      <c r="DQ35" s="313"/>
      <c r="DR35" s="313"/>
      <c r="DS35" s="313"/>
      <c r="DT35" s="313"/>
      <c r="DU35" s="313"/>
      <c r="DV35" s="333"/>
      <c r="DW35" s="289">
        <v>2.5</v>
      </c>
      <c r="DX35" s="336"/>
      <c r="DY35" s="336"/>
      <c r="DZ35" s="336"/>
      <c r="EA35" s="336"/>
      <c r="EB35" s="336"/>
      <c r="EC35" s="362"/>
    </row>
    <row r="36" spans="2:133" ht="11.25" customHeight="1">
      <c r="B36" s="260" t="s">
        <v>399</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400</v>
      </c>
      <c r="AR36" s="198"/>
      <c r="AS36" s="198"/>
      <c r="AT36" s="198"/>
      <c r="AU36" s="198"/>
      <c r="AV36" s="198"/>
      <c r="AW36" s="198"/>
      <c r="AX36" s="198"/>
      <c r="AY36" s="310"/>
      <c r="AZ36" s="274">
        <v>559492</v>
      </c>
      <c r="BA36" s="216"/>
      <c r="BB36" s="216"/>
      <c r="BC36" s="216"/>
      <c r="BD36" s="313"/>
      <c r="BE36" s="313"/>
      <c r="BF36" s="316"/>
      <c r="BG36" s="260" t="s">
        <v>403</v>
      </c>
      <c r="BH36" s="36"/>
      <c r="BI36" s="36"/>
      <c r="BJ36" s="36"/>
      <c r="BK36" s="36"/>
      <c r="BL36" s="36"/>
      <c r="BM36" s="36"/>
      <c r="BN36" s="36"/>
      <c r="BO36" s="36"/>
      <c r="BP36" s="36"/>
      <c r="BQ36" s="36"/>
      <c r="BR36" s="36"/>
      <c r="BS36" s="36"/>
      <c r="BT36" s="36"/>
      <c r="BU36" s="269"/>
      <c r="BV36" s="274">
        <v>385146</v>
      </c>
      <c r="BW36" s="216"/>
      <c r="BX36" s="216"/>
      <c r="BY36" s="216"/>
      <c r="BZ36" s="216"/>
      <c r="CA36" s="216"/>
      <c r="CB36" s="328"/>
      <c r="CD36" s="260" t="s">
        <v>405</v>
      </c>
      <c r="CE36" s="36"/>
      <c r="CF36" s="36"/>
      <c r="CG36" s="36"/>
      <c r="CH36" s="36"/>
      <c r="CI36" s="36"/>
      <c r="CJ36" s="36"/>
      <c r="CK36" s="36"/>
      <c r="CL36" s="36"/>
      <c r="CM36" s="36"/>
      <c r="CN36" s="36"/>
      <c r="CO36" s="36"/>
      <c r="CP36" s="36"/>
      <c r="CQ36" s="269"/>
      <c r="CR36" s="274">
        <v>1658498</v>
      </c>
      <c r="CS36" s="216"/>
      <c r="CT36" s="216"/>
      <c r="CU36" s="216"/>
      <c r="CV36" s="216"/>
      <c r="CW36" s="216"/>
      <c r="CX36" s="216"/>
      <c r="CY36" s="279"/>
      <c r="CZ36" s="289">
        <v>10.3</v>
      </c>
      <c r="DA36" s="336"/>
      <c r="DB36" s="336"/>
      <c r="DC36" s="339"/>
      <c r="DD36" s="326">
        <v>1394268</v>
      </c>
      <c r="DE36" s="216"/>
      <c r="DF36" s="216"/>
      <c r="DG36" s="216"/>
      <c r="DH36" s="216"/>
      <c r="DI36" s="216"/>
      <c r="DJ36" s="216"/>
      <c r="DK36" s="279"/>
      <c r="DL36" s="326">
        <v>1298922</v>
      </c>
      <c r="DM36" s="216"/>
      <c r="DN36" s="216"/>
      <c r="DO36" s="216"/>
      <c r="DP36" s="216"/>
      <c r="DQ36" s="216"/>
      <c r="DR36" s="216"/>
      <c r="DS36" s="216"/>
      <c r="DT36" s="216"/>
      <c r="DU36" s="216"/>
      <c r="DV36" s="279"/>
      <c r="DW36" s="289">
        <v>13.4</v>
      </c>
      <c r="DX36" s="336"/>
      <c r="DY36" s="336"/>
      <c r="DZ36" s="336"/>
      <c r="EA36" s="336"/>
      <c r="EB36" s="336"/>
      <c r="EC36" s="362"/>
    </row>
    <row r="37" spans="2:133" ht="11.25" customHeight="1">
      <c r="B37" s="260" t="s">
        <v>406</v>
      </c>
      <c r="C37" s="36"/>
      <c r="D37" s="36"/>
      <c r="E37" s="36"/>
      <c r="F37" s="36"/>
      <c r="G37" s="36"/>
      <c r="H37" s="36"/>
      <c r="I37" s="36"/>
      <c r="J37" s="36"/>
      <c r="K37" s="36"/>
      <c r="L37" s="36"/>
      <c r="M37" s="36"/>
      <c r="N37" s="36"/>
      <c r="O37" s="36"/>
      <c r="P37" s="36"/>
      <c r="Q37" s="269"/>
      <c r="R37" s="274">
        <v>425600</v>
      </c>
      <c r="S37" s="216"/>
      <c r="T37" s="216"/>
      <c r="U37" s="216"/>
      <c r="V37" s="216"/>
      <c r="W37" s="216"/>
      <c r="X37" s="216"/>
      <c r="Y37" s="279"/>
      <c r="Z37" s="282">
        <v>2.6</v>
      </c>
      <c r="AA37" s="282"/>
      <c r="AB37" s="282"/>
      <c r="AC37" s="282"/>
      <c r="AD37" s="285" t="s">
        <v>137</v>
      </c>
      <c r="AE37" s="285"/>
      <c r="AF37" s="285"/>
      <c r="AG37" s="285"/>
      <c r="AH37" s="285"/>
      <c r="AI37" s="285"/>
      <c r="AJ37" s="285"/>
      <c r="AK37" s="285"/>
      <c r="AL37" s="289" t="s">
        <v>137</v>
      </c>
      <c r="AM37" s="237"/>
      <c r="AN37" s="237"/>
      <c r="AO37" s="294"/>
      <c r="AQ37" s="302" t="s">
        <v>297</v>
      </c>
      <c r="AR37" s="198"/>
      <c r="AS37" s="198"/>
      <c r="AT37" s="198"/>
      <c r="AU37" s="198"/>
      <c r="AV37" s="198"/>
      <c r="AW37" s="198"/>
      <c r="AX37" s="198"/>
      <c r="AY37" s="310"/>
      <c r="AZ37" s="274">
        <v>50744</v>
      </c>
      <c r="BA37" s="216"/>
      <c r="BB37" s="216"/>
      <c r="BC37" s="216"/>
      <c r="BD37" s="313"/>
      <c r="BE37" s="313"/>
      <c r="BF37" s="316"/>
      <c r="BG37" s="260" t="s">
        <v>408</v>
      </c>
      <c r="BH37" s="36"/>
      <c r="BI37" s="36"/>
      <c r="BJ37" s="36"/>
      <c r="BK37" s="36"/>
      <c r="BL37" s="36"/>
      <c r="BM37" s="36"/>
      <c r="BN37" s="36"/>
      <c r="BO37" s="36"/>
      <c r="BP37" s="36"/>
      <c r="BQ37" s="36"/>
      <c r="BR37" s="36"/>
      <c r="BS37" s="36"/>
      <c r="BT37" s="36"/>
      <c r="BU37" s="269"/>
      <c r="BV37" s="274">
        <v>4537</v>
      </c>
      <c r="BW37" s="216"/>
      <c r="BX37" s="216"/>
      <c r="BY37" s="216"/>
      <c r="BZ37" s="216"/>
      <c r="CA37" s="216"/>
      <c r="CB37" s="328"/>
      <c r="CD37" s="260" t="s">
        <v>148</v>
      </c>
      <c r="CE37" s="36"/>
      <c r="CF37" s="36"/>
      <c r="CG37" s="36"/>
      <c r="CH37" s="36"/>
      <c r="CI37" s="36"/>
      <c r="CJ37" s="36"/>
      <c r="CK37" s="36"/>
      <c r="CL37" s="36"/>
      <c r="CM37" s="36"/>
      <c r="CN37" s="36"/>
      <c r="CO37" s="36"/>
      <c r="CP37" s="36"/>
      <c r="CQ37" s="269"/>
      <c r="CR37" s="274">
        <v>903319</v>
      </c>
      <c r="CS37" s="313"/>
      <c r="CT37" s="313"/>
      <c r="CU37" s="313"/>
      <c r="CV37" s="313"/>
      <c r="CW37" s="313"/>
      <c r="CX37" s="313"/>
      <c r="CY37" s="333"/>
      <c r="CZ37" s="289">
        <v>5.6</v>
      </c>
      <c r="DA37" s="336"/>
      <c r="DB37" s="336"/>
      <c r="DC37" s="339"/>
      <c r="DD37" s="326">
        <v>903319</v>
      </c>
      <c r="DE37" s="313"/>
      <c r="DF37" s="313"/>
      <c r="DG37" s="313"/>
      <c r="DH37" s="313"/>
      <c r="DI37" s="313"/>
      <c r="DJ37" s="313"/>
      <c r="DK37" s="333"/>
      <c r="DL37" s="326">
        <v>903319</v>
      </c>
      <c r="DM37" s="313"/>
      <c r="DN37" s="313"/>
      <c r="DO37" s="313"/>
      <c r="DP37" s="313"/>
      <c r="DQ37" s="313"/>
      <c r="DR37" s="313"/>
      <c r="DS37" s="313"/>
      <c r="DT37" s="313"/>
      <c r="DU37" s="313"/>
      <c r="DV37" s="333"/>
      <c r="DW37" s="289">
        <v>9.3000000000000007</v>
      </c>
      <c r="DX37" s="336"/>
      <c r="DY37" s="336"/>
      <c r="DZ37" s="336"/>
      <c r="EA37" s="336"/>
      <c r="EB37" s="336"/>
      <c r="EC37" s="362"/>
    </row>
    <row r="38" spans="2:133" ht="11.25" customHeight="1">
      <c r="B38" s="262" t="s">
        <v>407</v>
      </c>
      <c r="C38" s="267"/>
      <c r="D38" s="267"/>
      <c r="E38" s="267"/>
      <c r="F38" s="267"/>
      <c r="G38" s="267"/>
      <c r="H38" s="267"/>
      <c r="I38" s="267"/>
      <c r="J38" s="267"/>
      <c r="K38" s="267"/>
      <c r="L38" s="267"/>
      <c r="M38" s="267"/>
      <c r="N38" s="267"/>
      <c r="O38" s="267"/>
      <c r="P38" s="267"/>
      <c r="Q38" s="271"/>
      <c r="R38" s="275">
        <v>16652783</v>
      </c>
      <c r="S38" s="277"/>
      <c r="T38" s="277"/>
      <c r="U38" s="277"/>
      <c r="V38" s="277"/>
      <c r="W38" s="277"/>
      <c r="X38" s="277"/>
      <c r="Y38" s="280"/>
      <c r="Z38" s="283">
        <v>100</v>
      </c>
      <c r="AA38" s="283"/>
      <c r="AB38" s="283"/>
      <c r="AC38" s="283"/>
      <c r="AD38" s="286">
        <v>9247399</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t="s">
        <v>137</v>
      </c>
      <c r="BA38" s="216"/>
      <c r="BB38" s="216"/>
      <c r="BC38" s="216"/>
      <c r="BD38" s="313"/>
      <c r="BE38" s="313"/>
      <c r="BF38" s="316"/>
      <c r="BG38" s="260" t="s">
        <v>323</v>
      </c>
      <c r="BH38" s="36"/>
      <c r="BI38" s="36"/>
      <c r="BJ38" s="36"/>
      <c r="BK38" s="36"/>
      <c r="BL38" s="36"/>
      <c r="BM38" s="36"/>
      <c r="BN38" s="36"/>
      <c r="BO38" s="36"/>
      <c r="BP38" s="36"/>
      <c r="BQ38" s="36"/>
      <c r="BR38" s="36"/>
      <c r="BS38" s="36"/>
      <c r="BT38" s="36"/>
      <c r="BU38" s="269"/>
      <c r="BV38" s="274">
        <v>7268</v>
      </c>
      <c r="BW38" s="216"/>
      <c r="BX38" s="216"/>
      <c r="BY38" s="216"/>
      <c r="BZ38" s="216"/>
      <c r="CA38" s="216"/>
      <c r="CB38" s="328"/>
      <c r="CD38" s="260" t="s">
        <v>412</v>
      </c>
      <c r="CE38" s="36"/>
      <c r="CF38" s="36"/>
      <c r="CG38" s="36"/>
      <c r="CH38" s="36"/>
      <c r="CI38" s="36"/>
      <c r="CJ38" s="36"/>
      <c r="CK38" s="36"/>
      <c r="CL38" s="36"/>
      <c r="CM38" s="36"/>
      <c r="CN38" s="36"/>
      <c r="CO38" s="36"/>
      <c r="CP38" s="36"/>
      <c r="CQ38" s="269"/>
      <c r="CR38" s="274">
        <v>1982609</v>
      </c>
      <c r="CS38" s="216"/>
      <c r="CT38" s="216"/>
      <c r="CU38" s="216"/>
      <c r="CV38" s="216"/>
      <c r="CW38" s="216"/>
      <c r="CX38" s="216"/>
      <c r="CY38" s="279"/>
      <c r="CZ38" s="289">
        <v>12.4</v>
      </c>
      <c r="DA38" s="336"/>
      <c r="DB38" s="336"/>
      <c r="DC38" s="339"/>
      <c r="DD38" s="326">
        <v>1744402</v>
      </c>
      <c r="DE38" s="216"/>
      <c r="DF38" s="216"/>
      <c r="DG38" s="216"/>
      <c r="DH38" s="216"/>
      <c r="DI38" s="216"/>
      <c r="DJ38" s="216"/>
      <c r="DK38" s="279"/>
      <c r="DL38" s="326">
        <v>1661218</v>
      </c>
      <c r="DM38" s="216"/>
      <c r="DN38" s="216"/>
      <c r="DO38" s="216"/>
      <c r="DP38" s="216"/>
      <c r="DQ38" s="216"/>
      <c r="DR38" s="216"/>
      <c r="DS38" s="216"/>
      <c r="DT38" s="216"/>
      <c r="DU38" s="216"/>
      <c r="DV38" s="279"/>
      <c r="DW38" s="289">
        <v>17.2</v>
      </c>
      <c r="DX38" s="336"/>
      <c r="DY38" s="336"/>
      <c r="DZ38" s="336"/>
      <c r="EA38" s="336"/>
      <c r="EB38" s="336"/>
      <c r="EC38" s="362"/>
    </row>
    <row r="39" spans="2:133" ht="11.25" customHeight="1">
      <c r="AQ39" s="302" t="s">
        <v>413</v>
      </c>
      <c r="AR39" s="198"/>
      <c r="AS39" s="198"/>
      <c r="AT39" s="198"/>
      <c r="AU39" s="198"/>
      <c r="AV39" s="198"/>
      <c r="AW39" s="198"/>
      <c r="AX39" s="198"/>
      <c r="AY39" s="310"/>
      <c r="AZ39" s="274" t="s">
        <v>137</v>
      </c>
      <c r="BA39" s="216"/>
      <c r="BB39" s="216"/>
      <c r="BC39" s="216"/>
      <c r="BD39" s="313"/>
      <c r="BE39" s="313"/>
      <c r="BF39" s="316"/>
      <c r="BG39" s="298" t="s">
        <v>415</v>
      </c>
      <c r="BH39" s="29"/>
      <c r="BI39" s="29"/>
      <c r="BJ39" s="29"/>
      <c r="BK39" s="29"/>
      <c r="BL39" s="29"/>
      <c r="BM39" s="36" t="s">
        <v>416</v>
      </c>
      <c r="BN39" s="36"/>
      <c r="BO39" s="36"/>
      <c r="BP39" s="36"/>
      <c r="BQ39" s="36"/>
      <c r="BR39" s="36"/>
      <c r="BS39" s="36"/>
      <c r="BT39" s="36"/>
      <c r="BU39" s="269"/>
      <c r="BV39" s="274">
        <v>82</v>
      </c>
      <c r="BW39" s="216"/>
      <c r="BX39" s="216"/>
      <c r="BY39" s="216"/>
      <c r="BZ39" s="216"/>
      <c r="CA39" s="216"/>
      <c r="CB39" s="328"/>
      <c r="CD39" s="260" t="s">
        <v>420</v>
      </c>
      <c r="CE39" s="36"/>
      <c r="CF39" s="36"/>
      <c r="CG39" s="36"/>
      <c r="CH39" s="36"/>
      <c r="CI39" s="36"/>
      <c r="CJ39" s="36"/>
      <c r="CK39" s="36"/>
      <c r="CL39" s="36"/>
      <c r="CM39" s="36"/>
      <c r="CN39" s="36"/>
      <c r="CO39" s="36"/>
      <c r="CP39" s="36"/>
      <c r="CQ39" s="269"/>
      <c r="CR39" s="274">
        <v>100603</v>
      </c>
      <c r="CS39" s="313"/>
      <c r="CT39" s="313"/>
      <c r="CU39" s="313"/>
      <c r="CV39" s="313"/>
      <c r="CW39" s="313"/>
      <c r="CX39" s="313"/>
      <c r="CY39" s="333"/>
      <c r="CZ39" s="289">
        <v>0.6</v>
      </c>
      <c r="DA39" s="336"/>
      <c r="DB39" s="336"/>
      <c r="DC39" s="339"/>
      <c r="DD39" s="326">
        <v>82147</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421</v>
      </c>
      <c r="AR40" s="198"/>
      <c r="AS40" s="198"/>
      <c r="AT40" s="198"/>
      <c r="AU40" s="198"/>
      <c r="AV40" s="198"/>
      <c r="AW40" s="198"/>
      <c r="AX40" s="198"/>
      <c r="AY40" s="310"/>
      <c r="AZ40" s="274">
        <v>355851</v>
      </c>
      <c r="BA40" s="216"/>
      <c r="BB40" s="216"/>
      <c r="BC40" s="216"/>
      <c r="BD40" s="313"/>
      <c r="BE40" s="313"/>
      <c r="BF40" s="316"/>
      <c r="BG40" s="298"/>
      <c r="BH40" s="29"/>
      <c r="BI40" s="29"/>
      <c r="BJ40" s="29"/>
      <c r="BK40" s="29"/>
      <c r="BL40" s="29"/>
      <c r="BM40" s="36" t="s">
        <v>329</v>
      </c>
      <c r="BN40" s="36"/>
      <c r="BO40" s="36"/>
      <c r="BP40" s="36"/>
      <c r="BQ40" s="36"/>
      <c r="BR40" s="36"/>
      <c r="BS40" s="36"/>
      <c r="BT40" s="36"/>
      <c r="BU40" s="269"/>
      <c r="BV40" s="274">
        <v>114</v>
      </c>
      <c r="BW40" s="216"/>
      <c r="BX40" s="216"/>
      <c r="BY40" s="216"/>
      <c r="BZ40" s="216"/>
      <c r="CA40" s="216"/>
      <c r="CB40" s="328"/>
      <c r="CD40" s="260" t="s">
        <v>354</v>
      </c>
      <c r="CE40" s="36"/>
      <c r="CF40" s="36"/>
      <c r="CG40" s="36"/>
      <c r="CH40" s="36"/>
      <c r="CI40" s="36"/>
      <c r="CJ40" s="36"/>
      <c r="CK40" s="36"/>
      <c r="CL40" s="36"/>
      <c r="CM40" s="36"/>
      <c r="CN40" s="36"/>
      <c r="CO40" s="36"/>
      <c r="CP40" s="36"/>
      <c r="CQ40" s="269"/>
      <c r="CR40" s="274">
        <v>135865</v>
      </c>
      <c r="CS40" s="216"/>
      <c r="CT40" s="216"/>
      <c r="CU40" s="216"/>
      <c r="CV40" s="216"/>
      <c r="CW40" s="216"/>
      <c r="CX40" s="216"/>
      <c r="CY40" s="279"/>
      <c r="CZ40" s="289">
        <v>0.8</v>
      </c>
      <c r="DA40" s="336"/>
      <c r="DB40" s="336"/>
      <c r="DC40" s="339"/>
      <c r="DD40" s="326">
        <v>34865</v>
      </c>
      <c r="DE40" s="216"/>
      <c r="DF40" s="216"/>
      <c r="DG40" s="216"/>
      <c r="DH40" s="216"/>
      <c r="DI40" s="216"/>
      <c r="DJ40" s="216"/>
      <c r="DK40" s="279"/>
      <c r="DL40" s="326">
        <v>34865</v>
      </c>
      <c r="DM40" s="216"/>
      <c r="DN40" s="216"/>
      <c r="DO40" s="216"/>
      <c r="DP40" s="216"/>
      <c r="DQ40" s="216"/>
      <c r="DR40" s="216"/>
      <c r="DS40" s="216"/>
      <c r="DT40" s="216"/>
      <c r="DU40" s="216"/>
      <c r="DV40" s="279"/>
      <c r="DW40" s="289">
        <v>0.4</v>
      </c>
      <c r="DX40" s="336"/>
      <c r="DY40" s="336"/>
      <c r="DZ40" s="336"/>
      <c r="EA40" s="336"/>
      <c r="EB40" s="336"/>
      <c r="EC40" s="362"/>
    </row>
    <row r="41" spans="2:133" ht="11.25" customHeight="1">
      <c r="AQ41" s="303" t="s">
        <v>422</v>
      </c>
      <c r="AR41" s="305"/>
      <c r="AS41" s="305"/>
      <c r="AT41" s="305"/>
      <c r="AU41" s="305"/>
      <c r="AV41" s="305"/>
      <c r="AW41" s="305"/>
      <c r="AX41" s="305"/>
      <c r="AY41" s="311"/>
      <c r="AZ41" s="275">
        <v>1067266</v>
      </c>
      <c r="BA41" s="277"/>
      <c r="BB41" s="277"/>
      <c r="BC41" s="277"/>
      <c r="BD41" s="312"/>
      <c r="BE41" s="312"/>
      <c r="BF41" s="317"/>
      <c r="BG41" s="175"/>
      <c r="BH41" s="178"/>
      <c r="BI41" s="178"/>
      <c r="BJ41" s="178"/>
      <c r="BK41" s="178"/>
      <c r="BL41" s="178"/>
      <c r="BM41" s="267" t="s">
        <v>423</v>
      </c>
      <c r="BN41" s="267"/>
      <c r="BO41" s="267"/>
      <c r="BP41" s="267"/>
      <c r="BQ41" s="267"/>
      <c r="BR41" s="267"/>
      <c r="BS41" s="267"/>
      <c r="BT41" s="267"/>
      <c r="BU41" s="271"/>
      <c r="BV41" s="275">
        <v>339</v>
      </c>
      <c r="BW41" s="277"/>
      <c r="BX41" s="277"/>
      <c r="BY41" s="277"/>
      <c r="BZ41" s="277"/>
      <c r="CA41" s="277"/>
      <c r="CB41" s="329"/>
      <c r="CD41" s="260" t="s">
        <v>274</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132</v>
      </c>
      <c r="CE42" s="36"/>
      <c r="CF42" s="36"/>
      <c r="CG42" s="36"/>
      <c r="CH42" s="36"/>
      <c r="CI42" s="36"/>
      <c r="CJ42" s="36"/>
      <c r="CK42" s="36"/>
      <c r="CL42" s="36"/>
      <c r="CM42" s="36"/>
      <c r="CN42" s="36"/>
      <c r="CO42" s="36"/>
      <c r="CP42" s="36"/>
      <c r="CQ42" s="269"/>
      <c r="CR42" s="274">
        <v>2860896</v>
      </c>
      <c r="CS42" s="216"/>
      <c r="CT42" s="216"/>
      <c r="CU42" s="216"/>
      <c r="CV42" s="216"/>
      <c r="CW42" s="216"/>
      <c r="CX42" s="216"/>
      <c r="CY42" s="279"/>
      <c r="CZ42" s="289">
        <v>17.8</v>
      </c>
      <c r="DA42" s="237"/>
      <c r="DB42" s="237"/>
      <c r="DC42" s="340"/>
      <c r="DD42" s="326">
        <v>639525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41750</v>
      </c>
      <c r="CS43" s="313"/>
      <c r="CT43" s="313"/>
      <c r="CU43" s="313"/>
      <c r="CV43" s="313"/>
      <c r="CW43" s="313"/>
      <c r="CX43" s="313"/>
      <c r="CY43" s="333"/>
      <c r="CZ43" s="289">
        <v>0.3</v>
      </c>
      <c r="DA43" s="336"/>
      <c r="DB43" s="336"/>
      <c r="DC43" s="339"/>
      <c r="DD43" s="326">
        <v>41750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165</v>
      </c>
      <c r="CE44" s="42"/>
      <c r="CF44" s="260" t="s">
        <v>424</v>
      </c>
      <c r="CG44" s="36"/>
      <c r="CH44" s="36"/>
      <c r="CI44" s="36"/>
      <c r="CJ44" s="36"/>
      <c r="CK44" s="36"/>
      <c r="CL44" s="36"/>
      <c r="CM44" s="36"/>
      <c r="CN44" s="36"/>
      <c r="CO44" s="36"/>
      <c r="CP44" s="36"/>
      <c r="CQ44" s="269"/>
      <c r="CR44" s="274">
        <v>2843057</v>
      </c>
      <c r="CS44" s="216"/>
      <c r="CT44" s="216"/>
      <c r="CU44" s="216"/>
      <c r="CV44" s="216"/>
      <c r="CW44" s="216"/>
      <c r="CX44" s="216"/>
      <c r="CY44" s="279"/>
      <c r="CZ44" s="289">
        <v>17.7</v>
      </c>
      <c r="DA44" s="237"/>
      <c r="DB44" s="237"/>
      <c r="DC44" s="340"/>
      <c r="DD44" s="326">
        <v>626975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425</v>
      </c>
      <c r="CG45" s="36"/>
      <c r="CH45" s="36"/>
      <c r="CI45" s="36"/>
      <c r="CJ45" s="36"/>
      <c r="CK45" s="36"/>
      <c r="CL45" s="36"/>
      <c r="CM45" s="36"/>
      <c r="CN45" s="36"/>
      <c r="CO45" s="36"/>
      <c r="CP45" s="36"/>
      <c r="CQ45" s="269"/>
      <c r="CR45" s="274">
        <v>659769</v>
      </c>
      <c r="CS45" s="313"/>
      <c r="CT45" s="313"/>
      <c r="CU45" s="313"/>
      <c r="CV45" s="313"/>
      <c r="CW45" s="313"/>
      <c r="CX45" s="313"/>
      <c r="CY45" s="333"/>
      <c r="CZ45" s="289">
        <v>4.0999999999999996</v>
      </c>
      <c r="DA45" s="336"/>
      <c r="DB45" s="336"/>
      <c r="DC45" s="339"/>
      <c r="DD45" s="326">
        <v>25629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426</v>
      </c>
      <c r="CG46" s="36"/>
      <c r="CH46" s="36"/>
      <c r="CI46" s="36"/>
      <c r="CJ46" s="36"/>
      <c r="CK46" s="36"/>
      <c r="CL46" s="36"/>
      <c r="CM46" s="36"/>
      <c r="CN46" s="36"/>
      <c r="CO46" s="36"/>
      <c r="CP46" s="36"/>
      <c r="CQ46" s="269"/>
      <c r="CR46" s="274">
        <v>2168208</v>
      </c>
      <c r="CS46" s="216"/>
      <c r="CT46" s="216"/>
      <c r="CU46" s="216"/>
      <c r="CV46" s="216"/>
      <c r="CW46" s="216"/>
      <c r="CX46" s="216"/>
      <c r="CY46" s="279"/>
      <c r="CZ46" s="289">
        <v>13.5</v>
      </c>
      <c r="DA46" s="237"/>
      <c r="DB46" s="237"/>
      <c r="DC46" s="340"/>
      <c r="DD46" s="326">
        <v>596698</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428</v>
      </c>
      <c r="CG47" s="36"/>
      <c r="CH47" s="36"/>
      <c r="CI47" s="36"/>
      <c r="CJ47" s="36"/>
      <c r="CK47" s="36"/>
      <c r="CL47" s="36"/>
      <c r="CM47" s="36"/>
      <c r="CN47" s="36"/>
      <c r="CO47" s="36"/>
      <c r="CP47" s="36"/>
      <c r="CQ47" s="269"/>
      <c r="CR47" s="274">
        <v>17839</v>
      </c>
      <c r="CS47" s="313"/>
      <c r="CT47" s="313"/>
      <c r="CU47" s="313"/>
      <c r="CV47" s="313"/>
      <c r="CW47" s="313"/>
      <c r="CX47" s="313"/>
      <c r="CY47" s="333"/>
      <c r="CZ47" s="289">
        <v>0.1</v>
      </c>
      <c r="DA47" s="336"/>
      <c r="DB47" s="336"/>
      <c r="DC47" s="339"/>
      <c r="DD47" s="326">
        <v>12550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429</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16029179</v>
      </c>
      <c r="CS49" s="312"/>
      <c r="CT49" s="312"/>
      <c r="CU49" s="312"/>
      <c r="CV49" s="312"/>
      <c r="CW49" s="312"/>
      <c r="CX49" s="312"/>
      <c r="CY49" s="334"/>
      <c r="CZ49" s="290">
        <v>100</v>
      </c>
      <c r="DA49" s="337"/>
      <c r="DB49" s="337"/>
      <c r="DC49" s="341"/>
      <c r="DD49" s="344">
        <v>10642389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2" hidden="1"/>
    <row r="51" spans="82:133" ht="13.2" hidden="1"/>
    <row r="52" spans="82:133" ht="13.2" hidden="1"/>
    <row r="53" spans="82:133" ht="13.2" hidden="1"/>
  </sheetData>
  <sheetProtection algorithmName="SHA-512" hashValue="YpdMLBWpiZbkF18j14oNcn8CIJQaaEbeoRyfgXh7UEWsh6LzDmw8ApSM1OKT+SAIbrRcsR9s2M7oqSTSFViHyQ==" saltValue="yDun2nNXy+rkB9RlmFSZ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19685039370078741" bottom="0" header="0" footer="0"/>
  <pageSetup paperSize="8" scale="9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289</v>
      </c>
      <c r="DK2" s="729"/>
      <c r="DL2" s="729"/>
      <c r="DM2" s="729"/>
      <c r="DN2" s="729"/>
      <c r="DO2" s="732"/>
      <c r="DP2" s="402"/>
      <c r="DQ2" s="728" t="s">
        <v>291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432</v>
      </c>
      <c r="B5" s="403"/>
      <c r="C5" s="403"/>
      <c r="D5" s="403"/>
      <c r="E5" s="403"/>
      <c r="F5" s="403"/>
      <c r="G5" s="403"/>
      <c r="H5" s="403"/>
      <c r="I5" s="403"/>
      <c r="J5" s="403"/>
      <c r="K5" s="403"/>
      <c r="L5" s="403"/>
      <c r="M5" s="403"/>
      <c r="N5" s="403"/>
      <c r="O5" s="403"/>
      <c r="P5" s="439"/>
      <c r="Q5" s="445" t="s">
        <v>169</v>
      </c>
      <c r="R5" s="457"/>
      <c r="S5" s="457"/>
      <c r="T5" s="457"/>
      <c r="U5" s="468"/>
      <c r="V5" s="445" t="s">
        <v>433</v>
      </c>
      <c r="W5" s="457"/>
      <c r="X5" s="457"/>
      <c r="Y5" s="457"/>
      <c r="Z5" s="468"/>
      <c r="AA5" s="445" t="s">
        <v>434</v>
      </c>
      <c r="AB5" s="457"/>
      <c r="AC5" s="457"/>
      <c r="AD5" s="457"/>
      <c r="AE5" s="457"/>
      <c r="AF5" s="517" t="s">
        <v>166</v>
      </c>
      <c r="AG5" s="457"/>
      <c r="AH5" s="457"/>
      <c r="AI5" s="457"/>
      <c r="AJ5" s="535"/>
      <c r="AK5" s="457" t="s">
        <v>435</v>
      </c>
      <c r="AL5" s="457"/>
      <c r="AM5" s="457"/>
      <c r="AN5" s="457"/>
      <c r="AO5" s="468"/>
      <c r="AP5" s="445" t="s">
        <v>436</v>
      </c>
      <c r="AQ5" s="457"/>
      <c r="AR5" s="457"/>
      <c r="AS5" s="457"/>
      <c r="AT5" s="468"/>
      <c r="AU5" s="445" t="s">
        <v>438</v>
      </c>
      <c r="AV5" s="457"/>
      <c r="AW5" s="457"/>
      <c r="AX5" s="457"/>
      <c r="AY5" s="535"/>
      <c r="AZ5" s="429"/>
      <c r="BA5" s="429"/>
      <c r="BB5" s="429"/>
      <c r="BC5" s="429"/>
      <c r="BD5" s="429"/>
      <c r="BE5" s="628"/>
      <c r="BF5" s="628"/>
      <c r="BG5" s="628"/>
      <c r="BH5" s="628"/>
      <c r="BI5" s="628"/>
      <c r="BJ5" s="628"/>
      <c r="BK5" s="628"/>
      <c r="BL5" s="628"/>
      <c r="BM5" s="628"/>
      <c r="BN5" s="628"/>
      <c r="BO5" s="628"/>
      <c r="BP5" s="628"/>
      <c r="BQ5" s="374" t="s">
        <v>439</v>
      </c>
      <c r="BR5" s="403"/>
      <c r="BS5" s="403"/>
      <c r="BT5" s="403"/>
      <c r="BU5" s="403"/>
      <c r="BV5" s="403"/>
      <c r="BW5" s="403"/>
      <c r="BX5" s="403"/>
      <c r="BY5" s="403"/>
      <c r="BZ5" s="403"/>
      <c r="CA5" s="403"/>
      <c r="CB5" s="403"/>
      <c r="CC5" s="403"/>
      <c r="CD5" s="403"/>
      <c r="CE5" s="403"/>
      <c r="CF5" s="403"/>
      <c r="CG5" s="439"/>
      <c r="CH5" s="445" t="s">
        <v>351</v>
      </c>
      <c r="CI5" s="457"/>
      <c r="CJ5" s="457"/>
      <c r="CK5" s="457"/>
      <c r="CL5" s="468"/>
      <c r="CM5" s="445" t="s">
        <v>308</v>
      </c>
      <c r="CN5" s="457"/>
      <c r="CO5" s="457"/>
      <c r="CP5" s="457"/>
      <c r="CQ5" s="468"/>
      <c r="CR5" s="445" t="s">
        <v>236</v>
      </c>
      <c r="CS5" s="457"/>
      <c r="CT5" s="457"/>
      <c r="CU5" s="457"/>
      <c r="CV5" s="468"/>
      <c r="CW5" s="445" t="s">
        <v>51</v>
      </c>
      <c r="CX5" s="457"/>
      <c r="CY5" s="457"/>
      <c r="CZ5" s="457"/>
      <c r="DA5" s="468"/>
      <c r="DB5" s="445" t="s">
        <v>442</v>
      </c>
      <c r="DC5" s="457"/>
      <c r="DD5" s="457"/>
      <c r="DE5" s="457"/>
      <c r="DF5" s="468"/>
      <c r="DG5" s="722" t="s">
        <v>234</v>
      </c>
      <c r="DH5" s="725"/>
      <c r="DI5" s="725"/>
      <c r="DJ5" s="725"/>
      <c r="DK5" s="730"/>
      <c r="DL5" s="722" t="s">
        <v>444</v>
      </c>
      <c r="DM5" s="725"/>
      <c r="DN5" s="725"/>
      <c r="DO5" s="725"/>
      <c r="DP5" s="730"/>
      <c r="DQ5" s="445" t="s">
        <v>446</v>
      </c>
      <c r="DR5" s="457"/>
      <c r="DS5" s="457"/>
      <c r="DT5" s="457"/>
      <c r="DU5" s="468"/>
      <c r="DV5" s="445" t="s">
        <v>438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447</v>
      </c>
      <c r="C7" s="425"/>
      <c r="D7" s="425"/>
      <c r="E7" s="425"/>
      <c r="F7" s="425"/>
      <c r="G7" s="425"/>
      <c r="H7" s="425"/>
      <c r="I7" s="425"/>
      <c r="J7" s="425"/>
      <c r="K7" s="425"/>
      <c r="L7" s="425"/>
      <c r="M7" s="425"/>
      <c r="N7" s="425"/>
      <c r="O7" s="425"/>
      <c r="P7" s="441"/>
      <c r="Q7" s="447">
        <v>16683</v>
      </c>
      <c r="R7" s="459"/>
      <c r="S7" s="459"/>
      <c r="T7" s="459"/>
      <c r="U7" s="459"/>
      <c r="V7" s="459">
        <v>16059</v>
      </c>
      <c r="W7" s="459"/>
      <c r="X7" s="459"/>
      <c r="Y7" s="459"/>
      <c r="Z7" s="459"/>
      <c r="AA7" s="459">
        <v>624</v>
      </c>
      <c r="AB7" s="459"/>
      <c r="AC7" s="459"/>
      <c r="AD7" s="459"/>
      <c r="AE7" s="505"/>
      <c r="AF7" s="519">
        <v>622</v>
      </c>
      <c r="AG7" s="532"/>
      <c r="AH7" s="532"/>
      <c r="AI7" s="532"/>
      <c r="AJ7" s="537"/>
      <c r="AK7" s="545">
        <v>585</v>
      </c>
      <c r="AL7" s="459"/>
      <c r="AM7" s="459"/>
      <c r="AN7" s="459"/>
      <c r="AO7" s="459"/>
      <c r="AP7" s="459">
        <v>19879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530</v>
      </c>
      <c r="BT7" s="425"/>
      <c r="BU7" s="425"/>
      <c r="BV7" s="425"/>
      <c r="BW7" s="425"/>
      <c r="BX7" s="425"/>
      <c r="BY7" s="425"/>
      <c r="BZ7" s="425"/>
      <c r="CA7" s="425"/>
      <c r="CB7" s="425"/>
      <c r="CC7" s="425"/>
      <c r="CD7" s="425"/>
      <c r="CE7" s="425"/>
      <c r="CF7" s="425"/>
      <c r="CG7" s="441"/>
      <c r="CH7" s="685">
        <v>1</v>
      </c>
      <c r="CI7" s="688"/>
      <c r="CJ7" s="688"/>
      <c r="CK7" s="688"/>
      <c r="CL7" s="703"/>
      <c r="CM7" s="685">
        <v>59</v>
      </c>
      <c r="CN7" s="688"/>
      <c r="CO7" s="688"/>
      <c r="CP7" s="688"/>
      <c r="CQ7" s="703"/>
      <c r="CR7" s="685">
        <v>35</v>
      </c>
      <c r="CS7" s="688"/>
      <c r="CT7" s="688"/>
      <c r="CU7" s="688"/>
      <c r="CV7" s="703"/>
      <c r="CW7" s="685" t="s">
        <v>137</v>
      </c>
      <c r="CX7" s="688"/>
      <c r="CY7" s="688"/>
      <c r="CZ7" s="688"/>
      <c r="DA7" s="703"/>
      <c r="DB7" s="685" t="s">
        <v>137</v>
      </c>
      <c r="DC7" s="688"/>
      <c r="DD7" s="688"/>
      <c r="DE7" s="688"/>
      <c r="DF7" s="703"/>
      <c r="DG7" s="685" t="s">
        <v>137</v>
      </c>
      <c r="DH7" s="688"/>
      <c r="DI7" s="688"/>
      <c r="DJ7" s="688"/>
      <c r="DK7" s="703"/>
      <c r="DL7" s="685" t="s">
        <v>137</v>
      </c>
      <c r="DM7" s="688"/>
      <c r="DN7" s="688"/>
      <c r="DO7" s="688"/>
      <c r="DP7" s="703"/>
      <c r="DQ7" s="685" t="s">
        <v>137</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335</v>
      </c>
      <c r="BT8" s="426"/>
      <c r="BU8" s="426"/>
      <c r="BV8" s="426"/>
      <c r="BW8" s="426"/>
      <c r="BX8" s="426"/>
      <c r="BY8" s="426"/>
      <c r="BZ8" s="426"/>
      <c r="CA8" s="426"/>
      <c r="CB8" s="426"/>
      <c r="CC8" s="426"/>
      <c r="CD8" s="426"/>
      <c r="CE8" s="426"/>
      <c r="CF8" s="426"/>
      <c r="CG8" s="442"/>
      <c r="CH8" s="454">
        <v>-1</v>
      </c>
      <c r="CI8" s="466"/>
      <c r="CJ8" s="466"/>
      <c r="CK8" s="466"/>
      <c r="CL8" s="704"/>
      <c r="CM8" s="454">
        <v>48</v>
      </c>
      <c r="CN8" s="466"/>
      <c r="CO8" s="466"/>
      <c r="CP8" s="466"/>
      <c r="CQ8" s="704"/>
      <c r="CR8" s="454">
        <v>53</v>
      </c>
      <c r="CS8" s="466"/>
      <c r="CT8" s="466"/>
      <c r="CU8" s="466"/>
      <c r="CV8" s="704"/>
      <c r="CW8" s="454" t="s">
        <v>137</v>
      </c>
      <c r="CX8" s="466"/>
      <c r="CY8" s="466"/>
      <c r="CZ8" s="466"/>
      <c r="DA8" s="704"/>
      <c r="DB8" s="454" t="s">
        <v>137</v>
      </c>
      <c r="DC8" s="466"/>
      <c r="DD8" s="466"/>
      <c r="DE8" s="466"/>
      <c r="DF8" s="704"/>
      <c r="DG8" s="454" t="s">
        <v>137</v>
      </c>
      <c r="DH8" s="466"/>
      <c r="DI8" s="466"/>
      <c r="DJ8" s="466"/>
      <c r="DK8" s="704"/>
      <c r="DL8" s="454" t="s">
        <v>137</v>
      </c>
      <c r="DM8" s="466"/>
      <c r="DN8" s="466"/>
      <c r="DO8" s="466"/>
      <c r="DP8" s="704"/>
      <c r="DQ8" s="454" t="s">
        <v>137</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449</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244</v>
      </c>
      <c r="B23" s="407" t="s">
        <v>294</v>
      </c>
      <c r="C23" s="427"/>
      <c r="D23" s="427"/>
      <c r="E23" s="427"/>
      <c r="F23" s="427"/>
      <c r="G23" s="427"/>
      <c r="H23" s="427"/>
      <c r="I23" s="427"/>
      <c r="J23" s="427"/>
      <c r="K23" s="427"/>
      <c r="L23" s="427"/>
      <c r="M23" s="427"/>
      <c r="N23" s="427"/>
      <c r="O23" s="427"/>
      <c r="P23" s="443"/>
      <c r="Q23" s="450">
        <v>16653</v>
      </c>
      <c r="R23" s="462"/>
      <c r="S23" s="462"/>
      <c r="T23" s="462"/>
      <c r="U23" s="462"/>
      <c r="V23" s="462">
        <v>16029</v>
      </c>
      <c r="W23" s="462"/>
      <c r="X23" s="462"/>
      <c r="Y23" s="462"/>
      <c r="Z23" s="462"/>
      <c r="AA23" s="462">
        <v>624</v>
      </c>
      <c r="AB23" s="462"/>
      <c r="AC23" s="462"/>
      <c r="AD23" s="462"/>
      <c r="AE23" s="507"/>
      <c r="AF23" s="521">
        <v>622</v>
      </c>
      <c r="AG23" s="462"/>
      <c r="AH23" s="462"/>
      <c r="AI23" s="462"/>
      <c r="AJ23" s="539"/>
      <c r="AK23" s="547"/>
      <c r="AL23" s="465"/>
      <c r="AM23" s="465"/>
      <c r="AN23" s="465"/>
      <c r="AO23" s="465"/>
      <c r="AP23" s="462">
        <v>19879</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432</v>
      </c>
      <c r="B26" s="403"/>
      <c r="C26" s="403"/>
      <c r="D26" s="403"/>
      <c r="E26" s="403"/>
      <c r="F26" s="403"/>
      <c r="G26" s="403"/>
      <c r="H26" s="403"/>
      <c r="I26" s="403"/>
      <c r="J26" s="403"/>
      <c r="K26" s="403"/>
      <c r="L26" s="403"/>
      <c r="M26" s="403"/>
      <c r="N26" s="403"/>
      <c r="O26" s="403"/>
      <c r="P26" s="439"/>
      <c r="Q26" s="445" t="s">
        <v>451</v>
      </c>
      <c r="R26" s="457"/>
      <c r="S26" s="457"/>
      <c r="T26" s="457"/>
      <c r="U26" s="468"/>
      <c r="V26" s="445" t="s">
        <v>452</v>
      </c>
      <c r="W26" s="457"/>
      <c r="X26" s="457"/>
      <c r="Y26" s="457"/>
      <c r="Z26" s="468"/>
      <c r="AA26" s="445" t="s">
        <v>453</v>
      </c>
      <c r="AB26" s="457"/>
      <c r="AC26" s="457"/>
      <c r="AD26" s="457"/>
      <c r="AE26" s="457"/>
      <c r="AF26" s="522" t="s">
        <v>241</v>
      </c>
      <c r="AG26" s="533"/>
      <c r="AH26" s="533"/>
      <c r="AI26" s="533"/>
      <c r="AJ26" s="540"/>
      <c r="AK26" s="457" t="s">
        <v>378</v>
      </c>
      <c r="AL26" s="457"/>
      <c r="AM26" s="457"/>
      <c r="AN26" s="457"/>
      <c r="AO26" s="468"/>
      <c r="AP26" s="445" t="s">
        <v>345</v>
      </c>
      <c r="AQ26" s="457"/>
      <c r="AR26" s="457"/>
      <c r="AS26" s="457"/>
      <c r="AT26" s="468"/>
      <c r="AU26" s="445" t="s">
        <v>454</v>
      </c>
      <c r="AV26" s="457"/>
      <c r="AW26" s="457"/>
      <c r="AX26" s="457"/>
      <c r="AY26" s="468"/>
      <c r="AZ26" s="445" t="s">
        <v>455</v>
      </c>
      <c r="BA26" s="457"/>
      <c r="BB26" s="457"/>
      <c r="BC26" s="457"/>
      <c r="BD26" s="468"/>
      <c r="BE26" s="445" t="s">
        <v>438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456</v>
      </c>
      <c r="C28" s="425"/>
      <c r="D28" s="425"/>
      <c r="E28" s="425"/>
      <c r="F28" s="425"/>
      <c r="G28" s="425"/>
      <c r="H28" s="425"/>
      <c r="I28" s="425"/>
      <c r="J28" s="425"/>
      <c r="K28" s="425"/>
      <c r="L28" s="425"/>
      <c r="M28" s="425"/>
      <c r="N28" s="425"/>
      <c r="O28" s="425"/>
      <c r="P28" s="441"/>
      <c r="Q28" s="451">
        <v>4503</v>
      </c>
      <c r="R28" s="463"/>
      <c r="S28" s="463"/>
      <c r="T28" s="463"/>
      <c r="U28" s="463"/>
      <c r="V28" s="463">
        <v>4061</v>
      </c>
      <c r="W28" s="463"/>
      <c r="X28" s="463"/>
      <c r="Y28" s="463"/>
      <c r="Z28" s="463"/>
      <c r="AA28" s="463">
        <v>443</v>
      </c>
      <c r="AB28" s="463"/>
      <c r="AC28" s="463"/>
      <c r="AD28" s="463"/>
      <c r="AE28" s="508"/>
      <c r="AF28" s="524">
        <v>443</v>
      </c>
      <c r="AG28" s="463"/>
      <c r="AH28" s="463"/>
      <c r="AI28" s="463"/>
      <c r="AJ28" s="542"/>
      <c r="AK28" s="548">
        <v>356</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8</v>
      </c>
      <c r="C29" s="426"/>
      <c r="D29" s="426"/>
      <c r="E29" s="426"/>
      <c r="F29" s="426"/>
      <c r="G29" s="426"/>
      <c r="H29" s="426"/>
      <c r="I29" s="426"/>
      <c r="J29" s="426"/>
      <c r="K29" s="426"/>
      <c r="L29" s="426"/>
      <c r="M29" s="426"/>
      <c r="N29" s="426"/>
      <c r="O29" s="426"/>
      <c r="P29" s="442"/>
      <c r="Q29" s="448">
        <v>4071</v>
      </c>
      <c r="R29" s="460"/>
      <c r="S29" s="460"/>
      <c r="T29" s="460"/>
      <c r="U29" s="460"/>
      <c r="V29" s="460">
        <v>3873</v>
      </c>
      <c r="W29" s="460"/>
      <c r="X29" s="460"/>
      <c r="Y29" s="460"/>
      <c r="Z29" s="460"/>
      <c r="AA29" s="460">
        <v>199</v>
      </c>
      <c r="AB29" s="460"/>
      <c r="AC29" s="460"/>
      <c r="AD29" s="460"/>
      <c r="AE29" s="471"/>
      <c r="AF29" s="520">
        <v>199</v>
      </c>
      <c r="AG29" s="466"/>
      <c r="AH29" s="466"/>
      <c r="AI29" s="466"/>
      <c r="AJ29" s="538"/>
      <c r="AK29" s="470">
        <v>624</v>
      </c>
      <c r="AL29" s="460"/>
      <c r="AM29" s="460"/>
      <c r="AN29" s="460"/>
      <c r="AO29" s="460"/>
      <c r="AP29" s="460" t="s">
        <v>137</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216</v>
      </c>
      <c r="C30" s="426"/>
      <c r="D30" s="426"/>
      <c r="E30" s="426"/>
      <c r="F30" s="426"/>
      <c r="G30" s="426"/>
      <c r="H30" s="426"/>
      <c r="I30" s="426"/>
      <c r="J30" s="426"/>
      <c r="K30" s="426"/>
      <c r="L30" s="426"/>
      <c r="M30" s="426"/>
      <c r="N30" s="426"/>
      <c r="O30" s="426"/>
      <c r="P30" s="442"/>
      <c r="Q30" s="448">
        <v>304</v>
      </c>
      <c r="R30" s="460"/>
      <c r="S30" s="460"/>
      <c r="T30" s="460"/>
      <c r="U30" s="460"/>
      <c r="V30" s="460">
        <v>302</v>
      </c>
      <c r="W30" s="460"/>
      <c r="X30" s="460"/>
      <c r="Y30" s="460"/>
      <c r="Z30" s="460"/>
      <c r="AA30" s="460">
        <v>2</v>
      </c>
      <c r="AB30" s="460"/>
      <c r="AC30" s="460"/>
      <c r="AD30" s="460"/>
      <c r="AE30" s="471"/>
      <c r="AF30" s="520">
        <v>2</v>
      </c>
      <c r="AG30" s="466"/>
      <c r="AH30" s="466"/>
      <c r="AI30" s="466"/>
      <c r="AJ30" s="538"/>
      <c r="AK30" s="470">
        <v>121</v>
      </c>
      <c r="AL30" s="460"/>
      <c r="AM30" s="460"/>
      <c r="AN30" s="460"/>
      <c r="AO30" s="460"/>
      <c r="AP30" s="460" t="s">
        <v>137</v>
      </c>
      <c r="AQ30" s="460"/>
      <c r="AR30" s="460"/>
      <c r="AS30" s="460"/>
      <c r="AT30" s="460"/>
      <c r="AU30" s="460" t="s">
        <v>137</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457</v>
      </c>
      <c r="C31" s="426"/>
      <c r="D31" s="426"/>
      <c r="E31" s="426"/>
      <c r="F31" s="426"/>
      <c r="G31" s="426"/>
      <c r="H31" s="426"/>
      <c r="I31" s="426"/>
      <c r="J31" s="426"/>
      <c r="K31" s="426"/>
      <c r="L31" s="426"/>
      <c r="M31" s="426"/>
      <c r="N31" s="426"/>
      <c r="O31" s="426"/>
      <c r="P31" s="442"/>
      <c r="Q31" s="448">
        <v>7</v>
      </c>
      <c r="R31" s="460"/>
      <c r="S31" s="460"/>
      <c r="T31" s="460"/>
      <c r="U31" s="460"/>
      <c r="V31" s="460">
        <v>7</v>
      </c>
      <c r="W31" s="460"/>
      <c r="X31" s="460"/>
      <c r="Y31" s="460"/>
      <c r="Z31" s="460"/>
      <c r="AA31" s="460" t="s">
        <v>137</v>
      </c>
      <c r="AB31" s="460"/>
      <c r="AC31" s="460"/>
      <c r="AD31" s="460"/>
      <c r="AE31" s="471"/>
      <c r="AF31" s="520" t="s">
        <v>137</v>
      </c>
      <c r="AG31" s="466"/>
      <c r="AH31" s="466"/>
      <c r="AI31" s="466"/>
      <c r="AJ31" s="538"/>
      <c r="AK31" s="470" t="s">
        <v>137</v>
      </c>
      <c r="AL31" s="460"/>
      <c r="AM31" s="460"/>
      <c r="AN31" s="460"/>
      <c r="AO31" s="460"/>
      <c r="AP31" s="460" t="s">
        <v>137</v>
      </c>
      <c r="AQ31" s="460"/>
      <c r="AR31" s="460"/>
      <c r="AS31" s="460"/>
      <c r="AT31" s="460"/>
      <c r="AU31" s="460" t="s">
        <v>137</v>
      </c>
      <c r="AV31" s="460"/>
      <c r="AW31" s="460"/>
      <c r="AX31" s="460"/>
      <c r="AY31" s="460"/>
      <c r="AZ31" s="615" t="s">
        <v>137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458</v>
      </c>
      <c r="C32" s="426"/>
      <c r="D32" s="426"/>
      <c r="E32" s="426"/>
      <c r="F32" s="426"/>
      <c r="G32" s="426"/>
      <c r="H32" s="426"/>
      <c r="I32" s="426"/>
      <c r="J32" s="426"/>
      <c r="K32" s="426"/>
      <c r="L32" s="426"/>
      <c r="M32" s="426"/>
      <c r="N32" s="426"/>
      <c r="O32" s="426"/>
      <c r="P32" s="442"/>
      <c r="Q32" s="448">
        <v>612</v>
      </c>
      <c r="R32" s="460"/>
      <c r="S32" s="460"/>
      <c r="T32" s="460"/>
      <c r="U32" s="460"/>
      <c r="V32" s="460">
        <v>589</v>
      </c>
      <c r="W32" s="460"/>
      <c r="X32" s="460"/>
      <c r="Y32" s="460"/>
      <c r="Z32" s="460"/>
      <c r="AA32" s="460">
        <v>22</v>
      </c>
      <c r="AB32" s="460"/>
      <c r="AC32" s="460"/>
      <c r="AD32" s="460"/>
      <c r="AE32" s="471"/>
      <c r="AF32" s="520">
        <v>381</v>
      </c>
      <c r="AG32" s="466"/>
      <c r="AH32" s="466"/>
      <c r="AI32" s="466"/>
      <c r="AJ32" s="538"/>
      <c r="AK32" s="470">
        <v>51</v>
      </c>
      <c r="AL32" s="460"/>
      <c r="AM32" s="460"/>
      <c r="AN32" s="460"/>
      <c r="AO32" s="460"/>
      <c r="AP32" s="460">
        <v>2644</v>
      </c>
      <c r="AQ32" s="460"/>
      <c r="AR32" s="460"/>
      <c r="AS32" s="460"/>
      <c r="AT32" s="460"/>
      <c r="AU32" s="460">
        <v>201</v>
      </c>
      <c r="AV32" s="460"/>
      <c r="AW32" s="460"/>
      <c r="AX32" s="460"/>
      <c r="AY32" s="460"/>
      <c r="AZ32" s="615" t="s">
        <v>137</v>
      </c>
      <c r="BA32" s="615"/>
      <c r="BB32" s="615"/>
      <c r="BC32" s="615"/>
      <c r="BD32" s="615"/>
      <c r="BE32" s="578" t="s">
        <v>174</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293</v>
      </c>
      <c r="C33" s="426"/>
      <c r="D33" s="426"/>
      <c r="E33" s="426"/>
      <c r="F33" s="426"/>
      <c r="G33" s="426"/>
      <c r="H33" s="426"/>
      <c r="I33" s="426"/>
      <c r="J33" s="426"/>
      <c r="K33" s="426"/>
      <c r="L33" s="426"/>
      <c r="M33" s="426"/>
      <c r="N33" s="426"/>
      <c r="O33" s="426"/>
      <c r="P33" s="442"/>
      <c r="Q33" s="448">
        <v>1234</v>
      </c>
      <c r="R33" s="460"/>
      <c r="S33" s="460"/>
      <c r="T33" s="460"/>
      <c r="U33" s="460"/>
      <c r="V33" s="460">
        <v>1185</v>
      </c>
      <c r="W33" s="460"/>
      <c r="X33" s="460"/>
      <c r="Y33" s="460"/>
      <c r="Z33" s="460"/>
      <c r="AA33" s="460">
        <v>49</v>
      </c>
      <c r="AB33" s="460"/>
      <c r="AC33" s="460"/>
      <c r="AD33" s="460"/>
      <c r="AE33" s="471"/>
      <c r="AF33" s="520">
        <v>49</v>
      </c>
      <c r="AG33" s="466"/>
      <c r="AH33" s="466"/>
      <c r="AI33" s="466"/>
      <c r="AJ33" s="538"/>
      <c r="AK33" s="470">
        <v>461</v>
      </c>
      <c r="AL33" s="460"/>
      <c r="AM33" s="460"/>
      <c r="AN33" s="460"/>
      <c r="AO33" s="460"/>
      <c r="AP33" s="460">
        <v>7246</v>
      </c>
      <c r="AQ33" s="460"/>
      <c r="AR33" s="460"/>
      <c r="AS33" s="460"/>
      <c r="AT33" s="460"/>
      <c r="AU33" s="460">
        <v>4964</v>
      </c>
      <c r="AV33" s="460"/>
      <c r="AW33" s="460"/>
      <c r="AX33" s="460"/>
      <c r="AY33" s="460"/>
      <c r="AZ33" s="615" t="s">
        <v>137</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459</v>
      </c>
      <c r="C34" s="426"/>
      <c r="D34" s="426"/>
      <c r="E34" s="426"/>
      <c r="F34" s="426"/>
      <c r="G34" s="426"/>
      <c r="H34" s="426"/>
      <c r="I34" s="426"/>
      <c r="J34" s="426"/>
      <c r="K34" s="426"/>
      <c r="L34" s="426"/>
      <c r="M34" s="426"/>
      <c r="N34" s="426"/>
      <c r="O34" s="426"/>
      <c r="P34" s="442"/>
      <c r="Q34" s="448">
        <v>115</v>
      </c>
      <c r="R34" s="460"/>
      <c r="S34" s="460"/>
      <c r="T34" s="460"/>
      <c r="U34" s="460"/>
      <c r="V34" s="460">
        <v>98</v>
      </c>
      <c r="W34" s="460"/>
      <c r="X34" s="460"/>
      <c r="Y34" s="460"/>
      <c r="Z34" s="460"/>
      <c r="AA34" s="460">
        <v>16</v>
      </c>
      <c r="AB34" s="460"/>
      <c r="AC34" s="460"/>
      <c r="AD34" s="460"/>
      <c r="AE34" s="471"/>
      <c r="AF34" s="520">
        <v>5</v>
      </c>
      <c r="AG34" s="466"/>
      <c r="AH34" s="466"/>
      <c r="AI34" s="466"/>
      <c r="AJ34" s="538"/>
      <c r="AK34" s="470">
        <v>94</v>
      </c>
      <c r="AL34" s="460"/>
      <c r="AM34" s="460"/>
      <c r="AN34" s="460"/>
      <c r="AO34" s="460"/>
      <c r="AP34" s="460">
        <v>827</v>
      </c>
      <c r="AQ34" s="460"/>
      <c r="AR34" s="460"/>
      <c r="AS34" s="460"/>
      <c r="AT34" s="460"/>
      <c r="AU34" s="460">
        <v>803</v>
      </c>
      <c r="AV34" s="460"/>
      <c r="AW34" s="460"/>
      <c r="AX34" s="460"/>
      <c r="AY34" s="460"/>
      <c r="AZ34" s="615" t="s">
        <v>137</v>
      </c>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374</v>
      </c>
      <c r="C35" s="426"/>
      <c r="D35" s="426"/>
      <c r="E35" s="426"/>
      <c r="F35" s="426"/>
      <c r="G35" s="426"/>
      <c r="H35" s="426"/>
      <c r="I35" s="426"/>
      <c r="J35" s="426"/>
      <c r="K35" s="426"/>
      <c r="L35" s="426"/>
      <c r="M35" s="426"/>
      <c r="N35" s="426"/>
      <c r="O35" s="426"/>
      <c r="P35" s="442"/>
      <c r="Q35" s="448">
        <v>9</v>
      </c>
      <c r="R35" s="460"/>
      <c r="S35" s="460"/>
      <c r="T35" s="460"/>
      <c r="U35" s="460"/>
      <c r="V35" s="460">
        <v>8</v>
      </c>
      <c r="W35" s="460"/>
      <c r="X35" s="460"/>
      <c r="Y35" s="460"/>
      <c r="Z35" s="460"/>
      <c r="AA35" s="460">
        <v>2</v>
      </c>
      <c r="AB35" s="460"/>
      <c r="AC35" s="460"/>
      <c r="AD35" s="460"/>
      <c r="AE35" s="471"/>
      <c r="AF35" s="520">
        <v>2</v>
      </c>
      <c r="AG35" s="466"/>
      <c r="AH35" s="466"/>
      <c r="AI35" s="466"/>
      <c r="AJ35" s="538"/>
      <c r="AK35" s="470">
        <v>5</v>
      </c>
      <c r="AL35" s="460"/>
      <c r="AM35" s="460"/>
      <c r="AN35" s="460"/>
      <c r="AO35" s="460"/>
      <c r="AP35" s="460">
        <v>39</v>
      </c>
      <c r="AQ35" s="460"/>
      <c r="AR35" s="460"/>
      <c r="AS35" s="460"/>
      <c r="AT35" s="460"/>
      <c r="AU35" s="460">
        <v>35</v>
      </c>
      <c r="AV35" s="460"/>
      <c r="AW35" s="460"/>
      <c r="AX35" s="460"/>
      <c r="AY35" s="460"/>
      <c r="AZ35" s="615" t="s">
        <v>137</v>
      </c>
      <c r="BA35" s="615"/>
      <c r="BB35" s="615"/>
      <c r="BC35" s="615"/>
      <c r="BD35" s="615"/>
      <c r="BE35" s="578" t="s">
        <v>21</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244</v>
      </c>
      <c r="B63" s="407" t="s">
        <v>364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1080</v>
      </c>
      <c r="AG63" s="462"/>
      <c r="AH63" s="462"/>
      <c r="AI63" s="462"/>
      <c r="AJ63" s="539"/>
      <c r="AK63" s="547"/>
      <c r="AL63" s="465"/>
      <c r="AM63" s="465"/>
      <c r="AN63" s="465"/>
      <c r="AO63" s="465"/>
      <c r="AP63" s="462">
        <v>10756</v>
      </c>
      <c r="AQ63" s="462"/>
      <c r="AR63" s="462"/>
      <c r="AS63" s="462"/>
      <c r="AT63" s="462"/>
      <c r="AU63" s="462">
        <v>6002</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443</v>
      </c>
      <c r="B66" s="403"/>
      <c r="C66" s="403"/>
      <c r="D66" s="403"/>
      <c r="E66" s="403"/>
      <c r="F66" s="403"/>
      <c r="G66" s="403"/>
      <c r="H66" s="403"/>
      <c r="I66" s="403"/>
      <c r="J66" s="403"/>
      <c r="K66" s="403"/>
      <c r="L66" s="403"/>
      <c r="M66" s="403"/>
      <c r="N66" s="403"/>
      <c r="O66" s="403"/>
      <c r="P66" s="439"/>
      <c r="Q66" s="445" t="s">
        <v>451</v>
      </c>
      <c r="R66" s="457"/>
      <c r="S66" s="457"/>
      <c r="T66" s="457"/>
      <c r="U66" s="468"/>
      <c r="V66" s="445" t="s">
        <v>452</v>
      </c>
      <c r="W66" s="457"/>
      <c r="X66" s="457"/>
      <c r="Y66" s="457"/>
      <c r="Z66" s="468"/>
      <c r="AA66" s="445" t="s">
        <v>453</v>
      </c>
      <c r="AB66" s="457"/>
      <c r="AC66" s="457"/>
      <c r="AD66" s="457"/>
      <c r="AE66" s="468"/>
      <c r="AF66" s="525" t="s">
        <v>241</v>
      </c>
      <c r="AG66" s="533"/>
      <c r="AH66" s="533"/>
      <c r="AI66" s="533"/>
      <c r="AJ66" s="543"/>
      <c r="AK66" s="445" t="s">
        <v>378</v>
      </c>
      <c r="AL66" s="403"/>
      <c r="AM66" s="403"/>
      <c r="AN66" s="403"/>
      <c r="AO66" s="439"/>
      <c r="AP66" s="445" t="s">
        <v>345</v>
      </c>
      <c r="AQ66" s="457"/>
      <c r="AR66" s="457"/>
      <c r="AS66" s="457"/>
      <c r="AT66" s="468"/>
      <c r="AU66" s="445" t="s">
        <v>461</v>
      </c>
      <c r="AV66" s="457"/>
      <c r="AW66" s="457"/>
      <c r="AX66" s="457"/>
      <c r="AY66" s="468"/>
      <c r="AZ66" s="445" t="s">
        <v>438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526</v>
      </c>
      <c r="C68" s="425"/>
      <c r="D68" s="425"/>
      <c r="E68" s="425"/>
      <c r="F68" s="425"/>
      <c r="G68" s="425"/>
      <c r="H68" s="425"/>
      <c r="I68" s="425"/>
      <c r="J68" s="425"/>
      <c r="K68" s="425"/>
      <c r="L68" s="425"/>
      <c r="M68" s="425"/>
      <c r="N68" s="425"/>
      <c r="O68" s="425"/>
      <c r="P68" s="441"/>
      <c r="Q68" s="447">
        <v>1504</v>
      </c>
      <c r="R68" s="459"/>
      <c r="S68" s="459"/>
      <c r="T68" s="459"/>
      <c r="U68" s="459"/>
      <c r="V68" s="459">
        <v>1499</v>
      </c>
      <c r="W68" s="459"/>
      <c r="X68" s="459"/>
      <c r="Y68" s="459"/>
      <c r="Z68" s="459"/>
      <c r="AA68" s="459">
        <v>6</v>
      </c>
      <c r="AB68" s="459"/>
      <c r="AC68" s="459"/>
      <c r="AD68" s="459"/>
      <c r="AE68" s="459"/>
      <c r="AF68" s="459">
        <v>6</v>
      </c>
      <c r="AG68" s="459"/>
      <c r="AH68" s="459"/>
      <c r="AI68" s="459"/>
      <c r="AJ68" s="459"/>
      <c r="AK68" s="459" t="s">
        <v>137</v>
      </c>
      <c r="AL68" s="459"/>
      <c r="AM68" s="459"/>
      <c r="AN68" s="459"/>
      <c r="AO68" s="459"/>
      <c r="AP68" s="459">
        <v>780</v>
      </c>
      <c r="AQ68" s="459"/>
      <c r="AR68" s="459"/>
      <c r="AS68" s="459"/>
      <c r="AT68" s="459"/>
      <c r="AU68" s="459">
        <v>292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79</v>
      </c>
      <c r="C69" s="426"/>
      <c r="D69" s="426"/>
      <c r="E69" s="426"/>
      <c r="F69" s="426"/>
      <c r="G69" s="426"/>
      <c r="H69" s="426"/>
      <c r="I69" s="426"/>
      <c r="J69" s="426"/>
      <c r="K69" s="426"/>
      <c r="L69" s="426"/>
      <c r="M69" s="426"/>
      <c r="N69" s="426"/>
      <c r="O69" s="426"/>
      <c r="P69" s="442"/>
      <c r="Q69" s="448">
        <v>593</v>
      </c>
      <c r="R69" s="460"/>
      <c r="S69" s="460"/>
      <c r="T69" s="460"/>
      <c r="U69" s="460"/>
      <c r="V69" s="460">
        <v>573</v>
      </c>
      <c r="W69" s="460"/>
      <c r="X69" s="460"/>
      <c r="Y69" s="460"/>
      <c r="Z69" s="460"/>
      <c r="AA69" s="460">
        <v>20</v>
      </c>
      <c r="AB69" s="460"/>
      <c r="AC69" s="460"/>
      <c r="AD69" s="460"/>
      <c r="AE69" s="460"/>
      <c r="AF69" s="460">
        <v>20</v>
      </c>
      <c r="AG69" s="460"/>
      <c r="AH69" s="460"/>
      <c r="AI69" s="460"/>
      <c r="AJ69" s="460"/>
      <c r="AK69" s="460" t="s">
        <v>137</v>
      </c>
      <c r="AL69" s="460"/>
      <c r="AM69" s="460"/>
      <c r="AN69" s="460"/>
      <c r="AO69" s="460"/>
      <c r="AP69" s="460">
        <v>203</v>
      </c>
      <c r="AQ69" s="460"/>
      <c r="AR69" s="460"/>
      <c r="AS69" s="460"/>
      <c r="AT69" s="460"/>
      <c r="AU69" s="460">
        <v>44</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239</v>
      </c>
      <c r="C70" s="426"/>
      <c r="D70" s="426"/>
      <c r="E70" s="426"/>
      <c r="F70" s="426"/>
      <c r="G70" s="426"/>
      <c r="H70" s="426"/>
      <c r="I70" s="426"/>
      <c r="J70" s="426"/>
      <c r="K70" s="426"/>
      <c r="L70" s="426"/>
      <c r="M70" s="426"/>
      <c r="N70" s="426"/>
      <c r="O70" s="426"/>
      <c r="P70" s="442"/>
      <c r="Q70" s="448">
        <v>223</v>
      </c>
      <c r="R70" s="460"/>
      <c r="S70" s="460"/>
      <c r="T70" s="460"/>
      <c r="U70" s="460"/>
      <c r="V70" s="460">
        <v>221</v>
      </c>
      <c r="W70" s="460"/>
      <c r="X70" s="460"/>
      <c r="Y70" s="460"/>
      <c r="Z70" s="460"/>
      <c r="AA70" s="460">
        <v>3</v>
      </c>
      <c r="AB70" s="460"/>
      <c r="AC70" s="460"/>
      <c r="AD70" s="460"/>
      <c r="AE70" s="460"/>
      <c r="AF70" s="460">
        <v>3</v>
      </c>
      <c r="AG70" s="460"/>
      <c r="AH70" s="460"/>
      <c r="AI70" s="460"/>
      <c r="AJ70" s="460"/>
      <c r="AK70" s="460" t="s">
        <v>137</v>
      </c>
      <c r="AL70" s="460"/>
      <c r="AM70" s="460"/>
      <c r="AN70" s="460"/>
      <c r="AO70" s="460"/>
      <c r="AP70" s="460" t="s">
        <v>137</v>
      </c>
      <c r="AQ70" s="460"/>
      <c r="AR70" s="460"/>
      <c r="AS70" s="460"/>
      <c r="AT70" s="460"/>
      <c r="AU70" s="460" t="s">
        <v>137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527</v>
      </c>
      <c r="C71" s="426"/>
      <c r="D71" s="426"/>
      <c r="E71" s="426"/>
      <c r="F71" s="426"/>
      <c r="G71" s="426"/>
      <c r="H71" s="426"/>
      <c r="I71" s="426"/>
      <c r="J71" s="426"/>
      <c r="K71" s="426"/>
      <c r="L71" s="426"/>
      <c r="M71" s="426"/>
      <c r="N71" s="426"/>
      <c r="O71" s="426"/>
      <c r="P71" s="442"/>
      <c r="Q71" s="448">
        <v>10130</v>
      </c>
      <c r="R71" s="460"/>
      <c r="S71" s="460"/>
      <c r="T71" s="460"/>
      <c r="U71" s="460"/>
      <c r="V71" s="460">
        <v>9908</v>
      </c>
      <c r="W71" s="460"/>
      <c r="X71" s="460"/>
      <c r="Y71" s="460"/>
      <c r="Z71" s="460"/>
      <c r="AA71" s="460">
        <v>222</v>
      </c>
      <c r="AB71" s="460"/>
      <c r="AC71" s="460"/>
      <c r="AD71" s="460"/>
      <c r="AE71" s="460"/>
      <c r="AF71" s="460">
        <v>222</v>
      </c>
      <c r="AG71" s="460"/>
      <c r="AH71" s="460"/>
      <c r="AI71" s="460"/>
      <c r="AJ71" s="460"/>
      <c r="AK71" s="460">
        <v>640</v>
      </c>
      <c r="AL71" s="460"/>
      <c r="AM71" s="460"/>
      <c r="AN71" s="460"/>
      <c r="AO71" s="460"/>
      <c r="AP71" s="460" t="s">
        <v>137</v>
      </c>
      <c r="AQ71" s="460"/>
      <c r="AR71" s="460"/>
      <c r="AS71" s="460"/>
      <c r="AT71" s="460"/>
      <c r="AU71" s="460" t="s">
        <v>137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411</v>
      </c>
      <c r="C72" s="426"/>
      <c r="D72" s="426"/>
      <c r="E72" s="426"/>
      <c r="F72" s="426"/>
      <c r="G72" s="426"/>
      <c r="H72" s="426"/>
      <c r="I72" s="426"/>
      <c r="J72" s="426"/>
      <c r="K72" s="426"/>
      <c r="L72" s="426"/>
      <c r="M72" s="426"/>
      <c r="N72" s="426"/>
      <c r="O72" s="426"/>
      <c r="P72" s="442"/>
      <c r="Q72" s="448">
        <v>116</v>
      </c>
      <c r="R72" s="460"/>
      <c r="S72" s="460"/>
      <c r="T72" s="460"/>
      <c r="U72" s="460"/>
      <c r="V72" s="460">
        <v>102</v>
      </c>
      <c r="W72" s="460"/>
      <c r="X72" s="460"/>
      <c r="Y72" s="460"/>
      <c r="Z72" s="460"/>
      <c r="AA72" s="460">
        <v>14</v>
      </c>
      <c r="AB72" s="460"/>
      <c r="AC72" s="460"/>
      <c r="AD72" s="460"/>
      <c r="AE72" s="460"/>
      <c r="AF72" s="460">
        <v>14</v>
      </c>
      <c r="AG72" s="460"/>
      <c r="AH72" s="460"/>
      <c r="AI72" s="460"/>
      <c r="AJ72" s="460"/>
      <c r="AK72" s="460" t="s">
        <v>137</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472</v>
      </c>
      <c r="C73" s="426"/>
      <c r="D73" s="426"/>
      <c r="E73" s="426"/>
      <c r="F73" s="426"/>
      <c r="G73" s="426"/>
      <c r="H73" s="426"/>
      <c r="I73" s="426"/>
      <c r="J73" s="426"/>
      <c r="K73" s="426"/>
      <c r="L73" s="426"/>
      <c r="M73" s="426"/>
      <c r="N73" s="426"/>
      <c r="O73" s="426"/>
      <c r="P73" s="442"/>
      <c r="Q73" s="448">
        <v>119</v>
      </c>
      <c r="R73" s="460"/>
      <c r="S73" s="460"/>
      <c r="T73" s="460"/>
      <c r="U73" s="460"/>
      <c r="V73" s="460">
        <v>110</v>
      </c>
      <c r="W73" s="460"/>
      <c r="X73" s="460"/>
      <c r="Y73" s="460"/>
      <c r="Z73" s="460"/>
      <c r="AA73" s="460">
        <v>9</v>
      </c>
      <c r="AB73" s="460"/>
      <c r="AC73" s="460"/>
      <c r="AD73" s="460"/>
      <c r="AE73" s="460"/>
      <c r="AF73" s="460">
        <v>9</v>
      </c>
      <c r="AG73" s="460"/>
      <c r="AH73" s="460"/>
      <c r="AI73" s="460"/>
      <c r="AJ73" s="460"/>
      <c r="AK73" s="460" t="s">
        <v>137</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528</v>
      </c>
      <c r="C74" s="426"/>
      <c r="D74" s="426"/>
      <c r="E74" s="426"/>
      <c r="F74" s="426"/>
      <c r="G74" s="426"/>
      <c r="H74" s="426"/>
      <c r="I74" s="426"/>
      <c r="J74" s="426"/>
      <c r="K74" s="426"/>
      <c r="L74" s="426"/>
      <c r="M74" s="426"/>
      <c r="N74" s="426"/>
      <c r="O74" s="426"/>
      <c r="P74" s="442"/>
      <c r="Q74" s="448">
        <v>8</v>
      </c>
      <c r="R74" s="460"/>
      <c r="S74" s="460"/>
      <c r="T74" s="460"/>
      <c r="U74" s="460"/>
      <c r="V74" s="460">
        <v>6</v>
      </c>
      <c r="W74" s="460"/>
      <c r="X74" s="460"/>
      <c r="Y74" s="460"/>
      <c r="Z74" s="460"/>
      <c r="AA74" s="460">
        <v>2</v>
      </c>
      <c r="AB74" s="460"/>
      <c r="AC74" s="460"/>
      <c r="AD74" s="460"/>
      <c r="AE74" s="460"/>
      <c r="AF74" s="460">
        <v>2</v>
      </c>
      <c r="AG74" s="460"/>
      <c r="AH74" s="460"/>
      <c r="AI74" s="460"/>
      <c r="AJ74" s="460"/>
      <c r="AK74" s="460" t="s">
        <v>137</v>
      </c>
      <c r="AL74" s="460"/>
      <c r="AM74" s="460"/>
      <c r="AN74" s="460"/>
      <c r="AO74" s="460"/>
      <c r="AP74" s="460" t="s">
        <v>137</v>
      </c>
      <c r="AQ74" s="460"/>
      <c r="AR74" s="460"/>
      <c r="AS74" s="460"/>
      <c r="AT74" s="460"/>
      <c r="AU74" s="460" t="s">
        <v>137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529</v>
      </c>
      <c r="C75" s="426"/>
      <c r="D75" s="426"/>
      <c r="E75" s="426"/>
      <c r="F75" s="426"/>
      <c r="G75" s="426"/>
      <c r="H75" s="426"/>
      <c r="I75" s="426"/>
      <c r="J75" s="426"/>
      <c r="K75" s="426"/>
      <c r="L75" s="426"/>
      <c r="M75" s="426"/>
      <c r="N75" s="426"/>
      <c r="O75" s="426"/>
      <c r="P75" s="442"/>
      <c r="Q75" s="454">
        <v>467</v>
      </c>
      <c r="R75" s="466"/>
      <c r="S75" s="466"/>
      <c r="T75" s="466"/>
      <c r="U75" s="470"/>
      <c r="V75" s="471">
        <v>440</v>
      </c>
      <c r="W75" s="466"/>
      <c r="X75" s="466"/>
      <c r="Y75" s="466"/>
      <c r="Z75" s="470"/>
      <c r="AA75" s="471">
        <v>27</v>
      </c>
      <c r="AB75" s="466"/>
      <c r="AC75" s="466"/>
      <c r="AD75" s="466"/>
      <c r="AE75" s="470"/>
      <c r="AF75" s="471">
        <v>27</v>
      </c>
      <c r="AG75" s="466"/>
      <c r="AH75" s="466"/>
      <c r="AI75" s="466"/>
      <c r="AJ75" s="470"/>
      <c r="AK75" s="471" t="s">
        <v>137</v>
      </c>
      <c r="AL75" s="466"/>
      <c r="AM75" s="466"/>
      <c r="AN75" s="466"/>
      <c r="AO75" s="470"/>
      <c r="AP75" s="471" t="s">
        <v>137</v>
      </c>
      <c r="AQ75" s="466"/>
      <c r="AR75" s="466"/>
      <c r="AS75" s="466"/>
      <c r="AT75" s="470"/>
      <c r="AU75" s="471" t="s">
        <v>137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366</v>
      </c>
      <c r="C76" s="426"/>
      <c r="D76" s="426"/>
      <c r="E76" s="426"/>
      <c r="F76" s="426"/>
      <c r="G76" s="426"/>
      <c r="H76" s="426"/>
      <c r="I76" s="426"/>
      <c r="J76" s="426"/>
      <c r="K76" s="426"/>
      <c r="L76" s="426"/>
      <c r="M76" s="426"/>
      <c r="N76" s="426"/>
      <c r="O76" s="426"/>
      <c r="P76" s="442"/>
      <c r="Q76" s="454">
        <v>154711</v>
      </c>
      <c r="R76" s="466"/>
      <c r="S76" s="466"/>
      <c r="T76" s="466"/>
      <c r="U76" s="470"/>
      <c r="V76" s="471">
        <v>149499</v>
      </c>
      <c r="W76" s="466"/>
      <c r="X76" s="466"/>
      <c r="Y76" s="466"/>
      <c r="Z76" s="470"/>
      <c r="AA76" s="471">
        <v>5212</v>
      </c>
      <c r="AB76" s="466"/>
      <c r="AC76" s="466"/>
      <c r="AD76" s="466"/>
      <c r="AE76" s="470"/>
      <c r="AF76" s="471">
        <v>5212</v>
      </c>
      <c r="AG76" s="466"/>
      <c r="AH76" s="466"/>
      <c r="AI76" s="466"/>
      <c r="AJ76" s="470"/>
      <c r="AK76" s="471">
        <v>1449</v>
      </c>
      <c r="AL76" s="466"/>
      <c r="AM76" s="466"/>
      <c r="AN76" s="466"/>
      <c r="AO76" s="470"/>
      <c r="AP76" s="471" t="s">
        <v>137</v>
      </c>
      <c r="AQ76" s="466"/>
      <c r="AR76" s="466"/>
      <c r="AS76" s="466"/>
      <c r="AT76" s="470"/>
      <c r="AU76" s="471" t="s">
        <v>137</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244</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5515</v>
      </c>
      <c r="AG88" s="462"/>
      <c r="AH88" s="462"/>
      <c r="AI88" s="462"/>
      <c r="AJ88" s="462"/>
      <c r="AK88" s="465"/>
      <c r="AL88" s="465"/>
      <c r="AM88" s="465"/>
      <c r="AN88" s="465"/>
      <c r="AO88" s="465"/>
      <c r="AP88" s="462">
        <v>984</v>
      </c>
      <c r="AQ88" s="462"/>
      <c r="AR88" s="462"/>
      <c r="AS88" s="462"/>
      <c r="AT88" s="462"/>
      <c r="AU88" s="462">
        <v>335</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244</v>
      </c>
      <c r="BR102" s="407" t="s">
        <v>445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88</v>
      </c>
      <c r="CS102" s="624"/>
      <c r="CT102" s="624"/>
      <c r="CU102" s="624"/>
      <c r="CV102" s="719"/>
      <c r="CW102" s="718" t="s">
        <v>137</v>
      </c>
      <c r="CX102" s="624"/>
      <c r="CY102" s="624"/>
      <c r="CZ102" s="624"/>
      <c r="DA102" s="719"/>
      <c r="DB102" s="718" t="s">
        <v>137</v>
      </c>
      <c r="DC102" s="624"/>
      <c r="DD102" s="624"/>
      <c r="DE102" s="624"/>
      <c r="DF102" s="719"/>
      <c r="DG102" s="718" t="s">
        <v>137</v>
      </c>
      <c r="DH102" s="624"/>
      <c r="DI102" s="624"/>
      <c r="DJ102" s="624"/>
      <c r="DK102" s="719"/>
      <c r="DL102" s="718" t="s">
        <v>137</v>
      </c>
      <c r="DM102" s="624"/>
      <c r="DN102" s="624"/>
      <c r="DO102" s="624"/>
      <c r="DP102" s="719"/>
      <c r="DQ102" s="718" t="s">
        <v>137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290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271</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404</v>
      </c>
      <c r="AB109" s="412"/>
      <c r="AC109" s="412"/>
      <c r="AD109" s="412"/>
      <c r="AE109" s="479"/>
      <c r="AF109" s="493" t="s">
        <v>380</v>
      </c>
      <c r="AG109" s="412"/>
      <c r="AH109" s="412"/>
      <c r="AI109" s="412"/>
      <c r="AJ109" s="479"/>
      <c r="AK109" s="493" t="s">
        <v>249</v>
      </c>
      <c r="AL109" s="412"/>
      <c r="AM109" s="412"/>
      <c r="AN109" s="412"/>
      <c r="AO109" s="479"/>
      <c r="AP109" s="493" t="s">
        <v>466</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404</v>
      </c>
      <c r="BR109" s="412"/>
      <c r="BS109" s="412"/>
      <c r="BT109" s="412"/>
      <c r="BU109" s="479"/>
      <c r="BV109" s="493" t="s">
        <v>380</v>
      </c>
      <c r="BW109" s="412"/>
      <c r="BX109" s="412"/>
      <c r="BY109" s="412"/>
      <c r="BZ109" s="479"/>
      <c r="CA109" s="493" t="s">
        <v>249</v>
      </c>
      <c r="CB109" s="412"/>
      <c r="CC109" s="412"/>
      <c r="CD109" s="412"/>
      <c r="CE109" s="479"/>
      <c r="CF109" s="677" t="s">
        <v>466</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404</v>
      </c>
      <c r="DH109" s="412"/>
      <c r="DI109" s="412"/>
      <c r="DJ109" s="412"/>
      <c r="DK109" s="479"/>
      <c r="DL109" s="493" t="s">
        <v>380</v>
      </c>
      <c r="DM109" s="412"/>
      <c r="DN109" s="412"/>
      <c r="DO109" s="412"/>
      <c r="DP109" s="479"/>
      <c r="DQ109" s="493" t="s">
        <v>249</v>
      </c>
      <c r="DR109" s="412"/>
      <c r="DS109" s="412"/>
      <c r="DT109" s="412"/>
      <c r="DU109" s="479"/>
      <c r="DV109" s="493" t="s">
        <v>466</v>
      </c>
      <c r="DW109" s="412"/>
      <c r="DX109" s="412"/>
      <c r="DY109" s="412"/>
      <c r="DZ109" s="568"/>
    </row>
    <row r="110" spans="1:131" s="369" customFormat="1" ht="26.25" customHeight="1">
      <c r="A110" s="389" t="s">
        <v>316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1453904</v>
      </c>
      <c r="AB110" s="500"/>
      <c r="AC110" s="500"/>
      <c r="AD110" s="500"/>
      <c r="AE110" s="511"/>
      <c r="AF110" s="527">
        <v>1468158</v>
      </c>
      <c r="AG110" s="500"/>
      <c r="AH110" s="500"/>
      <c r="AI110" s="500"/>
      <c r="AJ110" s="511"/>
      <c r="AK110" s="527">
        <v>1713038</v>
      </c>
      <c r="AL110" s="500"/>
      <c r="AM110" s="500"/>
      <c r="AN110" s="500"/>
      <c r="AO110" s="511"/>
      <c r="AP110" s="551">
        <v>21.9</v>
      </c>
      <c r="AQ110" s="559"/>
      <c r="AR110" s="559"/>
      <c r="AS110" s="559"/>
      <c r="AT110" s="569"/>
      <c r="AU110" s="581" t="s">
        <v>102</v>
      </c>
      <c r="AV110" s="593"/>
      <c r="AW110" s="593"/>
      <c r="AX110" s="593"/>
      <c r="AY110" s="593"/>
      <c r="AZ110" s="620" t="s">
        <v>467</v>
      </c>
      <c r="BA110" s="413"/>
      <c r="BB110" s="413"/>
      <c r="BC110" s="413"/>
      <c r="BD110" s="413"/>
      <c r="BE110" s="413"/>
      <c r="BF110" s="413"/>
      <c r="BG110" s="413"/>
      <c r="BH110" s="413"/>
      <c r="BI110" s="413"/>
      <c r="BJ110" s="413"/>
      <c r="BK110" s="413"/>
      <c r="BL110" s="413"/>
      <c r="BM110" s="413"/>
      <c r="BN110" s="413"/>
      <c r="BO110" s="413"/>
      <c r="BP110" s="480"/>
      <c r="BQ110" s="652">
        <v>19294168</v>
      </c>
      <c r="BR110" s="660"/>
      <c r="BS110" s="660"/>
      <c r="BT110" s="660"/>
      <c r="BU110" s="660"/>
      <c r="BV110" s="660">
        <v>19441012</v>
      </c>
      <c r="BW110" s="660"/>
      <c r="BX110" s="660"/>
      <c r="BY110" s="660"/>
      <c r="BZ110" s="660"/>
      <c r="CA110" s="660">
        <v>19878824</v>
      </c>
      <c r="CB110" s="660"/>
      <c r="CC110" s="660"/>
      <c r="CD110" s="660"/>
      <c r="CE110" s="660"/>
      <c r="CF110" s="678">
        <v>254.4</v>
      </c>
      <c r="CG110" s="682"/>
      <c r="CH110" s="682"/>
      <c r="CI110" s="682"/>
      <c r="CJ110" s="682"/>
      <c r="CK110" s="694" t="s">
        <v>375</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450</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470</v>
      </c>
      <c r="BA111" s="429"/>
      <c r="BB111" s="429"/>
      <c r="BC111" s="429"/>
      <c r="BD111" s="429"/>
      <c r="BE111" s="429"/>
      <c r="BF111" s="429"/>
      <c r="BG111" s="429"/>
      <c r="BH111" s="429"/>
      <c r="BI111" s="429"/>
      <c r="BJ111" s="429"/>
      <c r="BK111" s="429"/>
      <c r="BL111" s="429"/>
      <c r="BM111" s="429"/>
      <c r="BN111" s="429"/>
      <c r="BO111" s="429"/>
      <c r="BP111" s="482"/>
      <c r="BQ111" s="653">
        <v>109548</v>
      </c>
      <c r="BR111" s="661"/>
      <c r="BS111" s="661"/>
      <c r="BT111" s="661"/>
      <c r="BU111" s="661"/>
      <c r="BV111" s="661">
        <v>83128</v>
      </c>
      <c r="BW111" s="661"/>
      <c r="BX111" s="661"/>
      <c r="BY111" s="661"/>
      <c r="BZ111" s="661"/>
      <c r="CA111" s="661">
        <v>71153</v>
      </c>
      <c r="CB111" s="661"/>
      <c r="CC111" s="661"/>
      <c r="CD111" s="661"/>
      <c r="CE111" s="661"/>
      <c r="CF111" s="679">
        <v>0.9</v>
      </c>
      <c r="CG111" s="683"/>
      <c r="CH111" s="683"/>
      <c r="CI111" s="683"/>
      <c r="CJ111" s="683"/>
      <c r="CK111" s="695"/>
      <c r="CL111" s="419"/>
      <c r="CM111" s="432" t="s">
        <v>127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473</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261</v>
      </c>
      <c r="BA112" s="429"/>
      <c r="BB112" s="429"/>
      <c r="BC112" s="429"/>
      <c r="BD112" s="429"/>
      <c r="BE112" s="429"/>
      <c r="BF112" s="429"/>
      <c r="BG112" s="429"/>
      <c r="BH112" s="429"/>
      <c r="BI112" s="429"/>
      <c r="BJ112" s="429"/>
      <c r="BK112" s="429"/>
      <c r="BL112" s="429"/>
      <c r="BM112" s="429"/>
      <c r="BN112" s="429"/>
      <c r="BO112" s="429"/>
      <c r="BP112" s="482"/>
      <c r="BQ112" s="653">
        <v>6601068</v>
      </c>
      <c r="BR112" s="661"/>
      <c r="BS112" s="661"/>
      <c r="BT112" s="661"/>
      <c r="BU112" s="661"/>
      <c r="BV112" s="661">
        <v>6286161</v>
      </c>
      <c r="BW112" s="661"/>
      <c r="BX112" s="661"/>
      <c r="BY112" s="661"/>
      <c r="BZ112" s="661"/>
      <c r="CA112" s="661">
        <v>6002433</v>
      </c>
      <c r="CB112" s="661"/>
      <c r="CC112" s="661"/>
      <c r="CD112" s="661"/>
      <c r="CE112" s="661"/>
      <c r="CF112" s="679">
        <v>76.8</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576782</v>
      </c>
      <c r="AB113" s="456"/>
      <c r="AC113" s="456"/>
      <c r="AD113" s="456"/>
      <c r="AE113" s="512"/>
      <c r="AF113" s="528">
        <v>561196</v>
      </c>
      <c r="AG113" s="456"/>
      <c r="AH113" s="456"/>
      <c r="AI113" s="456"/>
      <c r="AJ113" s="512"/>
      <c r="AK113" s="528">
        <v>552997</v>
      </c>
      <c r="AL113" s="456"/>
      <c r="AM113" s="456"/>
      <c r="AN113" s="456"/>
      <c r="AO113" s="512"/>
      <c r="AP113" s="552">
        <v>7.1</v>
      </c>
      <c r="AQ113" s="560"/>
      <c r="AR113" s="560"/>
      <c r="AS113" s="560"/>
      <c r="AT113" s="570"/>
      <c r="AU113" s="582"/>
      <c r="AV113" s="594"/>
      <c r="AW113" s="594"/>
      <c r="AX113" s="594"/>
      <c r="AY113" s="594"/>
      <c r="AZ113" s="621" t="s">
        <v>475</v>
      </c>
      <c r="BA113" s="429"/>
      <c r="BB113" s="429"/>
      <c r="BC113" s="429"/>
      <c r="BD113" s="429"/>
      <c r="BE113" s="429"/>
      <c r="BF113" s="429"/>
      <c r="BG113" s="429"/>
      <c r="BH113" s="429"/>
      <c r="BI113" s="429"/>
      <c r="BJ113" s="429"/>
      <c r="BK113" s="429"/>
      <c r="BL113" s="429"/>
      <c r="BM113" s="429"/>
      <c r="BN113" s="429"/>
      <c r="BO113" s="429"/>
      <c r="BP113" s="482"/>
      <c r="BQ113" s="653">
        <v>374987</v>
      </c>
      <c r="BR113" s="661"/>
      <c r="BS113" s="661"/>
      <c r="BT113" s="661"/>
      <c r="BU113" s="661"/>
      <c r="BV113" s="661">
        <v>357680</v>
      </c>
      <c r="BW113" s="661"/>
      <c r="BX113" s="661"/>
      <c r="BY113" s="661"/>
      <c r="BZ113" s="661"/>
      <c r="CA113" s="661">
        <v>335086</v>
      </c>
      <c r="CB113" s="661"/>
      <c r="CC113" s="661"/>
      <c r="CD113" s="661"/>
      <c r="CE113" s="661"/>
      <c r="CF113" s="679">
        <v>4.3</v>
      </c>
      <c r="CG113" s="683"/>
      <c r="CH113" s="683"/>
      <c r="CI113" s="683"/>
      <c r="CJ113" s="683"/>
      <c r="CK113" s="695"/>
      <c r="CL113" s="419"/>
      <c r="CM113" s="432" t="s">
        <v>397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33396</v>
      </c>
      <c r="AB114" s="456"/>
      <c r="AC114" s="456"/>
      <c r="AD114" s="456"/>
      <c r="AE114" s="512"/>
      <c r="AF114" s="528">
        <v>46999</v>
      </c>
      <c r="AG114" s="456"/>
      <c r="AH114" s="456"/>
      <c r="AI114" s="456"/>
      <c r="AJ114" s="512"/>
      <c r="AK114" s="528">
        <v>66136</v>
      </c>
      <c r="AL114" s="456"/>
      <c r="AM114" s="456"/>
      <c r="AN114" s="456"/>
      <c r="AO114" s="512"/>
      <c r="AP114" s="552">
        <v>0.8</v>
      </c>
      <c r="AQ114" s="560"/>
      <c r="AR114" s="560"/>
      <c r="AS114" s="560"/>
      <c r="AT114" s="570"/>
      <c r="AU114" s="582"/>
      <c r="AV114" s="594"/>
      <c r="AW114" s="594"/>
      <c r="AX114" s="594"/>
      <c r="AY114" s="594"/>
      <c r="AZ114" s="621" t="s">
        <v>477</v>
      </c>
      <c r="BA114" s="429"/>
      <c r="BB114" s="429"/>
      <c r="BC114" s="429"/>
      <c r="BD114" s="429"/>
      <c r="BE114" s="429"/>
      <c r="BF114" s="429"/>
      <c r="BG114" s="429"/>
      <c r="BH114" s="429"/>
      <c r="BI114" s="429"/>
      <c r="BJ114" s="429"/>
      <c r="BK114" s="429"/>
      <c r="BL114" s="429"/>
      <c r="BM114" s="429"/>
      <c r="BN114" s="429"/>
      <c r="BO114" s="429"/>
      <c r="BP114" s="482"/>
      <c r="BQ114" s="653">
        <v>1518470</v>
      </c>
      <c r="BR114" s="661"/>
      <c r="BS114" s="661"/>
      <c r="BT114" s="661"/>
      <c r="BU114" s="661"/>
      <c r="BV114" s="661">
        <v>1392746</v>
      </c>
      <c r="BW114" s="661"/>
      <c r="BX114" s="661"/>
      <c r="BY114" s="661"/>
      <c r="BZ114" s="661"/>
      <c r="CA114" s="661">
        <v>1419665</v>
      </c>
      <c r="CB114" s="661"/>
      <c r="CC114" s="661"/>
      <c r="CD114" s="661"/>
      <c r="CE114" s="661"/>
      <c r="CF114" s="679">
        <v>18.2</v>
      </c>
      <c r="CG114" s="683"/>
      <c r="CH114" s="683"/>
      <c r="CI114" s="683"/>
      <c r="CJ114" s="683"/>
      <c r="CK114" s="695"/>
      <c r="CL114" s="419"/>
      <c r="CM114" s="432" t="s">
        <v>478</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58297</v>
      </c>
      <c r="AB115" s="456"/>
      <c r="AC115" s="456"/>
      <c r="AD115" s="456"/>
      <c r="AE115" s="512"/>
      <c r="AF115" s="528">
        <v>57524</v>
      </c>
      <c r="AG115" s="456"/>
      <c r="AH115" s="456"/>
      <c r="AI115" s="456"/>
      <c r="AJ115" s="512"/>
      <c r="AK115" s="528">
        <v>12145</v>
      </c>
      <c r="AL115" s="456"/>
      <c r="AM115" s="456"/>
      <c r="AN115" s="456"/>
      <c r="AO115" s="512"/>
      <c r="AP115" s="552">
        <v>0.2</v>
      </c>
      <c r="AQ115" s="560"/>
      <c r="AR115" s="560"/>
      <c r="AS115" s="560"/>
      <c r="AT115" s="570"/>
      <c r="AU115" s="582"/>
      <c r="AV115" s="594"/>
      <c r="AW115" s="594"/>
      <c r="AX115" s="594"/>
      <c r="AY115" s="594"/>
      <c r="AZ115" s="621" t="s">
        <v>332</v>
      </c>
      <c r="BA115" s="429"/>
      <c r="BB115" s="429"/>
      <c r="BC115" s="429"/>
      <c r="BD115" s="429"/>
      <c r="BE115" s="429"/>
      <c r="BF115" s="429"/>
      <c r="BG115" s="429"/>
      <c r="BH115" s="429"/>
      <c r="BI115" s="429"/>
      <c r="BJ115" s="429"/>
      <c r="BK115" s="429"/>
      <c r="BL115" s="429"/>
      <c r="BM115" s="429"/>
      <c r="BN115" s="429"/>
      <c r="BO115" s="429"/>
      <c r="BP115" s="482"/>
      <c r="BQ115" s="653" t="s">
        <v>137</v>
      </c>
      <c r="BR115" s="661"/>
      <c r="BS115" s="661"/>
      <c r="BT115" s="661"/>
      <c r="BU115" s="661"/>
      <c r="BV115" s="661" t="s">
        <v>137</v>
      </c>
      <c r="BW115" s="661"/>
      <c r="BX115" s="661"/>
      <c r="BY115" s="661"/>
      <c r="BZ115" s="661"/>
      <c r="CA115" s="661" t="s">
        <v>137</v>
      </c>
      <c r="CB115" s="661"/>
      <c r="CC115" s="661"/>
      <c r="CD115" s="661"/>
      <c r="CE115" s="661"/>
      <c r="CF115" s="679" t="s">
        <v>137</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137</v>
      </c>
      <c r="AB116" s="456"/>
      <c r="AC116" s="456"/>
      <c r="AD116" s="456"/>
      <c r="AE116" s="512"/>
      <c r="AF116" s="528" t="s">
        <v>137</v>
      </c>
      <c r="AG116" s="456"/>
      <c r="AH116" s="456"/>
      <c r="AI116" s="456"/>
      <c r="AJ116" s="512"/>
      <c r="AK116" s="528" t="s">
        <v>137</v>
      </c>
      <c r="AL116" s="456"/>
      <c r="AM116" s="456"/>
      <c r="AN116" s="456"/>
      <c r="AO116" s="512"/>
      <c r="AP116" s="552" t="s">
        <v>137</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479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58600</v>
      </c>
      <c r="DH116" s="456"/>
      <c r="DI116" s="456"/>
      <c r="DJ116" s="456"/>
      <c r="DK116" s="512"/>
      <c r="DL116" s="528">
        <v>76000</v>
      </c>
      <c r="DM116" s="456"/>
      <c r="DN116" s="456"/>
      <c r="DO116" s="456"/>
      <c r="DP116" s="512"/>
      <c r="DQ116" s="528">
        <v>64500</v>
      </c>
      <c r="DR116" s="456"/>
      <c r="DS116" s="456"/>
      <c r="DT116" s="456"/>
      <c r="DU116" s="512"/>
      <c r="DV116" s="552">
        <v>0.8</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311</v>
      </c>
      <c r="Z117" s="479"/>
      <c r="AA117" s="496">
        <v>2122379</v>
      </c>
      <c r="AB117" s="501"/>
      <c r="AC117" s="501"/>
      <c r="AD117" s="501"/>
      <c r="AE117" s="513"/>
      <c r="AF117" s="529">
        <v>2133877</v>
      </c>
      <c r="AG117" s="501"/>
      <c r="AH117" s="501"/>
      <c r="AI117" s="501"/>
      <c r="AJ117" s="513"/>
      <c r="AK117" s="529">
        <v>2344316</v>
      </c>
      <c r="AL117" s="501"/>
      <c r="AM117" s="501"/>
      <c r="AN117" s="501"/>
      <c r="AO117" s="513"/>
      <c r="AP117" s="553"/>
      <c r="AQ117" s="561"/>
      <c r="AR117" s="561"/>
      <c r="AS117" s="561"/>
      <c r="AT117" s="571"/>
      <c r="AU117" s="582"/>
      <c r="AV117" s="594"/>
      <c r="AW117" s="594"/>
      <c r="AX117" s="594"/>
      <c r="AY117" s="594"/>
      <c r="AZ117" s="433" t="s">
        <v>480</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325</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404</v>
      </c>
      <c r="AB118" s="412"/>
      <c r="AC118" s="412"/>
      <c r="AD118" s="412"/>
      <c r="AE118" s="479"/>
      <c r="AF118" s="493" t="s">
        <v>380</v>
      </c>
      <c r="AG118" s="412"/>
      <c r="AH118" s="412"/>
      <c r="AI118" s="412"/>
      <c r="AJ118" s="479"/>
      <c r="AK118" s="493" t="s">
        <v>249</v>
      </c>
      <c r="AL118" s="412"/>
      <c r="AM118" s="412"/>
      <c r="AN118" s="412"/>
      <c r="AO118" s="479"/>
      <c r="AP118" s="493" t="s">
        <v>466</v>
      </c>
      <c r="AQ118" s="412"/>
      <c r="AR118" s="412"/>
      <c r="AS118" s="412"/>
      <c r="AT118" s="568"/>
      <c r="AU118" s="582"/>
      <c r="AV118" s="594"/>
      <c r="AW118" s="594"/>
      <c r="AX118" s="594"/>
      <c r="AY118" s="594"/>
      <c r="AZ118" s="622" t="s">
        <v>481</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375</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157</v>
      </c>
      <c r="BP119" s="648"/>
      <c r="BQ119" s="654">
        <v>27898241</v>
      </c>
      <c r="BR119" s="662"/>
      <c r="BS119" s="662"/>
      <c r="BT119" s="662"/>
      <c r="BU119" s="662"/>
      <c r="BV119" s="662">
        <v>27560727</v>
      </c>
      <c r="BW119" s="662"/>
      <c r="BX119" s="662"/>
      <c r="BY119" s="662"/>
      <c r="BZ119" s="662"/>
      <c r="CA119" s="662">
        <v>27707161</v>
      </c>
      <c r="CB119" s="662"/>
      <c r="CC119" s="662"/>
      <c r="CD119" s="662"/>
      <c r="CE119" s="662"/>
      <c r="CF119" s="557"/>
      <c r="CG119" s="565"/>
      <c r="CH119" s="565"/>
      <c r="CI119" s="565"/>
      <c r="CJ119" s="691"/>
      <c r="CK119" s="696"/>
      <c r="CL119" s="420"/>
      <c r="CM119" s="434" t="s">
        <v>483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50948</v>
      </c>
      <c r="DH119" s="502"/>
      <c r="DI119" s="502"/>
      <c r="DJ119" s="502"/>
      <c r="DK119" s="514"/>
      <c r="DL119" s="530">
        <v>7128</v>
      </c>
      <c r="DM119" s="502"/>
      <c r="DN119" s="502"/>
      <c r="DO119" s="502"/>
      <c r="DP119" s="514"/>
      <c r="DQ119" s="530">
        <v>6653</v>
      </c>
      <c r="DR119" s="502"/>
      <c r="DS119" s="502"/>
      <c r="DT119" s="502"/>
      <c r="DU119" s="514"/>
      <c r="DV119" s="737">
        <v>0.1</v>
      </c>
      <c r="DW119" s="739"/>
      <c r="DX119" s="739"/>
      <c r="DY119" s="739"/>
      <c r="DZ119" s="746"/>
    </row>
    <row r="120" spans="1:130" s="369" customFormat="1" ht="26.25" customHeight="1">
      <c r="A120" s="395"/>
      <c r="B120" s="419"/>
      <c r="C120" s="432" t="s">
        <v>127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471</v>
      </c>
      <c r="AV120" s="596"/>
      <c r="AW120" s="596"/>
      <c r="AX120" s="596"/>
      <c r="AY120" s="608"/>
      <c r="AZ120" s="620" t="s">
        <v>201</v>
      </c>
      <c r="BA120" s="413"/>
      <c r="BB120" s="413"/>
      <c r="BC120" s="413"/>
      <c r="BD120" s="413"/>
      <c r="BE120" s="413"/>
      <c r="BF120" s="413"/>
      <c r="BG120" s="413"/>
      <c r="BH120" s="413"/>
      <c r="BI120" s="413"/>
      <c r="BJ120" s="413"/>
      <c r="BK120" s="413"/>
      <c r="BL120" s="413"/>
      <c r="BM120" s="413"/>
      <c r="BN120" s="413"/>
      <c r="BO120" s="413"/>
      <c r="BP120" s="480"/>
      <c r="BQ120" s="652">
        <v>2922237</v>
      </c>
      <c r="BR120" s="660"/>
      <c r="BS120" s="660"/>
      <c r="BT120" s="660"/>
      <c r="BU120" s="660"/>
      <c r="BV120" s="660">
        <v>2775613</v>
      </c>
      <c r="BW120" s="660"/>
      <c r="BX120" s="660"/>
      <c r="BY120" s="660"/>
      <c r="BZ120" s="660"/>
      <c r="CA120" s="660">
        <v>2562454</v>
      </c>
      <c r="CB120" s="660"/>
      <c r="CC120" s="660"/>
      <c r="CD120" s="660"/>
      <c r="CE120" s="660"/>
      <c r="CF120" s="678">
        <v>32.799999999999997</v>
      </c>
      <c r="CG120" s="682"/>
      <c r="CH120" s="682"/>
      <c r="CI120" s="682"/>
      <c r="CJ120" s="682"/>
      <c r="CK120" s="697" t="s">
        <v>262</v>
      </c>
      <c r="CL120" s="707"/>
      <c r="CM120" s="707"/>
      <c r="CN120" s="707"/>
      <c r="CO120" s="710"/>
      <c r="CP120" s="714" t="s">
        <v>293</v>
      </c>
      <c r="CQ120" s="717"/>
      <c r="CR120" s="717"/>
      <c r="CS120" s="717"/>
      <c r="CT120" s="717"/>
      <c r="CU120" s="717"/>
      <c r="CV120" s="717"/>
      <c r="CW120" s="717"/>
      <c r="CX120" s="717"/>
      <c r="CY120" s="717"/>
      <c r="CZ120" s="717"/>
      <c r="DA120" s="717"/>
      <c r="DB120" s="717"/>
      <c r="DC120" s="717"/>
      <c r="DD120" s="717"/>
      <c r="DE120" s="717"/>
      <c r="DF120" s="720"/>
      <c r="DG120" s="652">
        <v>5399436</v>
      </c>
      <c r="DH120" s="660"/>
      <c r="DI120" s="660"/>
      <c r="DJ120" s="660"/>
      <c r="DK120" s="660"/>
      <c r="DL120" s="660">
        <v>5167795</v>
      </c>
      <c r="DM120" s="660"/>
      <c r="DN120" s="660"/>
      <c r="DO120" s="660"/>
      <c r="DP120" s="660"/>
      <c r="DQ120" s="660">
        <v>4963657</v>
      </c>
      <c r="DR120" s="660"/>
      <c r="DS120" s="660"/>
      <c r="DT120" s="660"/>
      <c r="DU120" s="660"/>
      <c r="DV120" s="735">
        <v>63.5</v>
      </c>
      <c r="DW120" s="735"/>
      <c r="DX120" s="735"/>
      <c r="DY120" s="735"/>
      <c r="DZ120" s="744"/>
    </row>
    <row r="121" spans="1:130" s="369" customFormat="1" ht="26.25" customHeight="1">
      <c r="A121" s="395"/>
      <c r="B121" s="419"/>
      <c r="C121" s="433" t="s">
        <v>126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485</v>
      </c>
      <c r="BA121" s="429"/>
      <c r="BB121" s="429"/>
      <c r="BC121" s="429"/>
      <c r="BD121" s="429"/>
      <c r="BE121" s="429"/>
      <c r="BF121" s="429"/>
      <c r="BG121" s="429"/>
      <c r="BH121" s="429"/>
      <c r="BI121" s="429"/>
      <c r="BJ121" s="429"/>
      <c r="BK121" s="429"/>
      <c r="BL121" s="429"/>
      <c r="BM121" s="429"/>
      <c r="BN121" s="429"/>
      <c r="BO121" s="429"/>
      <c r="BP121" s="482"/>
      <c r="BQ121" s="653">
        <v>78352</v>
      </c>
      <c r="BR121" s="661"/>
      <c r="BS121" s="661"/>
      <c r="BT121" s="661"/>
      <c r="BU121" s="661"/>
      <c r="BV121" s="661">
        <v>59794</v>
      </c>
      <c r="BW121" s="661"/>
      <c r="BX121" s="661"/>
      <c r="BY121" s="661"/>
      <c r="BZ121" s="661"/>
      <c r="CA121" s="661">
        <v>93741</v>
      </c>
      <c r="CB121" s="661"/>
      <c r="CC121" s="661"/>
      <c r="CD121" s="661"/>
      <c r="CE121" s="661"/>
      <c r="CF121" s="679">
        <v>1.2</v>
      </c>
      <c r="CG121" s="683"/>
      <c r="CH121" s="683"/>
      <c r="CI121" s="683"/>
      <c r="CJ121" s="683"/>
      <c r="CK121" s="698"/>
      <c r="CL121" s="708"/>
      <c r="CM121" s="708"/>
      <c r="CN121" s="708"/>
      <c r="CO121" s="711"/>
      <c r="CP121" s="715" t="s">
        <v>459</v>
      </c>
      <c r="CQ121" s="409"/>
      <c r="CR121" s="409"/>
      <c r="CS121" s="409"/>
      <c r="CT121" s="409"/>
      <c r="CU121" s="409"/>
      <c r="CV121" s="409"/>
      <c r="CW121" s="409"/>
      <c r="CX121" s="409"/>
      <c r="CY121" s="409"/>
      <c r="CZ121" s="409"/>
      <c r="DA121" s="409"/>
      <c r="DB121" s="409"/>
      <c r="DC121" s="409"/>
      <c r="DD121" s="409"/>
      <c r="DE121" s="409"/>
      <c r="DF121" s="721"/>
      <c r="DG121" s="653">
        <v>914209</v>
      </c>
      <c r="DH121" s="661"/>
      <c r="DI121" s="661"/>
      <c r="DJ121" s="661"/>
      <c r="DK121" s="661"/>
      <c r="DL121" s="661">
        <v>852603</v>
      </c>
      <c r="DM121" s="661"/>
      <c r="DN121" s="661"/>
      <c r="DO121" s="661"/>
      <c r="DP121" s="661"/>
      <c r="DQ121" s="661">
        <v>802736</v>
      </c>
      <c r="DR121" s="661"/>
      <c r="DS121" s="661"/>
      <c r="DT121" s="661"/>
      <c r="DU121" s="661"/>
      <c r="DV121" s="736">
        <v>10.3</v>
      </c>
      <c r="DW121" s="736"/>
      <c r="DX121" s="736"/>
      <c r="DY121" s="736"/>
      <c r="DZ121" s="745"/>
    </row>
    <row r="122" spans="1:130" s="369" customFormat="1" ht="26.25" customHeight="1">
      <c r="A122" s="395"/>
      <c r="B122" s="419"/>
      <c r="C122" s="432" t="s">
        <v>478</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486</v>
      </c>
      <c r="BA122" s="430"/>
      <c r="BB122" s="430"/>
      <c r="BC122" s="430"/>
      <c r="BD122" s="430"/>
      <c r="BE122" s="430"/>
      <c r="BF122" s="430"/>
      <c r="BG122" s="430"/>
      <c r="BH122" s="430"/>
      <c r="BI122" s="430"/>
      <c r="BJ122" s="430"/>
      <c r="BK122" s="430"/>
      <c r="BL122" s="430"/>
      <c r="BM122" s="430"/>
      <c r="BN122" s="430"/>
      <c r="BO122" s="430"/>
      <c r="BP122" s="483"/>
      <c r="BQ122" s="654">
        <v>20171941</v>
      </c>
      <c r="BR122" s="662"/>
      <c r="BS122" s="662"/>
      <c r="BT122" s="662"/>
      <c r="BU122" s="662"/>
      <c r="BV122" s="662">
        <v>20184129</v>
      </c>
      <c r="BW122" s="662"/>
      <c r="BX122" s="662"/>
      <c r="BY122" s="662"/>
      <c r="BZ122" s="662"/>
      <c r="CA122" s="662">
        <v>20268473</v>
      </c>
      <c r="CB122" s="662"/>
      <c r="CC122" s="662"/>
      <c r="CD122" s="662"/>
      <c r="CE122" s="662"/>
      <c r="CF122" s="680">
        <v>259.39999999999998</v>
      </c>
      <c r="CG122" s="684"/>
      <c r="CH122" s="684"/>
      <c r="CI122" s="684"/>
      <c r="CJ122" s="684"/>
      <c r="CK122" s="698"/>
      <c r="CL122" s="708"/>
      <c r="CM122" s="708"/>
      <c r="CN122" s="708"/>
      <c r="CO122" s="711"/>
      <c r="CP122" s="715" t="s">
        <v>458</v>
      </c>
      <c r="CQ122" s="409"/>
      <c r="CR122" s="409"/>
      <c r="CS122" s="409"/>
      <c r="CT122" s="409"/>
      <c r="CU122" s="409"/>
      <c r="CV122" s="409"/>
      <c r="CW122" s="409"/>
      <c r="CX122" s="409"/>
      <c r="CY122" s="409"/>
      <c r="CZ122" s="409"/>
      <c r="DA122" s="409"/>
      <c r="DB122" s="409"/>
      <c r="DC122" s="409"/>
      <c r="DD122" s="409"/>
      <c r="DE122" s="409"/>
      <c r="DF122" s="721"/>
      <c r="DG122" s="653">
        <v>255711</v>
      </c>
      <c r="DH122" s="661"/>
      <c r="DI122" s="661"/>
      <c r="DJ122" s="661"/>
      <c r="DK122" s="661"/>
      <c r="DL122" s="661">
        <v>227575</v>
      </c>
      <c r="DM122" s="661"/>
      <c r="DN122" s="661"/>
      <c r="DO122" s="661"/>
      <c r="DP122" s="661"/>
      <c r="DQ122" s="661">
        <v>200977</v>
      </c>
      <c r="DR122" s="661"/>
      <c r="DS122" s="661"/>
      <c r="DT122" s="661"/>
      <c r="DU122" s="661"/>
      <c r="DV122" s="736">
        <v>2.6</v>
      </c>
      <c r="DW122" s="736"/>
      <c r="DX122" s="736"/>
      <c r="DY122" s="736"/>
      <c r="DZ122" s="745"/>
    </row>
    <row r="123" spans="1:130" s="369" customFormat="1" ht="26.25" customHeight="1">
      <c r="A123" s="395"/>
      <c r="B123" s="419"/>
      <c r="C123" s="432" t="s">
        <v>479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488</v>
      </c>
      <c r="BP123" s="648"/>
      <c r="BQ123" s="655">
        <v>23172530</v>
      </c>
      <c r="BR123" s="663"/>
      <c r="BS123" s="663"/>
      <c r="BT123" s="663"/>
      <c r="BU123" s="663"/>
      <c r="BV123" s="663">
        <v>23019536</v>
      </c>
      <c r="BW123" s="663"/>
      <c r="BX123" s="663"/>
      <c r="BY123" s="663"/>
      <c r="BZ123" s="663"/>
      <c r="CA123" s="663">
        <v>22924668</v>
      </c>
      <c r="CB123" s="663"/>
      <c r="CC123" s="663"/>
      <c r="CD123" s="663"/>
      <c r="CE123" s="663"/>
      <c r="CF123" s="557"/>
      <c r="CG123" s="565"/>
      <c r="CH123" s="565"/>
      <c r="CI123" s="565"/>
      <c r="CJ123" s="691"/>
      <c r="CK123" s="698"/>
      <c r="CL123" s="708"/>
      <c r="CM123" s="708"/>
      <c r="CN123" s="708"/>
      <c r="CO123" s="711"/>
      <c r="CP123" s="715" t="s">
        <v>374</v>
      </c>
      <c r="CQ123" s="409"/>
      <c r="CR123" s="409"/>
      <c r="CS123" s="409"/>
      <c r="CT123" s="409"/>
      <c r="CU123" s="409"/>
      <c r="CV123" s="409"/>
      <c r="CW123" s="409"/>
      <c r="CX123" s="409"/>
      <c r="CY123" s="409"/>
      <c r="CZ123" s="409"/>
      <c r="DA123" s="409"/>
      <c r="DB123" s="409"/>
      <c r="DC123" s="409"/>
      <c r="DD123" s="409"/>
      <c r="DE123" s="409"/>
      <c r="DF123" s="721"/>
      <c r="DG123" s="495">
        <v>31712</v>
      </c>
      <c r="DH123" s="456"/>
      <c r="DI123" s="456"/>
      <c r="DJ123" s="456"/>
      <c r="DK123" s="512"/>
      <c r="DL123" s="528">
        <v>38188</v>
      </c>
      <c r="DM123" s="456"/>
      <c r="DN123" s="456"/>
      <c r="DO123" s="456"/>
      <c r="DP123" s="512"/>
      <c r="DQ123" s="528">
        <v>35063</v>
      </c>
      <c r="DR123" s="456"/>
      <c r="DS123" s="456"/>
      <c r="DT123" s="456"/>
      <c r="DU123" s="512"/>
      <c r="DV123" s="552">
        <v>0.4</v>
      </c>
      <c r="DW123" s="560"/>
      <c r="DX123" s="560"/>
      <c r="DY123" s="560"/>
      <c r="DZ123" s="570"/>
    </row>
    <row r="124" spans="1:130" s="369" customFormat="1" ht="26.25" customHeight="1">
      <c r="A124" s="395"/>
      <c r="B124" s="419"/>
      <c r="C124" s="432" t="s">
        <v>325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489</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57.6</v>
      </c>
      <c r="BR124" s="664"/>
      <c r="BS124" s="664"/>
      <c r="BT124" s="664"/>
      <c r="BU124" s="664"/>
      <c r="BV124" s="664">
        <v>56.9</v>
      </c>
      <c r="BW124" s="664"/>
      <c r="BX124" s="664"/>
      <c r="BY124" s="664"/>
      <c r="BZ124" s="664"/>
      <c r="CA124" s="664">
        <v>61.1</v>
      </c>
      <c r="CB124" s="664"/>
      <c r="CC124" s="664"/>
      <c r="CD124" s="664"/>
      <c r="CE124" s="664"/>
      <c r="CF124" s="558"/>
      <c r="CG124" s="566"/>
      <c r="CH124" s="566"/>
      <c r="CI124" s="566"/>
      <c r="CJ124" s="692"/>
      <c r="CK124" s="699"/>
      <c r="CL124" s="699"/>
      <c r="CM124" s="699"/>
      <c r="CN124" s="699"/>
      <c r="CO124" s="712"/>
      <c r="CP124" s="715" t="s">
        <v>490</v>
      </c>
      <c r="CQ124" s="409"/>
      <c r="CR124" s="409"/>
      <c r="CS124" s="409"/>
      <c r="CT124" s="409"/>
      <c r="CU124" s="409"/>
      <c r="CV124" s="409"/>
      <c r="CW124" s="409"/>
      <c r="CX124" s="409"/>
      <c r="CY124" s="409"/>
      <c r="CZ124" s="409"/>
      <c r="DA124" s="409"/>
      <c r="DB124" s="409"/>
      <c r="DC124" s="409"/>
      <c r="DD124" s="409"/>
      <c r="DE124" s="409"/>
      <c r="DF124" s="721"/>
      <c r="DG124" s="497" t="s">
        <v>137</v>
      </c>
      <c r="DH124" s="502"/>
      <c r="DI124" s="502"/>
      <c r="DJ124" s="502"/>
      <c r="DK124" s="514"/>
      <c r="DL124" s="530" t="s">
        <v>137</v>
      </c>
      <c r="DM124" s="502"/>
      <c r="DN124" s="502"/>
      <c r="DO124" s="502"/>
      <c r="DP124" s="514"/>
      <c r="DQ124" s="530" t="s">
        <v>137</v>
      </c>
      <c r="DR124" s="502"/>
      <c r="DS124" s="502"/>
      <c r="DT124" s="502"/>
      <c r="DU124" s="514"/>
      <c r="DV124" s="737" t="s">
        <v>137</v>
      </c>
      <c r="DW124" s="739"/>
      <c r="DX124" s="739"/>
      <c r="DY124" s="739"/>
      <c r="DZ124" s="746"/>
    </row>
    <row r="125" spans="1:130" s="369" customFormat="1" ht="26.25" customHeight="1">
      <c r="A125" s="395"/>
      <c r="B125" s="419"/>
      <c r="C125" s="432" t="s">
        <v>482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493</v>
      </c>
      <c r="CL125" s="707"/>
      <c r="CM125" s="707"/>
      <c r="CN125" s="707"/>
      <c r="CO125" s="710"/>
      <c r="CP125" s="620" t="s">
        <v>128</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34650</v>
      </c>
      <c r="AB126" s="456"/>
      <c r="AC126" s="456"/>
      <c r="AD126" s="456"/>
      <c r="AE126" s="512"/>
      <c r="AF126" s="528">
        <v>34650</v>
      </c>
      <c r="AG126" s="456"/>
      <c r="AH126" s="456"/>
      <c r="AI126" s="456"/>
      <c r="AJ126" s="512"/>
      <c r="AK126" s="528" t="s">
        <v>137</v>
      </c>
      <c r="AL126" s="456"/>
      <c r="AM126" s="456"/>
      <c r="AN126" s="456"/>
      <c r="AO126" s="512"/>
      <c r="AP126" s="552" t="s">
        <v>137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418</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23647</v>
      </c>
      <c r="AB127" s="456"/>
      <c r="AC127" s="456"/>
      <c r="AD127" s="456"/>
      <c r="AE127" s="512"/>
      <c r="AF127" s="528">
        <v>22874</v>
      </c>
      <c r="AG127" s="456"/>
      <c r="AH127" s="456"/>
      <c r="AI127" s="456"/>
      <c r="AJ127" s="512"/>
      <c r="AK127" s="528">
        <v>12145</v>
      </c>
      <c r="AL127" s="456"/>
      <c r="AM127" s="456"/>
      <c r="AN127" s="456"/>
      <c r="AO127" s="512"/>
      <c r="AP127" s="552">
        <v>0.2</v>
      </c>
      <c r="AQ127" s="560"/>
      <c r="AR127" s="560"/>
      <c r="AS127" s="560"/>
      <c r="AT127" s="570"/>
      <c r="AU127" s="589"/>
      <c r="AV127" s="589"/>
      <c r="AW127" s="589"/>
      <c r="AX127" s="600" t="s">
        <v>494</v>
      </c>
      <c r="AY127" s="610"/>
      <c r="AZ127" s="610"/>
      <c r="BA127" s="610"/>
      <c r="BB127" s="610"/>
      <c r="BC127" s="610"/>
      <c r="BD127" s="610"/>
      <c r="BE127" s="630"/>
      <c r="BF127" s="632" t="s">
        <v>495</v>
      </c>
      <c r="BG127" s="610"/>
      <c r="BH127" s="610"/>
      <c r="BI127" s="610"/>
      <c r="BJ127" s="610"/>
      <c r="BK127" s="610"/>
      <c r="BL127" s="630"/>
      <c r="BM127" s="632" t="s">
        <v>419</v>
      </c>
      <c r="BN127" s="610"/>
      <c r="BO127" s="610"/>
      <c r="BP127" s="610"/>
      <c r="BQ127" s="610"/>
      <c r="BR127" s="610"/>
      <c r="BS127" s="630"/>
      <c r="BT127" s="632" t="s">
        <v>401</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440</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34319</v>
      </c>
      <c r="AB128" s="500"/>
      <c r="AC128" s="500"/>
      <c r="AD128" s="500"/>
      <c r="AE128" s="511"/>
      <c r="AF128" s="527">
        <v>18997</v>
      </c>
      <c r="AG128" s="500"/>
      <c r="AH128" s="500"/>
      <c r="AI128" s="500"/>
      <c r="AJ128" s="511"/>
      <c r="AK128" s="527">
        <v>16712</v>
      </c>
      <c r="AL128" s="500"/>
      <c r="AM128" s="500"/>
      <c r="AN128" s="500"/>
      <c r="AO128" s="511"/>
      <c r="AP128" s="554"/>
      <c r="AQ128" s="562"/>
      <c r="AR128" s="562"/>
      <c r="AS128" s="562"/>
      <c r="AT128" s="572"/>
      <c r="AU128" s="589"/>
      <c r="AV128" s="589"/>
      <c r="AW128" s="589"/>
      <c r="AX128" s="389" t="s">
        <v>298</v>
      </c>
      <c r="AY128" s="413"/>
      <c r="AZ128" s="413"/>
      <c r="BA128" s="413"/>
      <c r="BB128" s="413"/>
      <c r="BC128" s="413"/>
      <c r="BD128" s="413"/>
      <c r="BE128" s="480"/>
      <c r="BF128" s="633" t="s">
        <v>137</v>
      </c>
      <c r="BG128" s="637"/>
      <c r="BH128" s="637"/>
      <c r="BI128" s="637"/>
      <c r="BJ128" s="637"/>
      <c r="BK128" s="637"/>
      <c r="BL128" s="643"/>
      <c r="BM128" s="633">
        <v>13.41</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393</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t="s">
        <v>137</v>
      </c>
      <c r="DM128" s="727"/>
      <c r="DN128" s="727"/>
      <c r="DO128" s="727"/>
      <c r="DP128" s="727"/>
      <c r="DQ128" s="727" t="s">
        <v>137</v>
      </c>
      <c r="DR128" s="727"/>
      <c r="DS128" s="727"/>
      <c r="DT128" s="727"/>
      <c r="DU128" s="727"/>
      <c r="DV128" s="738" t="s">
        <v>137</v>
      </c>
      <c r="DW128" s="738"/>
      <c r="DX128" s="738"/>
      <c r="DY128" s="738"/>
      <c r="DZ128" s="747"/>
    </row>
    <row r="129" spans="1:131" s="369" customFormat="1" ht="26.25" customHeight="1">
      <c r="A129" s="390" t="s">
        <v>162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230</v>
      </c>
      <c r="X129" s="476"/>
      <c r="Y129" s="476"/>
      <c r="Z129" s="489"/>
      <c r="AA129" s="495">
        <v>9764683</v>
      </c>
      <c r="AB129" s="456"/>
      <c r="AC129" s="456"/>
      <c r="AD129" s="456"/>
      <c r="AE129" s="512"/>
      <c r="AF129" s="528">
        <v>9566195</v>
      </c>
      <c r="AG129" s="456"/>
      <c r="AH129" s="456"/>
      <c r="AI129" s="456"/>
      <c r="AJ129" s="512"/>
      <c r="AK129" s="528">
        <v>9582132</v>
      </c>
      <c r="AL129" s="456"/>
      <c r="AM129" s="456"/>
      <c r="AN129" s="456"/>
      <c r="AO129" s="512"/>
      <c r="AP129" s="555"/>
      <c r="AQ129" s="563"/>
      <c r="AR129" s="563"/>
      <c r="AS129" s="563"/>
      <c r="AT129" s="573"/>
      <c r="AU129" s="591"/>
      <c r="AV129" s="591"/>
      <c r="AW129" s="591"/>
      <c r="AX129" s="601" t="s">
        <v>118</v>
      </c>
      <c r="AY129" s="429"/>
      <c r="AZ129" s="429"/>
      <c r="BA129" s="429"/>
      <c r="BB129" s="429"/>
      <c r="BC129" s="429"/>
      <c r="BD129" s="429"/>
      <c r="BE129" s="482"/>
      <c r="BF129" s="634" t="s">
        <v>137</v>
      </c>
      <c r="BG129" s="638"/>
      <c r="BH129" s="638"/>
      <c r="BI129" s="638"/>
      <c r="BJ129" s="638"/>
      <c r="BK129" s="638"/>
      <c r="BL129" s="644"/>
      <c r="BM129" s="634">
        <v>18.41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1568613</v>
      </c>
      <c r="AB130" s="456"/>
      <c r="AC130" s="456"/>
      <c r="AD130" s="456"/>
      <c r="AE130" s="512"/>
      <c r="AF130" s="528">
        <v>1594718</v>
      </c>
      <c r="AG130" s="456"/>
      <c r="AH130" s="456"/>
      <c r="AI130" s="456"/>
      <c r="AJ130" s="512"/>
      <c r="AK130" s="528">
        <v>1767455</v>
      </c>
      <c r="AL130" s="456"/>
      <c r="AM130" s="456"/>
      <c r="AN130" s="456"/>
      <c r="AO130" s="512"/>
      <c r="AP130" s="555"/>
      <c r="AQ130" s="563"/>
      <c r="AR130" s="563"/>
      <c r="AS130" s="563"/>
      <c r="AT130" s="573"/>
      <c r="AU130" s="591"/>
      <c r="AV130" s="591"/>
      <c r="AW130" s="591"/>
      <c r="AX130" s="601" t="s">
        <v>427</v>
      </c>
      <c r="AY130" s="429"/>
      <c r="AZ130" s="429"/>
      <c r="BA130" s="429"/>
      <c r="BB130" s="429"/>
      <c r="BC130" s="429"/>
      <c r="BD130" s="429"/>
      <c r="BE130" s="482"/>
      <c r="BF130" s="635">
        <v>6.6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8196070</v>
      </c>
      <c r="AB131" s="502"/>
      <c r="AC131" s="502"/>
      <c r="AD131" s="502"/>
      <c r="AE131" s="514"/>
      <c r="AF131" s="530">
        <v>7971477</v>
      </c>
      <c r="AG131" s="502"/>
      <c r="AH131" s="502"/>
      <c r="AI131" s="502"/>
      <c r="AJ131" s="514"/>
      <c r="AK131" s="530">
        <v>7814677</v>
      </c>
      <c r="AL131" s="502"/>
      <c r="AM131" s="502"/>
      <c r="AN131" s="502"/>
      <c r="AO131" s="514"/>
      <c r="AP131" s="556"/>
      <c r="AQ131" s="564"/>
      <c r="AR131" s="564"/>
      <c r="AS131" s="564"/>
      <c r="AT131" s="574"/>
      <c r="AU131" s="591"/>
      <c r="AV131" s="591"/>
      <c r="AW131" s="591"/>
      <c r="AX131" s="602" t="s">
        <v>468</v>
      </c>
      <c r="AY131" s="611"/>
      <c r="AZ131" s="611"/>
      <c r="BA131" s="611"/>
      <c r="BB131" s="611"/>
      <c r="BC131" s="611"/>
      <c r="BD131" s="611"/>
      <c r="BE131" s="631"/>
      <c r="BF131" s="636">
        <v>61.1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6.3377569979999997</v>
      </c>
      <c r="AB132" s="503"/>
      <c r="AC132" s="503"/>
      <c r="AD132" s="503"/>
      <c r="AE132" s="515"/>
      <c r="AF132" s="531">
        <v>6.5252901059999999</v>
      </c>
      <c r="AG132" s="503"/>
      <c r="AH132" s="503"/>
      <c r="AI132" s="503"/>
      <c r="AJ132" s="515"/>
      <c r="AK132" s="531">
        <v>7.1679098190000001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2"/>
      <c r="AA133" s="499">
        <v>6.7</v>
      </c>
      <c r="AB133" s="504"/>
      <c r="AC133" s="504"/>
      <c r="AD133" s="504"/>
      <c r="AE133" s="516"/>
      <c r="AF133" s="499">
        <v>6.5</v>
      </c>
      <c r="AG133" s="504"/>
      <c r="AH133" s="504"/>
      <c r="AI133" s="504"/>
      <c r="AJ133" s="516"/>
      <c r="AK133" s="499">
        <v>6.6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YreJrOyhBPLIVi/im+YWfvph0Spsynj1iCOO7lcr9GUNnHljB5x9Nl0JumlzcqPII/DG/JxwbTRCVasBJvL6UA==" saltValue="3Q36a9qpr0H6Jjqy/2FIz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19685039370078741" bottom="0" header="0" footer="0"/>
  <pageSetup paperSize="8" scale="40"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93</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5W09/Qw105EtaGA7D8jJcpfpYip1grwV5GhgSj1JGi2gTaORpnBBdjFksROomg8OF77tA5VJ626Mic0UMp2wA==" saltValue="UF1P6QWlcgO1fmghEXUI5w==" spinCount="100000" sheet="1" objects="1" scenarios="1"/>
  <phoneticPr fontId="6"/>
  <printOptions horizontalCentered="1"/>
  <pageMargins left="0" right="0" top="0.19685039370078741" bottom="0" header="0" footer="0"/>
  <pageSetup paperSize="8" scale="63" fitToWidth="1" fitToHeight="1" orientation="landscape" usePrinterDefaults="1"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view="pageBreakPreview" zoomScaleSheetLayoutView="100" workbookViewId="0"/>
  </sheetViews>
  <sheetFormatPr defaultColWidth="0" defaultRowHeight="13.5" customHeight="1" zeroHeight="1"/>
  <cols>
    <col min="1" max="116" width="2.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rttQDwAMsW3frpQCMotd73WaDRHMvxQpX4rSCw/rYsHDb3fvmc5q4a+wCnkEL+asjzel1G31eJeg5o+v3W8/g==" saltValue="wH+92XSvCF/USO2CkgQraw==" spinCount="100000" sheet="1" objects="1" scenarios="1"/>
  <phoneticPr fontId="6"/>
  <printOptions horizontalCentered="1"/>
  <pageMargins left="0" right="0" top="0.19685039370078741"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191</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502</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503</v>
      </c>
      <c r="AQ8" s="832" t="s">
        <v>504</v>
      </c>
      <c r="AR8" s="846" t="s">
        <v>414</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505</v>
      </c>
      <c r="AL9" s="780"/>
      <c r="AM9" s="780"/>
      <c r="AN9" s="797"/>
      <c r="AO9" s="810">
        <v>2686466</v>
      </c>
      <c r="AP9" s="810">
        <v>80886</v>
      </c>
      <c r="AQ9" s="833">
        <v>84559</v>
      </c>
      <c r="AR9" s="847">
        <v>-4.3</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500</v>
      </c>
      <c r="AL10" s="780"/>
      <c r="AM10" s="780"/>
      <c r="AN10" s="797"/>
      <c r="AO10" s="811">
        <v>2774</v>
      </c>
      <c r="AP10" s="811">
        <v>84</v>
      </c>
      <c r="AQ10" s="834">
        <v>6564</v>
      </c>
      <c r="AR10" s="848">
        <v>-98.7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194</v>
      </c>
      <c r="AL11" s="780"/>
      <c r="AM11" s="780"/>
      <c r="AN11" s="797"/>
      <c r="AO11" s="811">
        <v>669416</v>
      </c>
      <c r="AP11" s="811">
        <v>20155</v>
      </c>
      <c r="AQ11" s="834">
        <v>9731</v>
      </c>
      <c r="AR11" s="848">
        <v>107.1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390</v>
      </c>
      <c r="AL12" s="780"/>
      <c r="AM12" s="780"/>
      <c r="AN12" s="797"/>
      <c r="AO12" s="811" t="s">
        <v>137</v>
      </c>
      <c r="AP12" s="811" t="s">
        <v>137</v>
      </c>
      <c r="AQ12" s="834">
        <v>1056</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229</v>
      </c>
      <c r="AL13" s="780"/>
      <c r="AM13" s="780"/>
      <c r="AN13" s="797"/>
      <c r="AO13" s="811" t="s">
        <v>137</v>
      </c>
      <c r="AP13" s="811" t="s">
        <v>137</v>
      </c>
      <c r="AQ13" s="834" t="s">
        <v>137</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279</v>
      </c>
      <c r="AL14" s="780"/>
      <c r="AM14" s="780"/>
      <c r="AN14" s="797"/>
      <c r="AO14" s="811">
        <v>89751</v>
      </c>
      <c r="AP14" s="811">
        <v>2702</v>
      </c>
      <c r="AQ14" s="834">
        <v>3766</v>
      </c>
      <c r="AR14" s="848">
        <v>-28.3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506</v>
      </c>
      <c r="AL15" s="780"/>
      <c r="AM15" s="780"/>
      <c r="AN15" s="797"/>
      <c r="AO15" s="811">
        <v>41750</v>
      </c>
      <c r="AP15" s="811">
        <v>1257</v>
      </c>
      <c r="AQ15" s="834">
        <v>1689</v>
      </c>
      <c r="AR15" s="848">
        <v>-25.6</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300</v>
      </c>
      <c r="AL16" s="781"/>
      <c r="AM16" s="781"/>
      <c r="AN16" s="798"/>
      <c r="AO16" s="811">
        <v>-126646</v>
      </c>
      <c r="AP16" s="811">
        <v>-3813</v>
      </c>
      <c r="AQ16" s="834">
        <v>-7440</v>
      </c>
      <c r="AR16" s="848">
        <v>-48.8</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3363511</v>
      </c>
      <c r="AP17" s="811">
        <v>101271</v>
      </c>
      <c r="AQ17" s="834">
        <v>99925</v>
      </c>
      <c r="AR17" s="848">
        <v>1.3</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203</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507</v>
      </c>
      <c r="AP20" s="822" t="s">
        <v>322</v>
      </c>
      <c r="AQ20" s="835" t="s">
        <v>38</v>
      </c>
      <c r="AR20" s="849"/>
    </row>
    <row r="21" spans="1:46" s="753" customFormat="1" ht="13.2">
      <c r="A21" s="755"/>
      <c r="AK21" s="770" t="s">
        <v>508</v>
      </c>
      <c r="AL21" s="783"/>
      <c r="AM21" s="783"/>
      <c r="AN21" s="800"/>
      <c r="AO21" s="813">
        <v>7.89</v>
      </c>
      <c r="AP21" s="823">
        <v>9.35</v>
      </c>
      <c r="AQ21" s="836">
        <v>-1.46</v>
      </c>
      <c r="AS21" s="855"/>
      <c r="AT21" s="755"/>
    </row>
    <row r="22" spans="1:46" s="753" customFormat="1" ht="13.2">
      <c r="A22" s="755"/>
      <c r="AK22" s="770" t="s">
        <v>509</v>
      </c>
      <c r="AL22" s="783"/>
      <c r="AM22" s="783"/>
      <c r="AN22" s="800"/>
      <c r="AO22" s="814">
        <v>93.9</v>
      </c>
      <c r="AP22" s="824">
        <v>97.3</v>
      </c>
      <c r="AQ22" s="837">
        <v>-3.4</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383</v>
      </c>
      <c r="AP26" s="825"/>
      <c r="AQ26" s="825"/>
      <c r="AR26" s="825"/>
      <c r="AS26" s="757"/>
      <c r="AT26" s="757"/>
    </row>
    <row r="27" spans="1:46" ht="13.2">
      <c r="A27" s="758" t="s">
        <v>409</v>
      </c>
      <c r="AO27" s="763"/>
      <c r="AP27" s="763"/>
      <c r="AQ27" s="763"/>
      <c r="AR27" s="763"/>
      <c r="AS27" s="763"/>
      <c r="AT27" s="763"/>
    </row>
    <row r="28" spans="1:46" ht="16.2">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123</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502</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503</v>
      </c>
      <c r="AQ31" s="832" t="s">
        <v>504</v>
      </c>
      <c r="AR31" s="846" t="s">
        <v>414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510</v>
      </c>
      <c r="AL32" s="784"/>
      <c r="AM32" s="784"/>
      <c r="AN32" s="801"/>
      <c r="AO32" s="811">
        <v>1713038</v>
      </c>
      <c r="AP32" s="811">
        <v>51577</v>
      </c>
      <c r="AQ32" s="838">
        <v>59906</v>
      </c>
      <c r="AR32" s="848">
        <v>-13.9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511</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512</v>
      </c>
      <c r="AL34" s="784"/>
      <c r="AM34" s="784"/>
      <c r="AN34" s="801"/>
      <c r="AO34" s="811" t="s">
        <v>137</v>
      </c>
      <c r="AP34" s="811" t="s">
        <v>137</v>
      </c>
      <c r="AQ34" s="838">
        <v>8</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514</v>
      </c>
      <c r="AL35" s="784"/>
      <c r="AM35" s="784"/>
      <c r="AN35" s="801"/>
      <c r="AO35" s="811">
        <v>552997</v>
      </c>
      <c r="AP35" s="811">
        <v>16650</v>
      </c>
      <c r="AQ35" s="838">
        <v>16952</v>
      </c>
      <c r="AR35" s="848">
        <v>-1.8</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66136</v>
      </c>
      <c r="AP36" s="811">
        <v>1991</v>
      </c>
      <c r="AQ36" s="838">
        <v>2747</v>
      </c>
      <c r="AR36" s="848">
        <v>-27.5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338</v>
      </c>
      <c r="AL37" s="784"/>
      <c r="AM37" s="784"/>
      <c r="AN37" s="801"/>
      <c r="AO37" s="811">
        <v>12145</v>
      </c>
      <c r="AP37" s="811">
        <v>366</v>
      </c>
      <c r="AQ37" s="838">
        <v>414</v>
      </c>
      <c r="AR37" s="848">
        <v>-11.6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515</v>
      </c>
      <c r="AL38" s="785"/>
      <c r="AM38" s="785"/>
      <c r="AN38" s="802"/>
      <c r="AO38" s="815" t="s">
        <v>137</v>
      </c>
      <c r="AP38" s="815" t="s">
        <v>137</v>
      </c>
      <c r="AQ38" s="839">
        <v>2</v>
      </c>
      <c r="AR38" s="837" t="s">
        <v>137</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76</v>
      </c>
      <c r="AL39" s="785"/>
      <c r="AM39" s="785"/>
      <c r="AN39" s="802"/>
      <c r="AO39" s="811">
        <v>-16712</v>
      </c>
      <c r="AP39" s="811">
        <v>-503</v>
      </c>
      <c r="AQ39" s="838">
        <v>-5842</v>
      </c>
      <c r="AR39" s="848">
        <v>-91.4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516</v>
      </c>
      <c r="AL40" s="784"/>
      <c r="AM40" s="784"/>
      <c r="AN40" s="801"/>
      <c r="AO40" s="811">
        <v>-1767455</v>
      </c>
      <c r="AP40" s="811">
        <v>-53216</v>
      </c>
      <c r="AQ40" s="838">
        <v>-51758</v>
      </c>
      <c r="AR40" s="848">
        <v>2.8</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377</v>
      </c>
      <c r="AL41" s="786"/>
      <c r="AM41" s="786"/>
      <c r="AN41" s="803"/>
      <c r="AO41" s="811">
        <v>560149</v>
      </c>
      <c r="AP41" s="811">
        <v>16865</v>
      </c>
      <c r="AQ41" s="838">
        <v>22430</v>
      </c>
      <c r="AR41" s="848">
        <v>-24.8</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54</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437</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491</v>
      </c>
      <c r="AO50" s="817" t="s">
        <v>492</v>
      </c>
      <c r="AP50" s="828" t="s">
        <v>518</v>
      </c>
      <c r="AQ50" s="841" t="s">
        <v>373</v>
      </c>
      <c r="AR50" s="851" t="s">
        <v>519</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3643395</v>
      </c>
      <c r="AN51" s="806">
        <v>106735</v>
      </c>
      <c r="AO51" s="818">
        <v>70.7</v>
      </c>
      <c r="AP51" s="829">
        <v>90961</v>
      </c>
      <c r="AQ51" s="842">
        <v>20.100000000000001</v>
      </c>
      <c r="AR51" s="852">
        <v>50.6</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268</v>
      </c>
      <c r="AM52" s="794">
        <v>1528588</v>
      </c>
      <c r="AN52" s="807">
        <v>44781</v>
      </c>
      <c r="AO52" s="819">
        <v>32.4</v>
      </c>
      <c r="AP52" s="830">
        <v>37720</v>
      </c>
      <c r="AQ52" s="843">
        <v>7.1</v>
      </c>
      <c r="AR52" s="853">
        <v>25.3</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381</v>
      </c>
      <c r="AL53" s="787"/>
      <c r="AM53" s="793">
        <v>5988210</v>
      </c>
      <c r="AN53" s="806">
        <v>176498</v>
      </c>
      <c r="AO53" s="818">
        <v>65.400000000000006</v>
      </c>
      <c r="AP53" s="829">
        <v>106614</v>
      </c>
      <c r="AQ53" s="842">
        <v>17.2</v>
      </c>
      <c r="AR53" s="852">
        <v>48.2</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268</v>
      </c>
      <c r="AM54" s="794">
        <v>5129119</v>
      </c>
      <c r="AN54" s="807">
        <v>151177</v>
      </c>
      <c r="AO54" s="819">
        <v>237.6</v>
      </c>
      <c r="AP54" s="830">
        <v>45545</v>
      </c>
      <c r="AQ54" s="843">
        <v>20.7</v>
      </c>
      <c r="AR54" s="853">
        <v>216.9</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225</v>
      </c>
      <c r="AL55" s="787"/>
      <c r="AM55" s="793">
        <v>2462877</v>
      </c>
      <c r="AN55" s="806">
        <v>72950</v>
      </c>
      <c r="AO55" s="818">
        <v>-58.7</v>
      </c>
      <c r="AP55" s="829">
        <v>63727</v>
      </c>
      <c r="AQ55" s="842">
        <v>-40.200000000000003</v>
      </c>
      <c r="AR55" s="852">
        <v>-18.5</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268</v>
      </c>
      <c r="AM56" s="794">
        <v>2028694</v>
      </c>
      <c r="AN56" s="807">
        <v>60090</v>
      </c>
      <c r="AO56" s="819">
        <v>-60.3</v>
      </c>
      <c r="AP56" s="830">
        <v>34577</v>
      </c>
      <c r="AQ56" s="843">
        <v>-24.1</v>
      </c>
      <c r="AR56" s="853">
        <v>-36.200000000000003</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39</v>
      </c>
      <c r="AL57" s="787"/>
      <c r="AM57" s="793">
        <v>2121498</v>
      </c>
      <c r="AN57" s="806">
        <v>63355</v>
      </c>
      <c r="AO57" s="818">
        <v>-13.2</v>
      </c>
      <c r="AP57" s="829">
        <v>66954</v>
      </c>
      <c r="AQ57" s="842">
        <v>5.0999999999999996</v>
      </c>
      <c r="AR57" s="852">
        <v>-18.3</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268</v>
      </c>
      <c r="AM58" s="794">
        <v>1704427</v>
      </c>
      <c r="AN58" s="807">
        <v>50900</v>
      </c>
      <c r="AO58" s="819">
        <v>-15.3</v>
      </c>
      <c r="AP58" s="830">
        <v>37305</v>
      </c>
      <c r="AQ58" s="843">
        <v>7.9</v>
      </c>
      <c r="AR58" s="853">
        <v>-23.2</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223</v>
      </c>
      <c r="AL59" s="787"/>
      <c r="AM59" s="793">
        <v>2843057</v>
      </c>
      <c r="AN59" s="806">
        <v>85601</v>
      </c>
      <c r="AO59" s="818">
        <v>35.1</v>
      </c>
      <c r="AP59" s="829">
        <v>72656</v>
      </c>
      <c r="AQ59" s="842">
        <v>8.5</v>
      </c>
      <c r="AR59" s="852">
        <v>26.6</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268</v>
      </c>
      <c r="AM60" s="794">
        <v>2168208</v>
      </c>
      <c r="AN60" s="807">
        <v>65282</v>
      </c>
      <c r="AO60" s="819">
        <v>28.3</v>
      </c>
      <c r="AP60" s="830">
        <v>36448</v>
      </c>
      <c r="AQ60" s="843">
        <v>-2.2999999999999998</v>
      </c>
      <c r="AR60" s="853">
        <v>30.6</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520</v>
      </c>
      <c r="AL61" s="790"/>
      <c r="AM61" s="793">
        <v>3411807</v>
      </c>
      <c r="AN61" s="806">
        <v>101028</v>
      </c>
      <c r="AO61" s="818">
        <v>19.899999999999999</v>
      </c>
      <c r="AP61" s="829">
        <v>80182</v>
      </c>
      <c r="AQ61" s="844">
        <v>2.1</v>
      </c>
      <c r="AR61" s="852">
        <v>17.8</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268</v>
      </c>
      <c r="AM62" s="794">
        <v>2511807</v>
      </c>
      <c r="AN62" s="807">
        <v>74446</v>
      </c>
      <c r="AO62" s="819">
        <v>44.5</v>
      </c>
      <c r="AP62" s="830">
        <v>38319</v>
      </c>
      <c r="AQ62" s="843">
        <v>1.9</v>
      </c>
      <c r="AR62" s="853">
        <v>42.6</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bv571l4xSF/7hjM5oMxaIFlMtIcFdhYdiNRILUDXlMQRdYmVvKyBWLH42BqH0mHsA6JjUBQqLAI8sL17aStGIw==" saltValue="dYmRYCgklQZYTWyfRe9bF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19685039370078741" bottom="0" header="0" footer="0"/>
  <pageSetup paperSize="8" scale="8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A9RAU4fI/Oj0AqkUAbvRJyEkJuVY3S/jjtwdIQpq1+76vmRoHuq4/1CIgVVhSbpPE/Zy9pmLf22NbKkyHwk2Q==" saltValue="S0KmyYbaUP7LUMJZhav6vQ==" spinCount="100000" sheet="1" objects="1" scenarios="1"/>
  <phoneticPr fontId="6"/>
  <printOptions horizontalCentered="1"/>
  <pageMargins left="0" right="0" top="0.19685039370078741" bottom="0" header="0" footer="0"/>
  <pageSetup paperSize="8" scale="56"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lOHDXxVZfdPBZ+q15czzzFMVmoBtHq1D4GjjXt3vXWBuZjn+2D4Gb+x/KaKOdrQJUfGxSwQ3ImTDdfnmGcuhw==" saltValue="ifhxEzBhOEowVn6MS5r9YQ==" spinCount="100000" sheet="1" objects="1" scenarios="1"/>
  <phoneticPr fontId="6"/>
  <printOptions horizontalCentered="1"/>
  <pageMargins left="0" right="0" top="0.19685039370078741" bottom="0" header="0" footer="0"/>
  <pageSetup paperSize="8" scale="56"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9</v>
      </c>
      <c r="C46" s="864"/>
      <c r="D46" s="864"/>
      <c r="E46" s="868" t="s">
        <v>14</v>
      </c>
      <c r="F46" s="872" t="s">
        <v>522</v>
      </c>
      <c r="G46" s="876" t="s">
        <v>523</v>
      </c>
      <c r="H46" s="876" t="s">
        <v>369</v>
      </c>
      <c r="I46" s="876" t="s">
        <v>188</v>
      </c>
      <c r="J46" s="881" t="s">
        <v>441</v>
      </c>
    </row>
    <row r="47" spans="2:10" ht="57.75" customHeight="1">
      <c r="B47" s="861"/>
      <c r="C47" s="865" t="s">
        <v>3</v>
      </c>
      <c r="D47" s="865"/>
      <c r="E47" s="869"/>
      <c r="F47" s="873">
        <v>20.13</v>
      </c>
      <c r="G47" s="877">
        <v>22.62</v>
      </c>
      <c r="H47" s="877">
        <v>25.25</v>
      </c>
      <c r="I47" s="877">
        <v>24.02</v>
      </c>
      <c r="J47" s="882">
        <v>22.45</v>
      </c>
    </row>
    <row r="48" spans="2:10" ht="57.75" customHeight="1">
      <c r="B48" s="862"/>
      <c r="C48" s="866" t="s">
        <v>7</v>
      </c>
      <c r="D48" s="866"/>
      <c r="E48" s="870"/>
      <c r="F48" s="874">
        <v>6.84</v>
      </c>
      <c r="G48" s="878">
        <v>6.14</v>
      </c>
      <c r="H48" s="878">
        <v>8.6199999999999992</v>
      </c>
      <c r="I48" s="878">
        <v>6.84</v>
      </c>
      <c r="J48" s="883">
        <v>6.49</v>
      </c>
    </row>
    <row r="49" spans="2:10" ht="57.75" customHeight="1">
      <c r="B49" s="863"/>
      <c r="C49" s="867" t="s">
        <v>13</v>
      </c>
      <c r="D49" s="867"/>
      <c r="E49" s="871"/>
      <c r="F49" s="875">
        <v>4.88</v>
      </c>
      <c r="G49" s="879">
        <v>3.44</v>
      </c>
      <c r="H49" s="879">
        <v>7.33</v>
      </c>
      <c r="I49" s="879" t="s">
        <v>524</v>
      </c>
      <c r="J49" s="884" t="s">
        <v>206</v>
      </c>
    </row>
    <row r="50" spans="2:10" ht="13.5" customHeight="1"/>
    <row r="51" spans="2:10" ht="13.5" hidden="1" customHeight="1"/>
    <row r="52" spans="2:10" ht="13.5" hidden="1" customHeight="1"/>
    <row r="53" spans="2:10" ht="13.5" hidden="1" customHeight="1"/>
  </sheetData>
  <sheetProtection algorithmName="SHA-512" hashValue="7ffMwSvRYAMFFiTDW5hg1Ii6otRec5V2VzL0RGIfYzdf2tNChIFM3fqkBE0teWl8/A6T4gPshwpVenUCcE0CQQ==" saltValue="7838iGIIj6HR1WZc6XzoHA=="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88"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鈴木 渉</cp:lastModifiedBy>
  <cp:lastPrinted>2019-03-25T00:40:19Z</cp:lastPrinted>
  <dcterms:created xsi:type="dcterms:W3CDTF">2019-02-14T01:30:51Z</dcterms:created>
  <dcterms:modified xsi:type="dcterms:W3CDTF">2019-10-31T08:07:04Z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2019-10-31T08:07:04Z</vt:filetime>
  </property>
</Properties>
</file>