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60" yWindow="360" windowWidth="9810" windowHeight="7650" tabRatio="751"/>
  </bookViews>
  <sheets>
    <sheet name="中表紙" sheetId="4" r:id="rId1"/>
    <sheet name="01面積" sheetId="8" r:id="rId2"/>
    <sheet name="02-1人口流動" sheetId="51" r:id="rId3"/>
    <sheet name="02-4 (旧市町村）国調人口等" sheetId="39" r:id="rId4"/>
    <sheet name="02-4 (旧市町村）国調人口(区分）" sheetId="65" r:id="rId5"/>
    <sheet name="03-1産業別事業所" sheetId="7" r:id="rId6"/>
    <sheet name="03-2経営組織別事業所" sheetId="42" r:id="rId7"/>
    <sheet name="04-01 就業、出稼" sheetId="1" r:id="rId8"/>
    <sheet name="05-1農林業センサス" sheetId="24" r:id="rId9"/>
    <sheet name="05-2作物・農業産出額" sheetId="47" r:id="rId10"/>
    <sheet name="06林業" sheetId="25" r:id="rId11"/>
    <sheet name="07製造業" sheetId="26" r:id="rId12"/>
    <sheet name="08-1道路、住宅" sheetId="57" r:id="rId13"/>
    <sheet name="09-1水道" sheetId="30" r:id="rId14"/>
    <sheet name="09-2下水道､10運輸" sheetId="45" r:id="rId15"/>
    <sheet name="11商業" sheetId="27" r:id="rId16"/>
    <sheet name="12-1普通会計決算額" sheetId="32" r:id="rId17"/>
    <sheet name="12-2財政指標、有権者" sheetId="46" r:id="rId18"/>
    <sheet name="13地価・理美容所、14市町村民経済計算" sheetId="23" r:id="rId19"/>
    <sheet name="15-1学校" sheetId="33" r:id="rId20"/>
    <sheet name="16国年、国保17-1医療機関" sheetId="64" r:id="rId21"/>
    <sheet name="17-2死因、18警察・消防、19観光、20環境" sheetId="43" r:id="rId22"/>
  </sheets>
  <externalReferences>
    <externalReference r:id="rId23"/>
  </externalReferences>
  <definedNames>
    <definedName name="_Key1" localSheetId="4" hidden="1">'[1]都道府県勢編45,46'!#REF!</definedName>
    <definedName name="_Key1" hidden="1">'[1]都道府県勢編45,46'!#REF!</definedName>
    <definedName name="_Order1" hidden="1">0</definedName>
    <definedName name="_xlnm.Print_Area" localSheetId="1">'01面積'!$A$1:$S$46</definedName>
    <definedName name="_xlnm.Print_Area" localSheetId="2">'02-1人口流動'!$A$1:$X$46</definedName>
    <definedName name="_xlnm.Print_Area" localSheetId="4">'02-4 (旧市町村）国調人口(区分）'!$A$1:$L$104</definedName>
    <definedName name="_xlnm.Print_Area" localSheetId="3">'02-4 (旧市町村）国調人口等'!$A$1:$J$114</definedName>
    <definedName name="_xlnm.Print_Area" localSheetId="5">'03-1産業別事業所'!$A$1:$AP$46</definedName>
    <definedName name="_xlnm.Print_Area" localSheetId="6">'03-2経営組織別事業所'!$A$1:$N$43</definedName>
    <definedName name="_xlnm.Print_Area" localSheetId="9">'05-2作物・農業産出額'!$A$1:$AE$46</definedName>
    <definedName name="_xlnm.Print_Area" localSheetId="10">'06林業'!$A$1:$AJ$46</definedName>
    <definedName name="_xlnm.Print_Area" localSheetId="18">'13地価・理美容所、14市町村民経済計算'!$A$1:$AF$44</definedName>
    <definedName name="_xlnm.Print_Area" localSheetId="20">'16国年、国保17-1医療機関'!$A$1:$M$46</definedName>
    <definedName name="_xlnm.Print_Titles" localSheetId="1">'01面積'!$A:$B</definedName>
    <definedName name="_xlnm.Print_Titles" localSheetId="2">'02-1人口流動'!$A:$B</definedName>
    <definedName name="_xlnm.Print_Titles" localSheetId="4">'02-4 (旧市町村）国調人口(区分）'!$5:$11</definedName>
    <definedName name="_xlnm.Print_Titles" localSheetId="3">'02-4 (旧市町村）国調人口等'!$5:$11</definedName>
    <definedName name="_xlnm.Print_Titles" localSheetId="5">'03-1産業別事業所'!$A:$B</definedName>
    <definedName name="_xlnm.Print_Titles" localSheetId="7">'04-01 就業、出稼'!$A:$B</definedName>
    <definedName name="_xlnm.Print_Titles" localSheetId="8">'05-1農林業センサス'!$A:$B</definedName>
    <definedName name="_xlnm.Print_Titles" localSheetId="9">'05-2作物・農業産出額'!$A:$B</definedName>
    <definedName name="_xlnm.Print_Titles" localSheetId="10">'06林業'!$A:$B</definedName>
    <definedName name="_xlnm.Print_Titles" localSheetId="16">'12-1普通会計決算額'!$A:$B</definedName>
    <definedName name="_xlnm.Print_Titles" localSheetId="18">'13地価・理美容所、14市町村民経済計算'!$A:$B</definedName>
  </definedNames>
  <calcPr calcId="145621"/>
</workbook>
</file>

<file path=xl/calcChain.xml><?xml version="1.0" encoding="utf-8"?>
<calcChain xmlns="http://schemas.openxmlformats.org/spreadsheetml/2006/main">
  <c r="C11" i="8" l="1"/>
  <c r="C37" i="64" l="1"/>
  <c r="C36" i="64"/>
  <c r="C35" i="64"/>
  <c r="C34" i="64"/>
  <c r="C33" i="64"/>
  <c r="C32" i="64"/>
  <c r="C31" i="64"/>
  <c r="C30" i="64"/>
  <c r="C29" i="64"/>
  <c r="C28" i="64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F11" i="23"/>
  <c r="E11" i="23"/>
  <c r="M12" i="46"/>
  <c r="AR12" i="32"/>
  <c r="AP12" i="32"/>
  <c r="AO12" i="32"/>
  <c r="AN12" i="32"/>
  <c r="AM12" i="32"/>
  <c r="AL12" i="32"/>
  <c r="AK12" i="32"/>
  <c r="AJ12" i="32"/>
  <c r="AI12" i="32"/>
  <c r="AH12" i="32"/>
  <c r="AG12" i="32"/>
  <c r="AF12" i="32"/>
  <c r="AE12" i="32"/>
  <c r="AD12" i="32"/>
  <c r="AC12" i="32"/>
  <c r="AB12" i="32"/>
  <c r="AA12" i="32"/>
  <c r="Z12" i="32"/>
  <c r="Y12" i="32"/>
  <c r="X12" i="32"/>
  <c r="W12" i="32"/>
  <c r="V12" i="32"/>
  <c r="U12" i="32"/>
  <c r="T12" i="32"/>
  <c r="S12" i="32"/>
  <c r="R12" i="32"/>
  <c r="Q12" i="32"/>
  <c r="P12" i="32"/>
  <c r="O12" i="32"/>
  <c r="N12" i="32"/>
  <c r="M12" i="32"/>
  <c r="K12" i="32"/>
  <c r="I12" i="32"/>
  <c r="H12" i="32"/>
  <c r="G12" i="32"/>
  <c r="F12" i="32"/>
  <c r="E12" i="32"/>
  <c r="D12" i="32"/>
  <c r="C12" i="32"/>
  <c r="L11" i="27"/>
  <c r="J11" i="27"/>
  <c r="I11" i="27"/>
  <c r="G11" i="27"/>
  <c r="F11" i="27"/>
  <c r="D11" i="27"/>
  <c r="C11" i="27"/>
  <c r="J2" i="57"/>
  <c r="I2" i="57"/>
  <c r="H2" i="57"/>
  <c r="AJ11" i="25"/>
  <c r="AI11" i="25"/>
  <c r="AH11" i="25"/>
  <c r="AG11" i="25"/>
  <c r="AF11" i="25"/>
  <c r="AE11" i="25"/>
  <c r="AD11" i="25"/>
  <c r="AC11" i="25"/>
  <c r="AB11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C11" i="47"/>
  <c r="AC2" i="1"/>
  <c r="AB2" i="1"/>
  <c r="AA2" i="1"/>
  <c r="Z2" i="1"/>
  <c r="Y2" i="1"/>
  <c r="X2" i="1"/>
  <c r="N11" i="42"/>
  <c r="M11" i="42"/>
  <c r="L11" i="42"/>
  <c r="K11" i="42"/>
  <c r="J11" i="42"/>
  <c r="I11" i="42"/>
  <c r="H11" i="42"/>
  <c r="G11" i="42"/>
  <c r="F11" i="42"/>
  <c r="E11" i="42"/>
  <c r="D11" i="42"/>
  <c r="C11" i="42"/>
  <c r="L2" i="65"/>
  <c r="K2" i="65"/>
  <c r="J2" i="65"/>
  <c r="I2" i="65"/>
  <c r="H2" i="65"/>
  <c r="G2" i="65"/>
  <c r="F2" i="65"/>
  <c r="E2" i="65"/>
  <c r="D2" i="65"/>
  <c r="C2" i="65"/>
  <c r="J2" i="39"/>
  <c r="I2" i="39"/>
  <c r="H2" i="39"/>
  <c r="G2" i="39"/>
  <c r="F2" i="39"/>
  <c r="E2" i="39"/>
  <c r="D2" i="39"/>
  <c r="C2" i="39"/>
  <c r="F11" i="51"/>
  <c r="E11" i="51"/>
  <c r="D11" i="51"/>
  <c r="C11" i="51"/>
  <c r="G11" i="8"/>
  <c r="E11" i="8"/>
  <c r="H2" i="8"/>
  <c r="I2" i="8" s="1"/>
  <c r="J2" i="8" s="1"/>
  <c r="K2" i="8" s="1"/>
  <c r="L2" i="8" s="1"/>
  <c r="M2" i="8" s="1"/>
  <c r="N2" i="8" s="1"/>
  <c r="O2" i="8" s="1"/>
  <c r="P2" i="8" s="1"/>
  <c r="Q2" i="8" s="1"/>
  <c r="R2" i="8" s="1"/>
  <c r="S2" i="8" s="1"/>
</calcChain>
</file>

<file path=xl/sharedStrings.xml><?xml version="1.0" encoding="utf-8"?>
<sst xmlns="http://schemas.openxmlformats.org/spreadsheetml/2006/main" count="3676" uniqueCount="943">
  <si>
    <t>調査時期</t>
  </si>
  <si>
    <t>k㎡</t>
  </si>
  <si>
    <t>能代市</t>
  </si>
  <si>
    <t>十文字町</t>
  </si>
  <si>
    <t>山内村</t>
  </si>
  <si>
    <t>大雄村</t>
  </si>
  <si>
    <t>大館市</t>
  </si>
  <si>
    <t>比内町</t>
  </si>
  <si>
    <t>田代町</t>
  </si>
  <si>
    <t>男鹿市</t>
  </si>
  <si>
    <t>若美町</t>
  </si>
  <si>
    <t>湯沢市</t>
  </si>
  <si>
    <t>稲川町</t>
  </si>
  <si>
    <t>雄勝町</t>
  </si>
  <si>
    <t>皆瀬村</t>
  </si>
  <si>
    <t>鹿角市</t>
  </si>
  <si>
    <t>本荘市</t>
  </si>
  <si>
    <t>矢島町</t>
  </si>
  <si>
    <t>岩城町</t>
  </si>
  <si>
    <t>由利町</t>
  </si>
  <si>
    <t>西目町</t>
  </si>
  <si>
    <t>鳥海町</t>
  </si>
  <si>
    <t>東由利町</t>
  </si>
  <si>
    <t>大内町</t>
  </si>
  <si>
    <t>昭和町</t>
  </si>
  <si>
    <t>飯田川町</t>
  </si>
  <si>
    <t>天王町</t>
  </si>
  <si>
    <t>大曲市</t>
  </si>
  <si>
    <t>神岡町</t>
  </si>
  <si>
    <t>西仙北町</t>
  </si>
  <si>
    <t>中仙町</t>
  </si>
  <si>
    <t>協和町</t>
  </si>
  <si>
    <t>南外村</t>
  </si>
  <si>
    <t>仙北町</t>
  </si>
  <si>
    <t>太田町</t>
  </si>
  <si>
    <t>鷹巣町</t>
  </si>
  <si>
    <t>森吉町</t>
  </si>
  <si>
    <t>阿仁町</t>
  </si>
  <si>
    <t>合川町</t>
  </si>
  <si>
    <t>仁賀保町</t>
  </si>
  <si>
    <t>金浦町</t>
  </si>
  <si>
    <t>象潟町</t>
  </si>
  <si>
    <t>角館町</t>
  </si>
  <si>
    <t>田沢湖町</t>
  </si>
  <si>
    <t>西木村</t>
  </si>
  <si>
    <t>小坂町</t>
  </si>
  <si>
    <t>上小阿仁村</t>
  </si>
  <si>
    <t>藤里町</t>
  </si>
  <si>
    <t>五城目町</t>
  </si>
  <si>
    <t>八郎潟町</t>
  </si>
  <si>
    <t>井川町</t>
  </si>
  <si>
    <t>大潟村</t>
  </si>
  <si>
    <t>羽後町</t>
  </si>
  <si>
    <t>東成瀬村</t>
  </si>
  <si>
    <t>県計</t>
    <rPh sb="1" eb="2">
      <t>ケイ</t>
    </rPh>
    <phoneticPr fontId="8"/>
  </si>
  <si>
    <t>秋田市</t>
    <rPh sb="0" eb="3">
      <t>アキタシ</t>
    </rPh>
    <phoneticPr fontId="8"/>
  </si>
  <si>
    <t>(旧)</t>
    <rPh sb="1" eb="2">
      <t>キュウ</t>
    </rPh>
    <phoneticPr fontId="8"/>
  </si>
  <si>
    <t>能代市</t>
    <rPh sb="0" eb="2">
      <t>ノシロ</t>
    </rPh>
    <phoneticPr fontId="8"/>
  </si>
  <si>
    <t>二ツ井町</t>
    <rPh sb="0" eb="1">
      <t>フタ</t>
    </rPh>
    <rPh sb="2" eb="4">
      <t>イマチ</t>
    </rPh>
    <phoneticPr fontId="8"/>
  </si>
  <si>
    <t>横手市</t>
    <rPh sb="0" eb="3">
      <t>ヨコテシ</t>
    </rPh>
    <phoneticPr fontId="8"/>
  </si>
  <si>
    <t>大館市</t>
    <rPh sb="0" eb="3">
      <t>オオダテシ</t>
    </rPh>
    <phoneticPr fontId="8"/>
  </si>
  <si>
    <t>男鹿市</t>
    <rPh sb="0" eb="3">
      <t>オガシ</t>
    </rPh>
    <phoneticPr fontId="8"/>
  </si>
  <si>
    <t>湯沢市</t>
    <rPh sb="0" eb="3">
      <t>ユザワシ</t>
    </rPh>
    <phoneticPr fontId="8"/>
  </si>
  <si>
    <t>由利本荘市</t>
    <rPh sb="0" eb="2">
      <t>ユリ</t>
    </rPh>
    <rPh sb="2" eb="5">
      <t>ホンジョウシ</t>
    </rPh>
    <phoneticPr fontId="8"/>
  </si>
  <si>
    <t>潟上市</t>
    <rPh sb="0" eb="2">
      <t>カタガミ</t>
    </rPh>
    <rPh sb="2" eb="3">
      <t>シ</t>
    </rPh>
    <phoneticPr fontId="8"/>
  </si>
  <si>
    <t>大仙市</t>
    <rPh sb="0" eb="2">
      <t>ダイセン</t>
    </rPh>
    <rPh sb="2" eb="3">
      <t>シ</t>
    </rPh>
    <phoneticPr fontId="8"/>
  </si>
  <si>
    <t>北秋田市</t>
    <rPh sb="0" eb="3">
      <t>キタアキタ</t>
    </rPh>
    <rPh sb="3" eb="4">
      <t>シ</t>
    </rPh>
    <phoneticPr fontId="8"/>
  </si>
  <si>
    <t>にかほ市</t>
    <rPh sb="3" eb="4">
      <t>シ</t>
    </rPh>
    <phoneticPr fontId="8"/>
  </si>
  <si>
    <t>仙北市</t>
    <rPh sb="0" eb="2">
      <t>センボク</t>
    </rPh>
    <rPh sb="2" eb="3">
      <t>シ</t>
    </rPh>
    <phoneticPr fontId="8"/>
  </si>
  <si>
    <t>三種町</t>
    <rPh sb="0" eb="3">
      <t>ミタネチョウ</t>
    </rPh>
    <phoneticPr fontId="8"/>
  </si>
  <si>
    <t>琴丘町</t>
    <rPh sb="0" eb="2">
      <t>コトオカ</t>
    </rPh>
    <rPh sb="2" eb="3">
      <t>マチ</t>
    </rPh>
    <phoneticPr fontId="8"/>
  </si>
  <si>
    <t>山本町</t>
    <rPh sb="0" eb="3">
      <t>ヤマモトマチ</t>
    </rPh>
    <phoneticPr fontId="8"/>
  </si>
  <si>
    <t>八竜町</t>
    <rPh sb="0" eb="3">
      <t>ハチリュウマチ</t>
    </rPh>
    <phoneticPr fontId="8"/>
  </si>
  <si>
    <t>八峰町</t>
    <rPh sb="0" eb="3">
      <t>ハッポウチョウ</t>
    </rPh>
    <phoneticPr fontId="8"/>
  </si>
  <si>
    <t>八森町</t>
    <rPh sb="0" eb="2">
      <t>ハチモリ</t>
    </rPh>
    <rPh sb="2" eb="3">
      <t>マチ</t>
    </rPh>
    <phoneticPr fontId="8"/>
  </si>
  <si>
    <t>峰浜村</t>
    <rPh sb="0" eb="3">
      <t>ミネハマムラ</t>
    </rPh>
    <phoneticPr fontId="8"/>
  </si>
  <si>
    <t>美郷町</t>
    <rPh sb="0" eb="2">
      <t>ミサト</t>
    </rPh>
    <rPh sb="2" eb="3">
      <t>マチ</t>
    </rPh>
    <phoneticPr fontId="8"/>
  </si>
  <si>
    <t>六郷町</t>
    <rPh sb="0" eb="2">
      <t>ロクゴウ</t>
    </rPh>
    <phoneticPr fontId="8"/>
  </si>
  <si>
    <t>千畑町</t>
    <rPh sb="0" eb="2">
      <t>センハタ</t>
    </rPh>
    <phoneticPr fontId="8"/>
  </si>
  <si>
    <t>仙南村</t>
    <rPh sb="0" eb="3">
      <t>センナンムラ</t>
    </rPh>
    <phoneticPr fontId="8"/>
  </si>
  <si>
    <t>-</t>
  </si>
  <si>
    <t>建設業</t>
  </si>
  <si>
    <t>製造業</t>
  </si>
  <si>
    <t>人</t>
  </si>
  <si>
    <t>学校数</t>
  </si>
  <si>
    <t>児童数</t>
  </si>
  <si>
    <t>生徒数</t>
  </si>
  <si>
    <t>総数</t>
  </si>
  <si>
    <t>男</t>
  </si>
  <si>
    <t>女</t>
  </si>
  <si>
    <t>所</t>
  </si>
  <si>
    <t>％</t>
  </si>
  <si>
    <t>地方交付税</t>
  </si>
  <si>
    <t>議会費</t>
  </si>
  <si>
    <t>民生費</t>
  </si>
  <si>
    <t>商工費</t>
  </si>
  <si>
    <t>土木費</t>
  </si>
  <si>
    <t>教育費</t>
  </si>
  <si>
    <t>総務費</t>
  </si>
  <si>
    <t>医師数</t>
  </si>
  <si>
    <t>損害額</t>
  </si>
  <si>
    <t>死者数</t>
  </si>
  <si>
    <t>計</t>
    <rPh sb="0" eb="1">
      <t>ケイ</t>
    </rPh>
    <phoneticPr fontId="8"/>
  </si>
  <si>
    <t>林地以外</t>
    <rPh sb="0" eb="1">
      <t>リン</t>
    </rPh>
    <rPh sb="1" eb="2">
      <t>チ</t>
    </rPh>
    <rPh sb="2" eb="4">
      <t>イガイ</t>
    </rPh>
    <phoneticPr fontId="8"/>
  </si>
  <si>
    <t>総数</t>
    <rPh sb="0" eb="2">
      <t>ソウスウ</t>
    </rPh>
    <phoneticPr fontId="6"/>
  </si>
  <si>
    <t>竹林</t>
    <rPh sb="0" eb="2">
      <t>チクリン</t>
    </rPh>
    <phoneticPr fontId="6"/>
  </si>
  <si>
    <t>針葉樹</t>
    <rPh sb="0" eb="3">
      <t>シンヨウジュ</t>
    </rPh>
    <phoneticPr fontId="6"/>
  </si>
  <si>
    <t>広葉樹</t>
    <rPh sb="0" eb="3">
      <t>コウヨウジュ</t>
    </rPh>
    <phoneticPr fontId="6"/>
  </si>
  <si>
    <t>天然林</t>
  </si>
  <si>
    <t>ha</t>
  </si>
  <si>
    <t>情報通信業</t>
    <rPh sb="0" eb="2">
      <t>ジョウホウ</t>
    </rPh>
    <phoneticPr fontId="8"/>
  </si>
  <si>
    <t>金融・保険業</t>
  </si>
  <si>
    <t>医療、福祉</t>
    <rPh sb="0" eb="2">
      <t>イリョウ</t>
    </rPh>
    <rPh sb="3" eb="5">
      <t>フクシ</t>
    </rPh>
    <phoneticPr fontId="8"/>
  </si>
  <si>
    <t>Ⅱ 市町村勢編</t>
    <rPh sb="2" eb="6">
      <t>シチョウソンセイ</t>
    </rPh>
    <rPh sb="6" eb="7">
      <t>ヘン</t>
    </rPh>
    <phoneticPr fontId="6"/>
  </si>
  <si>
    <t>森林面積</t>
    <rPh sb="0" eb="2">
      <t>シンリン</t>
    </rPh>
    <rPh sb="2" eb="4">
      <t>メンセキ</t>
    </rPh>
    <phoneticPr fontId="6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</si>
  <si>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8"/>
  </si>
  <si>
    <t>運輸業、郵便業</t>
    <rPh sb="0" eb="3">
      <t>ウンユギョウ</t>
    </rPh>
    <rPh sb="4" eb="6">
      <t>ユウビン</t>
    </rPh>
    <rPh sb="6" eb="7">
      <t>ギョウ</t>
    </rPh>
    <phoneticPr fontId="8"/>
  </si>
  <si>
    <t>不動産業、物品賃貸業</t>
    <rPh sb="5" eb="7">
      <t>ブッピン</t>
    </rPh>
    <rPh sb="7" eb="10">
      <t>チンタイギョウ</t>
    </rPh>
    <phoneticPr fontId="9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</si>
  <si>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8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</si>
  <si>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8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</si>
  <si>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8"/>
  </si>
  <si>
    <t>学術研究、専門・技術サービス業</t>
    <rPh sb="0" eb="2">
      <t>ガクジュツ</t>
    </rPh>
    <rPh sb="2" eb="4">
      <t>ケンキュウ</t>
    </rPh>
    <phoneticPr fontId="9"/>
  </si>
  <si>
    <t>不動産業、物品賃貸業</t>
    <phoneticPr fontId="9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</si>
  <si>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9"/>
  </si>
  <si>
    <t>宿泊業、飲食ｻｰﾋﾞｽ業</t>
    <rPh sb="0" eb="2">
      <t>シュクハク</t>
    </rPh>
    <rPh sb="2" eb="3">
      <t>ギョウ</t>
    </rPh>
    <phoneticPr fontId="8"/>
  </si>
  <si>
    <t>㎥</t>
    <phoneticPr fontId="6"/>
  </si>
  <si>
    <t>人工林</t>
    <phoneticPr fontId="8"/>
  </si>
  <si>
    <t>電気・ガス・熱供給・水道業</t>
    <phoneticPr fontId="9"/>
  </si>
  <si>
    <t>水稲</t>
    <rPh sb="0" eb="2">
      <t>スイトウ</t>
    </rPh>
    <phoneticPr fontId="8"/>
  </si>
  <si>
    <t>歯科診療所</t>
    <rPh sb="2" eb="5">
      <t>シンリョウショ</t>
    </rPh>
    <phoneticPr fontId="6"/>
  </si>
  <si>
    <t>天然林</t>
    <phoneticPr fontId="6"/>
  </si>
  <si>
    <t>人工林</t>
    <phoneticPr fontId="6"/>
  </si>
  <si>
    <t>平成25年度</t>
  </si>
  <si>
    <t>調整・統計管理班</t>
    <rPh sb="0" eb="2">
      <t>チョウセイ</t>
    </rPh>
    <rPh sb="3" eb="5">
      <t>トウケイ</t>
    </rPh>
    <rPh sb="5" eb="7">
      <t>カンリ</t>
    </rPh>
    <rPh sb="7" eb="8">
      <t>ハン</t>
    </rPh>
    <phoneticPr fontId="8"/>
  </si>
  <si>
    <t>税務課</t>
    <rPh sb="0" eb="3">
      <t>ゼイムカ</t>
    </rPh>
    <phoneticPr fontId="6"/>
  </si>
  <si>
    <t>漁業</t>
    <phoneticPr fontId="6"/>
  </si>
  <si>
    <t>農林業</t>
    <phoneticPr fontId="6"/>
  </si>
  <si>
    <t>調整・統計管理班</t>
    <rPh sb="0" eb="2">
      <t>チョウセイ</t>
    </rPh>
    <rPh sb="3" eb="5">
      <t>トウケイ</t>
    </rPh>
    <rPh sb="5" eb="7">
      <t>カンリ</t>
    </rPh>
    <rPh sb="7" eb="8">
      <t>ハン</t>
    </rPh>
    <phoneticPr fontId="6"/>
  </si>
  <si>
    <t>総合防災課</t>
    <rPh sb="0" eb="2">
      <t>ソウゴウ</t>
    </rPh>
    <rPh sb="2" eb="5">
      <t>ボウサイカ</t>
    </rPh>
    <phoneticPr fontId="6"/>
  </si>
  <si>
    <t>生活統計班</t>
    <rPh sb="0" eb="2">
      <t>セイカツ</t>
    </rPh>
    <rPh sb="2" eb="4">
      <t>トウケイ</t>
    </rPh>
    <rPh sb="4" eb="5">
      <t>ハン</t>
    </rPh>
    <phoneticPr fontId="6"/>
  </si>
  <si>
    <t>労働費</t>
  </si>
  <si>
    <t>消防費</t>
  </si>
  <si>
    <t>災害復旧費</t>
  </si>
  <si>
    <t>公債費</t>
  </si>
  <si>
    <t>市町村課</t>
    <rPh sb="0" eb="4">
      <t>シチョウソンカ</t>
    </rPh>
    <phoneticPr fontId="6"/>
  </si>
  <si>
    <t>下水道課</t>
    <rPh sb="0" eb="3">
      <t>ゲスイドウ</t>
    </rPh>
    <rPh sb="3" eb="4">
      <t>カ</t>
    </rPh>
    <phoneticPr fontId="6"/>
  </si>
  <si>
    <t>経済統計班</t>
    <rPh sb="0" eb="2">
      <t>ケイザイ</t>
    </rPh>
    <rPh sb="2" eb="4">
      <t>トウケイ</t>
    </rPh>
    <rPh sb="4" eb="5">
      <t>ハン</t>
    </rPh>
    <phoneticPr fontId="6"/>
  </si>
  <si>
    <t>平成25年</t>
    <rPh sb="0" eb="2">
      <t>ヘイセイ</t>
    </rPh>
    <rPh sb="4" eb="5">
      <t>ネン</t>
    </rPh>
    <phoneticPr fontId="6"/>
  </si>
  <si>
    <t>健康推進課</t>
    <rPh sb="0" eb="2">
      <t>ケンコウ</t>
    </rPh>
    <rPh sb="2" eb="4">
      <t>スイシン</t>
    </rPh>
    <rPh sb="4" eb="5">
      <t>カ</t>
    </rPh>
    <phoneticPr fontId="6"/>
  </si>
  <si>
    <t>生活統計班</t>
    <rPh sb="0" eb="2">
      <t>セイカツ</t>
    </rPh>
    <rPh sb="2" eb="4">
      <t>トウケイ</t>
    </rPh>
    <rPh sb="4" eb="5">
      <t>ハン</t>
    </rPh>
    <phoneticPr fontId="9"/>
  </si>
  <si>
    <t>単位</t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</si>
  <si>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8"/>
  </si>
  <si>
    <t>歳出</t>
    <rPh sb="0" eb="1">
      <t>トシ</t>
    </rPh>
    <rPh sb="1" eb="2">
      <t>デ</t>
    </rPh>
    <phoneticPr fontId="6"/>
  </si>
  <si>
    <t>総数</t>
    <rPh sb="0" eb="1">
      <t>フサ</t>
    </rPh>
    <rPh sb="1" eb="2">
      <t>カズ</t>
    </rPh>
    <phoneticPr fontId="6"/>
  </si>
  <si>
    <t>歳入</t>
    <phoneticPr fontId="6"/>
  </si>
  <si>
    <t>出火件数</t>
  </si>
  <si>
    <t>金融業・保険業</t>
    <rPh sb="2" eb="3">
      <t>ギョウ</t>
    </rPh>
    <phoneticPr fontId="9"/>
  </si>
  <si>
    <t>卸売業・小売業</t>
    <rPh sb="2" eb="3">
      <t>ギョウ</t>
    </rPh>
    <phoneticPr fontId="6"/>
  </si>
  <si>
    <t>漁業</t>
  </si>
  <si>
    <t>運輸業、郵便業</t>
    <rPh sb="0" eb="2">
      <t>ウンユ</t>
    </rPh>
    <rPh sb="2" eb="3">
      <t>ギョウ</t>
    </rPh>
    <phoneticPr fontId="8"/>
  </si>
  <si>
    <t>医療、福祉</t>
    <rPh sb="0" eb="2">
      <t>イリョウ</t>
    </rPh>
    <phoneticPr fontId="8"/>
  </si>
  <si>
    <t>複合ｻｰﾋﾞｽ事業</t>
    <rPh sb="0" eb="2">
      <t>フクゴウ</t>
    </rPh>
    <rPh sb="7" eb="8">
      <t>ジ</t>
    </rPh>
    <phoneticPr fontId="8"/>
  </si>
  <si>
    <t>鉱業､採石業、砂利採取業</t>
    <rPh sb="3" eb="5">
      <t>サイセキ</t>
    </rPh>
    <rPh sb="5" eb="6">
      <t>ギョウ</t>
    </rPh>
    <phoneticPr fontId="9"/>
  </si>
  <si>
    <t>電気･ガス･熱供給・水道業</t>
    <rPh sb="6" eb="9">
      <t>ネツキョウキュウ</t>
    </rPh>
    <rPh sb="10" eb="11">
      <t>ミズ</t>
    </rPh>
    <rPh sb="11" eb="12">
      <t>ミチ</t>
    </rPh>
    <rPh sb="12" eb="13">
      <t>ギョウ</t>
    </rPh>
    <phoneticPr fontId="6"/>
  </si>
  <si>
    <t>公務(他に分類されないもの)</t>
    <rPh sb="0" eb="1">
      <t>コウ</t>
    </rPh>
    <rPh sb="1" eb="2">
      <t>ツトム</t>
    </rPh>
    <rPh sb="3" eb="4">
      <t>タ</t>
    </rPh>
    <rPh sb="5" eb="7">
      <t>ブンルイ</t>
    </rPh>
    <phoneticPr fontId="8"/>
  </si>
  <si>
    <t>サービス業(他に分類されないもの)</t>
    <rPh sb="6" eb="7">
      <t>タ</t>
    </rPh>
    <rPh sb="8" eb="10">
      <t>ブンルイ</t>
    </rPh>
    <phoneticPr fontId="8"/>
  </si>
  <si>
    <t>卸売業、小売業</t>
    <rPh sb="2" eb="3">
      <t>ギョウ</t>
    </rPh>
    <phoneticPr fontId="8"/>
  </si>
  <si>
    <t>藤里町</t>
    <phoneticPr fontId="8"/>
  </si>
  <si>
    <t>井川町</t>
    <phoneticPr fontId="8"/>
  </si>
  <si>
    <t>大潟村</t>
    <phoneticPr fontId="8"/>
  </si>
  <si>
    <t>歯科医師数</t>
    <rPh sb="0" eb="1">
      <t>シカ</t>
    </rPh>
    <phoneticPr fontId="6"/>
  </si>
  <si>
    <t>作成</t>
    <rPh sb="0" eb="2">
      <t>サクセイ</t>
    </rPh>
    <phoneticPr fontId="8"/>
  </si>
  <si>
    <t>確認</t>
    <rPh sb="0" eb="2">
      <t>カクニン</t>
    </rPh>
    <phoneticPr fontId="8"/>
  </si>
  <si>
    <t>項目</t>
    <rPh sb="0" eb="1">
      <t>コウ</t>
    </rPh>
    <rPh sb="1" eb="2">
      <t>メ</t>
    </rPh>
    <phoneticPr fontId="6"/>
  </si>
  <si>
    <t>藤里町</t>
    <phoneticPr fontId="8"/>
  </si>
  <si>
    <t>秋田県</t>
    <rPh sb="0" eb="3">
      <t>アキタケン</t>
    </rPh>
    <phoneticPr fontId="8"/>
  </si>
  <si>
    <t>㎡</t>
    <phoneticPr fontId="6"/>
  </si>
  <si>
    <t>http://www.stat.go.jp/data/kokusei/2015/index.htm</t>
    <phoneticPr fontId="16"/>
  </si>
  <si>
    <t>秋田市</t>
    <phoneticPr fontId="8"/>
  </si>
  <si>
    <t>河辺町</t>
    <phoneticPr fontId="8"/>
  </si>
  <si>
    <t>雄和町</t>
    <phoneticPr fontId="8"/>
  </si>
  <si>
    <t>横手市</t>
    <phoneticPr fontId="8"/>
  </si>
  <si>
    <t>増田町</t>
    <phoneticPr fontId="8"/>
  </si>
  <si>
    <t>平鹿町</t>
    <phoneticPr fontId="8"/>
  </si>
  <si>
    <t>雄物川町</t>
    <phoneticPr fontId="8"/>
  </si>
  <si>
    <t>大森町</t>
    <phoneticPr fontId="8"/>
  </si>
  <si>
    <t>http://www.stat.go.jp/data/kokusei/2015/index.htm</t>
    <phoneticPr fontId="16"/>
  </si>
  <si>
    <t>人</t>
    <phoneticPr fontId="8"/>
  </si>
  <si>
    <t>人</t>
    <phoneticPr fontId="6"/>
  </si>
  <si>
    <t>％</t>
    <phoneticPr fontId="6"/>
  </si>
  <si>
    <t>㎢</t>
    <phoneticPr fontId="6"/>
  </si>
  <si>
    <t>人／㎢</t>
    <rPh sb="0" eb="1">
      <t>ヒト</t>
    </rPh>
    <phoneticPr fontId="6"/>
  </si>
  <si>
    <t>世帯</t>
    <phoneticPr fontId="8"/>
  </si>
  <si>
    <t>％</t>
    <phoneticPr fontId="6"/>
  </si>
  <si>
    <t>人</t>
    <rPh sb="0" eb="1">
      <t>ニン</t>
    </rPh>
    <phoneticPr fontId="6"/>
  </si>
  <si>
    <t>所</t>
    <rPh sb="0" eb="1">
      <t>ショ</t>
    </rPh>
    <phoneticPr fontId="6"/>
  </si>
  <si>
    <t>人</t>
    <rPh sb="0" eb="1">
      <t>ニン</t>
    </rPh>
    <phoneticPr fontId="6"/>
  </si>
  <si>
    <t>診療所</t>
    <rPh sb="0" eb="3">
      <t>シンリョウショ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</si>
  <si>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</si>
  <si>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</si>
  <si>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</si>
  <si>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http://www.pref.akita.lg.jp/pages/archive/7829</t>
    <phoneticPr fontId="6"/>
  </si>
  <si>
    <t>地方税</t>
  </si>
  <si>
    <t>地方譲与税</t>
  </si>
  <si>
    <t>利子割交付金</t>
  </si>
  <si>
    <t>軽油引取税交付金</t>
  </si>
  <si>
    <t>地方特例交付金</t>
  </si>
  <si>
    <t>(一般財源計)</t>
  </si>
  <si>
    <t>使用料</t>
  </si>
  <si>
    <t>手数料</t>
  </si>
  <si>
    <t>国庫支出金</t>
  </si>
  <si>
    <t>財産収入</t>
  </si>
  <si>
    <t>寄附金</t>
  </si>
  <si>
    <t>繰入金</t>
  </si>
  <si>
    <t>繰越金</t>
  </si>
  <si>
    <t>諸収入</t>
  </si>
  <si>
    <t>地方債</t>
  </si>
  <si>
    <t>歳入合計</t>
  </si>
  <si>
    <t>衛生費</t>
  </si>
  <si>
    <t>前年度繰上充用金</t>
  </si>
  <si>
    <t>歳出合計</t>
  </si>
  <si>
    <t>平成26年度</t>
    <phoneticPr fontId="8"/>
  </si>
  <si>
    <t>-</t>
    <phoneticPr fontId="8"/>
  </si>
  <si>
    <t>http://www.e-stat.go.jp/SG1/estat/GL08020101.do?_toGL08020101_&amp;tstatCode=000001022686&amp;requestSender=dsearch</t>
    <phoneticPr fontId="8"/>
  </si>
  <si>
    <t>X</t>
  </si>
  <si>
    <t>万円</t>
    <rPh sb="0" eb="2">
      <t>マンエン</t>
    </rPh>
    <phoneticPr fontId="6"/>
  </si>
  <si>
    <t>http://wwwtb.mlit.go.jp/tohoku/at/statistics.htm</t>
    <phoneticPr fontId="6"/>
  </si>
  <si>
    <t>公共下水道</t>
  </si>
  <si>
    <t>農業集落排水</t>
  </si>
  <si>
    <t>合併処理浄化槽</t>
  </si>
  <si>
    <t>汚水処理人口合計</t>
  </si>
  <si>
    <t>平成27年度</t>
    <phoneticPr fontId="8"/>
  </si>
  <si>
    <t>法人化している</t>
    <rPh sb="0" eb="2">
      <t>ホウジン</t>
    </rPh>
    <rPh sb="2" eb="3">
      <t>カ</t>
    </rPh>
    <phoneticPr fontId="16"/>
  </si>
  <si>
    <t>地方公共団体・財産区</t>
    <rPh sb="0" eb="2">
      <t>チホウ</t>
    </rPh>
    <rPh sb="2" eb="4">
      <t>コウキョウ</t>
    </rPh>
    <rPh sb="4" eb="5">
      <t>ダン</t>
    </rPh>
    <rPh sb="5" eb="6">
      <t>タイ</t>
    </rPh>
    <rPh sb="7" eb="10">
      <t>ザイサンク</t>
    </rPh>
    <phoneticPr fontId="6"/>
  </si>
  <si>
    <t>法人化していない</t>
    <rPh sb="0" eb="2">
      <t>ホウジン</t>
    </rPh>
    <rPh sb="2" eb="3">
      <t>カ</t>
    </rPh>
    <phoneticPr fontId="16"/>
  </si>
  <si>
    <t>農事組合法人</t>
    <rPh sb="0" eb="2">
      <t>ノウジ</t>
    </rPh>
    <rPh sb="2" eb="4">
      <t>クミアイ</t>
    </rPh>
    <rPh sb="4" eb="5">
      <t>ホウ</t>
    </rPh>
    <rPh sb="5" eb="6">
      <t>ニン</t>
    </rPh>
    <phoneticPr fontId="8"/>
  </si>
  <si>
    <t>その他の法人</t>
    <rPh sb="2" eb="3">
      <t>タ</t>
    </rPh>
    <rPh sb="4" eb="5">
      <t>ホウ</t>
    </rPh>
    <rPh sb="5" eb="6">
      <t>ヒト</t>
    </rPh>
    <phoneticPr fontId="8"/>
  </si>
  <si>
    <t>経営体</t>
    <rPh sb="0" eb="3">
      <t>ケイエイタイ</t>
    </rPh>
    <phoneticPr fontId="8"/>
  </si>
  <si>
    <t>調整・統計管理班</t>
    <rPh sb="0" eb="2">
      <t>チョウセイ</t>
    </rPh>
    <rPh sb="3" eb="5">
      <t>トウケイ</t>
    </rPh>
    <rPh sb="5" eb="7">
      <t>カンリ</t>
    </rPh>
    <rPh sb="7" eb="8">
      <t>ハン</t>
    </rPh>
    <phoneticPr fontId="5"/>
  </si>
  <si>
    <t>経済統計班</t>
    <rPh sb="0" eb="2">
      <t>ケイザイ</t>
    </rPh>
    <rPh sb="2" eb="4">
      <t>トウケイ</t>
    </rPh>
    <rPh sb="4" eb="5">
      <t>ハン</t>
    </rPh>
    <phoneticPr fontId="5"/>
  </si>
  <si>
    <t>経営耕地総面積</t>
    <rPh sb="0" eb="2">
      <t>ケイエイ</t>
    </rPh>
    <rPh sb="2" eb="4">
      <t>コウチ</t>
    </rPh>
    <rPh sb="4" eb="5">
      <t>フサ</t>
    </rPh>
    <rPh sb="5" eb="6">
      <t>メン</t>
    </rPh>
    <rPh sb="6" eb="7">
      <t>セキ</t>
    </rPh>
    <phoneticPr fontId="6"/>
  </si>
  <si>
    <t>土地持ち非農家数</t>
    <rPh sb="0" eb="2">
      <t>トチ</t>
    </rPh>
    <rPh sb="2" eb="3">
      <t>モ</t>
    </rPh>
    <rPh sb="4" eb="5">
      <t>ヒ</t>
    </rPh>
    <rPh sb="5" eb="6">
      <t>ノウ</t>
    </rPh>
    <rPh sb="6" eb="7">
      <t>イエ</t>
    </rPh>
    <rPh sb="7" eb="8">
      <t>スウ</t>
    </rPh>
    <phoneticPr fontId="16"/>
  </si>
  <si>
    <t>主業農家</t>
    <rPh sb="0" eb="2">
      <t>シュギョウ</t>
    </rPh>
    <rPh sb="2" eb="4">
      <t>ノウカ</t>
    </rPh>
    <phoneticPr fontId="6"/>
  </si>
  <si>
    <t>専業農家</t>
    <rPh sb="0" eb="2">
      <t>センギョウ</t>
    </rPh>
    <rPh sb="2" eb="4">
      <t>ノウカ</t>
    </rPh>
    <phoneticPr fontId="6"/>
  </si>
  <si>
    <t>兼業農家</t>
    <rPh sb="0" eb="2">
      <t>ケンギョウ</t>
    </rPh>
    <rPh sb="2" eb="4">
      <t>ノウカ</t>
    </rPh>
    <phoneticPr fontId="6"/>
  </si>
  <si>
    <t>戸</t>
    <rPh sb="0" eb="1">
      <t>ト</t>
    </rPh>
    <phoneticPr fontId="8"/>
  </si>
  <si>
    <t>戸</t>
  </si>
  <si>
    <t>経営耕地なし</t>
    <rPh sb="0" eb="2">
      <t>ケイエイ</t>
    </rPh>
    <rPh sb="2" eb="4">
      <t>コウチ</t>
    </rPh>
    <phoneticPr fontId="14"/>
  </si>
  <si>
    <t>100.0ha以上</t>
    <rPh sb="7" eb="9">
      <t>イジョウ</t>
    </rPh>
    <phoneticPr fontId="14"/>
  </si>
  <si>
    <t>田</t>
    <rPh sb="0" eb="1">
      <t>タ</t>
    </rPh>
    <phoneticPr fontId="2"/>
  </si>
  <si>
    <t>樹園地</t>
    <rPh sb="0" eb="1">
      <t>ジュ</t>
    </rPh>
    <rPh sb="1" eb="3">
      <t>エンチ</t>
    </rPh>
    <phoneticPr fontId="2"/>
  </si>
  <si>
    <t>畑</t>
    <phoneticPr fontId="2"/>
  </si>
  <si>
    <t>経営耕地</t>
    <rPh sb="0" eb="2">
      <t>ケイエイ</t>
    </rPh>
    <rPh sb="2" eb="4">
      <t>コウチ</t>
    </rPh>
    <phoneticPr fontId="6"/>
  </si>
  <si>
    <t>0.3～0.5</t>
  </si>
  <si>
    <t>0.5～1.0</t>
  </si>
  <si>
    <t>1.0～1.5</t>
  </si>
  <si>
    <t>1.5～2.0</t>
  </si>
  <si>
    <t>2.0～3.0</t>
  </si>
  <si>
    <t>3.0～5.0</t>
  </si>
  <si>
    <t>5.0～10.0</t>
  </si>
  <si>
    <t>10.0～20.0</t>
  </si>
  <si>
    <t>20.0～30.0</t>
  </si>
  <si>
    <t>30.0～50.0</t>
  </si>
  <si>
    <t>50.0～100.0</t>
  </si>
  <si>
    <t>総農家数</t>
    <rPh sb="0" eb="1">
      <t>ソウ</t>
    </rPh>
    <rPh sb="1" eb="3">
      <t>ノウカ</t>
    </rPh>
    <rPh sb="3" eb="4">
      <t>スウ</t>
    </rPh>
    <phoneticPr fontId="2"/>
  </si>
  <si>
    <t>http://www.maff.go.jp/j/tokei/kouhyou/sakumotu/menseki/index.html</t>
    <phoneticPr fontId="8"/>
  </si>
  <si>
    <t>総数</t>
    <phoneticPr fontId="8"/>
  </si>
  <si>
    <t>田</t>
    <rPh sb="0" eb="1">
      <t>タ</t>
    </rPh>
    <phoneticPr fontId="8"/>
  </si>
  <si>
    <t>畑</t>
    <rPh sb="0" eb="1">
      <t>ハタケ</t>
    </rPh>
    <phoneticPr fontId="8"/>
  </si>
  <si>
    <t>麦</t>
    <rPh sb="0" eb="1">
      <t>ムギ</t>
    </rPh>
    <phoneticPr fontId="22"/>
  </si>
  <si>
    <t>http://www.maff.go.jp/j/tokei/kouhyou/sakumotu/sakkyou_kome/index.html</t>
    <phoneticPr fontId="8"/>
  </si>
  <si>
    <t>収穫量</t>
  </si>
  <si>
    <t>平成27年産</t>
  </si>
  <si>
    <t>10a当たり収量</t>
    <phoneticPr fontId="8"/>
  </si>
  <si>
    <t>作付面積</t>
    <phoneticPr fontId="8"/>
  </si>
  <si>
    <t>収穫量</t>
    <phoneticPr fontId="8"/>
  </si>
  <si>
    <t>そば</t>
    <phoneticPr fontId="22"/>
  </si>
  <si>
    <t xml:space="preserve">- </t>
  </si>
  <si>
    <t xml:space="preserve">x </t>
  </si>
  <si>
    <t>大豆</t>
    <rPh sb="0" eb="2">
      <t>ダイズ</t>
    </rPh>
    <phoneticPr fontId="22"/>
  </si>
  <si>
    <t>x</t>
  </si>
  <si>
    <t>平成26年</t>
    <rPh sb="0" eb="2">
      <t>ヘイセイ</t>
    </rPh>
    <rPh sb="4" eb="5">
      <t>ネン</t>
    </rPh>
    <phoneticPr fontId="8"/>
  </si>
  <si>
    <t>米</t>
    <phoneticPr fontId="8"/>
  </si>
  <si>
    <t>麦類</t>
    <phoneticPr fontId="8"/>
  </si>
  <si>
    <t>雑穀</t>
    <phoneticPr fontId="8"/>
  </si>
  <si>
    <t>豆類</t>
    <phoneticPr fontId="8"/>
  </si>
  <si>
    <t>野菜</t>
    <phoneticPr fontId="8"/>
  </si>
  <si>
    <t>果実</t>
    <phoneticPr fontId="8"/>
  </si>
  <si>
    <t>花き</t>
    <phoneticPr fontId="8"/>
  </si>
  <si>
    <t>工芸農作物</t>
    <phoneticPr fontId="8"/>
  </si>
  <si>
    <t>その他作物</t>
    <phoneticPr fontId="8"/>
  </si>
  <si>
    <t>豚</t>
    <phoneticPr fontId="8"/>
  </si>
  <si>
    <t>鶏</t>
    <phoneticPr fontId="8"/>
  </si>
  <si>
    <t>鶏卵</t>
    <phoneticPr fontId="8"/>
  </si>
  <si>
    <t>その他畜産物</t>
    <phoneticPr fontId="8"/>
  </si>
  <si>
    <t>耕種</t>
    <phoneticPr fontId="22"/>
  </si>
  <si>
    <t>畜産</t>
    <phoneticPr fontId="22"/>
  </si>
  <si>
    <t>農業
産出額ア＋イ＋ウ注）</t>
    <rPh sb="11" eb="12">
      <t>チュウ</t>
    </rPh>
    <phoneticPr fontId="8"/>
  </si>
  <si>
    <t>注）都道府県値の公表は億円単位である。</t>
    <rPh sb="0" eb="1">
      <t>チュウ</t>
    </rPh>
    <rPh sb="2" eb="6">
      <t>トドウフケン</t>
    </rPh>
    <rPh sb="6" eb="7">
      <t>チ</t>
    </rPh>
    <rPh sb="8" eb="10">
      <t>コウヒョウ</t>
    </rPh>
    <rPh sb="11" eb="13">
      <t>オクエン</t>
    </rPh>
    <rPh sb="13" eb="15">
      <t>タンイ</t>
    </rPh>
    <phoneticPr fontId="22"/>
  </si>
  <si>
    <t>人</t>
    <rPh sb="0" eb="1">
      <t>ニン</t>
    </rPh>
    <phoneticPr fontId="10"/>
  </si>
  <si>
    <t>生活統計班</t>
    <rPh sb="0" eb="2">
      <t>セイカツ</t>
    </rPh>
    <rPh sb="2" eb="4">
      <t>トウケイ</t>
    </rPh>
    <rPh sb="4" eb="5">
      <t>ハン</t>
    </rPh>
    <phoneticPr fontId="8"/>
  </si>
  <si>
    <t>調整・統計管理班</t>
    <rPh sb="0" eb="2">
      <t>チョウセイ</t>
    </rPh>
    <rPh sb="3" eb="5">
      <t>トウケイ</t>
    </rPh>
    <rPh sb="5" eb="7">
      <t>カンリ</t>
    </rPh>
    <rPh sb="7" eb="8">
      <t>ハン</t>
    </rPh>
    <phoneticPr fontId="10"/>
  </si>
  <si>
    <t>http://www.gsi.go.jp/KOKUJYOHO/MENCHO-title.htm</t>
    <phoneticPr fontId="8"/>
  </si>
  <si>
    <t>自然動態</t>
  </si>
  <si>
    <t>％</t>
    <phoneticPr fontId="10"/>
  </si>
  <si>
    <t>自然増減率</t>
  </si>
  <si>
    <t>社会増減数</t>
  </si>
  <si>
    <t>社会増減率</t>
  </si>
  <si>
    <t>人口増減</t>
    <phoneticPr fontId="10"/>
  </si>
  <si>
    <t>増減数</t>
    <phoneticPr fontId="10"/>
  </si>
  <si>
    <t>増減率</t>
    <phoneticPr fontId="10"/>
  </si>
  <si>
    <t>トラクター</t>
    <phoneticPr fontId="16"/>
  </si>
  <si>
    <t>コンバイン</t>
    <phoneticPr fontId="16"/>
  </si>
  <si>
    <t>台</t>
    <phoneticPr fontId="8"/>
  </si>
  <si>
    <t>農業用機械所有台数</t>
    <rPh sb="7" eb="9">
      <t>ダイスウ</t>
    </rPh>
    <phoneticPr fontId="2"/>
  </si>
  <si>
    <t>調整・統計管理</t>
    <rPh sb="0" eb="2">
      <t>チョウセイ</t>
    </rPh>
    <rPh sb="3" eb="5">
      <t>トウケイ</t>
    </rPh>
    <rPh sb="5" eb="7">
      <t>カンリ</t>
    </rPh>
    <phoneticPr fontId="6"/>
  </si>
  <si>
    <t>総務省統計局</t>
  </si>
  <si>
    <t>･･･</t>
  </si>
  <si>
    <t>http://www.stat.go.jp/data/jyutaku/index.htm</t>
    <phoneticPr fontId="6"/>
  </si>
  <si>
    <t>空き家</t>
    <rPh sb="0" eb="1">
      <t>ア</t>
    </rPh>
    <rPh sb="2" eb="3">
      <t>ヤ</t>
    </rPh>
    <phoneticPr fontId="6"/>
  </si>
  <si>
    <t>住宅総数</t>
    <rPh sb="0" eb="2">
      <t>ジュウタク</t>
    </rPh>
    <rPh sb="2" eb="4">
      <t>ソウスウ</t>
    </rPh>
    <phoneticPr fontId="6"/>
  </si>
  <si>
    <t>市町村別申請受付件数</t>
    <phoneticPr fontId="8"/>
  </si>
  <si>
    <t>旅券申請受付件数</t>
    <rPh sb="0" eb="2">
      <t>リョケン</t>
    </rPh>
    <phoneticPr fontId="8"/>
  </si>
  <si>
    <t>生活衛生課</t>
    <rPh sb="0" eb="2">
      <t>セイカツ</t>
    </rPh>
    <rPh sb="2" eb="5">
      <t>エイセイカ</t>
    </rPh>
    <phoneticPr fontId="8"/>
  </si>
  <si>
    <t>県生活衛生課</t>
  </si>
  <si>
    <t>「国民健康保険事業状況」</t>
    <rPh sb="1" eb="3">
      <t>コクミン</t>
    </rPh>
    <rPh sb="3" eb="5">
      <t>ケンコウ</t>
    </rPh>
    <rPh sb="5" eb="7">
      <t>ホケン</t>
    </rPh>
    <rPh sb="7" eb="9">
      <t>ジギョウ</t>
    </rPh>
    <rPh sb="9" eb="11">
      <t>ジョウキョウ</t>
    </rPh>
    <phoneticPr fontId="6"/>
  </si>
  <si>
    <t>被保険者1人当たり診療費</t>
    <phoneticPr fontId="6"/>
  </si>
  <si>
    <t>平26年度</t>
    <rPh sb="0" eb="1">
      <t>ヒラ</t>
    </rPh>
    <rPh sb="3" eb="5">
      <t>ネンド</t>
    </rPh>
    <phoneticPr fontId="6"/>
  </si>
  <si>
    <t>県値は国保組合を除く</t>
    <rPh sb="0" eb="1">
      <t>ケン</t>
    </rPh>
    <rPh sb="1" eb="2">
      <t>チ</t>
    </rPh>
    <rPh sb="3" eb="5">
      <t>コクホ</t>
    </rPh>
    <rPh sb="5" eb="7">
      <t>クミアイ</t>
    </rPh>
    <rPh sb="8" eb="9">
      <t>ノゾ</t>
    </rPh>
    <phoneticPr fontId="6"/>
  </si>
  <si>
    <t>分野</t>
    <rPh sb="0" eb="2">
      <t>ブンヤ</t>
    </rPh>
    <phoneticPr fontId="8"/>
  </si>
  <si>
    <t>「全国都道府県市区町村別面積調」</t>
  </si>
  <si>
    <t>「統計でみる市区町村のすがた2016」</t>
    <phoneticPr fontId="6"/>
  </si>
  <si>
    <t>注</t>
    <rPh sb="0" eb="1">
      <t>チュウ</t>
    </rPh>
    <phoneticPr fontId="6"/>
  </si>
  <si>
    <t>2　※印は、境界の一部が未定のため、参考値を示した。</t>
  </si>
  <si>
    <t>国土地理院</t>
    <phoneticPr fontId="6"/>
  </si>
  <si>
    <t>http://www.e-stat.go.jp/SG1/estat/GL02100104.do?gaid=GL02100102&amp;tocd=00200502</t>
    <phoneticPr fontId="6"/>
  </si>
  <si>
    <t>1　八郎潟調整池（21.97k㎡）は、水面の一部が境界未定のため、県計には含まれるが市町の面積には含まれない。</t>
    <phoneticPr fontId="6"/>
  </si>
  <si>
    <t>1 総面積</t>
    <rPh sb="2" eb="5">
      <t>ソウメンセキ</t>
    </rPh>
    <phoneticPr fontId="8"/>
  </si>
  <si>
    <t>県税務課</t>
    <rPh sb="1" eb="3">
      <t>ゼイム</t>
    </rPh>
    <phoneticPr fontId="8"/>
  </si>
  <si>
    <t>調整・統計管理班</t>
    <rPh sb="0" eb="2">
      <t>チョウセイ</t>
    </rPh>
    <rPh sb="3" eb="5">
      <t>トウケイ</t>
    </rPh>
    <rPh sb="5" eb="7">
      <t>カンリ</t>
    </rPh>
    <rPh sb="7" eb="8">
      <t>ハン</t>
    </rPh>
    <phoneticPr fontId="6"/>
  </si>
  <si>
    <t>「秋田県の人口」（秋田県年齢別人口流動調査）</t>
    <rPh sb="1" eb="4">
      <t>アキタケン</t>
    </rPh>
    <rPh sb="5" eb="7">
      <t>ジンコウ</t>
    </rPh>
    <phoneticPr fontId="6"/>
  </si>
  <si>
    <t>県調査統計課</t>
    <rPh sb="0" eb="1">
      <t>ケン</t>
    </rPh>
    <rPh sb="1" eb="3">
      <t>チョウサ</t>
    </rPh>
    <rPh sb="3" eb="6">
      <t>トウケイカ</t>
    </rPh>
    <phoneticPr fontId="8"/>
  </si>
  <si>
    <t>http://www.pref.akita.lg.jp/pages/genre/21084</t>
    <phoneticPr fontId="6"/>
  </si>
  <si>
    <t>参考資料１秋田県及び市町村別総人口</t>
    <phoneticPr fontId="6"/>
  </si>
  <si>
    <t>総人口</t>
    <rPh sb="0" eb="3">
      <t>ソウジンコウ</t>
    </rPh>
    <phoneticPr fontId="6"/>
  </si>
  <si>
    <t>社会動態</t>
    <rPh sb="0" eb="2">
      <t>シャカイ</t>
    </rPh>
    <rPh sb="2" eb="4">
      <t>ドウタイ</t>
    </rPh>
    <phoneticPr fontId="6"/>
  </si>
  <si>
    <t>転出総数</t>
    <rPh sb="0" eb="2">
      <t>テンシュツ</t>
    </rPh>
    <phoneticPr fontId="6"/>
  </si>
  <si>
    <t>県内への転出</t>
    <rPh sb="4" eb="6">
      <t>テンシュツ</t>
    </rPh>
    <phoneticPr fontId="6"/>
  </si>
  <si>
    <t>県外への転出</t>
    <rPh sb="4" eb="6">
      <t>テンシュツ</t>
    </rPh>
    <phoneticPr fontId="6"/>
  </si>
  <si>
    <t>県内からの転入</t>
    <rPh sb="0" eb="2">
      <t>ケンナイ</t>
    </rPh>
    <rPh sb="5" eb="7">
      <t>テンニュウ</t>
    </rPh>
    <phoneticPr fontId="6"/>
  </si>
  <si>
    <t>県外からの転入</t>
    <rPh sb="0" eb="2">
      <t>ケンガイ</t>
    </rPh>
    <rPh sb="5" eb="7">
      <t>テンニュウ</t>
    </rPh>
    <phoneticPr fontId="6"/>
  </si>
  <si>
    <t>「国勢調査」</t>
  </si>
  <si>
    <t>http://www.e-stat.go.jp/SG1/estat/GL02100104.do?gaid=GL02100102&amp;tocd=00200521</t>
    <phoneticPr fontId="16"/>
  </si>
  <si>
    <t>1　市町村人口は合併前、合併後の区分に応じてそれぞれ組み替えている。</t>
    <rPh sb="2" eb="5">
      <t>シチョウソン</t>
    </rPh>
    <rPh sb="5" eb="7">
      <t>ジンコウ</t>
    </rPh>
    <rPh sb="8" eb="11">
      <t>ガッペイマエ</t>
    </rPh>
    <rPh sb="12" eb="15">
      <t>ガッペイゴ</t>
    </rPh>
    <rPh sb="16" eb="18">
      <t>クブン</t>
    </rPh>
    <rPh sb="19" eb="20">
      <t>オウ</t>
    </rPh>
    <rPh sb="26" eb="27">
      <t>ク</t>
    </rPh>
    <rPh sb="28" eb="29">
      <t>カ</t>
    </rPh>
    <phoneticPr fontId="16"/>
  </si>
  <si>
    <t>2  人口集中地区とは、市町村の境域内において、人口密度の高い基本単位区（原則として人口密度が1平方キロメートル当たり4,000人以上）が隣接し、かつ、その隣接した基本単位区内の人口が5,000人以上となる地域。地区は合併後の市町。</t>
    <phoneticPr fontId="6"/>
  </si>
  <si>
    <t>02人口・世帯</t>
    <rPh sb="2" eb="4">
      <t>ジンコウ</t>
    </rPh>
    <rPh sb="5" eb="7">
      <t>セタイ</t>
    </rPh>
    <phoneticPr fontId="6"/>
  </si>
  <si>
    <t>平成22年～27年の世帯数増減率</t>
    <phoneticPr fontId="8"/>
  </si>
  <si>
    <t>面積(b)</t>
  </si>
  <si>
    <t>人口
平成27年(a)</t>
    <phoneticPr fontId="6"/>
  </si>
  <si>
    <t>平成22年～27年の人口増減率</t>
    <phoneticPr fontId="6"/>
  </si>
  <si>
    <t>世帯数
平成27年</t>
    <phoneticPr fontId="6"/>
  </si>
  <si>
    <t>人口密度(1km2当たり)(a)/(b)</t>
  </si>
  <si>
    <t>秋田県人口集中地区</t>
  </si>
  <si>
    <t>秋田市人口集中地区</t>
  </si>
  <si>
    <t>能代市人口集中地区</t>
  </si>
  <si>
    <t>横手市人口集中地区</t>
  </si>
  <si>
    <t>大館市人口集中地区</t>
  </si>
  <si>
    <t>湯沢市人口集中地区</t>
  </si>
  <si>
    <t>由利本荘市人口集中地区</t>
  </si>
  <si>
    <t>大仙市人口集中地区</t>
  </si>
  <si>
    <t>にかほ市人口集中地区</t>
  </si>
  <si>
    <t>労働力人口＝就業者数＋完全失業者数</t>
    <phoneticPr fontId="10"/>
  </si>
  <si>
    <t>昼夜間人口比率＝昼間人口/常住人口</t>
    <phoneticPr fontId="10"/>
  </si>
  <si>
    <t>昼夜間人口比率(常住人口100人当たり)</t>
  </si>
  <si>
    <t>昼間人口</t>
    <phoneticPr fontId="6"/>
  </si>
  <si>
    <t>労働力人口</t>
    <phoneticPr fontId="6"/>
  </si>
  <si>
    <t>雇用者数　</t>
    <phoneticPr fontId="6"/>
  </si>
  <si>
    <t>他市町村への通勤者数</t>
    <phoneticPr fontId="6"/>
  </si>
  <si>
    <t>-</t>
    <phoneticPr fontId="10"/>
  </si>
  <si>
    <t>http://www.stat.go.jp/data/kokusei/2015/index.htm</t>
  </si>
  <si>
    <t>都道府県・市区町村別主要統計表（平成22年）</t>
    <rPh sb="0" eb="4">
      <t>トドウフケン</t>
    </rPh>
    <rPh sb="5" eb="7">
      <t>シク</t>
    </rPh>
    <rPh sb="7" eb="9">
      <t>チョウソン</t>
    </rPh>
    <rPh sb="9" eb="10">
      <t>ベツ</t>
    </rPh>
    <rPh sb="10" eb="12">
      <t>シュヨウ</t>
    </rPh>
    <rPh sb="12" eb="13">
      <t>トウ</t>
    </rPh>
    <rPh sb="13" eb="14">
      <t>ケイ</t>
    </rPh>
    <rPh sb="14" eb="15">
      <t>ヒョウ</t>
    </rPh>
    <rPh sb="16" eb="18">
      <t>ヘイセイ</t>
    </rPh>
    <rPh sb="20" eb="21">
      <t>ネン</t>
    </rPh>
    <phoneticPr fontId="4"/>
  </si>
  <si>
    <t>人口密度</t>
    <rPh sb="0" eb="2">
      <t>ジンコウ</t>
    </rPh>
    <rPh sb="2" eb="4">
      <t>ミツド</t>
    </rPh>
    <phoneticPr fontId="6"/>
  </si>
  <si>
    <t>世帯</t>
    <rPh sb="0" eb="2">
      <t>セタイ</t>
    </rPh>
    <phoneticPr fontId="6"/>
  </si>
  <si>
    <t>人口</t>
    <rPh sb="0" eb="2">
      <t>ジンコウ</t>
    </rPh>
    <phoneticPr fontId="16"/>
  </si>
  <si>
    <t>歳</t>
    <phoneticPr fontId="6"/>
  </si>
  <si>
    <t>％</t>
    <phoneticPr fontId="6"/>
  </si>
  <si>
    <t>15歳未満</t>
    <phoneticPr fontId="6"/>
  </si>
  <si>
    <t>2　不詳を含まない。</t>
    <rPh sb="2" eb="4">
      <t>フショウ</t>
    </rPh>
    <rPh sb="5" eb="6">
      <t>フク</t>
    </rPh>
    <phoneticPr fontId="6"/>
  </si>
  <si>
    <t>持ち家</t>
    <phoneticPr fontId="6"/>
  </si>
  <si>
    <t xml:space="preserve">人口等基本集計&gt; 都道府県結果&gt; 05秋田県&gt;
第1表　人口，人口増減(平成22年～27年)，面積，人口密度，世帯数及び世帯数増減(平成22年～27年) </t>
    <phoneticPr fontId="6"/>
  </si>
  <si>
    <t>人口等基本集計&gt; 都道府県結果&gt; 05秋田県&gt;
第3-2表　年齢(各歳)，男女別人口，年齢別割合，平均年齢及び年齢中位数(総数及び日本人)</t>
    <phoneticPr fontId="6"/>
  </si>
  <si>
    <t>出生数</t>
    <phoneticPr fontId="6"/>
  </si>
  <si>
    <t>人</t>
    <phoneticPr fontId="10"/>
  </si>
  <si>
    <t>平27年1～12月</t>
    <rPh sb="0" eb="1">
      <t>ヘイ</t>
    </rPh>
    <rPh sb="3" eb="4">
      <t>ネン</t>
    </rPh>
    <rPh sb="8" eb="9">
      <t>ガツ</t>
    </rPh>
    <phoneticPr fontId="10"/>
  </si>
  <si>
    <t>厚生労働省</t>
    <phoneticPr fontId="8"/>
  </si>
  <si>
    <t>http://www.mhlw.go.jp/toukei/list/81-1.html</t>
    <phoneticPr fontId="6"/>
  </si>
  <si>
    <t>「人口動態統計」</t>
    <phoneticPr fontId="6"/>
  </si>
  <si>
    <t>事業所</t>
    <phoneticPr fontId="6"/>
  </si>
  <si>
    <t>従業者</t>
    <phoneticPr fontId="6"/>
  </si>
  <si>
    <t>事業所</t>
    <phoneticPr fontId="6"/>
  </si>
  <si>
    <t>従業者数には「個人業主」「無給家族従業者」「有給役員」及び「常用雇用者」のほか、臨時雇用者を含めている。</t>
    <rPh sb="0" eb="3">
      <t>ジュウギョウシャ</t>
    </rPh>
    <rPh sb="3" eb="4">
      <t>スウ</t>
    </rPh>
    <rPh sb="7" eb="9">
      <t>コジン</t>
    </rPh>
    <rPh sb="9" eb="11">
      <t>ギョウシュ</t>
    </rPh>
    <rPh sb="13" eb="15">
      <t>ムキュウ</t>
    </rPh>
    <rPh sb="15" eb="17">
      <t>カゾク</t>
    </rPh>
    <rPh sb="17" eb="20">
      <t>ジュウギョウシャ</t>
    </rPh>
    <rPh sb="22" eb="24">
      <t>ユウキュウ</t>
    </rPh>
    <rPh sb="24" eb="26">
      <t>ヤクイン</t>
    </rPh>
    <rPh sb="27" eb="28">
      <t>オヨ</t>
    </rPh>
    <rPh sb="30" eb="32">
      <t>ジョウヨウ</t>
    </rPh>
    <rPh sb="32" eb="35">
      <t>コヨウシャ</t>
    </rPh>
    <rPh sb="40" eb="42">
      <t>リンジ</t>
    </rPh>
    <phoneticPr fontId="6"/>
  </si>
  <si>
    <t>8　事業所数と従業者数</t>
  </si>
  <si>
    <t>総務省統計局、経済産業省</t>
    <rPh sb="7" eb="9">
      <t>ケイザイ</t>
    </rPh>
    <rPh sb="9" eb="12">
      <t>サンギョウショウ</t>
    </rPh>
    <phoneticPr fontId="8"/>
  </si>
  <si>
    <t>死亡数</t>
    <phoneticPr fontId="6"/>
  </si>
  <si>
    <t>死産数（自然死産）</t>
    <phoneticPr fontId="6"/>
  </si>
  <si>
    <t>死産数（人工死産）</t>
    <phoneticPr fontId="6"/>
  </si>
  <si>
    <t>胎</t>
    <phoneticPr fontId="10"/>
  </si>
  <si>
    <t>http://www.stat.go.jp/data/e-census/2014/index.htm</t>
    <phoneticPr fontId="6"/>
  </si>
  <si>
    <t>http://www.e-stat.go.jp/SG1/estat/GL08020101.do?_toGL08020101_&amp;tstatCode=000001072573&amp;requestSender=search</t>
    <phoneticPr fontId="6"/>
  </si>
  <si>
    <t>事業所に関する集計第3-2表　産業（中分類）、経営組織（２区分）別全事業所数及び従業上の地位（６区分）、男女別従業者数及び１事業所当たり従業者数</t>
    <phoneticPr fontId="6"/>
  </si>
  <si>
    <t>総数</t>
    <phoneticPr fontId="6"/>
  </si>
  <si>
    <t>民営</t>
    <phoneticPr fontId="6"/>
  </si>
  <si>
    <t>うち個人</t>
    <phoneticPr fontId="6"/>
  </si>
  <si>
    <t>うち法人</t>
    <phoneticPr fontId="6"/>
  </si>
  <si>
    <t>うち会社</t>
    <phoneticPr fontId="6"/>
  </si>
  <si>
    <t>国、地方公共団体</t>
    <phoneticPr fontId="6"/>
  </si>
  <si>
    <t>http://www.stat.go.jp/data/e-census/2014/index.htm</t>
    <phoneticPr fontId="6"/>
  </si>
  <si>
    <t>http://www.e-stat.go.jp/SG1/estat/GL08020101.do?_toGL08020101_&amp;tstatCode=000001072573&amp;requestSender=search</t>
    <phoneticPr fontId="6"/>
  </si>
  <si>
    <t xml:space="preserve"> 事業所に関する集計第８表　産業（小分類）、従業者規模（８区分）、経営組織（５区分）別全事業所数、男女別従業者数及び常用雇用者数</t>
    <phoneticPr fontId="6"/>
  </si>
  <si>
    <t>7　産業別就業者数(15歳以上)　　</t>
    <phoneticPr fontId="9"/>
  </si>
  <si>
    <t>人</t>
    <phoneticPr fontId="10"/>
  </si>
  <si>
    <t>「総数」には、分類不能の産業を含む。</t>
    <phoneticPr fontId="4"/>
  </si>
  <si>
    <t>「国勢調査」</t>
    <phoneticPr fontId="4"/>
  </si>
  <si>
    <t>「平成26年経済センサス‐基礎調査」</t>
    <phoneticPr fontId="6"/>
  </si>
  <si>
    <t>総務省統計局</t>
    <phoneticPr fontId="10"/>
  </si>
  <si>
    <t>「国勢調査」</t>
    <phoneticPr fontId="10"/>
  </si>
  <si>
    <t>農業</t>
    <phoneticPr fontId="6"/>
  </si>
  <si>
    <t>県調査統計課</t>
    <phoneticPr fontId="10"/>
  </si>
  <si>
    <t>百万円</t>
    <phoneticPr fontId="10"/>
  </si>
  <si>
    <t>「25年度秋田県市町村民経済計算」</t>
    <phoneticPr fontId="10"/>
  </si>
  <si>
    <t>林業</t>
    <phoneticPr fontId="6"/>
  </si>
  <si>
    <t>水産業</t>
    <phoneticPr fontId="6"/>
  </si>
  <si>
    <t>第１次産業計</t>
    <phoneticPr fontId="6"/>
  </si>
  <si>
    <t>鉱業</t>
    <phoneticPr fontId="6"/>
  </si>
  <si>
    <t>製造業</t>
    <phoneticPr fontId="6"/>
  </si>
  <si>
    <t>建設業</t>
    <phoneticPr fontId="6"/>
  </si>
  <si>
    <t>第２次産業計</t>
    <phoneticPr fontId="6"/>
  </si>
  <si>
    <t>電気・ガス・水道業</t>
    <phoneticPr fontId="6"/>
  </si>
  <si>
    <t>卸売・小売業</t>
    <phoneticPr fontId="6"/>
  </si>
  <si>
    <t>金融業、
保険業</t>
    <phoneticPr fontId="6"/>
  </si>
  <si>
    <t>不動産業</t>
    <phoneticPr fontId="6"/>
  </si>
  <si>
    <t>運輸業</t>
    <phoneticPr fontId="6"/>
  </si>
  <si>
    <t>情報
通信業</t>
    <phoneticPr fontId="6"/>
  </si>
  <si>
    <t>サービス業</t>
    <phoneticPr fontId="6"/>
  </si>
  <si>
    <t>政府ｻｰﾋﾞｽ生産者</t>
    <phoneticPr fontId="6"/>
  </si>
  <si>
    <t>対家計民間非営利サービス生産者</t>
    <phoneticPr fontId="6"/>
  </si>
  <si>
    <t>第３次産業計</t>
    <phoneticPr fontId="6"/>
  </si>
  <si>
    <t>産業計</t>
    <phoneticPr fontId="6"/>
  </si>
  <si>
    <t>（控除）税・関税等</t>
    <phoneticPr fontId="6"/>
  </si>
  <si>
    <t>市町村内総生産</t>
    <phoneticPr fontId="6"/>
  </si>
  <si>
    <t>百万円</t>
    <rPh sb="0" eb="2">
      <t>ヒャクマン</t>
    </rPh>
    <rPh sb="2" eb="3">
      <t>エン</t>
    </rPh>
    <phoneticPr fontId="10"/>
  </si>
  <si>
    <t>9　  市町村内総生産</t>
  </si>
  <si>
    <t>1市町村内総生産</t>
    <phoneticPr fontId="6"/>
  </si>
  <si>
    <t>水産業</t>
    <phoneticPr fontId="6"/>
  </si>
  <si>
    <t>第１次産業計</t>
    <phoneticPr fontId="6"/>
  </si>
  <si>
    <t>鉱業</t>
    <phoneticPr fontId="6"/>
  </si>
  <si>
    <t>製造業</t>
    <phoneticPr fontId="6"/>
  </si>
  <si>
    <t>建設業</t>
    <phoneticPr fontId="6"/>
  </si>
  <si>
    <t>電気・ガス・水道業</t>
    <phoneticPr fontId="6"/>
  </si>
  <si>
    <t>卸売・小売業</t>
    <phoneticPr fontId="6"/>
  </si>
  <si>
    <t>金融業、
保険業</t>
    <phoneticPr fontId="6"/>
  </si>
  <si>
    <t>不動産業</t>
    <phoneticPr fontId="6"/>
  </si>
  <si>
    <t>運輸業</t>
    <phoneticPr fontId="6"/>
  </si>
  <si>
    <t>情報
通信業</t>
    <phoneticPr fontId="6"/>
  </si>
  <si>
    <t>サービス業</t>
    <phoneticPr fontId="6"/>
  </si>
  <si>
    <t>政府ｻｰﾋﾞｽ生産者</t>
    <phoneticPr fontId="6"/>
  </si>
  <si>
    <t>対家計民間非営利サービス生産者</t>
    <phoneticPr fontId="6"/>
  </si>
  <si>
    <t>産業計</t>
    <phoneticPr fontId="6"/>
  </si>
  <si>
    <t>（控除）税・関税等</t>
    <phoneticPr fontId="6"/>
  </si>
  <si>
    <t>市町村内総生産</t>
    <phoneticPr fontId="6"/>
  </si>
  <si>
    <t>雇用者報酬</t>
    <phoneticPr fontId="6"/>
  </si>
  <si>
    <t>農業経営体：①経営耕地面30a以上、②農産物販売金額が50万円以上、又は農業経営が一定の外形基準以上、③農作業の受託の事業を営む個人・団体・法人</t>
    <rPh sb="30" eb="31">
      <t>エン</t>
    </rPh>
    <rPh sb="34" eb="35">
      <t>マタ</t>
    </rPh>
    <phoneticPr fontId="7"/>
  </si>
  <si>
    <t>販売農家：経営耕地面30a以上、又は農産物販売金額が50万円以上の世帯</t>
    <rPh sb="29" eb="30">
      <t>エン</t>
    </rPh>
    <rPh sb="33" eb="35">
      <t>セタイ</t>
    </rPh>
    <phoneticPr fontId="7"/>
  </si>
  <si>
    <t>主業農家：農業所得が主(農家所得の50%以上が農業所得)で65歳未満の農業従事60日以上の者がいる農家</t>
  </si>
  <si>
    <t>準副業農家：農外所得が主で、65歳未満の農業従事60日以上の者がいる農家</t>
  </si>
  <si>
    <t>副業的農家：65歳未満の農業従事60日以上の者がいない農家</t>
  </si>
  <si>
    <t>農林水産省</t>
    <rPh sb="0" eb="2">
      <t>ノウリン</t>
    </rPh>
    <rPh sb="2" eb="5">
      <t>スイサンショウ</t>
    </rPh>
    <phoneticPr fontId="10"/>
  </si>
  <si>
    <t>　</t>
    <phoneticPr fontId="7"/>
  </si>
  <si>
    <t>1農業経営体</t>
    <phoneticPr fontId="7"/>
  </si>
  <si>
    <t>2販売農家</t>
    <rPh sb="1" eb="3">
      <t>ハンバイ</t>
    </rPh>
    <rPh sb="3" eb="5">
      <t>ノウカ</t>
    </rPh>
    <phoneticPr fontId="6"/>
  </si>
  <si>
    <t>会社</t>
    <rPh sb="0" eb="1">
      <t>カイ</t>
    </rPh>
    <rPh sb="1" eb="2">
      <t>シャ</t>
    </rPh>
    <phoneticPr fontId="8"/>
  </si>
  <si>
    <t>家族経営体</t>
    <rPh sb="0" eb="2">
      <t>カゾク</t>
    </rPh>
    <rPh sb="2" eb="5">
      <t>ケイエイタイ</t>
    </rPh>
    <phoneticPr fontId="8"/>
  </si>
  <si>
    <t>農林水産省</t>
    <rPh sb="0" eb="2">
      <t>ノウリン</t>
    </rPh>
    <rPh sb="2" eb="5">
      <t>スイサンショウ</t>
    </rPh>
    <phoneticPr fontId="22"/>
  </si>
  <si>
    <t>4耕地面積</t>
    <rPh sb="1" eb="3">
      <t>コウチ</t>
    </rPh>
    <rPh sb="3" eb="5">
      <t>メンセキ</t>
    </rPh>
    <phoneticPr fontId="6"/>
  </si>
  <si>
    <t>ha</t>
    <phoneticPr fontId="6"/>
  </si>
  <si>
    <t>kg</t>
    <phoneticPr fontId="6"/>
  </si>
  <si>
    <t>t</t>
    <phoneticPr fontId="6"/>
  </si>
  <si>
    <t>千万円</t>
    <rPh sb="0" eb="1">
      <t>セン</t>
    </rPh>
    <rPh sb="1" eb="3">
      <t>マンエン</t>
    </rPh>
    <phoneticPr fontId="6"/>
  </si>
  <si>
    <t>作物統計作況調査(水陸稲、麦類、豆類、かんしょ、飼肥料作物、工芸農作物)</t>
    <rPh sb="0" eb="2">
      <t>サクモツ</t>
    </rPh>
    <rPh sb="2" eb="4">
      <t>トウケイ</t>
    </rPh>
    <rPh sb="4" eb="6">
      <t>サッキョウ</t>
    </rPh>
    <rPh sb="6" eb="8">
      <t>チョウサ</t>
    </rPh>
    <rPh sb="9" eb="11">
      <t>スイリク</t>
    </rPh>
    <rPh sb="11" eb="12">
      <t>イネ</t>
    </rPh>
    <rPh sb="13" eb="15">
      <t>ムギルイ</t>
    </rPh>
    <rPh sb="16" eb="18">
      <t>マメルイ</t>
    </rPh>
    <rPh sb="24" eb="25">
      <t>シ</t>
    </rPh>
    <rPh sb="25" eb="27">
      <t>ヒリョウ</t>
    </rPh>
    <rPh sb="27" eb="29">
      <t>サクモツ</t>
    </rPh>
    <rPh sb="30" eb="32">
      <t>コウゲイ</t>
    </rPh>
    <rPh sb="32" eb="35">
      <t>ノウサクモツ</t>
    </rPh>
    <phoneticPr fontId="8"/>
  </si>
  <si>
    <t>6市町村農業産出額（推計）</t>
    <rPh sb="1" eb="4">
      <t>シチョウソン</t>
    </rPh>
    <rPh sb="4" eb="6">
      <t>ノウギョウ</t>
    </rPh>
    <rPh sb="6" eb="9">
      <t>サンシュツガク</t>
    </rPh>
    <rPh sb="10" eb="12">
      <t>スイケイ</t>
    </rPh>
    <phoneticPr fontId="6"/>
  </si>
  <si>
    <t>調整・統計管理班</t>
    <rPh sb="0" eb="2">
      <t>チョウセイ</t>
    </rPh>
    <rPh sb="3" eb="5">
      <t>トウケイ</t>
    </rPh>
    <rPh sb="5" eb="7">
      <t>カンリ</t>
    </rPh>
    <rPh sb="7" eb="8">
      <t>ハン</t>
    </rPh>
    <phoneticPr fontId="6"/>
  </si>
  <si>
    <t>経済産業省</t>
  </si>
  <si>
    <t>経済統計班</t>
    <rPh sb="0" eb="2">
      <t>ケイザイ</t>
    </rPh>
    <rPh sb="2" eb="4">
      <t>トウケイ</t>
    </rPh>
    <rPh sb="4" eb="5">
      <t>ハン</t>
    </rPh>
    <phoneticPr fontId="8"/>
  </si>
  <si>
    <t>事業所</t>
    <phoneticPr fontId="6"/>
  </si>
  <si>
    <t>経済産業省</t>
    <phoneticPr fontId="22"/>
  </si>
  <si>
    <t>「工業統計調査」</t>
    <phoneticPr fontId="22"/>
  </si>
  <si>
    <t>http://www.meti.go.jp/statistics/tyo/kougyo/index.html</t>
    <phoneticPr fontId="8"/>
  </si>
  <si>
    <t>原材料使用額等</t>
    <phoneticPr fontId="8"/>
  </si>
  <si>
    <t>製造品出荷額等</t>
    <phoneticPr fontId="8"/>
  </si>
  <si>
    <t>事業所</t>
    <phoneticPr fontId="6"/>
  </si>
  <si>
    <t>市町村道</t>
  </si>
  <si>
    <t>道路課</t>
    <rPh sb="0" eb="2">
      <t>ドウロ</t>
    </rPh>
    <rPh sb="2" eb="3">
      <t>カ</t>
    </rPh>
    <phoneticPr fontId="5"/>
  </si>
  <si>
    <t>http://www.pref.akita.lg.jp/pages/archive/3639</t>
    <phoneticPr fontId="8"/>
  </si>
  <si>
    <t>1市町村道</t>
    <phoneticPr fontId="8"/>
  </si>
  <si>
    <t>実延長計</t>
    <phoneticPr fontId="8"/>
  </si>
  <si>
    <t>県道路課</t>
    <rPh sb="0" eb="1">
      <t>ケン</t>
    </rPh>
    <rPh sb="1" eb="3">
      <t>ドウロ</t>
    </rPh>
    <rPh sb="3" eb="4">
      <t>カ</t>
    </rPh>
    <phoneticPr fontId="22"/>
  </si>
  <si>
    <t>ｍ</t>
  </si>
  <si>
    <t>ｍ</t>
    <phoneticPr fontId="6"/>
  </si>
  <si>
    <t>「秋田のみちの現況」</t>
    <phoneticPr fontId="22"/>
  </si>
  <si>
    <t>「住宅・土地統計調査」</t>
    <phoneticPr fontId="6"/>
  </si>
  <si>
    <t>戸</t>
    <phoneticPr fontId="6"/>
  </si>
  <si>
    <t>人</t>
    <phoneticPr fontId="6"/>
  </si>
  <si>
    <t>総務省統計局</t>
    <rPh sb="0" eb="3">
      <t>ソウムショウ</t>
    </rPh>
    <rPh sb="3" eb="6">
      <t>トウケイキョク</t>
    </rPh>
    <phoneticPr fontId="6"/>
  </si>
  <si>
    <t>都道府県編 05秋田県 市区町村 第13表</t>
    <rPh sb="0" eb="4">
      <t>トドウフケン</t>
    </rPh>
    <rPh sb="4" eb="5">
      <t>ヘン</t>
    </rPh>
    <rPh sb="8" eb="11">
      <t>アキタケン</t>
    </rPh>
    <phoneticPr fontId="6"/>
  </si>
  <si>
    <t>合計</t>
    <rPh sb="0" eb="1">
      <t>ゴウ</t>
    </rPh>
    <rPh sb="1" eb="2">
      <t>ケイ</t>
    </rPh>
    <phoneticPr fontId="8"/>
  </si>
  <si>
    <t>卸売業計</t>
    <rPh sb="0" eb="1">
      <t>オロシ</t>
    </rPh>
    <rPh sb="1" eb="2">
      <t>バイ</t>
    </rPh>
    <rPh sb="2" eb="3">
      <t>ギョウ</t>
    </rPh>
    <rPh sb="3" eb="4">
      <t>ケイ</t>
    </rPh>
    <phoneticPr fontId="8"/>
  </si>
  <si>
    <t>年間商品
販売額</t>
    <rPh sb="0" eb="2">
      <t>ネンカン</t>
    </rPh>
    <rPh sb="2" eb="4">
      <t>ショウヒン</t>
    </rPh>
    <phoneticPr fontId="8"/>
  </si>
  <si>
    <t>売場面積</t>
    <rPh sb="0" eb="2">
      <t>ウリバ</t>
    </rPh>
    <rPh sb="2" eb="4">
      <t>メンセキ</t>
    </rPh>
    <phoneticPr fontId="8"/>
  </si>
  <si>
    <t>事業所</t>
    <rPh sb="0" eb="3">
      <t>ジギョウショ</t>
    </rPh>
    <phoneticPr fontId="6"/>
  </si>
  <si>
    <t>百万円</t>
    <phoneticPr fontId="6"/>
  </si>
  <si>
    <t>㎡</t>
    <phoneticPr fontId="6"/>
  </si>
  <si>
    <t>http://www.meti.go.jp/statistics/tyo/syougyo/result-2/h26/index-kakuho.html</t>
    <phoneticPr fontId="8"/>
  </si>
  <si>
    <t>小売業計</t>
    <phoneticPr fontId="8"/>
  </si>
  <si>
    <t>「商業統計」</t>
  </si>
  <si>
    <t>注1従業者数には臨時雇用者は含めていない。</t>
    <rPh sb="0" eb="1">
      <t>チュウ</t>
    </rPh>
    <rPh sb="2" eb="5">
      <t>ジュウギョウシャ</t>
    </rPh>
    <rPh sb="5" eb="6">
      <t>スウ</t>
    </rPh>
    <rPh sb="8" eb="10">
      <t>リンジ</t>
    </rPh>
    <rPh sb="10" eb="13">
      <t>コヨウシャ</t>
    </rPh>
    <rPh sb="14" eb="15">
      <t>フク</t>
    </rPh>
    <phoneticPr fontId="6"/>
  </si>
  <si>
    <t xml:space="preserve">　　　 </t>
    <phoneticPr fontId="8"/>
  </si>
  <si>
    <t>1卸売業・小売業</t>
    <rPh sb="1" eb="3">
      <t>オロシウ</t>
    </rPh>
    <rPh sb="3" eb="4">
      <t>ギョウ</t>
    </rPh>
    <rPh sb="5" eb="8">
      <t>コウリギョウ</t>
    </rPh>
    <phoneticPr fontId="8"/>
  </si>
  <si>
    <t>1水道</t>
    <rPh sb="1" eb="3">
      <t>スイドウ</t>
    </rPh>
    <phoneticPr fontId="6"/>
  </si>
  <si>
    <t>生活衛生課</t>
    <rPh sb="0" eb="2">
      <t>セイカツ</t>
    </rPh>
    <rPh sb="2" eb="5">
      <t>エイセイカ</t>
    </rPh>
    <phoneticPr fontId="5"/>
  </si>
  <si>
    <t>事業数</t>
    <phoneticPr fontId="8"/>
  </si>
  <si>
    <t>県生活衛生課</t>
    <rPh sb="0" eb="1">
      <t>ケン</t>
    </rPh>
    <rPh sb="1" eb="3">
      <t>セイカツ</t>
    </rPh>
    <rPh sb="3" eb="6">
      <t>エイセイカ</t>
    </rPh>
    <phoneticPr fontId="8"/>
  </si>
  <si>
    <t>「平成26年度秋田県水道施設現況調査」</t>
    <rPh sb="1" eb="3">
      <t>ヘイセイ</t>
    </rPh>
    <rPh sb="5" eb="7">
      <t>ネンド</t>
    </rPh>
    <rPh sb="7" eb="9">
      <t>アキタ</t>
    </rPh>
    <phoneticPr fontId="8"/>
  </si>
  <si>
    <t>上水道</t>
    <rPh sb="0" eb="3">
      <t>ジョウスイドウ</t>
    </rPh>
    <phoneticPr fontId="16"/>
  </si>
  <si>
    <t>簡易水道</t>
    <phoneticPr fontId="16"/>
  </si>
  <si>
    <t>専用水道</t>
    <phoneticPr fontId="16"/>
  </si>
  <si>
    <t>合計</t>
    <rPh sb="0" eb="2">
      <t>ゴウケイ</t>
    </rPh>
    <phoneticPr fontId="16"/>
  </si>
  <si>
    <t>小規模水道</t>
    <phoneticPr fontId="16"/>
  </si>
  <si>
    <t>総計</t>
    <rPh sb="0" eb="2">
      <t>ソウケイ</t>
    </rPh>
    <phoneticPr fontId="16"/>
  </si>
  <si>
    <t>給水人口</t>
    <phoneticPr fontId="8"/>
  </si>
  <si>
    <t>普及率</t>
    <phoneticPr fontId="8"/>
  </si>
  <si>
    <t>人</t>
    <phoneticPr fontId="8"/>
  </si>
  <si>
    <t>カ所</t>
    <phoneticPr fontId="8"/>
  </si>
  <si>
    <t>％</t>
    <phoneticPr fontId="8"/>
  </si>
  <si>
    <t>処理人口</t>
    <phoneticPr fontId="8"/>
  </si>
  <si>
    <t>県下水道課</t>
    <rPh sb="1" eb="4">
      <t>ゲスイドウ</t>
    </rPh>
    <phoneticPr fontId="8"/>
  </si>
  <si>
    <t>「2016あきたの下水道［資料編］」</t>
    <rPh sb="13" eb="16">
      <t>シリョウヘン</t>
    </rPh>
    <phoneticPr fontId="8"/>
  </si>
  <si>
    <t>東北運輸局秋田運輸支局</t>
    <rPh sb="0" eb="2">
      <t>トウホク</t>
    </rPh>
    <rPh sb="2" eb="4">
      <t>ウンユ</t>
    </rPh>
    <rPh sb="4" eb="5">
      <t>キョク</t>
    </rPh>
    <rPh sb="5" eb="7">
      <t>アキタ</t>
    </rPh>
    <rPh sb="7" eb="9">
      <t>ウンユ</t>
    </rPh>
    <rPh sb="9" eb="11">
      <t>シキョク</t>
    </rPh>
    <phoneticPr fontId="6"/>
  </si>
  <si>
    <t>「秋田県市町村別保有車両数平成28年3月31日現在」</t>
    <phoneticPr fontId="4"/>
  </si>
  <si>
    <t>1自動車保有台数</t>
    <rPh sb="1" eb="3">
      <t>ジドウ</t>
    </rPh>
    <rPh sb="3" eb="4">
      <t>シャ</t>
    </rPh>
    <rPh sb="4" eb="6">
      <t>ホユウ</t>
    </rPh>
    <rPh sb="6" eb="8">
      <t>ダイスウ</t>
    </rPh>
    <phoneticPr fontId="6"/>
  </si>
  <si>
    <t>うち自家用乗用</t>
    <rPh sb="2" eb="5">
      <t>ジカヨウ</t>
    </rPh>
    <rPh sb="5" eb="7">
      <t>ジョウヨウ</t>
    </rPh>
    <phoneticPr fontId="6"/>
  </si>
  <si>
    <t>台</t>
    <phoneticPr fontId="6"/>
  </si>
  <si>
    <t>台</t>
    <rPh sb="0" eb="1">
      <t>ダイ</t>
    </rPh>
    <phoneticPr fontId="6"/>
  </si>
  <si>
    <t>雇用労働政策課</t>
    <rPh sb="0" eb="2">
      <t>コヨウ</t>
    </rPh>
    <rPh sb="2" eb="4">
      <t>ロウドウ</t>
    </rPh>
    <rPh sb="4" eb="7">
      <t>セイサクカ</t>
    </rPh>
    <phoneticPr fontId="10"/>
  </si>
  <si>
    <t>「秋田県出稼労働者推計調査結果」</t>
    <phoneticPr fontId="4"/>
  </si>
  <si>
    <t>平成28年度</t>
    <rPh sb="5" eb="6">
      <t>ド</t>
    </rPh>
    <phoneticPr fontId="8"/>
  </si>
  <si>
    <t>調整・統計管理班</t>
    <rPh sb="0" eb="2">
      <t>チョウセイ</t>
    </rPh>
    <rPh sb="3" eb="5">
      <t>トウケイ</t>
    </rPh>
    <rPh sb="5" eb="7">
      <t>カンリ</t>
    </rPh>
    <rPh sb="7" eb="8">
      <t>ハン</t>
    </rPh>
    <phoneticPr fontId="8"/>
  </si>
  <si>
    <t>千円</t>
    <rPh sb="0" eb="1">
      <t>セン</t>
    </rPh>
    <phoneticPr fontId="6"/>
  </si>
  <si>
    <t>県市町村課</t>
    <phoneticPr fontId="6"/>
  </si>
  <si>
    <t>「市町村財政概要」</t>
    <phoneticPr fontId="4"/>
  </si>
  <si>
    <t>http://www.pref.akita.lg.jp/pages/archive/10851</t>
    <phoneticPr fontId="6"/>
  </si>
  <si>
    <t>http://www.soumu.go.jp/iken/zaisei/h26_shichouson.html</t>
    <phoneticPr fontId="6"/>
  </si>
  <si>
    <t>千円</t>
    <rPh sb="0" eb="2">
      <t>センエン</t>
    </rPh>
    <phoneticPr fontId="6"/>
  </si>
  <si>
    <t>「平成27年度市町村財政指標」</t>
    <rPh sb="1" eb="3">
      <t>ヘイセイ</t>
    </rPh>
    <rPh sb="5" eb="7">
      <t>ネンド</t>
    </rPh>
    <phoneticPr fontId="4"/>
  </si>
  <si>
    <t>財政力指数（3か年平均）</t>
    <phoneticPr fontId="6"/>
  </si>
  <si>
    <t>経常収支比率</t>
    <phoneticPr fontId="6"/>
  </si>
  <si>
    <t>地方債現在高倍率</t>
    <phoneticPr fontId="6"/>
  </si>
  <si>
    <t>積立金現在高倍率</t>
    <phoneticPr fontId="6"/>
  </si>
  <si>
    <t>実質収支比率</t>
    <phoneticPr fontId="6"/>
  </si>
  <si>
    <t>-</t>
    <phoneticPr fontId="6"/>
  </si>
  <si>
    <t>-</t>
    <phoneticPr fontId="6"/>
  </si>
  <si>
    <t>県市町村課</t>
    <phoneticPr fontId="6"/>
  </si>
  <si>
    <t>http://www.pref.akita.lg.jp/pages/archive/3707</t>
    <phoneticPr fontId="6"/>
  </si>
  <si>
    <t>http://www.pref.akita.jp/senkyo/nittei02.html</t>
    <phoneticPr fontId="6"/>
  </si>
  <si>
    <t>秋田県選挙管理委員会</t>
    <rPh sb="0" eb="3">
      <t>アキタケン</t>
    </rPh>
    <rPh sb="3" eb="5">
      <t>センキョ</t>
    </rPh>
    <rPh sb="5" eb="7">
      <t>カンリ</t>
    </rPh>
    <rPh sb="7" eb="10">
      <t>イインカイ</t>
    </rPh>
    <phoneticPr fontId="6"/>
  </si>
  <si>
    <t>「選挙人名簿登録者数」</t>
    <phoneticPr fontId="4"/>
  </si>
  <si>
    <t>http://www.pref.akita.jp/senkyo/index.html</t>
    <phoneticPr fontId="6"/>
  </si>
  <si>
    <t>平28.12.2</t>
    <phoneticPr fontId="8"/>
  </si>
  <si>
    <t>「任期満了日一覧」　　　　　　　　　</t>
    <rPh sb="6" eb="8">
      <t>イチラン</t>
    </rPh>
    <phoneticPr fontId="4"/>
  </si>
  <si>
    <t>第6表 市町村別･用途別平均価格及び平均変動率表</t>
  </si>
  <si>
    <t>1地価（平均価格）</t>
    <rPh sb="1" eb="3">
      <t>チカ</t>
    </rPh>
    <rPh sb="4" eb="6">
      <t>ヘイキン</t>
    </rPh>
    <rPh sb="6" eb="8">
      <t>カカク</t>
    </rPh>
    <phoneticPr fontId="8"/>
  </si>
  <si>
    <t>住宅地</t>
    <rPh sb="0" eb="3">
      <t>ジュウタクチ</t>
    </rPh>
    <phoneticPr fontId="6"/>
  </si>
  <si>
    <t>円/㎡</t>
    <phoneticPr fontId="6"/>
  </si>
  <si>
    <t>「地価調査結果」</t>
    <phoneticPr fontId="4"/>
  </si>
  <si>
    <t>http://www.pref.akita.lg.jp/pages/archive/601</t>
    <phoneticPr fontId="6"/>
  </si>
  <si>
    <t>商業地</t>
    <rPh sb="0" eb="3">
      <t>ショウギョウチ</t>
    </rPh>
    <phoneticPr fontId="6"/>
  </si>
  <si>
    <t>企画・解析班</t>
    <rPh sb="0" eb="2">
      <t>キカク</t>
    </rPh>
    <rPh sb="3" eb="5">
      <t>カイセキ</t>
    </rPh>
    <rPh sb="5" eb="6">
      <t>ハン</t>
    </rPh>
    <phoneticPr fontId="4"/>
  </si>
  <si>
    <t>校</t>
    <phoneticPr fontId="6"/>
  </si>
  <si>
    <t>校</t>
    <rPh sb="0" eb="1">
      <t>コウ</t>
    </rPh>
    <phoneticPr fontId="6"/>
  </si>
  <si>
    <t>人</t>
    <rPh sb="0" eb="1">
      <t>ヒト</t>
    </rPh>
    <phoneticPr fontId="6"/>
  </si>
  <si>
    <t>人</t>
    <phoneticPr fontId="6"/>
  </si>
  <si>
    <t>教員数(本務者）</t>
    <rPh sb="4" eb="6">
      <t>ホンム</t>
    </rPh>
    <rPh sb="6" eb="7">
      <t>シャ</t>
    </rPh>
    <phoneticPr fontId="6"/>
  </si>
  <si>
    <t>文部科学省</t>
    <rPh sb="0" eb="2">
      <t>モンブ</t>
    </rPh>
    <rPh sb="2" eb="5">
      <t>カガクショウ</t>
    </rPh>
    <phoneticPr fontId="6"/>
  </si>
  <si>
    <t>「学校基本調査」</t>
  </si>
  <si>
    <t>分校は再掲</t>
  </si>
  <si>
    <t>円</t>
    <rPh sb="0" eb="1">
      <t>エン</t>
    </rPh>
    <phoneticPr fontId="6"/>
  </si>
  <si>
    <t>http://www.e-stat.go.jp/SG1/estat/GL08020101.do?_toGL08020101_&amp;tstatCode=000001030908&amp;requestSender=dsearch</t>
    <phoneticPr fontId="6"/>
  </si>
  <si>
    <t>http://www.mhlw.go.jp/toukei/list/33-20.html</t>
    <phoneticPr fontId="6"/>
  </si>
  <si>
    <t>医務薬事課</t>
    <rPh sb="0" eb="2">
      <t>イム</t>
    </rPh>
    <rPh sb="2" eb="4">
      <t>ヤクジ</t>
    </rPh>
    <rPh sb="4" eb="5">
      <t>カ</t>
    </rPh>
    <phoneticPr fontId="6"/>
  </si>
  <si>
    <t>http://www.mhlw.go.jp/toukei/list/79-1.html</t>
    <phoneticPr fontId="6"/>
  </si>
  <si>
    <t>施設</t>
    <phoneticPr fontId="6"/>
  </si>
  <si>
    <t>厚生労働省</t>
    <phoneticPr fontId="6"/>
  </si>
  <si>
    <t>「医療施設調査」</t>
    <phoneticPr fontId="6"/>
  </si>
  <si>
    <t>「医師・歯科医師・薬剤師調査」</t>
    <phoneticPr fontId="6"/>
  </si>
  <si>
    <t>2国民健康保険</t>
    <phoneticPr fontId="8"/>
  </si>
  <si>
    <t>1国民年金の加入状況</t>
    <phoneticPr fontId="6"/>
  </si>
  <si>
    <t>合計</t>
    <phoneticPr fontId="6"/>
  </si>
  <si>
    <t>厚生労働省</t>
    <phoneticPr fontId="6"/>
  </si>
  <si>
    <t>「厚生年金保険・国民年金事業状況（事業月報）」 （市町村別状況）</t>
    <phoneticPr fontId="6"/>
  </si>
  <si>
    <t>http://www.mhlw.go.jp/stf/seisakunitsuite/bunya/nenkin/nenkin/toukei/index.html</t>
    <phoneticPr fontId="6"/>
  </si>
  <si>
    <t>第1号被保険者数</t>
    <phoneticPr fontId="6"/>
  </si>
  <si>
    <t>任意加入被保険者数</t>
    <phoneticPr fontId="6"/>
  </si>
  <si>
    <t>第3号被保険者数</t>
    <phoneticPr fontId="6"/>
  </si>
  <si>
    <t>各年</t>
  </si>
  <si>
    <t>2 隔年</t>
    <phoneticPr fontId="6"/>
  </si>
  <si>
    <t>1 医療施設従事者数</t>
    <rPh sb="2" eb="4">
      <t>イリョウ</t>
    </rPh>
    <rPh sb="4" eb="6">
      <t>シセツ</t>
    </rPh>
    <rPh sb="6" eb="9">
      <t>ジュウジシャ</t>
    </rPh>
    <rPh sb="9" eb="10">
      <t>スウ</t>
    </rPh>
    <phoneticPr fontId="6"/>
  </si>
  <si>
    <t>健康推進課</t>
    <rPh sb="0" eb="2">
      <t>ケンコウ</t>
    </rPh>
    <rPh sb="2" eb="5">
      <t>スイシンカ</t>
    </rPh>
    <phoneticPr fontId="6"/>
  </si>
  <si>
    <t>心疾患</t>
    <phoneticPr fontId="6"/>
  </si>
  <si>
    <t>脳血管疾患</t>
    <phoneticPr fontId="6"/>
  </si>
  <si>
    <t>死亡数</t>
    <rPh sb="0" eb="3">
      <t>シボウスウ</t>
    </rPh>
    <phoneticPr fontId="6"/>
  </si>
  <si>
    <t>死亡率</t>
    <rPh sb="0" eb="3">
      <t>シボウリツ</t>
    </rPh>
    <phoneticPr fontId="6"/>
  </si>
  <si>
    <t>人口10万対</t>
    <phoneticPr fontId="6"/>
  </si>
  <si>
    <t>「秋田県衛生統計年鑑」</t>
    <phoneticPr fontId="6"/>
  </si>
  <si>
    <t>http://www.pref.akita.lg.jp/pages/archive/10893</t>
    <phoneticPr fontId="6"/>
  </si>
  <si>
    <t>件</t>
    <rPh sb="0" eb="1">
      <t>ケン</t>
    </rPh>
    <phoneticPr fontId="6"/>
  </si>
  <si>
    <t>県生活衛生課</t>
    <phoneticPr fontId="6"/>
  </si>
  <si>
    <t>「業務概要」</t>
    <phoneticPr fontId="6"/>
  </si>
  <si>
    <t>平成27年</t>
    <phoneticPr fontId="8"/>
  </si>
  <si>
    <t>秋田県警察本部交通部</t>
  </si>
  <si>
    <t>件</t>
    <phoneticPr fontId="6"/>
  </si>
  <si>
    <t>秋田県警察本部</t>
    <rPh sb="0" eb="3">
      <t>アキタケン</t>
    </rPh>
    <rPh sb="3" eb="5">
      <t>ケイサツ</t>
    </rPh>
    <rPh sb="5" eb="7">
      <t>ホンブ</t>
    </rPh>
    <phoneticPr fontId="6"/>
  </si>
  <si>
    <t>http://www.police.pref.akita.jp/kenkei/toukei/08.html</t>
    <phoneticPr fontId="6"/>
  </si>
  <si>
    <t>県総合防災課</t>
    <rPh sb="0" eb="1">
      <t>ケン</t>
    </rPh>
    <rPh sb="1" eb="3">
      <t>ソウゴウ</t>
    </rPh>
    <rPh sb="3" eb="5">
      <t>ボウサイ</t>
    </rPh>
    <rPh sb="5" eb="6">
      <t>カ</t>
    </rPh>
    <phoneticPr fontId="6"/>
  </si>
  <si>
    <t>平成26年</t>
    <phoneticPr fontId="8"/>
  </si>
  <si>
    <t>「消防防災年報」</t>
    <phoneticPr fontId="6"/>
  </si>
  <si>
    <t>県民生活課</t>
    <rPh sb="0" eb="2">
      <t>ケンミン</t>
    </rPh>
    <rPh sb="2" eb="5">
      <t>セイカツカ</t>
    </rPh>
    <phoneticPr fontId="6"/>
  </si>
  <si>
    <t>http://www.pref.akita.lg.jp/pages/genre/13211</t>
    <phoneticPr fontId="6"/>
  </si>
  <si>
    <t>「旅券統計」</t>
    <rPh sb="1" eb="3">
      <t>リョケン</t>
    </rPh>
    <rPh sb="3" eb="5">
      <t>トウケイ</t>
    </rPh>
    <phoneticPr fontId="6"/>
  </si>
  <si>
    <t xml:space="preserve">ごみ総排出量 </t>
    <phoneticPr fontId="8"/>
  </si>
  <si>
    <t>ｔ</t>
    <phoneticPr fontId="6"/>
  </si>
  <si>
    <t>g/人日</t>
    <phoneticPr fontId="6"/>
  </si>
  <si>
    <t>環境省</t>
    <rPh sb="0" eb="3">
      <t>カンキョウショウ</t>
    </rPh>
    <phoneticPr fontId="6"/>
  </si>
  <si>
    <t>「一般廃棄物処理実態調査結果」</t>
    <phoneticPr fontId="6"/>
  </si>
  <si>
    <t>http://www.env.go.jp/recycle/waste_tech/ippan/index.html</t>
    <phoneticPr fontId="6"/>
  </si>
  <si>
    <t>処理状況&gt;秋田県集計結果（ごみ処理状況）</t>
    <rPh sb="0" eb="2">
      <t>ショリ</t>
    </rPh>
    <rPh sb="2" eb="4">
      <t>ジョウキョウ</t>
    </rPh>
    <rPh sb="5" eb="8">
      <t>アキタケン</t>
    </rPh>
    <rPh sb="8" eb="10">
      <t>シュウケイ</t>
    </rPh>
    <rPh sb="10" eb="12">
      <t>ケッカ</t>
    </rPh>
    <rPh sb="15" eb="17">
      <t>ショリ</t>
    </rPh>
    <rPh sb="17" eb="19">
      <t>ジョウキョウ</t>
    </rPh>
    <phoneticPr fontId="8"/>
  </si>
  <si>
    <t>環境整備課</t>
    <rPh sb="0" eb="2">
      <t>カンキョウ</t>
    </rPh>
    <rPh sb="2" eb="4">
      <t>セイビ</t>
    </rPh>
    <rPh sb="4" eb="5">
      <t>カ</t>
    </rPh>
    <phoneticPr fontId="6"/>
  </si>
  <si>
    <t>民有林</t>
    <rPh sb="0" eb="3">
      <t>ミンユウリン</t>
    </rPh>
    <phoneticPr fontId="6"/>
  </si>
  <si>
    <t>国有林</t>
    <rPh sb="0" eb="3">
      <t>コクユウリン</t>
    </rPh>
    <phoneticPr fontId="6"/>
  </si>
  <si>
    <t>総数</t>
    <rPh sb="0" eb="2">
      <t>ソウスウ</t>
    </rPh>
    <phoneticPr fontId="6"/>
  </si>
  <si>
    <t>国有林</t>
    <rPh sb="0" eb="3">
      <t>コクユウリン</t>
    </rPh>
    <phoneticPr fontId="6"/>
  </si>
  <si>
    <t>県林業木材産業課</t>
    <rPh sb="0" eb="1">
      <t>ケン</t>
    </rPh>
    <rPh sb="1" eb="3">
      <t>リンギョウ</t>
    </rPh>
    <rPh sb="3" eb="5">
      <t>ノウリンギョウ</t>
    </rPh>
    <phoneticPr fontId="22"/>
  </si>
  <si>
    <t>「秋田県林業統計」</t>
    <rPh sb="1" eb="4">
      <t>アキタケン</t>
    </rPh>
    <rPh sb="4" eb="6">
      <t>リンギョウ</t>
    </rPh>
    <rPh sb="6" eb="8">
      <t>トウケイ</t>
    </rPh>
    <phoneticPr fontId="22"/>
  </si>
  <si>
    <t>http://www.pref.akita.lg.jp/pages/archive/1762</t>
    <phoneticPr fontId="8"/>
  </si>
  <si>
    <t>ha</t>
    <phoneticPr fontId="6"/>
  </si>
  <si>
    <t>㎥</t>
    <phoneticPr fontId="6"/>
  </si>
  <si>
    <t>http://www.pref.akita.lg.jp/pages/archive/1762</t>
    <phoneticPr fontId="8"/>
  </si>
  <si>
    <t>Ⅱ森林資源７民有林の市町村別森林資源（人工林・天然林別）</t>
    <phoneticPr fontId="6"/>
  </si>
  <si>
    <t>「秋田県林業統計」</t>
    <phoneticPr fontId="22"/>
  </si>
  <si>
    <t>東北森林管理局</t>
    <phoneticPr fontId="22"/>
  </si>
  <si>
    <t>組</t>
    <rPh sb="0" eb="1">
      <t>クミ</t>
    </rPh>
    <phoneticPr fontId="10"/>
  </si>
  <si>
    <t>［官行造林地］</t>
    <rPh sb="1" eb="3">
      <t>カンギョウ</t>
    </rPh>
    <rPh sb="3" eb="6">
      <t>ゾウリンチ</t>
    </rPh>
    <phoneticPr fontId="6"/>
  </si>
  <si>
    <t>人口
平成22年</t>
    <phoneticPr fontId="6"/>
  </si>
  <si>
    <t xml:space="preserve">世帯数
平成22年
</t>
    <phoneticPr fontId="6"/>
  </si>
  <si>
    <t>資料出所</t>
    <rPh sb="0" eb="2">
      <t>シリョウ</t>
    </rPh>
    <rPh sb="2" eb="4">
      <t>シュッショ</t>
    </rPh>
    <phoneticPr fontId="6"/>
  </si>
  <si>
    <t>URL</t>
    <phoneticPr fontId="8"/>
  </si>
  <si>
    <t>表名等</t>
    <rPh sb="0" eb="1">
      <t>ヒョウ</t>
    </rPh>
    <rPh sb="1" eb="2">
      <t>メイ</t>
    </rPh>
    <rPh sb="2" eb="3">
      <t>ナド</t>
    </rPh>
    <phoneticPr fontId="6"/>
  </si>
  <si>
    <t>表名等</t>
    <rPh sb="0" eb="1">
      <t>ヒョウ</t>
    </rPh>
    <rPh sb="1" eb="2">
      <t>メイ</t>
    </rPh>
    <rPh sb="2" eb="3">
      <t>ナド</t>
    </rPh>
    <phoneticPr fontId="8"/>
  </si>
  <si>
    <t>(再掲）</t>
    <rPh sb="1" eb="3">
      <t>サイケイ</t>
    </rPh>
    <phoneticPr fontId="6"/>
  </si>
  <si>
    <t>1産業別就業者数(15歳以上)　</t>
    <phoneticPr fontId="9"/>
  </si>
  <si>
    <t>労働力</t>
    <rPh sb="0" eb="3">
      <t>ロウドウリョク</t>
    </rPh>
    <phoneticPr fontId="7"/>
  </si>
  <si>
    <t>専兼業別</t>
    <rPh sb="0" eb="1">
      <t>セン</t>
    </rPh>
    <rPh sb="1" eb="3">
      <t>ケンギョウ</t>
    </rPh>
    <rPh sb="3" eb="4">
      <t>ベツ</t>
    </rPh>
    <phoneticPr fontId="6"/>
  </si>
  <si>
    <t>［］内は官行造林地で外数</t>
    <rPh sb="2" eb="3">
      <t>ナイ</t>
    </rPh>
    <rPh sb="4" eb="5">
      <t>カン</t>
    </rPh>
    <rPh sb="5" eb="6">
      <t>ギョウ</t>
    </rPh>
    <rPh sb="6" eb="8">
      <t>ゾウリン</t>
    </rPh>
    <rPh sb="8" eb="9">
      <t>チ</t>
    </rPh>
    <rPh sb="10" eb="12">
      <t>ソトスウ</t>
    </rPh>
    <phoneticPr fontId="6"/>
  </si>
  <si>
    <t>［官行造林地］</t>
    <rPh sb="1" eb="3">
      <t>カンギョウ</t>
    </rPh>
    <rPh sb="3" eb="5">
      <t>ゾウリン</t>
    </rPh>
    <rPh sb="5" eb="6">
      <t>チ</t>
    </rPh>
    <phoneticPr fontId="6"/>
  </si>
  <si>
    <t>「2015年農林業センサス」</t>
    <phoneticPr fontId="10"/>
  </si>
  <si>
    <t>http://www.maff.go.jp/j/tokei/kouhyou/noucen/index.html</t>
    <phoneticPr fontId="7"/>
  </si>
  <si>
    <t>1林業経営体</t>
    <phoneticPr fontId="6"/>
  </si>
  <si>
    <t>総数</t>
    <rPh sb="0" eb="2">
      <t>ソウスウ</t>
    </rPh>
    <phoneticPr fontId="6"/>
  </si>
  <si>
    <t>経営体</t>
    <rPh sb="0" eb="3">
      <t>ケイエイタイ</t>
    </rPh>
    <phoneticPr fontId="6"/>
  </si>
  <si>
    <t>合計</t>
    <rPh sb="0" eb="2">
      <t>ゴウケイ</t>
    </rPh>
    <phoneticPr fontId="7"/>
  </si>
  <si>
    <t>林野率</t>
    <rPh sb="0" eb="1">
      <t>ハヤシ</t>
    </rPh>
    <rPh sb="1" eb="2">
      <t>ノ</t>
    </rPh>
    <rPh sb="2" eb="3">
      <t>リツ</t>
    </rPh>
    <phoneticPr fontId="4"/>
  </si>
  <si>
    <t>計</t>
    <rPh sb="0" eb="1">
      <t>ケイ</t>
    </rPh>
    <phoneticPr fontId="4"/>
  </si>
  <si>
    <t>現況森林面積</t>
    <rPh sb="0" eb="2">
      <t>ゲンキョウ</t>
    </rPh>
    <rPh sb="2" eb="4">
      <t>シンリン</t>
    </rPh>
    <rPh sb="4" eb="6">
      <t>メンセキ</t>
    </rPh>
    <phoneticPr fontId="4"/>
  </si>
  <si>
    <t>森林以外の
草生地</t>
    <rPh sb="0" eb="2">
      <t>シンリン</t>
    </rPh>
    <rPh sb="2" eb="4">
      <t>イガイ</t>
    </rPh>
    <rPh sb="6" eb="7">
      <t>クサ</t>
    </rPh>
    <rPh sb="7" eb="9">
      <t>セイチ</t>
    </rPh>
    <phoneticPr fontId="4"/>
  </si>
  <si>
    <t>改良済</t>
    <phoneticPr fontId="8"/>
  </si>
  <si>
    <t>舗装道</t>
    <phoneticPr fontId="8"/>
  </si>
  <si>
    <t>簡易舗装道</t>
    <phoneticPr fontId="8"/>
  </si>
  <si>
    <t>未舗装</t>
    <phoneticPr fontId="8"/>
  </si>
  <si>
    <t>1普通会計決算額(市町村）</t>
    <rPh sb="9" eb="12">
      <t>シチョウソン</t>
    </rPh>
    <phoneticPr fontId="8"/>
  </si>
  <si>
    <t>2財政指標(市町村）</t>
    <rPh sb="1" eb="3">
      <t>ザイセイ</t>
    </rPh>
    <rPh sb="3" eb="5">
      <t>シヒョウ</t>
    </rPh>
    <rPh sb="6" eb="9">
      <t>シチョウソン</t>
    </rPh>
    <phoneticPr fontId="8"/>
  </si>
  <si>
    <t>2火災</t>
    <rPh sb="1" eb="3">
      <t>カサイ</t>
    </rPh>
    <phoneticPr fontId="8"/>
  </si>
  <si>
    <t>1交通事故</t>
    <phoneticPr fontId="6"/>
  </si>
  <si>
    <t>2　理美容所数</t>
    <rPh sb="2" eb="5">
      <t>リビヨウ</t>
    </rPh>
    <rPh sb="5" eb="6">
      <t>ショ</t>
    </rPh>
    <rPh sb="6" eb="7">
      <t>スウ</t>
    </rPh>
    <phoneticPr fontId="8"/>
  </si>
  <si>
    <t>2住宅(1)</t>
    <rPh sb="1" eb="3">
      <t>ジュウタク</t>
    </rPh>
    <phoneticPr fontId="6"/>
  </si>
  <si>
    <t>総数</t>
    <phoneticPr fontId="6"/>
  </si>
  <si>
    <t>一般田</t>
    <rPh sb="0" eb="2">
      <t>イッパン</t>
    </rPh>
    <phoneticPr fontId="6"/>
  </si>
  <si>
    <t>介在田・市街化区域田</t>
    <phoneticPr fontId="6"/>
  </si>
  <si>
    <t>畑</t>
    <phoneticPr fontId="6"/>
  </si>
  <si>
    <t>介在畑・市街化区域畑</t>
    <phoneticPr fontId="6"/>
  </si>
  <si>
    <t>宅地</t>
    <phoneticPr fontId="6"/>
  </si>
  <si>
    <t>鉱泉地</t>
    <phoneticPr fontId="6"/>
  </si>
  <si>
    <t>池沼</t>
    <phoneticPr fontId="6"/>
  </si>
  <si>
    <t>一般山林</t>
    <rPh sb="0" eb="2">
      <t>イッパン</t>
    </rPh>
    <phoneticPr fontId="6"/>
  </si>
  <si>
    <t>牧場</t>
    <phoneticPr fontId="6"/>
  </si>
  <si>
    <t>原野</t>
    <phoneticPr fontId="6"/>
  </si>
  <si>
    <t>雑種地</t>
    <rPh sb="0" eb="2">
      <t>ザッシュ</t>
    </rPh>
    <rPh sb="2" eb="3">
      <t>チ</t>
    </rPh>
    <phoneticPr fontId="6"/>
  </si>
  <si>
    <t>固定資産税（土地）第２表地積、決定価格、課税標準額、筆数、単位当たり平均価格（総括表）</t>
  </si>
  <si>
    <t>平成２７年中巻総覧第２表－０５人口動態総覧</t>
    <phoneticPr fontId="6"/>
  </si>
  <si>
    <t>「市町村別農業産出額（推計）」</t>
    <phoneticPr fontId="6"/>
  </si>
  <si>
    <t>市町村議会の議員定数</t>
    <rPh sb="0" eb="3">
      <t>シチョウソン</t>
    </rPh>
    <rPh sb="3" eb="5">
      <t>ギカイ</t>
    </rPh>
    <rPh sb="6" eb="8">
      <t>ギイン</t>
    </rPh>
    <rPh sb="8" eb="10">
      <t>テイスウ</t>
    </rPh>
    <phoneticPr fontId="6"/>
  </si>
  <si>
    <t>出火率(件/人口1万人)</t>
    <phoneticPr fontId="6"/>
  </si>
  <si>
    <t>15～64歳</t>
    <phoneticPr fontId="6"/>
  </si>
  <si>
    <t>65歳以上</t>
    <phoneticPr fontId="6"/>
  </si>
  <si>
    <t>平均年齢</t>
    <phoneticPr fontId="6"/>
  </si>
  <si>
    <t>年齢中位数</t>
    <phoneticPr fontId="6"/>
  </si>
  <si>
    <t>(年齢別割合)15歳未満</t>
    <phoneticPr fontId="6"/>
  </si>
  <si>
    <t>(年齢別割合)65歳以上</t>
    <phoneticPr fontId="6"/>
  </si>
  <si>
    <t>平成22年国勢調査 従業地・通学地による人口・産業等集計表</t>
    <phoneticPr fontId="10"/>
  </si>
  <si>
    <t>URL</t>
    <phoneticPr fontId="8"/>
  </si>
  <si>
    <t>1人口（人口流動調査）</t>
    <rPh sb="4" eb="6">
      <t>ジンコウ</t>
    </rPh>
    <rPh sb="6" eb="8">
      <t>リュウドウ</t>
    </rPh>
    <rPh sb="8" eb="10">
      <t>チョウサ</t>
    </rPh>
    <phoneticPr fontId="6"/>
  </si>
  <si>
    <t>1人口（人口流動調査）</t>
    <rPh sb="1" eb="3">
      <t>ジンコウ</t>
    </rPh>
    <phoneticPr fontId="6"/>
  </si>
  <si>
    <t>2人口動態</t>
    <phoneticPr fontId="6"/>
  </si>
  <si>
    <t>公務(他に分類されるものを除く)</t>
    <phoneticPr fontId="8"/>
  </si>
  <si>
    <t>3従業地・通学の状況</t>
    <rPh sb="1" eb="3">
      <t>ジュウギョウ</t>
    </rPh>
    <rPh sb="3" eb="4">
      <t>チ</t>
    </rPh>
    <rPh sb="5" eb="7">
      <t>ツウガク</t>
    </rPh>
    <rPh sb="8" eb="10">
      <t>ジョウキョウ</t>
    </rPh>
    <phoneticPr fontId="6"/>
  </si>
  <si>
    <t>4出稼労働者数</t>
    <rPh sb="1" eb="3">
      <t>デカセ</t>
    </rPh>
    <rPh sb="3" eb="6">
      <t>ロウドウシャ</t>
    </rPh>
    <rPh sb="6" eb="7">
      <t>スウ</t>
    </rPh>
    <phoneticPr fontId="4"/>
  </si>
  <si>
    <t>Ⅱ森林資源４保有形態別森林面積</t>
    <phoneticPr fontId="6"/>
  </si>
  <si>
    <t>人口等基本集計&gt; 都道府県結果&gt; 05秋田県&gt;第19-2表　</t>
    <phoneticPr fontId="6"/>
  </si>
  <si>
    <t>第3巻　産業編（市区町村表）</t>
    <phoneticPr fontId="8"/>
  </si>
  <si>
    <t>(参考）総務省市町村別決算状況調</t>
    <rPh sb="1" eb="3">
      <t>サンコウ</t>
    </rPh>
    <rPh sb="4" eb="7">
      <t>ソウムショウ</t>
    </rPh>
    <phoneticPr fontId="8"/>
  </si>
  <si>
    <t>3住宅(2)</t>
    <rPh sb="1" eb="3">
      <t>ジュウタク</t>
    </rPh>
    <phoneticPr fontId="6"/>
  </si>
  <si>
    <t>2下水道</t>
    <rPh sb="1" eb="4">
      <t>ゲスイドウ</t>
    </rPh>
    <phoneticPr fontId="6"/>
  </si>
  <si>
    <t>1製造業（従業者規模4人以上)</t>
    <rPh sb="1" eb="4">
      <t>セイゾウギョウ</t>
    </rPh>
    <rPh sb="5" eb="8">
      <t>ジュウギョウシャ</t>
    </rPh>
    <rPh sb="8" eb="10">
      <t>キボ</t>
    </rPh>
    <rPh sb="11" eb="14">
      <t>ニンイジョウ</t>
    </rPh>
    <phoneticPr fontId="8"/>
  </si>
  <si>
    <t>1小学校</t>
    <rPh sb="1" eb="2">
      <t>ショウ</t>
    </rPh>
    <phoneticPr fontId="8"/>
  </si>
  <si>
    <t>2中学校</t>
    <phoneticPr fontId="6"/>
  </si>
  <si>
    <t>2主な死因の死亡数及び死亡率</t>
    <rPh sb="1" eb="2">
      <t>オモ</t>
    </rPh>
    <rPh sb="3" eb="5">
      <t>シイン</t>
    </rPh>
    <rPh sb="6" eb="9">
      <t>シボウスウ</t>
    </rPh>
    <rPh sb="9" eb="10">
      <t>オヨ</t>
    </rPh>
    <rPh sb="11" eb="13">
      <t>シボウ</t>
    </rPh>
    <rPh sb="13" eb="14">
      <t>リツ</t>
    </rPh>
    <phoneticPr fontId="8"/>
  </si>
  <si>
    <t>01 土地</t>
    <rPh sb="3" eb="5">
      <t>トチ</t>
    </rPh>
    <phoneticPr fontId="6"/>
  </si>
  <si>
    <t>3 評価総面積</t>
    <rPh sb="5" eb="6">
      <t>メン</t>
    </rPh>
    <phoneticPr fontId="6"/>
  </si>
  <si>
    <t>1産業別事業所数・従業者数</t>
    <rPh sb="1" eb="4">
      <t>サンギョウベツ</t>
    </rPh>
    <rPh sb="4" eb="7">
      <t>ジギョウショ</t>
    </rPh>
    <rPh sb="7" eb="8">
      <t>スウ</t>
    </rPh>
    <rPh sb="9" eb="12">
      <t>ジュウギョウシャ</t>
    </rPh>
    <rPh sb="12" eb="13">
      <t>スウ</t>
    </rPh>
    <phoneticPr fontId="6"/>
  </si>
  <si>
    <t>1産業別事業所数・従業者数</t>
    <rPh sb="1" eb="3">
      <t>サンギョウ</t>
    </rPh>
    <rPh sb="3" eb="4">
      <t>ベツ</t>
    </rPh>
    <rPh sb="4" eb="7">
      <t>ジギョウショ</t>
    </rPh>
    <rPh sb="7" eb="8">
      <t>スウ</t>
    </rPh>
    <rPh sb="9" eb="12">
      <t>ジュウギョウシャ</t>
    </rPh>
    <rPh sb="12" eb="13">
      <t>スウ</t>
    </rPh>
    <phoneticPr fontId="6"/>
  </si>
  <si>
    <t>1産業別事業所数・従業者数</t>
    <rPh sb="1" eb="3">
      <t>サンギョウ</t>
    </rPh>
    <rPh sb="3" eb="4">
      <t>タイベツ</t>
    </rPh>
    <rPh sb="4" eb="7">
      <t>ジギョウショ</t>
    </rPh>
    <rPh sb="7" eb="8">
      <t>スウ</t>
    </rPh>
    <rPh sb="9" eb="12">
      <t>ジュウギョウシャ</t>
    </rPh>
    <rPh sb="12" eb="13">
      <t>スウ</t>
    </rPh>
    <phoneticPr fontId="6"/>
  </si>
  <si>
    <t>2経営組織別事業所数・従業者数</t>
    <rPh sb="1" eb="3">
      <t>ケイエイ</t>
    </rPh>
    <rPh sb="3" eb="5">
      <t>ソシキ</t>
    </rPh>
    <rPh sb="5" eb="6">
      <t>ベツ</t>
    </rPh>
    <rPh sb="6" eb="9">
      <t>ジギョウショ</t>
    </rPh>
    <rPh sb="9" eb="10">
      <t>スウ</t>
    </rPh>
    <rPh sb="11" eb="14">
      <t>ジュウギョウシャ</t>
    </rPh>
    <rPh sb="14" eb="15">
      <t>スウ</t>
    </rPh>
    <phoneticPr fontId="6"/>
  </si>
  <si>
    <t>主副業別</t>
    <phoneticPr fontId="8"/>
  </si>
  <si>
    <t>経営規模別</t>
    <phoneticPr fontId="7"/>
  </si>
  <si>
    <t>農業従事者数</t>
    <phoneticPr fontId="7"/>
  </si>
  <si>
    <t>農業就業人口</t>
    <phoneticPr fontId="7"/>
  </si>
  <si>
    <t>世帯員数</t>
    <phoneticPr fontId="7"/>
  </si>
  <si>
    <t>経営耕地</t>
    <phoneticPr fontId="2"/>
  </si>
  <si>
    <t>5主要農作物の収穫量</t>
    <phoneticPr fontId="6"/>
  </si>
  <si>
    <t>「作物統計　面積調査」</t>
    <rPh sb="6" eb="8">
      <t>メンセキ</t>
    </rPh>
    <rPh sb="8" eb="10">
      <t>チョウサ</t>
    </rPh>
    <phoneticPr fontId="22"/>
  </si>
  <si>
    <t>「作物統計　作況調査」</t>
    <phoneticPr fontId="6"/>
  </si>
  <si>
    <t>2林野面積</t>
    <rPh sb="1" eb="3">
      <t>リンヤ</t>
    </rPh>
    <rPh sb="3" eb="5">
      <t>メンセキ</t>
    </rPh>
    <phoneticPr fontId="4"/>
  </si>
  <si>
    <t>3森林面積</t>
    <phoneticPr fontId="6"/>
  </si>
  <si>
    <t>事業所数</t>
    <phoneticPr fontId="8"/>
  </si>
  <si>
    <t>うち従業者30人～299人</t>
    <phoneticPr fontId="8"/>
  </si>
  <si>
    <t>うち従業者300人以上</t>
    <phoneticPr fontId="8"/>
  </si>
  <si>
    <t>製造品出荷額等［うちその他収入額］</t>
    <phoneticPr fontId="8"/>
  </si>
  <si>
    <t>有権者数</t>
    <phoneticPr fontId="6"/>
  </si>
  <si>
    <t>3選挙</t>
    <rPh sb="1" eb="3">
      <t>センキョ</t>
    </rPh>
    <phoneticPr fontId="6"/>
  </si>
  <si>
    <t>2市町村民所得</t>
    <phoneticPr fontId="6"/>
  </si>
  <si>
    <t>県建設政策課</t>
    <rPh sb="0" eb="1">
      <t>ケン</t>
    </rPh>
    <phoneticPr fontId="6"/>
  </si>
  <si>
    <t>県雇用労働政策課</t>
    <rPh sb="0" eb="1">
      <t>ケン</t>
    </rPh>
    <rPh sb="1" eb="3">
      <t>コヨウ</t>
    </rPh>
    <rPh sb="3" eb="5">
      <t>ロウドウ</t>
    </rPh>
    <rPh sb="5" eb="8">
      <t>セイサクカ</t>
    </rPh>
    <phoneticPr fontId="10"/>
  </si>
  <si>
    <t>1市町村内総生産</t>
    <phoneticPr fontId="6"/>
  </si>
  <si>
    <t>財産所得</t>
    <phoneticPr fontId="6"/>
  </si>
  <si>
    <t>企業所得</t>
    <phoneticPr fontId="6"/>
  </si>
  <si>
    <t>うち個人企業所得</t>
    <phoneticPr fontId="6"/>
  </si>
  <si>
    <t>総計</t>
    <phoneticPr fontId="6"/>
  </si>
  <si>
    <t>県長寿社会課</t>
    <rPh sb="1" eb="3">
      <t>チョウジュ</t>
    </rPh>
    <rPh sb="3" eb="5">
      <t>シャカイ</t>
    </rPh>
    <rPh sb="5" eb="6">
      <t>カ</t>
    </rPh>
    <phoneticPr fontId="6"/>
  </si>
  <si>
    <t>1医療機関</t>
    <rPh sb="1" eb="3">
      <t>イリョウ</t>
    </rPh>
    <rPh sb="3" eb="5">
      <t>キカン</t>
    </rPh>
    <phoneticPr fontId="8"/>
  </si>
  <si>
    <t>2医師・歯科医師数</t>
    <rPh sb="1" eb="3">
      <t>イシ</t>
    </rPh>
    <rPh sb="4" eb="6">
      <t>シカ</t>
    </rPh>
    <rPh sb="6" eb="8">
      <t>イシ</t>
    </rPh>
    <rPh sb="8" eb="9">
      <t>カズ</t>
    </rPh>
    <phoneticPr fontId="6"/>
  </si>
  <si>
    <t>病院</t>
    <phoneticPr fontId="6"/>
  </si>
  <si>
    <t>一般廃棄物</t>
    <rPh sb="0" eb="2">
      <t>イッパン</t>
    </rPh>
    <rPh sb="2" eb="5">
      <t>ハイキブツ</t>
    </rPh>
    <phoneticPr fontId="8"/>
  </si>
  <si>
    <t>県健康推進課</t>
    <rPh sb="0" eb="1">
      <t>ケン</t>
    </rPh>
    <phoneticPr fontId="6"/>
  </si>
  <si>
    <t>県県民生活課</t>
    <rPh sb="0" eb="1">
      <t>ケン</t>
    </rPh>
    <rPh sb="1" eb="3">
      <t>ケンミン</t>
    </rPh>
    <rPh sb="3" eb="6">
      <t>セイカツカ</t>
    </rPh>
    <phoneticPr fontId="6"/>
  </si>
  <si>
    <t>「平成26年経済センサス－基礎調査」</t>
    <rPh sb="13" eb="15">
      <t>キソ</t>
    </rPh>
    <rPh sb="15" eb="17">
      <t>チョウサ</t>
    </rPh>
    <phoneticPr fontId="6"/>
  </si>
  <si>
    <t>3総農家等</t>
    <rPh sb="1" eb="2">
      <t>ソウ</t>
    </rPh>
    <rPh sb="2" eb="4">
      <t>ノウカ</t>
    </rPh>
    <rPh sb="4" eb="5">
      <t>トウ</t>
    </rPh>
    <phoneticPr fontId="2"/>
  </si>
  <si>
    <t>2労働力状態</t>
    <rPh sb="1" eb="4">
      <t>ロウドウリョク</t>
    </rPh>
    <rPh sb="4" eb="6">
      <t>ジョウタイ</t>
    </rPh>
    <phoneticPr fontId="6"/>
  </si>
  <si>
    <t>http://www.e-stat.go.jp/SG1/estat/GL02100104.do?gaid=GL02100102&amp;tocd=00200521</t>
    <phoneticPr fontId="4"/>
  </si>
  <si>
    <t>うち農業</t>
    <rPh sb="2" eb="4">
      <t>ノウギョウ</t>
    </rPh>
    <phoneticPr fontId="4"/>
  </si>
  <si>
    <t>昼間人口＝常住人口－流出人口＋流入人口</t>
    <rPh sb="0" eb="1">
      <t>ヒル</t>
    </rPh>
    <phoneticPr fontId="4"/>
  </si>
  <si>
    <t>「平成26年度固定資産の価格等の概要調書」</t>
    <phoneticPr fontId="6"/>
  </si>
  <si>
    <t>http://www.e-stat.go.jp/SG1/estat/NewList.do?tid=000001028897</t>
    <phoneticPr fontId="6"/>
  </si>
  <si>
    <t>http://www.maff.go.jp/j/tokei/kouhyou/sityoson_sansyutu/index.html</t>
    <phoneticPr fontId="6"/>
  </si>
  <si>
    <t>http://www.stat.go.jp/data/kokusei/2015/index.htm</t>
    <phoneticPr fontId="8"/>
  </si>
  <si>
    <t>http://www.e-stat.go.jp/SG1/estat/List.do?bid=000001055695&amp;cycode=0</t>
    <phoneticPr fontId="8"/>
  </si>
  <si>
    <t>http://www.pref.akita.lg.jp/pages/archive/3110</t>
    <phoneticPr fontId="8"/>
  </si>
  <si>
    <t>http://www.pref.akita.lg.jp/pages/archive/7583</t>
    <phoneticPr fontId="8"/>
  </si>
  <si>
    <t>http://www.pref.akita.lg.jp/pages/archive/15800</t>
    <phoneticPr fontId="6"/>
  </si>
  <si>
    <t>http://www.pref.akita.lg.jp/pages/archive/7055</t>
    <phoneticPr fontId="4"/>
  </si>
  <si>
    <t>http://www.pref.akita.lg.jp/pages/archive/528</t>
    <phoneticPr fontId="6"/>
  </si>
  <si>
    <t>http://www.e-stat.go.jp/SG1/estat/NewList.do?tid=000001030962</t>
    <phoneticPr fontId="6"/>
  </si>
  <si>
    <t>｢交通事故統計(ミニ統計)｣</t>
    <phoneticPr fontId="6"/>
  </si>
  <si>
    <t>http://www.bousai-akita.jp/pages/?article_id=87</t>
    <phoneticPr fontId="6"/>
  </si>
  <si>
    <t>表名等</t>
    <rPh sb="0" eb="2">
      <t>ヒョウメイ</t>
    </rPh>
    <rPh sb="2" eb="3">
      <t>トウ</t>
    </rPh>
    <phoneticPr fontId="6"/>
  </si>
  <si>
    <t>03事業所</t>
    <phoneticPr fontId="8"/>
  </si>
  <si>
    <t>03事業所</t>
    <phoneticPr fontId="8"/>
  </si>
  <si>
    <t>03事業所</t>
    <rPh sb="2" eb="5">
      <t>ジギョウショ</t>
    </rPh>
    <phoneticPr fontId="8"/>
  </si>
  <si>
    <t>04労働</t>
    <phoneticPr fontId="6"/>
  </si>
  <si>
    <t>04労働</t>
    <phoneticPr fontId="6"/>
  </si>
  <si>
    <t>05農業</t>
  </si>
  <si>
    <t>05農業</t>
    <rPh sb="2" eb="4">
      <t>ノウギョウ</t>
    </rPh>
    <phoneticPr fontId="7"/>
  </si>
  <si>
    <t>06林業</t>
    <phoneticPr fontId="6"/>
  </si>
  <si>
    <t>07鉱工業</t>
    <rPh sb="2" eb="5">
      <t>コウコウギョウ</t>
    </rPh>
    <phoneticPr fontId="8"/>
  </si>
  <si>
    <t>08建設</t>
    <rPh sb="2" eb="4">
      <t>ケンセツ</t>
    </rPh>
    <phoneticPr fontId="8"/>
  </si>
  <si>
    <t>09電気・ガス・水道</t>
    <rPh sb="2" eb="4">
      <t>デンキ</t>
    </rPh>
    <rPh sb="8" eb="10">
      <t>スイドウ</t>
    </rPh>
    <phoneticPr fontId="7"/>
  </si>
  <si>
    <t>10運輸・通信</t>
    <rPh sb="2" eb="4">
      <t>ウンユ</t>
    </rPh>
    <rPh sb="5" eb="7">
      <t>ツウシン</t>
    </rPh>
    <phoneticPr fontId="6"/>
  </si>
  <si>
    <t>11商業・貿易</t>
    <rPh sb="2" eb="4">
      <t>ショウギョウ</t>
    </rPh>
    <rPh sb="5" eb="7">
      <t>ボウエキ</t>
    </rPh>
    <phoneticPr fontId="8"/>
  </si>
  <si>
    <t>12行財政</t>
    <phoneticPr fontId="8"/>
  </si>
  <si>
    <t>12行財政</t>
    <phoneticPr fontId="8"/>
  </si>
  <si>
    <t>12行財政</t>
    <phoneticPr fontId="6"/>
  </si>
  <si>
    <t>13物価・家計・生活</t>
    <rPh sb="2" eb="4">
      <t>ブッカ</t>
    </rPh>
    <rPh sb="5" eb="7">
      <t>カケイ</t>
    </rPh>
    <rPh sb="8" eb="10">
      <t>セイカツ</t>
    </rPh>
    <phoneticPr fontId="6"/>
  </si>
  <si>
    <t>14市町村民経済計算</t>
    <rPh sb="2" eb="5">
      <t>シチョウソン</t>
    </rPh>
    <rPh sb="5" eb="6">
      <t>ミン</t>
    </rPh>
    <rPh sb="6" eb="8">
      <t>ケイザイ</t>
    </rPh>
    <rPh sb="8" eb="10">
      <t>ケイサン</t>
    </rPh>
    <phoneticPr fontId="6"/>
  </si>
  <si>
    <t>15教育・文化</t>
    <rPh sb="2" eb="4">
      <t>キョウイク</t>
    </rPh>
    <rPh sb="5" eb="7">
      <t>ブンカ</t>
    </rPh>
    <phoneticPr fontId="6"/>
  </si>
  <si>
    <t>16社会福祉・保険</t>
    <rPh sb="2" eb="4">
      <t>シャカイ</t>
    </rPh>
    <rPh sb="4" eb="6">
      <t>フクシ</t>
    </rPh>
    <rPh sb="7" eb="9">
      <t>ホケン</t>
    </rPh>
    <phoneticPr fontId="6"/>
  </si>
  <si>
    <t>17保健衛生</t>
    <rPh sb="2" eb="4">
      <t>ホケン</t>
    </rPh>
    <rPh sb="4" eb="6">
      <t>エイセイ</t>
    </rPh>
    <phoneticPr fontId="6"/>
  </si>
  <si>
    <t>18警察・消防</t>
    <rPh sb="2" eb="4">
      <t>ケイサツ</t>
    </rPh>
    <rPh sb="5" eb="7">
      <t>ショウボウ</t>
    </rPh>
    <phoneticPr fontId="6"/>
  </si>
  <si>
    <t>19観光</t>
    <rPh sb="2" eb="4">
      <t>カンコウ</t>
    </rPh>
    <phoneticPr fontId="6"/>
  </si>
  <si>
    <t>20環境</t>
    <rPh sb="2" eb="4">
      <t>カンキョウ</t>
    </rPh>
    <phoneticPr fontId="6"/>
  </si>
  <si>
    <t>　2売場面積は小売業のみ</t>
    <rPh sb="2" eb="4">
      <t>ウリバ</t>
    </rPh>
    <rPh sb="4" eb="6">
      <t>メンセキ</t>
    </rPh>
    <rPh sb="7" eb="10">
      <t>コウリギョウ</t>
    </rPh>
    <phoneticPr fontId="6"/>
  </si>
  <si>
    <t>　3各計は四捨五入により、一致しない場合がある。</t>
    <phoneticPr fontId="8"/>
  </si>
  <si>
    <t>土地</t>
    <rPh sb="0" eb="2">
      <t>トチ</t>
    </rPh>
    <phoneticPr fontId="6"/>
  </si>
  <si>
    <t>労働</t>
    <rPh sb="0" eb="2">
      <t>ロウドウ</t>
    </rPh>
    <phoneticPr fontId="6"/>
  </si>
  <si>
    <t>農業</t>
    <rPh sb="0" eb="2">
      <t>ノウギョウ</t>
    </rPh>
    <phoneticPr fontId="6"/>
  </si>
  <si>
    <t>林業</t>
    <rPh sb="0" eb="2">
      <t>リンギョウ</t>
    </rPh>
    <phoneticPr fontId="6"/>
  </si>
  <si>
    <t>鉱工業</t>
    <rPh sb="0" eb="3">
      <t>コウコウギョウ</t>
    </rPh>
    <phoneticPr fontId="6"/>
  </si>
  <si>
    <t>建設</t>
    <rPh sb="0" eb="2">
      <t>ケンセツ</t>
    </rPh>
    <phoneticPr fontId="6"/>
  </si>
  <si>
    <t>電気・ガス・水道</t>
    <rPh sb="0" eb="2">
      <t>デンキ</t>
    </rPh>
    <rPh sb="6" eb="8">
      <t>スイドウ</t>
    </rPh>
    <phoneticPr fontId="6"/>
  </si>
  <si>
    <t>運輸・通信</t>
    <rPh sb="0" eb="2">
      <t>ウンユ</t>
    </rPh>
    <rPh sb="3" eb="5">
      <t>ツウシン</t>
    </rPh>
    <phoneticPr fontId="6"/>
  </si>
  <si>
    <t>商業・貿易</t>
    <rPh sb="0" eb="2">
      <t>ショウギョウ</t>
    </rPh>
    <rPh sb="3" eb="5">
      <t>ボウエキ</t>
    </rPh>
    <phoneticPr fontId="6"/>
  </si>
  <si>
    <t>行財政</t>
    <rPh sb="0" eb="3">
      <t>ギョウザイセイ</t>
    </rPh>
    <phoneticPr fontId="6"/>
  </si>
  <si>
    <t>物価・家計・生活</t>
    <rPh sb="0" eb="2">
      <t>ブッカ</t>
    </rPh>
    <rPh sb="3" eb="5">
      <t>カケイ</t>
    </rPh>
    <rPh sb="6" eb="8">
      <t>セイカツ</t>
    </rPh>
    <phoneticPr fontId="6"/>
  </si>
  <si>
    <t>市町村民経済計算</t>
    <rPh sb="0" eb="3">
      <t>シチョウソン</t>
    </rPh>
    <rPh sb="3" eb="4">
      <t>ミン</t>
    </rPh>
    <rPh sb="4" eb="6">
      <t>ケイザイ</t>
    </rPh>
    <rPh sb="6" eb="8">
      <t>ケイサン</t>
    </rPh>
    <phoneticPr fontId="6"/>
  </si>
  <si>
    <t>教育・文化</t>
    <rPh sb="0" eb="2">
      <t>キョウイク</t>
    </rPh>
    <rPh sb="3" eb="5">
      <t>ブンカ</t>
    </rPh>
    <phoneticPr fontId="6"/>
  </si>
  <si>
    <t>社会福祉・保険</t>
    <rPh sb="0" eb="2">
      <t>シャカイ</t>
    </rPh>
    <rPh sb="2" eb="4">
      <t>フクシ</t>
    </rPh>
    <rPh sb="5" eb="7">
      <t>ホケン</t>
    </rPh>
    <phoneticPr fontId="6"/>
  </si>
  <si>
    <t>保健衛生</t>
    <rPh sb="0" eb="2">
      <t>ホケン</t>
    </rPh>
    <rPh sb="2" eb="4">
      <t>エイセイ</t>
    </rPh>
    <phoneticPr fontId="6"/>
  </si>
  <si>
    <t>警察・消防</t>
    <rPh sb="0" eb="2">
      <t>ケイサツ</t>
    </rPh>
    <rPh sb="3" eb="5">
      <t>ショウボウ</t>
    </rPh>
    <phoneticPr fontId="6"/>
  </si>
  <si>
    <t>観光</t>
    <rPh sb="0" eb="2">
      <t>カンコウ</t>
    </rPh>
    <phoneticPr fontId="6"/>
  </si>
  <si>
    <t>環境</t>
    <rPh sb="0" eb="2">
      <t>カンキョウ</t>
    </rPh>
    <phoneticPr fontId="6"/>
  </si>
  <si>
    <t>2 可住地面積</t>
    <phoneticPr fontId="8"/>
  </si>
  <si>
    <t>平26.10～平27.9</t>
    <rPh sb="0" eb="1">
      <t>ヘイ</t>
    </rPh>
    <rPh sb="7" eb="8">
      <t>ヘイ</t>
    </rPh>
    <phoneticPr fontId="10"/>
  </si>
  <si>
    <t>平26.7.1</t>
    <rPh sb="0" eb="1">
      <t>ヘイ</t>
    </rPh>
    <phoneticPr fontId="6"/>
  </si>
  <si>
    <t>平27.10.1</t>
    <rPh sb="0" eb="1">
      <t>ヘイ</t>
    </rPh>
    <phoneticPr fontId="4"/>
  </si>
  <si>
    <t>平22.10.1</t>
    <rPh sb="0" eb="1">
      <t>ヘイ</t>
    </rPh>
    <phoneticPr fontId="4"/>
  </si>
  <si>
    <t>平２７．２．１</t>
    <rPh sb="0" eb="1">
      <t>ヘイ</t>
    </rPh>
    <phoneticPr fontId="7"/>
  </si>
  <si>
    <t>平27．2．1</t>
    <rPh sb="0" eb="1">
      <t>ヘイ</t>
    </rPh>
    <phoneticPr fontId="7"/>
  </si>
  <si>
    <t>平成26年</t>
    <rPh sb="0" eb="2">
      <t>ヘイセイ</t>
    </rPh>
    <rPh sb="4" eb="5">
      <t>ネン</t>
    </rPh>
    <phoneticPr fontId="6"/>
  </si>
  <si>
    <t>平27．3．31</t>
    <rPh sb="0" eb="1">
      <t>ヘイ</t>
    </rPh>
    <phoneticPr fontId="8"/>
  </si>
  <si>
    <t>平28.3．31</t>
    <rPh sb="0" eb="1">
      <t>ヘイ</t>
    </rPh>
    <phoneticPr fontId="8"/>
  </si>
  <si>
    <t>平成26年度</t>
    <rPh sb="0" eb="2">
      <t>ヘイセイ</t>
    </rPh>
    <rPh sb="4" eb="6">
      <t>ネンド</t>
    </rPh>
    <phoneticPr fontId="8"/>
  </si>
  <si>
    <t>平成27年</t>
    <rPh sb="0" eb="2">
      <t>ヘイセイ</t>
    </rPh>
    <rPh sb="4" eb="5">
      <t>ネン</t>
    </rPh>
    <phoneticPr fontId="8"/>
  </si>
  <si>
    <t>01</t>
    <phoneticPr fontId="6"/>
  </si>
  <si>
    <t>02</t>
    <phoneticPr fontId="6"/>
  </si>
  <si>
    <t>03</t>
    <phoneticPr fontId="6"/>
  </si>
  <si>
    <t>04</t>
    <phoneticPr fontId="6"/>
  </si>
  <si>
    <t>05</t>
    <phoneticPr fontId="6"/>
  </si>
  <si>
    <t>06</t>
    <phoneticPr fontId="6"/>
  </si>
  <si>
    <t>07</t>
    <phoneticPr fontId="6"/>
  </si>
  <si>
    <t>08</t>
    <phoneticPr fontId="6"/>
  </si>
  <si>
    <t>09</t>
    <phoneticPr fontId="6"/>
  </si>
  <si>
    <t xml:space="preserve"> </t>
  </si>
  <si>
    <t xml:space="preserve">    </t>
  </si>
  <si>
    <t>建設業</t>
    <phoneticPr fontId="6"/>
  </si>
  <si>
    <t>02人口</t>
    <rPh sb="2" eb="4">
      <t>ジンコウ</t>
    </rPh>
    <phoneticPr fontId="6"/>
  </si>
  <si>
    <t>うち
分校</t>
    <phoneticPr fontId="6"/>
  </si>
  <si>
    <t xml:space="preserve"> 産業等基本集計</t>
    <phoneticPr fontId="10"/>
  </si>
  <si>
    <t>「平成26年度有効の森林調査簿」</t>
    <phoneticPr fontId="6"/>
  </si>
  <si>
    <t>(年齢別割合)
15~64歳</t>
    <phoneticPr fontId="6"/>
  </si>
  <si>
    <t>注</t>
    <rPh sb="0" eb="1">
      <t>チュウ</t>
    </rPh>
    <phoneticPr fontId="6"/>
  </si>
  <si>
    <t>01　土地</t>
    <rPh sb="3" eb="5">
      <t>トチ</t>
    </rPh>
    <phoneticPr fontId="6"/>
  </si>
  <si>
    <t>3人口（国勢調査）</t>
    <rPh sb="1" eb="3">
      <t>ジンコウ</t>
    </rPh>
    <rPh sb="4" eb="6">
      <t>コクセイ</t>
    </rPh>
    <rPh sb="6" eb="8">
      <t>チョウサ</t>
    </rPh>
    <phoneticPr fontId="6"/>
  </si>
  <si>
    <t>3 人口（国勢調査）</t>
    <rPh sb="2" eb="4">
      <t>ジンコウ</t>
    </rPh>
    <rPh sb="5" eb="7">
      <t>コクセイ</t>
    </rPh>
    <rPh sb="7" eb="9">
      <t>チョウサ</t>
    </rPh>
    <phoneticPr fontId="6"/>
  </si>
  <si>
    <t>（再掲）乳児死亡数</t>
    <phoneticPr fontId="6"/>
  </si>
  <si>
    <t>有形固定資産年末現在高(従業者
30人以上)</t>
    <phoneticPr fontId="8"/>
  </si>
  <si>
    <t>給水
人口</t>
    <phoneticPr fontId="8"/>
  </si>
  <si>
    <t>負傷
者数</t>
    <rPh sb="0" eb="2">
      <t>フショウ</t>
    </rPh>
    <phoneticPr fontId="7"/>
  </si>
  <si>
    <t>発生
件数</t>
    <rPh sb="3" eb="5">
      <t>ケンスウ</t>
    </rPh>
    <phoneticPr fontId="7"/>
  </si>
  <si>
    <t>悪性新生物
(がん)</t>
    <phoneticPr fontId="6"/>
  </si>
  <si>
    <t>実質
公債費
比率</t>
    <phoneticPr fontId="6"/>
  </si>
  <si>
    <t>歳出決
算総額</t>
    <rPh sb="0" eb="2">
      <t>サイシュツ</t>
    </rPh>
    <rPh sb="2" eb="3">
      <t>キメル</t>
    </rPh>
    <rPh sb="4" eb="5">
      <t>ザン</t>
    </rPh>
    <rPh sb="5" eb="7">
      <t>ソウガク</t>
    </rPh>
    <phoneticPr fontId="6"/>
  </si>
  <si>
    <t>議員定数（現行定数）</t>
    <phoneticPr fontId="6"/>
  </si>
  <si>
    <t>転入
総数</t>
    <rPh sb="0" eb="2">
      <t>テンニュウ</t>
    </rPh>
    <rPh sb="3" eb="5">
      <t>ソウスウ</t>
    </rPh>
    <phoneticPr fontId="6"/>
  </si>
  <si>
    <t>婚姻
件数</t>
    <phoneticPr fontId="6"/>
  </si>
  <si>
    <t>離婚
件数</t>
    <phoneticPr fontId="6"/>
  </si>
  <si>
    <t>販売
農家数</t>
    <rPh sb="0" eb="1">
      <t>ハン</t>
    </rPh>
    <rPh sb="1" eb="2">
      <t>バイ</t>
    </rPh>
    <rPh sb="3" eb="5">
      <t>ノウカ</t>
    </rPh>
    <rPh sb="5" eb="6">
      <t>スウ</t>
    </rPh>
    <phoneticPr fontId="8"/>
  </si>
  <si>
    <t>自給的
農家数</t>
    <rPh sb="0" eb="3">
      <t>ジキュウテキ</t>
    </rPh>
    <rPh sb="4" eb="6">
      <t>ノウカ</t>
    </rPh>
    <rPh sb="6" eb="7">
      <t>スウ</t>
    </rPh>
    <phoneticPr fontId="8"/>
  </si>
  <si>
    <t>基幹的
農業
従事者数</t>
    <phoneticPr fontId="7"/>
  </si>
  <si>
    <t>畜産
小計</t>
    <phoneticPr fontId="8"/>
  </si>
  <si>
    <t>単　　　位</t>
    <phoneticPr fontId="6"/>
  </si>
  <si>
    <t>家族
経営体</t>
    <phoneticPr fontId="6"/>
  </si>
  <si>
    <t>組織
経営体</t>
    <phoneticPr fontId="6"/>
  </si>
  <si>
    <t>無立
木地</t>
    <phoneticPr fontId="8"/>
  </si>
  <si>
    <t>伐採
跡地</t>
    <phoneticPr fontId="6"/>
  </si>
  <si>
    <t>無立
木地</t>
    <rPh sb="3" eb="4">
      <t>キ</t>
    </rPh>
    <rPh sb="4" eb="5">
      <t>チ</t>
    </rPh>
    <phoneticPr fontId="8"/>
  </si>
  <si>
    <t>［官行造
林地］</t>
    <rPh sb="1" eb="3">
      <t>カンギョウ</t>
    </rPh>
    <rPh sb="5" eb="7">
      <t>リンチ</t>
    </rPh>
    <rPh sb="6" eb="7">
      <t>チ</t>
    </rPh>
    <phoneticPr fontId="6"/>
  </si>
  <si>
    <t>住宅に
住む一
般世帯</t>
    <phoneticPr fontId="6"/>
  </si>
  <si>
    <t>1住宅当たり延べ
面積</t>
    <phoneticPr fontId="6"/>
  </si>
  <si>
    <t>持家
比率</t>
    <rPh sb="0" eb="1">
      <t>モ</t>
    </rPh>
    <rPh sb="1" eb="2">
      <t>イエ</t>
    </rPh>
    <rPh sb="3" eb="5">
      <t>ヒリツ</t>
    </rPh>
    <phoneticPr fontId="6"/>
  </si>
  <si>
    <t>漁･林･簡易
･小規模</t>
    <phoneticPr fontId="8"/>
  </si>
  <si>
    <t>配当割
交付金</t>
    <phoneticPr fontId="6"/>
  </si>
  <si>
    <t>株式等譲渡
所得割
交付金</t>
    <phoneticPr fontId="6"/>
  </si>
  <si>
    <t>地方消費税
交付金</t>
    <phoneticPr fontId="6"/>
  </si>
  <si>
    <t>交通安全
対策特別
交付金</t>
    <phoneticPr fontId="6"/>
  </si>
  <si>
    <t>分担金・
負担金</t>
    <phoneticPr fontId="6"/>
  </si>
  <si>
    <t>都道府県
支出金</t>
    <phoneticPr fontId="6"/>
  </si>
  <si>
    <t>人口</t>
    <rPh sb="0" eb="2">
      <t>ジンコウ</t>
    </rPh>
    <phoneticPr fontId="6"/>
  </si>
  <si>
    <t>教育、学
習支援業</t>
    <rPh sb="0" eb="2">
      <t>キョウイク</t>
    </rPh>
    <rPh sb="3" eb="4">
      <t>ガク</t>
    </rPh>
    <rPh sb="5" eb="6">
      <t>ナラ</t>
    </rPh>
    <rPh sb="6" eb="8">
      <t>シエン</t>
    </rPh>
    <rPh sb="8" eb="9">
      <t>ギョウ</t>
    </rPh>
    <phoneticPr fontId="8"/>
  </si>
  <si>
    <t>複合サービス
事業</t>
    <rPh sb="0" eb="2">
      <t>フクゴウ</t>
    </rPh>
    <rPh sb="7" eb="9">
      <t>ジギョウ</t>
    </rPh>
    <phoneticPr fontId="9"/>
  </si>
  <si>
    <t>事業
所数</t>
    <phoneticPr fontId="6"/>
  </si>
  <si>
    <t>従業
者数</t>
    <phoneticPr fontId="6"/>
  </si>
  <si>
    <t>電気･ガス
･熱供給
・水道業</t>
    <rPh sb="7" eb="10">
      <t>ネツキョウキュウ</t>
    </rPh>
    <rPh sb="12" eb="13">
      <t>ミズ</t>
    </rPh>
    <rPh sb="13" eb="14">
      <t>ミチ</t>
    </rPh>
    <rPh sb="14" eb="15">
      <t>ギョウ</t>
    </rPh>
    <phoneticPr fontId="6"/>
  </si>
  <si>
    <t>情報
通信業</t>
    <rPh sb="0" eb="2">
      <t>ジョウホウ</t>
    </rPh>
    <phoneticPr fontId="8"/>
  </si>
  <si>
    <t>農業
林業</t>
    <rPh sb="3" eb="5">
      <t>リンギョウ</t>
    </rPh>
    <phoneticPr fontId="4"/>
  </si>
  <si>
    <t>医療
福祉</t>
    <rPh sb="0" eb="2">
      <t>イリョウ</t>
    </rPh>
    <phoneticPr fontId="8"/>
  </si>
  <si>
    <t>完全失
業者数</t>
    <phoneticPr fontId="6"/>
  </si>
  <si>
    <t>準主業
農家</t>
    <rPh sb="0" eb="1">
      <t>ジュン</t>
    </rPh>
    <rPh sb="1" eb="3">
      <t>シュギョウ</t>
    </rPh>
    <rPh sb="4" eb="6">
      <t>ノウカ</t>
    </rPh>
    <phoneticPr fontId="6"/>
  </si>
  <si>
    <t>副業的
農家</t>
    <rPh sb="0" eb="3">
      <t>フクギョウテキ</t>
    </rPh>
    <rPh sb="4" eb="6">
      <t>ノウカ</t>
    </rPh>
    <phoneticPr fontId="6"/>
  </si>
  <si>
    <t>各種
団体</t>
    <rPh sb="0" eb="1">
      <t>カク</t>
    </rPh>
    <rPh sb="1" eb="2">
      <t>シュ</t>
    </rPh>
    <rPh sb="3" eb="4">
      <t>ダン</t>
    </rPh>
    <rPh sb="4" eb="5">
      <t>カラダ</t>
    </rPh>
    <phoneticPr fontId="8"/>
  </si>
  <si>
    <t>動力
田植機</t>
    <phoneticPr fontId="16"/>
  </si>
  <si>
    <t>0.3ha
未満</t>
    <phoneticPr fontId="7"/>
  </si>
  <si>
    <t>従業
者数</t>
    <phoneticPr fontId="8"/>
  </si>
  <si>
    <t>現金給与
総額</t>
    <phoneticPr fontId="8"/>
  </si>
  <si>
    <t>粗付加
価値額</t>
    <phoneticPr fontId="8"/>
  </si>
  <si>
    <t>事業
所数</t>
    <rPh sb="0" eb="2">
      <t>ジギョウ</t>
    </rPh>
    <rPh sb="3" eb="4">
      <t>ショ</t>
    </rPh>
    <rPh sb="4" eb="5">
      <t>スウ</t>
    </rPh>
    <phoneticPr fontId="8"/>
  </si>
  <si>
    <t>従業
者数</t>
    <rPh sb="0" eb="1">
      <t>ジュウ</t>
    </rPh>
    <rPh sb="1" eb="2">
      <t>ギョウ</t>
    </rPh>
    <rPh sb="3" eb="4">
      <t>シャ</t>
    </rPh>
    <rPh sb="4" eb="5">
      <t>スウ</t>
    </rPh>
    <phoneticPr fontId="8"/>
  </si>
  <si>
    <t>ゴルフ場
利用税
交付金</t>
    <phoneticPr fontId="6"/>
  </si>
  <si>
    <t>自動車
取得税
交付金</t>
    <phoneticPr fontId="6"/>
  </si>
  <si>
    <t>国有提供交付金(特別区財調交付金)</t>
    <phoneticPr fontId="6"/>
  </si>
  <si>
    <t>農林
水産業費</t>
    <phoneticPr fontId="6"/>
  </si>
  <si>
    <t>諸支
出費</t>
    <phoneticPr fontId="6"/>
  </si>
  <si>
    <t>理容
所数</t>
    <rPh sb="4" eb="5">
      <t>スウ</t>
    </rPh>
    <phoneticPr fontId="8"/>
  </si>
  <si>
    <t>美容
所数</t>
    <rPh sb="4" eb="5">
      <t>スウ</t>
    </rPh>
    <phoneticPr fontId="8"/>
  </si>
  <si>
    <t>第２次
産業計</t>
    <phoneticPr fontId="6"/>
  </si>
  <si>
    <t>第３次
産業計</t>
    <phoneticPr fontId="6"/>
  </si>
  <si>
    <t>被保険
者数</t>
    <phoneticPr fontId="6"/>
  </si>
  <si>
    <t>１人１日当たりの排出量</t>
    <phoneticPr fontId="8"/>
  </si>
  <si>
    <t xml:space="preserve">1　固定資産評価面積である。
</t>
    <phoneticPr fontId="6"/>
  </si>
  <si>
    <t>3　固定資産評価面積である。
4  介在田　農地転用許可を受けているがまだ転用していない田
5  介在畑　農地転用許可を受けているがまだ転用していない畑</t>
    <rPh sb="18" eb="20">
      <t>カイザイ</t>
    </rPh>
    <rPh sb="20" eb="21">
      <t>タ</t>
    </rPh>
    <rPh sb="22" eb="24">
      <t>ノウチ</t>
    </rPh>
    <rPh sb="24" eb="26">
      <t>テンヨウ</t>
    </rPh>
    <rPh sb="26" eb="28">
      <t>キョカ</t>
    </rPh>
    <rPh sb="29" eb="30">
      <t>ウ</t>
    </rPh>
    <rPh sb="37" eb="39">
      <t>テンヨウ</t>
    </rPh>
    <rPh sb="44" eb="45">
      <t>タ</t>
    </rPh>
    <phoneticPr fontId="6"/>
  </si>
  <si>
    <t>耕種
小計</t>
    <phoneticPr fontId="8"/>
  </si>
  <si>
    <t>4森林蓄積</t>
    <rPh sb="1" eb="3">
      <t>シンリン</t>
    </rPh>
    <rPh sb="3" eb="5">
      <t>チクセキ</t>
    </rPh>
    <phoneticPr fontId="6"/>
  </si>
  <si>
    <t>メモ</t>
    <phoneticPr fontId="6"/>
  </si>
  <si>
    <r>
      <rPr>
        <sz val="9"/>
        <rFont val="ＭＳ Ｐゴシック"/>
        <family val="3"/>
        <charset val="128"/>
      </rPr>
      <t>※</t>
    </r>
    <phoneticPr fontId="6"/>
  </si>
  <si>
    <r>
      <t>特別地方</t>
    </r>
    <r>
      <rPr>
        <sz val="9"/>
        <rFont val="ＭＳ Ｐゴシック"/>
        <family val="3"/>
        <charset val="128"/>
        <scheme val="minor"/>
      </rPr>
      <t xml:space="preserve">
</t>
    </r>
    <r>
      <rPr>
        <sz val="11"/>
        <rFont val="ＭＳ Ｐゴシック"/>
        <family val="3"/>
        <charset val="128"/>
        <scheme val="minor"/>
      </rPr>
      <t>消費税
交付金</t>
    </r>
    <phoneticPr fontId="6"/>
  </si>
  <si>
    <r>
      <t>いも類</t>
    </r>
    <r>
      <rPr>
        <sz val="11"/>
        <color theme="0"/>
        <rFont val="ＭＳ Ｐゴシック"/>
        <family val="3"/>
        <charset val="128"/>
        <scheme val="minor"/>
      </rPr>
      <t>○</t>
    </r>
    <phoneticPr fontId="8"/>
  </si>
  <si>
    <r>
      <t>肉用牛</t>
    </r>
    <r>
      <rPr>
        <sz val="11"/>
        <color theme="0"/>
        <rFont val="ＭＳ Ｐゴシック"/>
        <family val="3"/>
        <charset val="128"/>
        <scheme val="minor"/>
      </rPr>
      <t>○</t>
    </r>
    <phoneticPr fontId="8"/>
  </si>
  <si>
    <r>
      <t>乳用牛</t>
    </r>
    <r>
      <rPr>
        <sz val="11"/>
        <color theme="0"/>
        <rFont val="ＭＳ Ｐゴシック"/>
        <family val="3"/>
        <charset val="128"/>
        <scheme val="minor"/>
      </rPr>
      <t>○</t>
    </r>
    <phoneticPr fontId="8"/>
  </si>
  <si>
    <r>
      <t>加工農産物</t>
    </r>
    <r>
      <rPr>
        <sz val="11"/>
        <color theme="0"/>
        <rFont val="ＭＳ Ｐゴシック"/>
        <family val="3"/>
        <charset val="128"/>
        <scheme val="minor"/>
      </rPr>
      <t>○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</si>
</sst>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43" formatCode="_ * #,##0.00_ ;_ * \-#,##0.00_ ;_ * &quot;-&quot;??_ ;_ @_ "/>
    <numFmt numFmtId="176" formatCode="#,##0.0"/>
    <numFmt numFmtId="177" formatCode="#,##0_);[Red]\(#,##0\)"/>
    <numFmt numFmtId="178" formatCode="#,##0;&quot;△ &quot;#,##0"/>
    <numFmt numFmtId="179" formatCode="0.0_);[Red]\(0.0\)"/>
    <numFmt numFmtId="180" formatCode="#,##0.0;\-#,##0.0"/>
    <numFmt numFmtId="181" formatCode="[$-411]ge\.m\.d;@"/>
    <numFmt numFmtId="182" formatCode="[$-411]gge\.m\.d"/>
    <numFmt numFmtId="183" formatCode="#,##0.0;[Red]\-#,##0.0"/>
    <numFmt numFmtId="184" formatCode="0.0;&quot;△ &quot;0.0"/>
    <numFmt numFmtId="185" formatCode="#\ ###\ ##0"/>
    <numFmt numFmtId="186" formatCode="[$-411]gge\.m\.d;@"/>
    <numFmt numFmtId="187" formatCode="#,##0.00;&quot;△ &quot;#,##0.00"/>
    <numFmt numFmtId="188" formatCode="#,##0.000;[Red]\-#,##0.000"/>
    <numFmt numFmtId="189" formatCode="#,##0_);\(#,##0\)"/>
    <numFmt numFmtId="190" formatCode="#,##0.0;&quot;△ &quot;#,##0.0"/>
  </numFmts>
  <fonts count="47">
    <font>
      <sz val="11"/>
      <name val="ＭＳ Ｐゴシック"/>
      <family val="3"/>
      <charset val="128"/>
    </font>
    <font>
      <sz val="10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Verdana"/>
      <family val="2"/>
    </font>
    <font>
      <sz val="11"/>
      <name val="ＭＳ ゴシック"/>
      <family val="3"/>
      <charset val="128"/>
    </font>
    <font>
      <sz val="11"/>
      <name val="Verdana"/>
      <family val="2"/>
    </font>
    <font>
      <b/>
      <sz val="11"/>
      <name val="ＭＳ ゴシック"/>
      <family val="3"/>
      <charset val="128"/>
    </font>
    <font>
      <sz val="11"/>
      <name val="明朝"/>
      <family val="3"/>
      <charset val="128"/>
    </font>
    <font>
      <sz val="6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sz val="14"/>
      <name val="lr ¾©"/>
      <family val="1"/>
    </font>
    <font>
      <b/>
      <sz val="13"/>
      <name val="Century"/>
      <family val="1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9"/>
      <name val="Verdana"/>
      <family val="2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22"/>
      <name val="ＭＳ 明朝"/>
      <family val="1"/>
      <charset val="128"/>
    </font>
    <font>
      <sz val="28"/>
      <name val="ＭＳ 明朝"/>
      <family val="1"/>
      <charset val="128"/>
    </font>
    <font>
      <b/>
      <sz val="28"/>
      <name val="ＭＳ 明朝"/>
      <family val="1"/>
      <charset val="128"/>
    </font>
    <font>
      <sz val="6"/>
      <name val="ＭＳ 明朝"/>
      <family val="1"/>
      <charset val="128"/>
    </font>
    <font>
      <sz val="6"/>
      <color theme="0" tint="-4.9989318521683403E-2"/>
      <name val="ＭＳ 明朝"/>
      <family val="1"/>
      <charset val="128"/>
    </font>
    <font>
      <u/>
      <sz val="10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inor"/>
    </font>
    <font>
      <u/>
      <sz val="9"/>
      <name val="ＭＳ Ｐゴシック"/>
      <family val="3"/>
      <charset val="128"/>
    </font>
    <font>
      <u/>
      <sz val="10"/>
      <name val="ＭＳ ゴシック"/>
      <family val="3"/>
      <charset val="128"/>
    </font>
    <font>
      <u/>
      <sz val="11"/>
      <name val="ＭＳ ゴシック"/>
      <family val="3"/>
      <charset val="128"/>
    </font>
    <font>
      <u/>
      <sz val="11"/>
      <name val="ＭＳ Ｐゴシック"/>
      <family val="3"/>
      <charset val="128"/>
      <scheme val="minor"/>
    </font>
    <font>
      <sz val="10"/>
      <name val="ＭＳ ゴシック"/>
      <family val="2"/>
      <charset val="128"/>
    </font>
    <font>
      <u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8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37" fontId="4" fillId="0" borderId="0"/>
    <xf numFmtId="37" fontId="4" fillId="0" borderId="0"/>
    <xf numFmtId="0" fontId="15" fillId="0" borderId="0"/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1" fillId="0" borderId="0">
      <alignment vertical="center"/>
    </xf>
    <xf numFmtId="180" fontId="21" fillId="0" borderId="0"/>
    <xf numFmtId="38" fontId="2" fillId="0" borderId="0" applyFont="0" applyFill="0" applyBorder="0" applyAlignment="0" applyProtection="0">
      <alignment vertical="center"/>
    </xf>
    <xf numFmtId="0" fontId="7" fillId="0" borderId="0"/>
    <xf numFmtId="0" fontId="2" fillId="0" borderId="0"/>
    <xf numFmtId="0" fontId="2" fillId="0" borderId="0"/>
  </cellStyleXfs>
  <cellXfs count="1242">
    <xf numFmtId="0" fontId="0" fillId="0" borderId="0" xfId="0">
      <alignment vertical="center"/>
    </xf>
    <xf numFmtId="0" fontId="7" fillId="0" borderId="0" xfId="0" applyFont="1" applyFill="1" applyAlignment="1">
      <alignment vertical="center"/>
    </xf>
    <xf numFmtId="38" fontId="7" fillId="0" borderId="0" xfId="3" applyFont="1" applyFill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38" fontId="12" fillId="0" borderId="0" xfId="3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2" fillId="0" borderId="0" xfId="6" applyNumberFormat="1" applyFont="1" applyFill="1" applyAlignment="1">
      <alignment vertical="center"/>
    </xf>
    <xf numFmtId="37" fontId="12" fillId="0" borderId="0" xfId="6" applyFont="1" applyFill="1" applyAlignment="1">
      <alignment vertical="center"/>
    </xf>
    <xf numFmtId="0" fontId="12" fillId="0" borderId="0" xfId="8" applyFont="1" applyAlignment="1">
      <alignment vertical="center"/>
    </xf>
    <xf numFmtId="0" fontId="12" fillId="0" borderId="0" xfId="5" applyFont="1" applyFill="1" applyAlignment="1">
      <alignment vertical="center"/>
    </xf>
    <xf numFmtId="38" fontId="12" fillId="0" borderId="0" xfId="10" applyFont="1" applyFill="1" applyAlignment="1">
      <alignment vertical="center"/>
    </xf>
    <xf numFmtId="0" fontId="12" fillId="0" borderId="0" xfId="5" applyNumberFormat="1" applyFont="1" applyFill="1" applyBorder="1" applyAlignment="1">
      <alignment vertical="center"/>
    </xf>
    <xf numFmtId="0" fontId="12" fillId="0" borderId="0" xfId="5" applyNumberFormat="1" applyFont="1" applyFill="1" applyAlignment="1">
      <alignment vertical="center"/>
    </xf>
    <xf numFmtId="177" fontId="13" fillId="0" borderId="22" xfId="5" applyNumberFormat="1" applyFont="1" applyFill="1" applyBorder="1" applyAlignment="1">
      <alignment horizontal="right" vertical="center"/>
    </xf>
    <xf numFmtId="38" fontId="12" fillId="0" borderId="0" xfId="3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37" fontId="12" fillId="0" borderId="0" xfId="7" applyFont="1" applyFill="1" applyAlignment="1">
      <alignment vertical="center"/>
    </xf>
    <xf numFmtId="0" fontId="12" fillId="0" borderId="0" xfId="7" applyNumberFormat="1" applyFont="1" applyFill="1" applyAlignment="1">
      <alignment vertical="center"/>
    </xf>
    <xf numFmtId="38" fontId="10" fillId="0" borderId="0" xfId="10" applyFont="1" applyFill="1" applyAlignment="1">
      <alignment vertical="center"/>
    </xf>
    <xf numFmtId="38" fontId="0" fillId="0" borderId="0" xfId="3" applyFont="1" applyAlignment="1">
      <alignment horizontal="right" vertical="center"/>
    </xf>
    <xf numFmtId="38" fontId="12" fillId="0" borderId="0" xfId="3" applyFont="1" applyFill="1" applyAlignment="1">
      <alignment horizontal="right" vertical="center"/>
    </xf>
    <xf numFmtId="9" fontId="0" fillId="0" borderId="0" xfId="1" applyFont="1" applyAlignment="1">
      <alignment horizontal="right" vertical="center"/>
    </xf>
    <xf numFmtId="9" fontId="12" fillId="0" borderId="0" xfId="1" applyFont="1" applyFill="1" applyAlignment="1">
      <alignment horizontal="right" vertical="center"/>
    </xf>
    <xf numFmtId="38" fontId="13" fillId="0" borderId="0" xfId="3" applyFont="1" applyAlignment="1">
      <alignment horizontal="right" vertical="center"/>
    </xf>
    <xf numFmtId="38" fontId="13" fillId="0" borderId="0" xfId="3" applyFont="1" applyFill="1" applyAlignment="1">
      <alignment horizontal="right" vertical="center"/>
    </xf>
    <xf numFmtId="0" fontId="12" fillId="0" borderId="0" xfId="22" applyFont="1" applyAlignment="1">
      <alignment vertical="center"/>
    </xf>
    <xf numFmtId="38" fontId="23" fillId="0" borderId="0" xfId="3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3" fillId="0" borderId="0" xfId="0" applyNumberFormat="1" applyFont="1" applyFill="1" applyBorder="1" applyAlignment="1">
      <alignment vertical="center"/>
    </xf>
    <xf numFmtId="0" fontId="23" fillId="0" borderId="0" xfId="0" applyFont="1" applyFill="1" applyAlignment="1">
      <alignment vertical="center" shrinkToFit="1"/>
    </xf>
    <xf numFmtId="0" fontId="23" fillId="0" borderId="0" xfId="0" applyNumberFormat="1" applyFont="1" applyFill="1" applyAlignment="1">
      <alignment vertical="center"/>
    </xf>
    <xf numFmtId="181" fontId="23" fillId="0" borderId="3" xfId="0" applyNumberFormat="1" applyFont="1" applyFill="1" applyBorder="1" applyAlignment="1" applyProtection="1">
      <alignment vertical="center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182" fontId="23" fillId="0" borderId="14" xfId="0" applyNumberFormat="1" applyFont="1" applyFill="1" applyBorder="1" applyAlignment="1" applyProtection="1">
      <alignment horizontal="center" vertical="center" shrinkToFit="1"/>
    </xf>
    <xf numFmtId="0" fontId="23" fillId="0" borderId="6" xfId="0" applyNumberFormat="1" applyFont="1" applyFill="1" applyBorder="1" applyAlignment="1" applyProtection="1">
      <alignment horizontal="centerContinuous" vertical="center"/>
    </xf>
    <xf numFmtId="0" fontId="23" fillId="0" borderId="15" xfId="0" applyNumberFormat="1" applyFont="1" applyFill="1" applyBorder="1" applyAlignment="1" applyProtection="1">
      <alignment horizontal="centerContinuous" vertical="center"/>
    </xf>
    <xf numFmtId="0" fontId="23" fillId="0" borderId="0" xfId="0" applyFont="1" applyFill="1" applyAlignment="1">
      <alignment vertical="center"/>
    </xf>
    <xf numFmtId="38" fontId="23" fillId="0" borderId="0" xfId="3" applyFont="1" applyFill="1" applyBorder="1" applyAlignment="1">
      <alignment vertical="top" shrinkToFit="1"/>
    </xf>
    <xf numFmtId="38" fontId="24" fillId="0" borderId="0" xfId="3" applyFont="1" applyFill="1" applyAlignment="1">
      <alignment vertical="center"/>
    </xf>
    <xf numFmtId="0" fontId="24" fillId="0" borderId="0" xfId="0" applyNumberFormat="1" applyFont="1" applyFill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0" xfId="0" applyFont="1" applyFill="1" applyAlignment="1">
      <alignment vertical="top" shrinkToFit="1"/>
    </xf>
    <xf numFmtId="0" fontId="24" fillId="0" borderId="0" xfId="0" applyFont="1" applyFill="1">
      <alignment vertical="center"/>
    </xf>
    <xf numFmtId="0" fontId="23" fillId="0" borderId="10" xfId="0" applyNumberFormat="1" applyFont="1" applyFill="1" applyBorder="1" applyAlignment="1">
      <alignment horizontal="center" vertical="center"/>
    </xf>
    <xf numFmtId="0" fontId="23" fillId="0" borderId="13" xfId="0" applyNumberFormat="1" applyFont="1" applyFill="1" applyBorder="1" applyAlignment="1">
      <alignment horizontal="center" vertical="center"/>
    </xf>
    <xf numFmtId="0" fontId="24" fillId="0" borderId="35" xfId="0" applyNumberFormat="1" applyFont="1" applyFill="1" applyBorder="1" applyAlignment="1">
      <alignment vertical="top" wrapText="1"/>
    </xf>
    <xf numFmtId="0" fontId="24" fillId="0" borderId="20" xfId="0" applyNumberFormat="1" applyFont="1" applyFill="1" applyBorder="1" applyAlignment="1">
      <alignment vertical="top" wrapText="1"/>
    </xf>
    <xf numFmtId="0" fontId="24" fillId="0" borderId="32" xfId="0" applyNumberFormat="1" applyFont="1" applyFill="1" applyBorder="1" applyAlignment="1">
      <alignment vertical="top"/>
    </xf>
    <xf numFmtId="0" fontId="24" fillId="0" borderId="70" xfId="0" applyNumberFormat="1" applyFont="1" applyFill="1" applyBorder="1" applyAlignment="1">
      <alignment vertical="top"/>
    </xf>
    <xf numFmtId="0" fontId="23" fillId="0" borderId="55" xfId="0" applyFont="1" applyFill="1" applyBorder="1" applyAlignment="1">
      <alignment vertical="top" shrinkToFit="1"/>
    </xf>
    <xf numFmtId="0" fontId="23" fillId="3" borderId="0" xfId="0" applyFont="1" applyFill="1" applyAlignment="1">
      <alignment vertical="center" shrinkToFit="1"/>
    </xf>
    <xf numFmtId="0" fontId="23" fillId="3" borderId="0" xfId="0" applyFont="1" applyFill="1" applyAlignment="1">
      <alignment vertical="center"/>
    </xf>
    <xf numFmtId="0" fontId="24" fillId="0" borderId="21" xfId="0" applyNumberFormat="1" applyFont="1" applyFill="1" applyBorder="1" applyAlignment="1">
      <alignment vertical="top" wrapText="1"/>
    </xf>
    <xf numFmtId="0" fontId="23" fillId="3" borderId="0" xfId="0" applyNumberFormat="1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5" fillId="0" borderId="0" xfId="6" applyNumberFormat="1" applyFont="1" applyFill="1" applyAlignment="1">
      <alignment vertical="center"/>
    </xf>
    <xf numFmtId="37" fontId="25" fillId="0" borderId="0" xfId="6" applyFont="1" applyFill="1" applyAlignment="1">
      <alignment vertical="center"/>
    </xf>
    <xf numFmtId="182" fontId="23" fillId="0" borderId="22" xfId="0" applyNumberFormat="1" applyFont="1" applyFill="1" applyBorder="1" applyAlignment="1" applyProtection="1">
      <alignment horizontal="center" vertical="center" shrinkToFit="1"/>
    </xf>
    <xf numFmtId="0" fontId="23" fillId="0" borderId="1" xfId="0" applyNumberFormat="1" applyFont="1" applyFill="1" applyBorder="1" applyAlignment="1" applyProtection="1">
      <alignment horizontal="centerContinuous" vertical="center"/>
    </xf>
    <xf numFmtId="0" fontId="24" fillId="0" borderId="62" xfId="0" applyNumberFormat="1" applyFont="1" applyFill="1" applyBorder="1" applyAlignment="1">
      <alignment vertical="top" wrapText="1"/>
    </xf>
    <xf numFmtId="0" fontId="24" fillId="0" borderId="0" xfId="0" applyNumberFormat="1" applyFont="1" applyFill="1" applyBorder="1" applyAlignment="1">
      <alignment vertical="top" wrapText="1"/>
    </xf>
    <xf numFmtId="0" fontId="23" fillId="0" borderId="29" xfId="0" applyFont="1" applyFill="1" applyBorder="1" applyAlignment="1">
      <alignment vertical="center"/>
    </xf>
    <xf numFmtId="9" fontId="23" fillId="0" borderId="29" xfId="1" applyFont="1" applyFill="1" applyBorder="1" applyAlignment="1">
      <alignment vertical="center" shrinkToFit="1"/>
    </xf>
    <xf numFmtId="0" fontId="23" fillId="0" borderId="12" xfId="0" applyNumberFormat="1" applyFont="1" applyFill="1" applyBorder="1" applyAlignment="1" applyProtection="1">
      <alignment vertical="center"/>
    </xf>
    <xf numFmtId="181" fontId="23" fillId="0" borderId="5" xfId="0" applyNumberFormat="1" applyFont="1" applyFill="1" applyBorder="1" applyAlignment="1" applyProtection="1">
      <alignment vertical="center"/>
    </xf>
    <xf numFmtId="0" fontId="23" fillId="0" borderId="45" xfId="0" applyNumberFormat="1" applyFont="1" applyFill="1" applyBorder="1" applyAlignment="1" applyProtection="1">
      <alignment horizontal="left" vertical="distributed" shrinkToFit="1"/>
    </xf>
    <xf numFmtId="0" fontId="23" fillId="0" borderId="46" xfId="0" applyNumberFormat="1" applyFont="1" applyFill="1" applyBorder="1" applyAlignment="1" applyProtection="1">
      <alignment horizontal="left" vertical="distributed" shrinkToFit="1"/>
    </xf>
    <xf numFmtId="0" fontId="23" fillId="0" borderId="29" xfId="0" applyNumberFormat="1" applyFont="1" applyFill="1" applyBorder="1" applyAlignment="1" applyProtection="1">
      <alignment horizontal="left" vertical="distributed" shrinkToFit="1"/>
    </xf>
    <xf numFmtId="0" fontId="23" fillId="0" borderId="48" xfId="0" applyNumberFormat="1" applyFont="1" applyFill="1" applyBorder="1" applyAlignment="1" applyProtection="1">
      <alignment horizontal="left" vertical="distributed" shrinkToFit="1"/>
    </xf>
    <xf numFmtId="9" fontId="23" fillId="0" borderId="63" xfId="1" applyFont="1" applyFill="1" applyBorder="1" applyAlignment="1">
      <alignment vertical="top" shrinkToFit="1"/>
    </xf>
    <xf numFmtId="0" fontId="23" fillId="0" borderId="62" xfId="0" applyNumberFormat="1" applyFont="1" applyFill="1" applyBorder="1" applyAlignment="1">
      <alignment vertical="top"/>
    </xf>
    <xf numFmtId="0" fontId="23" fillId="0" borderId="0" xfId="0" applyNumberFormat="1" applyFont="1" applyFill="1" applyBorder="1" applyAlignment="1">
      <alignment vertical="top"/>
    </xf>
    <xf numFmtId="0" fontId="23" fillId="0" borderId="63" xfId="0" applyNumberFormat="1" applyFont="1" applyFill="1" applyBorder="1" applyAlignment="1">
      <alignment vertical="top"/>
    </xf>
    <xf numFmtId="0" fontId="24" fillId="0" borderId="32" xfId="0" applyNumberFormat="1" applyFont="1" applyFill="1" applyBorder="1" applyAlignment="1">
      <alignment vertical="top" wrapText="1"/>
    </xf>
    <xf numFmtId="38" fontId="24" fillId="0" borderId="0" xfId="3" applyFont="1" applyFill="1" applyAlignment="1">
      <alignment vertical="top"/>
    </xf>
    <xf numFmtId="0" fontId="24" fillId="0" borderId="0" xfId="0" applyNumberFormat="1" applyFont="1" applyFill="1" applyBorder="1" applyAlignment="1">
      <alignment vertical="top"/>
    </xf>
    <xf numFmtId="0" fontId="24" fillId="0" borderId="0" xfId="0" applyNumberFormat="1" applyFont="1" applyFill="1" applyAlignment="1">
      <alignment vertical="top"/>
    </xf>
    <xf numFmtId="0" fontId="24" fillId="0" borderId="63" xfId="0" applyNumberFormat="1" applyFont="1" applyFill="1" applyBorder="1" applyAlignment="1">
      <alignment vertical="top" wrapText="1"/>
    </xf>
    <xf numFmtId="0" fontId="24" fillId="0" borderId="70" xfId="0" applyNumberFormat="1" applyFont="1" applyFill="1" applyBorder="1" applyAlignment="1">
      <alignment vertical="top" wrapText="1"/>
    </xf>
    <xf numFmtId="0" fontId="23" fillId="0" borderId="29" xfId="0" applyFont="1" applyFill="1" applyBorder="1" applyAlignment="1">
      <alignment vertical="center" shrinkToFit="1"/>
    </xf>
    <xf numFmtId="0" fontId="12" fillId="0" borderId="63" xfId="5" applyFont="1" applyFill="1" applyBorder="1" applyAlignment="1">
      <alignment vertical="center"/>
    </xf>
    <xf numFmtId="9" fontId="23" fillId="0" borderId="62" xfId="1" applyFont="1" applyFill="1" applyBorder="1" applyAlignment="1">
      <alignment vertical="top" shrinkToFit="1"/>
    </xf>
    <xf numFmtId="0" fontId="12" fillId="0" borderId="75" xfId="5" applyFont="1" applyFill="1" applyBorder="1" applyAlignment="1">
      <alignment vertical="center"/>
    </xf>
    <xf numFmtId="0" fontId="12" fillId="0" borderId="22" xfId="5" applyFont="1" applyFill="1" applyBorder="1" applyAlignment="1" applyProtection="1">
      <alignment vertical="center"/>
    </xf>
    <xf numFmtId="38" fontId="12" fillId="0" borderId="22" xfId="10" applyFont="1" applyFill="1" applyBorder="1" applyAlignment="1">
      <alignment vertical="center"/>
    </xf>
    <xf numFmtId="0" fontId="12" fillId="0" borderId="22" xfId="5" applyFont="1" applyFill="1" applyBorder="1" applyAlignment="1">
      <alignment vertical="center"/>
    </xf>
    <xf numFmtId="0" fontId="12" fillId="0" borderId="70" xfId="5" applyFont="1" applyFill="1" applyBorder="1" applyAlignment="1">
      <alignment vertical="center"/>
    </xf>
    <xf numFmtId="0" fontId="7" fillId="0" borderId="49" xfId="5" applyFont="1" applyFill="1" applyBorder="1" applyAlignment="1">
      <alignment vertical="center"/>
    </xf>
    <xf numFmtId="0" fontId="7" fillId="0" borderId="0" xfId="8" applyFont="1" applyBorder="1" applyAlignment="1">
      <alignment vertical="center"/>
    </xf>
    <xf numFmtId="0" fontId="7" fillId="0" borderId="21" xfId="8" applyFont="1" applyBorder="1" applyAlignment="1">
      <alignment vertical="center"/>
    </xf>
    <xf numFmtId="38" fontId="0" fillId="0" borderId="0" xfId="3" applyFont="1" applyAlignment="1">
      <alignment horizontal="right" vertical="center" wrapText="1"/>
    </xf>
    <xf numFmtId="0" fontId="7" fillId="0" borderId="49" xfId="5" applyFont="1" applyFill="1" applyBorder="1" applyAlignment="1">
      <alignment horizontal="left" vertical="top"/>
    </xf>
    <xf numFmtId="0" fontId="7" fillId="0" borderId="0" xfId="5" applyFont="1" applyFill="1" applyBorder="1" applyAlignment="1">
      <alignment vertical="center"/>
    </xf>
    <xf numFmtId="0" fontId="7" fillId="0" borderId="0" xfId="5" applyFont="1" applyFill="1" applyBorder="1" applyAlignment="1">
      <alignment horizontal="left" vertical="top"/>
    </xf>
    <xf numFmtId="37" fontId="23" fillId="0" borderId="0" xfId="6" applyFont="1" applyFill="1" applyAlignment="1">
      <alignment horizontal="left" vertical="center"/>
    </xf>
    <xf numFmtId="37" fontId="23" fillId="0" borderId="0" xfId="6" applyFont="1" applyFill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NumberFormat="1" applyFont="1" applyFill="1" applyAlignment="1">
      <alignment vertical="center" shrinkToFit="1"/>
    </xf>
    <xf numFmtId="0" fontId="24" fillId="0" borderId="0" xfId="0" applyFont="1" applyFill="1" applyAlignment="1">
      <alignment vertical="center" shrinkToFit="1"/>
    </xf>
    <xf numFmtId="0" fontId="23" fillId="0" borderId="3" xfId="0" applyNumberFormat="1" applyFont="1" applyFill="1" applyBorder="1" applyAlignment="1" applyProtection="1">
      <alignment vertical="center"/>
    </xf>
    <xf numFmtId="0" fontId="23" fillId="0" borderId="71" xfId="0" applyNumberFormat="1" applyFont="1" applyFill="1" applyBorder="1" applyAlignment="1" applyProtection="1">
      <alignment horizontal="left" vertical="distributed" shrinkToFit="1"/>
    </xf>
    <xf numFmtId="0" fontId="23" fillId="0" borderId="28" xfId="0" applyNumberFormat="1" applyFont="1" applyFill="1" applyBorder="1" applyAlignment="1" applyProtection="1">
      <alignment horizontal="left" vertical="distributed" shrinkToFit="1"/>
    </xf>
    <xf numFmtId="0" fontId="23" fillId="0" borderId="66" xfId="0" applyNumberFormat="1" applyFont="1" applyFill="1" applyBorder="1" applyAlignment="1" applyProtection="1">
      <alignment horizontal="left" vertical="distributed" shrinkToFit="1"/>
    </xf>
    <xf numFmtId="0" fontId="24" fillId="0" borderId="54" xfId="0" applyNumberFormat="1" applyFont="1" applyFill="1" applyBorder="1" applyAlignment="1">
      <alignment vertical="top" wrapText="1"/>
    </xf>
    <xf numFmtId="38" fontId="23" fillId="0" borderId="0" xfId="3" applyFont="1" applyFill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1" xfId="19" applyNumberFormat="1" applyFont="1" applyFill="1" applyBorder="1" applyAlignment="1">
      <alignment vertical="center"/>
    </xf>
    <xf numFmtId="0" fontId="23" fillId="0" borderId="11" xfId="0" applyNumberFormat="1" applyFont="1" applyFill="1" applyBorder="1" applyAlignment="1">
      <alignment vertical="center" wrapText="1"/>
    </xf>
    <xf numFmtId="0" fontId="23" fillId="0" borderId="11" xfId="0" applyNumberFormat="1" applyFont="1" applyFill="1" applyBorder="1" applyAlignment="1" applyProtection="1">
      <alignment vertical="center" wrapText="1"/>
    </xf>
    <xf numFmtId="0" fontId="23" fillId="0" borderId="3" xfId="19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0" xfId="0" applyNumberFormat="1" applyFont="1" applyFill="1" applyAlignment="1">
      <alignment horizontal="center" vertical="center"/>
    </xf>
    <xf numFmtId="186" fontId="23" fillId="0" borderId="13" xfId="3" applyNumberFormat="1" applyFont="1" applyFill="1" applyBorder="1" applyAlignment="1" applyProtection="1">
      <alignment horizontal="center" vertical="center" shrinkToFit="1"/>
    </xf>
    <xf numFmtId="0" fontId="23" fillId="0" borderId="12" xfId="0" applyNumberFormat="1" applyFont="1" applyFill="1" applyBorder="1" applyAlignment="1" applyProtection="1">
      <alignment horizontal="center" vertical="center"/>
    </xf>
    <xf numFmtId="0" fontId="23" fillId="0" borderId="13" xfId="0" applyNumberFormat="1" applyFont="1" applyFill="1" applyBorder="1" applyAlignment="1" applyProtection="1">
      <alignment horizontal="center" vertical="center"/>
    </xf>
    <xf numFmtId="186" fontId="23" fillId="0" borderId="12" xfId="3" applyNumberFormat="1" applyFont="1" applyFill="1" applyBorder="1" applyAlignment="1" applyProtection="1">
      <alignment horizontal="center" vertical="center" shrinkToFit="1"/>
    </xf>
    <xf numFmtId="0" fontId="23" fillId="0" borderId="13" xfId="0" applyNumberFormat="1" applyFont="1" applyFill="1" applyBorder="1" applyAlignment="1" applyProtection="1">
      <alignment horizontal="center" vertical="center" shrinkToFit="1"/>
    </xf>
    <xf numFmtId="0" fontId="23" fillId="0" borderId="12" xfId="0" applyNumberFormat="1" applyFont="1" applyFill="1" applyBorder="1" applyAlignment="1" applyProtection="1">
      <alignment horizontal="center" vertical="center" shrinkToFit="1"/>
    </xf>
    <xf numFmtId="0" fontId="23" fillId="0" borderId="15" xfId="5" applyNumberFormat="1" applyFont="1" applyFill="1" applyBorder="1" applyAlignment="1" applyProtection="1">
      <alignment horizontal="center" vertical="center" wrapText="1" shrinkToFit="1"/>
    </xf>
    <xf numFmtId="38" fontId="23" fillId="0" borderId="0" xfId="3" applyFont="1" applyFill="1" applyAlignment="1">
      <alignment vertical="center" shrinkToFit="1"/>
    </xf>
    <xf numFmtId="0" fontId="23" fillId="0" borderId="0" xfId="0" applyNumberFormat="1" applyFont="1" applyFill="1" applyBorder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Alignment="1">
      <alignment vertical="center" shrinkToFit="1"/>
    </xf>
    <xf numFmtId="179" fontId="23" fillId="0" borderId="0" xfId="0" applyNumberFormat="1" applyFont="1">
      <alignment vertical="center"/>
    </xf>
    <xf numFmtId="179" fontId="23" fillId="0" borderId="0" xfId="0" applyNumberFormat="1" applyFont="1" applyAlignment="1">
      <alignment vertical="center" shrinkToFit="1"/>
    </xf>
    <xf numFmtId="179" fontId="23" fillId="0" borderId="0" xfId="0" applyNumberFormat="1" applyFont="1" applyFill="1" applyAlignment="1">
      <alignment vertical="center" shrinkToFit="1"/>
    </xf>
    <xf numFmtId="179" fontId="23" fillId="0" borderId="3" xfId="19" applyNumberFormat="1" applyFont="1" applyFill="1" applyBorder="1" applyAlignment="1">
      <alignment vertical="center" wrapText="1"/>
    </xf>
    <xf numFmtId="179" fontId="23" fillId="0" borderId="13" xfId="0" applyNumberFormat="1" applyFont="1" applyFill="1" applyBorder="1" applyAlignment="1">
      <alignment horizontal="center" vertical="center"/>
    </xf>
    <xf numFmtId="179" fontId="12" fillId="0" borderId="0" xfId="0" applyNumberFormat="1" applyFont="1" applyFill="1" applyAlignment="1">
      <alignment vertical="center"/>
    </xf>
    <xf numFmtId="0" fontId="24" fillId="0" borderId="55" xfId="0" applyNumberFormat="1" applyFont="1" applyFill="1" applyBorder="1" applyAlignment="1">
      <alignment vertical="top" wrapText="1"/>
    </xf>
    <xf numFmtId="0" fontId="24" fillId="0" borderId="54" xfId="0" applyNumberFormat="1" applyFont="1" applyFill="1" applyBorder="1" applyAlignment="1">
      <alignment vertical="top"/>
    </xf>
    <xf numFmtId="0" fontId="11" fillId="0" borderId="11" xfId="3" applyNumberFormat="1" applyFont="1" applyFill="1" applyBorder="1" applyAlignment="1">
      <alignment horizontal="center" vertical="center"/>
    </xf>
    <xf numFmtId="0" fontId="11" fillId="0" borderId="28" xfId="3" applyNumberFormat="1" applyFont="1" applyFill="1" applyBorder="1" applyAlignment="1">
      <alignment horizontal="center" vertical="center"/>
    </xf>
    <xf numFmtId="0" fontId="11" fillId="0" borderId="66" xfId="3" applyNumberFormat="1" applyFont="1" applyFill="1" applyBorder="1" applyAlignment="1">
      <alignment horizontal="center" vertical="center"/>
    </xf>
    <xf numFmtId="0" fontId="11" fillId="0" borderId="28" xfId="3" applyNumberFormat="1" applyFont="1" applyFill="1" applyBorder="1" applyAlignment="1" applyProtection="1">
      <alignment horizontal="center" vertical="center"/>
    </xf>
    <xf numFmtId="182" fontId="23" fillId="0" borderId="3" xfId="0" applyNumberFormat="1" applyFont="1" applyFill="1" applyBorder="1" applyAlignment="1" applyProtection="1">
      <alignment horizontal="center" vertical="center" shrinkToFit="1"/>
    </xf>
    <xf numFmtId="0" fontId="23" fillId="0" borderId="7" xfId="0" applyNumberFormat="1" applyFont="1" applyFill="1" applyBorder="1" applyAlignment="1" applyProtection="1">
      <alignment horizontal="centerContinuous" vertical="center"/>
    </xf>
    <xf numFmtId="0" fontId="11" fillId="0" borderId="52" xfId="3" applyNumberFormat="1" applyFont="1" applyFill="1" applyBorder="1" applyAlignment="1">
      <alignment horizontal="center" vertical="center"/>
    </xf>
    <xf numFmtId="0" fontId="11" fillId="0" borderId="30" xfId="3" applyNumberFormat="1" applyFont="1" applyFill="1" applyBorder="1" applyAlignment="1">
      <alignment horizontal="center" vertical="center"/>
    </xf>
    <xf numFmtId="0" fontId="11" fillId="0" borderId="50" xfId="3" applyNumberFormat="1" applyFont="1" applyFill="1" applyBorder="1" applyAlignment="1">
      <alignment horizontal="center" vertical="center"/>
    </xf>
    <xf numFmtId="0" fontId="11" fillId="0" borderId="30" xfId="3" applyNumberFormat="1" applyFont="1" applyFill="1" applyBorder="1" applyAlignment="1" applyProtection="1">
      <alignment horizontal="center" vertical="center"/>
    </xf>
    <xf numFmtId="0" fontId="24" fillId="0" borderId="65" xfId="0" applyNumberFormat="1" applyFont="1" applyFill="1" applyBorder="1" applyAlignment="1">
      <alignment vertical="top" wrapText="1"/>
    </xf>
    <xf numFmtId="0" fontId="24" fillId="0" borderId="68" xfId="0" applyNumberFormat="1" applyFont="1" applyFill="1" applyBorder="1" applyAlignment="1">
      <alignment vertical="top" wrapText="1"/>
    </xf>
    <xf numFmtId="0" fontId="24" fillId="0" borderId="6" xfId="0" applyNumberFormat="1" applyFont="1" applyFill="1" applyBorder="1" applyAlignment="1">
      <alignment vertical="top"/>
    </xf>
    <xf numFmtId="0" fontId="24" fillId="0" borderId="61" xfId="0" applyNumberFormat="1" applyFont="1" applyFill="1" applyBorder="1" applyAlignment="1">
      <alignment vertical="top"/>
    </xf>
    <xf numFmtId="0" fontId="24" fillId="0" borderId="58" xfId="0" applyNumberFormat="1" applyFont="1" applyFill="1" applyBorder="1" applyAlignment="1">
      <alignment vertical="top" wrapText="1"/>
    </xf>
    <xf numFmtId="0" fontId="24" fillId="0" borderId="59" xfId="0" applyNumberFormat="1" applyFont="1" applyFill="1" applyBorder="1" applyAlignment="1">
      <alignment vertical="top" wrapText="1"/>
    </xf>
    <xf numFmtId="0" fontId="24" fillId="0" borderId="15" xfId="0" applyNumberFormat="1" applyFont="1" applyFill="1" applyBorder="1" applyAlignment="1">
      <alignment vertical="top"/>
    </xf>
    <xf numFmtId="0" fontId="24" fillId="0" borderId="46" xfId="0" applyNumberFormat="1" applyFont="1" applyFill="1" applyBorder="1" applyAlignment="1">
      <alignment vertical="top" wrapText="1"/>
    </xf>
    <xf numFmtId="0" fontId="24" fillId="0" borderId="47" xfId="0" applyNumberFormat="1" applyFont="1" applyFill="1" applyBorder="1" applyAlignment="1">
      <alignment vertical="top" wrapText="1"/>
    </xf>
    <xf numFmtId="0" fontId="24" fillId="0" borderId="7" xfId="0" applyNumberFormat="1" applyFont="1" applyFill="1" applyBorder="1" applyAlignment="1">
      <alignment vertical="top"/>
    </xf>
    <xf numFmtId="182" fontId="23" fillId="0" borderId="41" xfId="0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Alignment="1">
      <alignment vertical="center" wrapText="1"/>
    </xf>
    <xf numFmtId="0" fontId="7" fillId="0" borderId="0" xfId="8" applyFont="1" applyFill="1" applyBorder="1" applyAlignment="1">
      <alignment vertical="center"/>
    </xf>
    <xf numFmtId="0" fontId="23" fillId="0" borderId="0" xfId="0" applyFont="1" applyFill="1" applyAlignment="1">
      <alignment horizontal="center" vertical="center"/>
    </xf>
    <xf numFmtId="37" fontId="23" fillId="0" borderId="0" xfId="6" applyFont="1" applyFill="1" applyAlignment="1">
      <alignment vertical="center"/>
    </xf>
    <xf numFmtId="37" fontId="23" fillId="3" borderId="0" xfId="6" applyFont="1" applyFill="1" applyAlignment="1">
      <alignment horizontal="left" vertical="center"/>
    </xf>
    <xf numFmtId="0" fontId="23" fillId="0" borderId="0" xfId="0" applyFont="1" applyFill="1" applyAlignment="1">
      <alignment horizontal="left" vertical="top"/>
    </xf>
    <xf numFmtId="37" fontId="23" fillId="0" borderId="0" xfId="6" applyFont="1" applyFill="1" applyAlignment="1">
      <alignment horizontal="left" vertical="center" shrinkToFit="1"/>
    </xf>
    <xf numFmtId="0" fontId="23" fillId="0" borderId="0" xfId="0" applyFont="1" applyFill="1" applyAlignment="1">
      <alignment horizontal="center" vertical="top"/>
    </xf>
    <xf numFmtId="0" fontId="23" fillId="0" borderId="0" xfId="6" applyNumberFormat="1" applyFont="1" applyFill="1" applyBorder="1" applyAlignment="1">
      <alignment vertical="center" shrinkToFit="1"/>
    </xf>
    <xf numFmtId="0" fontId="23" fillId="0" borderId="14" xfId="6" applyNumberFormat="1" applyFont="1" applyFill="1" applyBorder="1" applyAlignment="1" applyProtection="1">
      <alignment horizontal="center" vertical="center" wrapText="1"/>
    </xf>
    <xf numFmtId="0" fontId="23" fillId="0" borderId="14" xfId="6" applyNumberFormat="1" applyFont="1" applyFill="1" applyBorder="1" applyAlignment="1" applyProtection="1">
      <alignment horizontal="center" vertical="center"/>
    </xf>
    <xf numFmtId="0" fontId="23" fillId="0" borderId="22" xfId="0" applyNumberFormat="1" applyFont="1" applyFill="1" applyBorder="1" applyAlignment="1" applyProtection="1">
      <alignment horizontal="centerContinuous" vertical="center"/>
    </xf>
    <xf numFmtId="0" fontId="23" fillId="0" borderId="3" xfId="0" applyNumberFormat="1" applyFont="1" applyFill="1" applyBorder="1" applyAlignment="1" applyProtection="1">
      <alignment horizontal="centerContinuous" vertical="center"/>
    </xf>
    <xf numFmtId="182" fontId="23" fillId="0" borderId="14" xfId="6" applyNumberFormat="1" applyFont="1" applyFill="1" applyBorder="1" applyAlignment="1" applyProtection="1">
      <alignment horizontal="center" vertical="center" shrinkToFit="1"/>
    </xf>
    <xf numFmtId="0" fontId="23" fillId="0" borderId="15" xfId="6" applyNumberFormat="1" applyFont="1" applyFill="1" applyBorder="1" applyAlignment="1" applyProtection="1">
      <alignment horizontal="center" vertical="center"/>
    </xf>
    <xf numFmtId="0" fontId="23" fillId="0" borderId="0" xfId="0" applyFont="1" applyAlignment="1">
      <alignment vertical="center" wrapText="1"/>
    </xf>
    <xf numFmtId="0" fontId="23" fillId="0" borderId="0" xfId="5" applyFont="1" applyFill="1" applyAlignment="1">
      <alignment vertical="center"/>
    </xf>
    <xf numFmtId="38" fontId="23" fillId="0" borderId="0" xfId="10" applyFont="1" applyFill="1" applyAlignment="1">
      <alignment vertical="center"/>
    </xf>
    <xf numFmtId="0" fontId="23" fillId="0" borderId="0" xfId="8" applyFont="1" applyAlignment="1">
      <alignment vertical="center"/>
    </xf>
    <xf numFmtId="0" fontId="23" fillId="0" borderId="0" xfId="5" applyNumberFormat="1" applyFont="1" applyFill="1" applyBorder="1" applyAlignment="1">
      <alignment vertical="center"/>
    </xf>
    <xf numFmtId="0" fontId="23" fillId="0" borderId="0" xfId="5" applyNumberFormat="1" applyFont="1" applyFill="1" applyAlignment="1">
      <alignment vertical="center"/>
    </xf>
    <xf numFmtId="0" fontId="23" fillId="0" borderId="13" xfId="5" applyNumberFormat="1" applyFont="1" applyFill="1" applyBorder="1" applyAlignment="1">
      <alignment horizontal="center" vertical="center" wrapText="1"/>
    </xf>
    <xf numFmtId="0" fontId="23" fillId="0" borderId="3" xfId="6" applyNumberFormat="1" applyFont="1" applyFill="1" applyBorder="1" applyAlignment="1" applyProtection="1">
      <alignment horizontal="center" vertical="center"/>
    </xf>
    <xf numFmtId="182" fontId="23" fillId="0" borderId="41" xfId="6" applyNumberFormat="1" applyFont="1" applyFill="1" applyBorder="1" applyAlignment="1" applyProtection="1">
      <alignment horizontal="center" vertical="center" shrinkToFit="1"/>
    </xf>
    <xf numFmtId="182" fontId="23" fillId="0" borderId="3" xfId="6" applyNumberFormat="1" applyFont="1" applyFill="1" applyBorder="1" applyAlignment="1" applyProtection="1">
      <alignment horizontal="center" vertical="center" shrinkToFit="1"/>
    </xf>
    <xf numFmtId="0" fontId="23" fillId="0" borderId="44" xfId="6" applyNumberFormat="1" applyFont="1" applyFill="1" applyBorder="1" applyAlignment="1" applyProtection="1">
      <alignment horizontal="center" vertical="center"/>
    </xf>
    <xf numFmtId="0" fontId="23" fillId="0" borderId="7" xfId="6" applyNumberFormat="1" applyFont="1" applyFill="1" applyBorder="1" applyAlignment="1" applyProtection="1">
      <alignment horizontal="center" vertical="center"/>
    </xf>
    <xf numFmtId="37" fontId="23" fillId="0" borderId="3" xfId="6" applyFont="1" applyFill="1" applyBorder="1" applyAlignment="1">
      <alignment vertical="center"/>
    </xf>
    <xf numFmtId="38" fontId="23" fillId="0" borderId="0" xfId="3" applyFont="1" applyFill="1" applyAlignment="1">
      <alignment vertical="center" wrapText="1"/>
    </xf>
    <xf numFmtId="38" fontId="23" fillId="0" borderId="0" xfId="3" applyFont="1" applyFill="1" applyAlignment="1">
      <alignment horizontal="center" vertical="center"/>
    </xf>
    <xf numFmtId="38" fontId="23" fillId="0" borderId="0" xfId="3" applyFont="1" applyFill="1" applyAlignment="1">
      <alignment horizontal="right" vertical="center"/>
    </xf>
    <xf numFmtId="38" fontId="23" fillId="0" borderId="10" xfId="3" applyFont="1" applyBorder="1" applyAlignment="1">
      <alignment horizontal="left" vertical="center"/>
    </xf>
    <xf numFmtId="38" fontId="23" fillId="0" borderId="12" xfId="3" applyFont="1" applyBorder="1" applyAlignment="1">
      <alignment horizontal="right" vertical="center"/>
    </xf>
    <xf numFmtId="37" fontId="23" fillId="0" borderId="0" xfId="7" applyFont="1" applyFill="1" applyAlignment="1">
      <alignment vertical="center"/>
    </xf>
    <xf numFmtId="0" fontId="23" fillId="0" borderId="41" xfId="5" applyNumberFormat="1" applyFont="1" applyFill="1" applyBorder="1" applyAlignment="1" applyProtection="1">
      <alignment vertical="center"/>
    </xf>
    <xf numFmtId="0" fontId="23" fillId="0" borderId="78" xfId="5" applyNumberFormat="1" applyFont="1" applyFill="1" applyBorder="1" applyAlignment="1" applyProtection="1">
      <alignment vertical="center"/>
    </xf>
    <xf numFmtId="0" fontId="23" fillId="0" borderId="0" xfId="22" applyFont="1" applyAlignment="1">
      <alignment vertical="center"/>
    </xf>
    <xf numFmtId="0" fontId="23" fillId="0" borderId="10" xfId="22" applyFont="1" applyBorder="1" applyAlignment="1">
      <alignment vertical="center"/>
    </xf>
    <xf numFmtId="0" fontId="23" fillId="0" borderId="11" xfId="22" applyFont="1" applyBorder="1" applyAlignment="1">
      <alignment vertical="center"/>
    </xf>
    <xf numFmtId="0" fontId="23" fillId="0" borderId="12" xfId="22" applyFont="1" applyBorder="1" applyAlignment="1">
      <alignment vertical="center"/>
    </xf>
    <xf numFmtId="0" fontId="23" fillId="0" borderId="2" xfId="5" applyNumberFormat="1" applyFont="1" applyFill="1" applyBorder="1" applyAlignment="1" applyProtection="1">
      <alignment vertical="center"/>
    </xf>
    <xf numFmtId="0" fontId="23" fillId="0" borderId="22" xfId="5" applyNumberFormat="1" applyFont="1" applyFill="1" applyBorder="1" applyAlignment="1" applyProtection="1">
      <alignment vertical="center"/>
    </xf>
    <xf numFmtId="0" fontId="23" fillId="0" borderId="3" xfId="5" applyNumberFormat="1" applyFont="1" applyFill="1" applyBorder="1" applyAlignment="1" applyProtection="1">
      <alignment vertical="center"/>
    </xf>
    <xf numFmtId="0" fontId="23" fillId="0" borderId="10" xfId="5" applyNumberFormat="1" applyFont="1" applyFill="1" applyBorder="1" applyAlignment="1" applyProtection="1">
      <alignment horizontal="center" vertical="center"/>
    </xf>
    <xf numFmtId="0" fontId="23" fillId="0" borderId="12" xfId="5" applyFont="1" applyFill="1" applyBorder="1" applyAlignment="1">
      <alignment horizontal="center" vertical="center"/>
    </xf>
    <xf numFmtId="0" fontId="23" fillId="0" borderId="0" xfId="5" applyNumberFormat="1" applyFont="1" applyFill="1" applyBorder="1" applyAlignment="1" applyProtection="1">
      <alignment horizontal="center" vertical="center"/>
    </xf>
    <xf numFmtId="0" fontId="23" fillId="0" borderId="6" xfId="5" applyNumberFormat="1" applyFont="1" applyFill="1" applyBorder="1" applyAlignment="1" applyProtection="1">
      <alignment horizontal="center" vertical="center" wrapText="1"/>
    </xf>
    <xf numFmtId="0" fontId="23" fillId="0" borderId="13" xfId="5" applyNumberFormat="1" applyFont="1" applyFill="1" applyBorder="1" applyAlignment="1" applyProtection="1">
      <alignment horizontal="center" vertical="center" wrapText="1"/>
    </xf>
    <xf numFmtId="0" fontId="23" fillId="0" borderId="13" xfId="5" applyNumberFormat="1" applyFont="1" applyFill="1" applyBorder="1" applyAlignment="1" applyProtection="1">
      <alignment horizontal="center" vertical="center"/>
    </xf>
    <xf numFmtId="0" fontId="23" fillId="0" borderId="0" xfId="5" applyNumberFormat="1" applyFont="1" applyFill="1" applyBorder="1" applyAlignment="1" applyProtection="1">
      <alignment vertical="center"/>
    </xf>
    <xf numFmtId="182" fontId="23" fillId="0" borderId="0" xfId="5" applyNumberFormat="1" applyFont="1" applyFill="1" applyBorder="1" applyAlignment="1" applyProtection="1">
      <alignment horizontal="center" vertical="center" shrinkToFit="1"/>
    </xf>
    <xf numFmtId="38" fontId="23" fillId="3" borderId="0" xfId="3" applyFont="1" applyFill="1" applyAlignment="1">
      <alignment horizontal="right" vertical="center"/>
    </xf>
    <xf numFmtId="38" fontId="23" fillId="0" borderId="0" xfId="3" applyFont="1" applyBorder="1" applyAlignment="1">
      <alignment horizontal="left" vertical="center" shrinkToFit="1"/>
    </xf>
    <xf numFmtId="38" fontId="23" fillId="0" borderId="0" xfId="3" applyFont="1" applyFill="1" applyBorder="1" applyAlignment="1">
      <alignment horizontal="left" vertical="center" shrinkToFit="1"/>
    </xf>
    <xf numFmtId="38" fontId="23" fillId="0" borderId="13" xfId="3" applyFont="1" applyFill="1" applyBorder="1" applyAlignment="1" applyProtection="1">
      <alignment horizontal="center" vertical="center" wrapText="1"/>
    </xf>
    <xf numFmtId="37" fontId="23" fillId="0" borderId="0" xfId="6" applyFont="1" applyFill="1" applyAlignment="1">
      <alignment horizontal="center" vertical="center" shrinkToFit="1"/>
    </xf>
    <xf numFmtId="0" fontId="23" fillId="0" borderId="10" xfId="6" applyNumberFormat="1" applyFont="1" applyFill="1" applyBorder="1" applyAlignment="1" applyProtection="1">
      <alignment vertical="center"/>
    </xf>
    <xf numFmtId="0" fontId="23" fillId="0" borderId="19" xfId="6" applyNumberFormat="1" applyFont="1" applyFill="1" applyBorder="1" applyAlignment="1" applyProtection="1">
      <alignment horizontal="center" vertical="center"/>
    </xf>
    <xf numFmtId="0" fontId="23" fillId="0" borderId="11" xfId="6" applyNumberFormat="1" applyFont="1" applyFill="1" applyBorder="1" applyAlignment="1" applyProtection="1">
      <alignment vertical="center"/>
    </xf>
    <xf numFmtId="0" fontId="23" fillId="0" borderId="12" xfId="6" applyNumberFormat="1" applyFont="1" applyFill="1" applyBorder="1" applyAlignment="1" applyProtection="1">
      <alignment vertical="center"/>
    </xf>
    <xf numFmtId="179" fontId="23" fillId="0" borderId="0" xfId="0" applyNumberFormat="1" applyFont="1" applyFill="1" applyAlignment="1">
      <alignment vertical="center"/>
    </xf>
    <xf numFmtId="0" fontId="23" fillId="0" borderId="44" xfId="5" applyNumberFormat="1" applyFont="1" applyFill="1" applyBorder="1" applyAlignment="1" applyProtection="1">
      <alignment horizontal="center" vertical="center" wrapText="1" shrinkToFit="1"/>
    </xf>
    <xf numFmtId="38" fontId="23" fillId="0" borderId="0" xfId="3" applyFont="1" applyFill="1" applyBorder="1" applyAlignment="1">
      <alignment horizontal="center" vertical="center"/>
    </xf>
    <xf numFmtId="38" fontId="23" fillId="0" borderId="0" xfId="3" applyFont="1" applyFill="1" applyBorder="1" applyAlignment="1">
      <alignment horizontal="left" vertical="center"/>
    </xf>
    <xf numFmtId="38" fontId="23" fillId="0" borderId="10" xfId="3" applyFont="1" applyFill="1" applyBorder="1" applyAlignment="1" applyProtection="1">
      <alignment vertical="center"/>
    </xf>
    <xf numFmtId="38" fontId="23" fillId="0" borderId="11" xfId="3" applyFont="1" applyFill="1" applyBorder="1" applyAlignment="1" applyProtection="1">
      <alignment vertical="center"/>
    </xf>
    <xf numFmtId="38" fontId="23" fillId="0" borderId="12" xfId="3" applyFont="1" applyFill="1" applyBorder="1" applyAlignment="1" applyProtection="1">
      <alignment vertical="center"/>
    </xf>
    <xf numFmtId="38" fontId="23" fillId="0" borderId="10" xfId="3" applyFont="1" applyFill="1" applyBorder="1" applyAlignment="1" applyProtection="1">
      <alignment horizontal="center" vertical="center"/>
    </xf>
    <xf numFmtId="38" fontId="23" fillId="0" borderId="11" xfId="3" applyFont="1" applyFill="1" applyBorder="1" applyAlignment="1" applyProtection="1">
      <alignment horizontal="center" vertical="center"/>
    </xf>
    <xf numFmtId="38" fontId="23" fillId="0" borderId="0" xfId="3" applyFont="1" applyFill="1" applyBorder="1" applyAlignment="1">
      <alignment vertical="center"/>
    </xf>
    <xf numFmtId="38" fontId="23" fillId="0" borderId="0" xfId="3" applyFont="1" applyBorder="1" applyAlignment="1">
      <alignment horizontal="right" vertical="center" shrinkToFit="1"/>
    </xf>
    <xf numFmtId="38" fontId="23" fillId="0" borderId="63" xfId="3" applyFont="1" applyFill="1" applyBorder="1" applyAlignment="1">
      <alignment horizontal="left" vertical="center" shrinkToFit="1"/>
    </xf>
    <xf numFmtId="38" fontId="23" fillId="0" borderId="0" xfId="3" applyFont="1" applyFill="1" applyAlignment="1">
      <alignment horizontal="center" vertical="center" shrinkToFit="1"/>
    </xf>
    <xf numFmtId="38" fontId="23" fillId="0" borderId="13" xfId="3" applyFont="1" applyFill="1" applyBorder="1" applyAlignment="1" applyProtection="1">
      <alignment horizontal="center" vertical="center"/>
    </xf>
    <xf numFmtId="38" fontId="23" fillId="0" borderId="12" xfId="3" applyFont="1" applyFill="1" applyBorder="1" applyAlignment="1" applyProtection="1">
      <alignment horizontal="center" vertical="center"/>
    </xf>
    <xf numFmtId="181" fontId="23" fillId="0" borderId="0" xfId="0" applyNumberFormat="1" applyFont="1" applyFill="1" applyBorder="1" applyAlignment="1">
      <alignment vertical="center"/>
    </xf>
    <xf numFmtId="38" fontId="23" fillId="0" borderId="0" xfId="3" applyFont="1" applyAlignment="1">
      <alignment horizontal="right" vertical="center" shrinkToFit="1"/>
    </xf>
    <xf numFmtId="38" fontId="23" fillId="0" borderId="28" xfId="3" applyFont="1" applyFill="1" applyBorder="1" applyAlignment="1">
      <alignment horizontal="left" vertical="center" shrinkToFit="1"/>
    </xf>
    <xf numFmtId="0" fontId="23" fillId="0" borderId="0" xfId="5" applyFont="1" applyFill="1" applyAlignment="1">
      <alignment horizontal="left" vertical="center"/>
    </xf>
    <xf numFmtId="0" fontId="23" fillId="0" borderId="10" xfId="8" applyFont="1" applyBorder="1" applyAlignment="1">
      <alignment vertical="center"/>
    </xf>
    <xf numFmtId="0" fontId="23" fillId="0" borderId="11" xfId="8" applyFont="1" applyBorder="1" applyAlignment="1">
      <alignment vertical="center"/>
    </xf>
    <xf numFmtId="0" fontId="23" fillId="0" borderId="12" xfId="8" applyFont="1" applyBorder="1" applyAlignment="1">
      <alignment vertical="center"/>
    </xf>
    <xf numFmtId="0" fontId="23" fillId="0" borderId="13" xfId="5" applyNumberFormat="1" applyFont="1" applyFill="1" applyBorder="1" applyAlignment="1">
      <alignment horizontal="center" vertical="center"/>
    </xf>
    <xf numFmtId="0" fontId="23" fillId="0" borderId="15" xfId="5" applyNumberFormat="1" applyFont="1" applyFill="1" applyBorder="1" applyAlignment="1" applyProtection="1">
      <alignment horizontal="center" vertical="center" shrinkToFit="1"/>
    </xf>
    <xf numFmtId="0" fontId="23" fillId="0" borderId="10" xfId="8" applyFont="1" applyFill="1" applyBorder="1" applyAlignment="1">
      <alignment vertical="center"/>
    </xf>
    <xf numFmtId="0" fontId="23" fillId="0" borderId="12" xfId="8" applyFont="1" applyBorder="1" applyAlignment="1">
      <alignment horizontal="right" vertical="center"/>
    </xf>
    <xf numFmtId="9" fontId="23" fillId="0" borderId="0" xfId="1" applyFont="1" applyFill="1" applyAlignment="1">
      <alignment horizontal="right" vertical="center"/>
    </xf>
    <xf numFmtId="9" fontId="23" fillId="0" borderId="0" xfId="1" applyFont="1" applyAlignment="1">
      <alignment horizontal="right" vertical="center" shrinkToFit="1"/>
    </xf>
    <xf numFmtId="57" fontId="23" fillId="0" borderId="13" xfId="5" applyNumberFormat="1" applyFont="1" applyFill="1" applyBorder="1" applyAlignment="1" applyProtection="1">
      <alignment horizontal="center" vertical="center" wrapText="1" shrinkToFit="1"/>
    </xf>
    <xf numFmtId="9" fontId="23" fillId="0" borderId="13" xfId="1" applyFont="1" applyFill="1" applyBorder="1" applyAlignment="1" applyProtection="1">
      <alignment horizontal="center" vertical="center" wrapText="1"/>
    </xf>
    <xf numFmtId="0" fontId="23" fillId="0" borderId="15" xfId="3" applyNumberFormat="1" applyFont="1" applyFill="1" applyBorder="1" applyAlignment="1" applyProtection="1">
      <alignment horizontal="center" vertical="center" wrapText="1" shrinkToFit="1"/>
    </xf>
    <xf numFmtId="0" fontId="23" fillId="0" borderId="0" xfId="0" applyNumberFormat="1" applyFont="1" applyFill="1" applyBorder="1" applyAlignment="1">
      <alignment vertical="top" wrapText="1"/>
    </xf>
    <xf numFmtId="0" fontId="23" fillId="0" borderId="29" xfId="5" applyNumberFormat="1" applyFont="1" applyFill="1" applyBorder="1" applyAlignment="1" applyProtection="1">
      <alignment horizontal="left" vertical="center" indent="1"/>
    </xf>
    <xf numFmtId="0" fontId="23" fillId="0" borderId="48" xfId="5" applyNumberFormat="1" applyFont="1" applyFill="1" applyBorder="1" applyAlignment="1" applyProtection="1">
      <alignment horizontal="left" vertical="center" indent="1"/>
    </xf>
    <xf numFmtId="0" fontId="23" fillId="0" borderId="45" xfId="5" applyFont="1" applyFill="1" applyBorder="1" applyAlignment="1">
      <alignment horizontal="left" vertical="center" indent="1"/>
    </xf>
    <xf numFmtId="0" fontId="24" fillId="0" borderId="70" xfId="0" applyFont="1" applyFill="1" applyBorder="1" applyAlignment="1">
      <alignment vertical="top"/>
    </xf>
    <xf numFmtId="0" fontId="24" fillId="0" borderId="72" xfId="0" applyFont="1" applyFill="1" applyBorder="1" applyAlignment="1">
      <alignment vertical="top"/>
    </xf>
    <xf numFmtId="0" fontId="24" fillId="0" borderId="49" xfId="0" applyFont="1" applyFill="1" applyBorder="1" applyAlignment="1">
      <alignment vertical="top"/>
    </xf>
    <xf numFmtId="0" fontId="24" fillId="0" borderId="0" xfId="5" applyNumberFormat="1" applyFont="1" applyFill="1" applyAlignment="1">
      <alignment vertical="center"/>
    </xf>
    <xf numFmtId="0" fontId="24" fillId="0" borderId="0" xfId="22" applyFont="1" applyAlignment="1">
      <alignment vertical="center"/>
    </xf>
    <xf numFmtId="0" fontId="24" fillId="0" borderId="0" xfId="0" applyNumberFormat="1" applyFont="1" applyFill="1" applyAlignment="1">
      <alignment vertical="center" wrapText="1"/>
    </xf>
    <xf numFmtId="0" fontId="24" fillId="0" borderId="8" xfId="5" applyNumberFormat="1" applyFont="1" applyFill="1" applyBorder="1" applyAlignment="1">
      <alignment horizontal="left" vertical="center" indent="1"/>
    </xf>
    <xf numFmtId="0" fontId="24" fillId="0" borderId="9" xfId="5" applyNumberFormat="1" applyFont="1" applyFill="1" applyBorder="1" applyAlignment="1">
      <alignment horizontal="left" vertical="center" indent="1"/>
    </xf>
    <xf numFmtId="0" fontId="24" fillId="0" borderId="10" xfId="5" applyNumberFormat="1" applyFont="1" applyFill="1" applyBorder="1" applyAlignment="1" applyProtection="1">
      <alignment horizontal="left" vertical="center" indent="1"/>
    </xf>
    <xf numFmtId="0" fontId="24" fillId="0" borderId="67" xfId="5" applyNumberFormat="1" applyFont="1" applyFill="1" applyBorder="1" applyAlignment="1" applyProtection="1">
      <alignment horizontal="left" vertical="center" indent="1"/>
    </xf>
    <xf numFmtId="0" fontId="24" fillId="0" borderId="75" xfId="0" applyFont="1" applyFill="1" applyBorder="1" applyAlignment="1">
      <alignment vertical="top"/>
    </xf>
    <xf numFmtId="0" fontId="24" fillId="0" borderId="75" xfId="0" applyFont="1" applyFill="1" applyBorder="1" applyAlignment="1">
      <alignment vertical="top" wrapText="1"/>
    </xf>
    <xf numFmtId="0" fontId="23" fillId="0" borderId="0" xfId="5" applyNumberFormat="1" applyFont="1" applyFill="1" applyBorder="1" applyAlignment="1">
      <alignment horizontal="left" vertical="center"/>
    </xf>
    <xf numFmtId="0" fontId="23" fillId="0" borderId="47" xfId="5" applyNumberFormat="1" applyFont="1" applyFill="1" applyBorder="1" applyAlignment="1" applyProtection="1">
      <alignment horizontal="left" vertical="center" indent="1"/>
    </xf>
    <xf numFmtId="0" fontId="23" fillId="0" borderId="48" xfId="5" applyFont="1" applyFill="1" applyBorder="1" applyAlignment="1">
      <alignment horizontal="left" vertical="center" indent="1"/>
    </xf>
    <xf numFmtId="0" fontId="23" fillId="0" borderId="29" xfId="5" applyFont="1" applyFill="1" applyBorder="1" applyAlignment="1">
      <alignment horizontal="left" vertical="center" indent="1"/>
    </xf>
    <xf numFmtId="0" fontId="23" fillId="0" borderId="29" xfId="5" applyFont="1" applyFill="1" applyBorder="1" applyAlignment="1" applyProtection="1">
      <alignment horizontal="left" vertical="center" indent="1"/>
    </xf>
    <xf numFmtId="0" fontId="23" fillId="0" borderId="48" xfId="5" applyFont="1" applyFill="1" applyBorder="1" applyAlignment="1" applyProtection="1">
      <alignment horizontal="left" vertical="center" indent="1"/>
    </xf>
    <xf numFmtId="0" fontId="11" fillId="0" borderId="12" xfId="3" applyNumberFormat="1" applyFont="1" applyFill="1" applyBorder="1" applyAlignment="1">
      <alignment horizontal="right" vertical="center"/>
    </xf>
    <xf numFmtId="38" fontId="11" fillId="0" borderId="23" xfId="3" applyFont="1" applyFill="1" applyBorder="1" applyAlignment="1">
      <alignment horizontal="right" vertical="center"/>
    </xf>
    <xf numFmtId="38" fontId="11" fillId="0" borderId="40" xfId="3" applyFont="1" applyFill="1" applyBorder="1" applyAlignment="1">
      <alignment horizontal="right" vertical="center"/>
    </xf>
    <xf numFmtId="38" fontId="11" fillId="0" borderId="52" xfId="3" applyFont="1" applyFill="1" applyBorder="1" applyAlignment="1">
      <alignment horizontal="right" vertical="center"/>
    </xf>
    <xf numFmtId="38" fontId="11" fillId="0" borderId="24" xfId="3" applyFont="1" applyFill="1" applyBorder="1" applyAlignment="1">
      <alignment horizontal="right" vertical="center"/>
    </xf>
    <xf numFmtId="38" fontId="11" fillId="0" borderId="26" xfId="3" applyFont="1" applyFill="1" applyBorder="1" applyAlignment="1">
      <alignment horizontal="right" vertical="center" shrinkToFit="1"/>
    </xf>
    <xf numFmtId="38" fontId="11" fillId="0" borderId="17" xfId="3" applyFont="1" applyFill="1" applyBorder="1" applyAlignment="1">
      <alignment horizontal="right" vertical="center" shrinkToFit="1"/>
    </xf>
    <xf numFmtId="38" fontId="11" fillId="0" borderId="18" xfId="3" applyFont="1" applyFill="1" applyBorder="1" applyAlignment="1">
      <alignment horizontal="right" vertical="center" shrinkToFit="1"/>
    </xf>
    <xf numFmtId="38" fontId="11" fillId="0" borderId="38" xfId="3" applyFont="1" applyFill="1" applyBorder="1" applyAlignment="1">
      <alignment horizontal="right" vertical="center" shrinkToFit="1"/>
    </xf>
    <xf numFmtId="38" fontId="11" fillId="0" borderId="39" xfId="3" applyFont="1" applyFill="1" applyBorder="1" applyAlignment="1">
      <alignment horizontal="right" vertical="center" shrinkToFit="1"/>
    </xf>
    <xf numFmtId="3" fontId="11" fillId="0" borderId="11" xfId="5" applyNumberFormat="1" applyFont="1" applyFill="1" applyBorder="1" applyAlignment="1">
      <alignment horizontal="right" vertical="center"/>
    </xf>
    <xf numFmtId="3" fontId="11" fillId="0" borderId="28" xfId="5" applyNumberFormat="1" applyFont="1" applyFill="1" applyBorder="1" applyAlignment="1">
      <alignment horizontal="right" vertical="center"/>
    </xf>
    <xf numFmtId="3" fontId="11" fillId="0" borderId="71" xfId="5" applyNumberFormat="1" applyFont="1" applyFill="1" applyBorder="1" applyAlignment="1">
      <alignment horizontal="right" vertical="center"/>
    </xf>
    <xf numFmtId="3" fontId="11" fillId="0" borderId="66" xfId="5" applyNumberFormat="1" applyFont="1" applyFill="1" applyBorder="1" applyAlignment="1">
      <alignment horizontal="right" vertical="center"/>
    </xf>
    <xf numFmtId="38" fontId="11" fillId="0" borderId="12" xfId="3" applyFont="1" applyFill="1" applyBorder="1" applyAlignment="1">
      <alignment horizontal="right" vertical="center"/>
    </xf>
    <xf numFmtId="38" fontId="11" fillId="0" borderId="25" xfId="3" applyFont="1" applyFill="1" applyBorder="1" applyAlignment="1">
      <alignment horizontal="right" vertical="center"/>
    </xf>
    <xf numFmtId="38" fontId="11" fillId="0" borderId="45" xfId="3" applyFont="1" applyFill="1" applyBorder="1" applyAlignment="1">
      <alignment horizontal="right" vertical="center"/>
    </xf>
    <xf numFmtId="38" fontId="11" fillId="0" borderId="16" xfId="3" applyFont="1" applyFill="1" applyBorder="1" applyAlignment="1">
      <alignment horizontal="right" vertical="center"/>
    </xf>
    <xf numFmtId="38" fontId="11" fillId="0" borderId="29" xfId="3" applyFont="1" applyFill="1" applyBorder="1" applyAlignment="1">
      <alignment horizontal="right" vertical="center"/>
    </xf>
    <xf numFmtId="38" fontId="11" fillId="0" borderId="37" xfId="3" applyFont="1" applyFill="1" applyBorder="1" applyAlignment="1">
      <alignment horizontal="right" vertical="center"/>
    </xf>
    <xf numFmtId="38" fontId="11" fillId="0" borderId="48" xfId="3" applyFont="1" applyFill="1" applyBorder="1" applyAlignment="1">
      <alignment horizontal="right" vertical="center"/>
    </xf>
    <xf numFmtId="38" fontId="11" fillId="0" borderId="56" xfId="3" applyFont="1" applyFill="1" applyBorder="1" applyAlignment="1">
      <alignment horizontal="right" vertical="center"/>
    </xf>
    <xf numFmtId="38" fontId="11" fillId="0" borderId="57" xfId="3" applyFont="1" applyFill="1" applyBorder="1" applyAlignment="1">
      <alignment horizontal="right" vertical="center"/>
    </xf>
    <xf numFmtId="38" fontId="11" fillId="0" borderId="60" xfId="3" applyFont="1" applyFill="1" applyBorder="1" applyAlignment="1">
      <alignment horizontal="right" vertical="center"/>
    </xf>
    <xf numFmtId="38" fontId="11" fillId="0" borderId="10" xfId="3" applyFont="1" applyFill="1" applyBorder="1" applyAlignment="1">
      <alignment horizontal="right" vertical="center"/>
    </xf>
    <xf numFmtId="38" fontId="11" fillId="0" borderId="67" xfId="3" applyFont="1" applyFill="1" applyBorder="1" applyAlignment="1">
      <alignment horizontal="right" vertical="center"/>
    </xf>
    <xf numFmtId="38" fontId="11" fillId="0" borderId="8" xfId="3" applyFont="1" applyFill="1" applyBorder="1" applyAlignment="1">
      <alignment horizontal="right" vertical="center"/>
    </xf>
    <xf numFmtId="38" fontId="11" fillId="0" borderId="9" xfId="3" applyFont="1" applyFill="1" applyBorder="1" applyAlignment="1">
      <alignment horizontal="right" vertical="center"/>
    </xf>
    <xf numFmtId="38" fontId="11" fillId="0" borderId="26" xfId="3" applyFont="1" applyFill="1" applyBorder="1" applyAlignment="1">
      <alignment horizontal="right" vertical="center"/>
    </xf>
    <xf numFmtId="38" fontId="11" fillId="0" borderId="51" xfId="3" applyFont="1" applyFill="1" applyBorder="1" applyAlignment="1">
      <alignment horizontal="right" vertical="center"/>
    </xf>
    <xf numFmtId="38" fontId="11" fillId="0" borderId="17" xfId="3" applyFont="1" applyFill="1" applyBorder="1" applyAlignment="1">
      <alignment horizontal="right" vertical="center"/>
    </xf>
    <xf numFmtId="38" fontId="11" fillId="0" borderId="30" xfId="3" applyFont="1" applyFill="1" applyBorder="1" applyAlignment="1">
      <alignment horizontal="right" vertical="center"/>
    </xf>
    <xf numFmtId="38" fontId="11" fillId="0" borderId="38" xfId="3" applyFont="1" applyFill="1" applyBorder="1" applyAlignment="1">
      <alignment horizontal="right" vertical="center"/>
    </xf>
    <xf numFmtId="38" fontId="11" fillId="0" borderId="50" xfId="3" applyFont="1" applyFill="1" applyBorder="1" applyAlignment="1">
      <alignment horizontal="right" vertical="center"/>
    </xf>
    <xf numFmtId="183" fontId="11" fillId="0" borderId="40" xfId="3" applyNumberFormat="1" applyFont="1" applyFill="1" applyBorder="1" applyAlignment="1">
      <alignment horizontal="right" vertical="center"/>
    </xf>
    <xf numFmtId="183" fontId="11" fillId="0" borderId="26" xfId="3" applyNumberFormat="1" applyFont="1" applyFill="1" applyBorder="1" applyAlignment="1">
      <alignment horizontal="right" vertical="center"/>
    </xf>
    <xf numFmtId="183" fontId="11" fillId="0" borderId="17" xfId="3" applyNumberFormat="1" applyFont="1" applyFill="1" applyBorder="1" applyAlignment="1">
      <alignment horizontal="right" vertical="center"/>
    </xf>
    <xf numFmtId="183" fontId="11" fillId="0" borderId="38" xfId="3" applyNumberFormat="1" applyFont="1" applyFill="1" applyBorder="1" applyAlignment="1">
      <alignment horizontal="right" vertical="center"/>
    </xf>
    <xf numFmtId="38" fontId="11" fillId="0" borderId="27" xfId="3" applyFont="1" applyFill="1" applyBorder="1" applyAlignment="1">
      <alignment horizontal="right" vertical="center"/>
    </xf>
    <xf numFmtId="38" fontId="11" fillId="0" borderId="18" xfId="3" applyFont="1" applyFill="1" applyBorder="1" applyAlignment="1">
      <alignment horizontal="right" vertical="center"/>
    </xf>
    <xf numFmtId="38" fontId="11" fillId="0" borderId="39" xfId="3" applyFont="1" applyFill="1" applyBorder="1" applyAlignment="1">
      <alignment horizontal="right" vertical="center"/>
    </xf>
    <xf numFmtId="38" fontId="11" fillId="0" borderId="67" xfId="3" applyFont="1" applyFill="1" applyBorder="1" applyAlignment="1">
      <alignment horizontal="right" vertical="center" shrinkToFit="1"/>
    </xf>
    <xf numFmtId="38" fontId="11" fillId="0" borderId="51" xfId="3" applyFont="1" applyFill="1" applyBorder="1" applyAlignment="1">
      <alignment horizontal="right" vertical="center" shrinkToFit="1"/>
    </xf>
    <xf numFmtId="41" fontId="11" fillId="0" borderId="0" xfId="5" applyNumberFormat="1" applyFont="1" applyFill="1" applyBorder="1" applyAlignment="1">
      <alignment horizontal="right" vertical="center"/>
    </xf>
    <xf numFmtId="38" fontId="11" fillId="0" borderId="8" xfId="3" applyFont="1" applyFill="1" applyBorder="1" applyAlignment="1">
      <alignment horizontal="right" vertical="center" shrinkToFit="1"/>
    </xf>
    <xf numFmtId="38" fontId="11" fillId="0" borderId="9" xfId="3" applyFont="1" applyFill="1" applyBorder="1" applyAlignment="1">
      <alignment horizontal="right" vertical="center" shrinkToFit="1"/>
    </xf>
    <xf numFmtId="41" fontId="11" fillId="0" borderId="0" xfId="5" applyNumberFormat="1" applyFont="1" applyFill="1" applyBorder="1" applyAlignment="1" applyProtection="1">
      <alignment horizontal="right" vertical="center"/>
    </xf>
    <xf numFmtId="38" fontId="11" fillId="0" borderId="40" xfId="3" applyFont="1" applyFill="1" applyBorder="1" applyAlignment="1">
      <alignment horizontal="right" vertical="center" shrinkToFit="1"/>
    </xf>
    <xf numFmtId="38" fontId="11" fillId="0" borderId="26" xfId="3" applyFont="1" applyFill="1" applyBorder="1" applyAlignment="1" applyProtection="1">
      <alignment horizontal="right" vertical="distributed" shrinkToFit="1"/>
    </xf>
    <xf numFmtId="38" fontId="11" fillId="0" borderId="32" xfId="3" applyFont="1" applyFill="1" applyBorder="1" applyAlignment="1" applyProtection="1">
      <alignment horizontal="right" vertical="distributed" shrinkToFit="1"/>
    </xf>
    <xf numFmtId="38" fontId="11" fillId="0" borderId="17" xfId="3" applyFont="1" applyFill="1" applyBorder="1" applyAlignment="1" applyProtection="1">
      <alignment horizontal="right" vertical="distributed" shrinkToFit="1"/>
    </xf>
    <xf numFmtId="38" fontId="11" fillId="0" borderId="38" xfId="3" applyFont="1" applyFill="1" applyBorder="1" applyAlignment="1" applyProtection="1">
      <alignment horizontal="right" vertical="distributed" shrinkToFit="1"/>
    </xf>
    <xf numFmtId="188" fontId="11" fillId="0" borderId="40" xfId="3" applyNumberFormat="1" applyFont="1" applyFill="1" applyBorder="1" applyAlignment="1">
      <alignment horizontal="right" vertical="center"/>
    </xf>
    <xf numFmtId="40" fontId="11" fillId="0" borderId="40" xfId="3" applyNumberFormat="1" applyFont="1" applyFill="1" applyBorder="1" applyAlignment="1">
      <alignment horizontal="right" vertical="center"/>
    </xf>
    <xf numFmtId="183" fontId="11" fillId="0" borderId="52" xfId="3" applyNumberFormat="1" applyFont="1" applyFill="1" applyBorder="1" applyAlignment="1">
      <alignment horizontal="right" vertical="center"/>
    </xf>
    <xf numFmtId="188" fontId="11" fillId="0" borderId="26" xfId="3" applyNumberFormat="1" applyFont="1" applyFill="1" applyBorder="1" applyAlignment="1">
      <alignment horizontal="right" vertical="center"/>
    </xf>
    <xf numFmtId="40" fontId="11" fillId="0" borderId="26" xfId="3" applyNumberFormat="1" applyFont="1" applyFill="1" applyBorder="1" applyAlignment="1">
      <alignment horizontal="right" vertical="center"/>
    </xf>
    <xf numFmtId="183" fontId="11" fillId="0" borderId="51" xfId="3" applyNumberFormat="1" applyFont="1" applyFill="1" applyBorder="1" applyAlignment="1">
      <alignment horizontal="right" vertical="center"/>
    </xf>
    <xf numFmtId="188" fontId="11" fillId="0" borderId="17" xfId="3" applyNumberFormat="1" applyFont="1" applyFill="1" applyBorder="1" applyAlignment="1">
      <alignment horizontal="right" vertical="center"/>
    </xf>
    <xf numFmtId="40" fontId="11" fillId="0" borderId="17" xfId="3" applyNumberFormat="1" applyFont="1" applyFill="1" applyBorder="1" applyAlignment="1">
      <alignment horizontal="right" vertical="center"/>
    </xf>
    <xf numFmtId="183" fontId="11" fillId="0" borderId="30" xfId="3" applyNumberFormat="1" applyFont="1" applyFill="1" applyBorder="1" applyAlignment="1">
      <alignment horizontal="right" vertical="center"/>
    </xf>
    <xf numFmtId="188" fontId="11" fillId="0" borderId="38" xfId="3" applyNumberFormat="1" applyFont="1" applyFill="1" applyBorder="1" applyAlignment="1">
      <alignment horizontal="right" vertical="center"/>
    </xf>
    <xf numFmtId="40" fontId="11" fillId="0" borderId="38" xfId="3" applyNumberFormat="1" applyFont="1" applyFill="1" applyBorder="1" applyAlignment="1">
      <alignment horizontal="right" vertical="center"/>
    </xf>
    <xf numFmtId="183" fontId="11" fillId="0" borderId="50" xfId="3" applyNumberFormat="1" applyFont="1" applyFill="1" applyBorder="1" applyAlignment="1">
      <alignment horizontal="right" vertical="center"/>
    </xf>
    <xf numFmtId="38" fontId="11" fillId="0" borderId="40" xfId="3" applyFont="1" applyFill="1" applyBorder="1" applyAlignment="1">
      <alignment horizontal="right" vertical="distributed"/>
    </xf>
    <xf numFmtId="179" fontId="11" fillId="0" borderId="40" xfId="3" applyNumberFormat="1" applyFont="1" applyFill="1" applyBorder="1" applyAlignment="1">
      <alignment horizontal="right" vertical="distributed"/>
    </xf>
    <xf numFmtId="179" fontId="11" fillId="0" borderId="26" xfId="3" applyNumberFormat="1" applyFont="1" applyFill="1" applyBorder="1" applyAlignment="1" applyProtection="1">
      <alignment horizontal="right" vertical="distributed" shrinkToFit="1"/>
    </xf>
    <xf numFmtId="179" fontId="11" fillId="0" borderId="17" xfId="3" applyNumberFormat="1" applyFont="1" applyFill="1" applyBorder="1" applyAlignment="1" applyProtection="1">
      <alignment horizontal="right" vertical="distributed" shrinkToFit="1"/>
    </xf>
    <xf numFmtId="179" fontId="11" fillId="0" borderId="38" xfId="3" applyNumberFormat="1" applyFont="1" applyFill="1" applyBorder="1" applyAlignment="1" applyProtection="1">
      <alignment horizontal="right" vertical="distributed" shrinkToFit="1"/>
    </xf>
    <xf numFmtId="38" fontId="11" fillId="0" borderId="26" xfId="3" applyFont="1" applyFill="1" applyBorder="1" applyAlignment="1" applyProtection="1">
      <alignment horizontal="right" vertical="distributed"/>
    </xf>
    <xf numFmtId="189" fontId="11" fillId="0" borderId="26" xfId="3" applyNumberFormat="1" applyFont="1" applyFill="1" applyBorder="1" applyAlignment="1" applyProtection="1">
      <alignment horizontal="right" vertical="distributed"/>
    </xf>
    <xf numFmtId="38" fontId="11" fillId="0" borderId="32" xfId="3" applyFont="1" applyFill="1" applyBorder="1" applyAlignment="1" applyProtection="1">
      <alignment horizontal="right" vertical="distributed"/>
    </xf>
    <xf numFmtId="38" fontId="11" fillId="0" borderId="17" xfId="3" applyFont="1" applyFill="1" applyBorder="1" applyAlignment="1" applyProtection="1">
      <alignment horizontal="right" vertical="distributed"/>
    </xf>
    <xf numFmtId="189" fontId="11" fillId="0" borderId="17" xfId="3" applyNumberFormat="1" applyFont="1" applyFill="1" applyBorder="1" applyAlignment="1" applyProtection="1">
      <alignment horizontal="right" vertical="distributed"/>
    </xf>
    <xf numFmtId="38" fontId="11" fillId="0" borderId="38" xfId="3" applyFont="1" applyFill="1" applyBorder="1" applyAlignment="1" applyProtection="1">
      <alignment horizontal="right" vertical="distributed"/>
    </xf>
    <xf numFmtId="189" fontId="11" fillId="0" borderId="38" xfId="3" applyNumberFormat="1" applyFont="1" applyFill="1" applyBorder="1" applyAlignment="1" applyProtection="1">
      <alignment horizontal="right" vertical="distributed"/>
    </xf>
    <xf numFmtId="183" fontId="11" fillId="0" borderId="40" xfId="3" applyNumberFormat="1" applyFont="1" applyFill="1" applyBorder="1" applyAlignment="1">
      <alignment horizontal="right" vertical="center" shrinkToFit="1"/>
    </xf>
    <xf numFmtId="183" fontId="11" fillId="0" borderId="26" xfId="3" applyNumberFormat="1" applyFont="1" applyFill="1" applyBorder="1" applyAlignment="1" applyProtection="1">
      <alignment horizontal="right" vertical="distributed" shrinkToFit="1"/>
    </xf>
    <xf numFmtId="183" fontId="11" fillId="0" borderId="17" xfId="3" applyNumberFormat="1" applyFont="1" applyFill="1" applyBorder="1" applyAlignment="1" applyProtection="1">
      <alignment horizontal="right" vertical="distributed" shrinkToFit="1"/>
    </xf>
    <xf numFmtId="183" fontId="11" fillId="0" borderId="38" xfId="3" applyNumberFormat="1" applyFont="1" applyFill="1" applyBorder="1" applyAlignment="1" applyProtection="1">
      <alignment horizontal="right" vertical="distributed" shrinkToFit="1"/>
    </xf>
    <xf numFmtId="187" fontId="11" fillId="0" borderId="40" xfId="3" applyNumberFormat="1" applyFont="1" applyFill="1" applyBorder="1" applyAlignment="1">
      <alignment horizontal="right" vertical="center" shrinkToFit="1"/>
    </xf>
    <xf numFmtId="178" fontId="11" fillId="0" borderId="40" xfId="3" applyNumberFormat="1" applyFont="1" applyFill="1" applyBorder="1" applyAlignment="1">
      <alignment horizontal="right" vertical="center" shrinkToFit="1"/>
    </xf>
    <xf numFmtId="0" fontId="7" fillId="0" borderId="0" xfId="5" applyNumberFormat="1" applyFont="1" applyFill="1" applyAlignment="1">
      <alignment vertical="center"/>
    </xf>
    <xf numFmtId="0" fontId="7" fillId="0" borderId="0" xfId="22" applyFont="1" applyAlignment="1">
      <alignment vertical="center"/>
    </xf>
    <xf numFmtId="38" fontId="7" fillId="0" borderId="0" xfId="3" applyFont="1" applyFill="1" applyAlignment="1">
      <alignment vertical="top"/>
    </xf>
    <xf numFmtId="38" fontId="24" fillId="0" borderId="21" xfId="3" applyFont="1" applyFill="1" applyBorder="1" applyAlignment="1">
      <alignment vertical="top"/>
    </xf>
    <xf numFmtId="38" fontId="24" fillId="0" borderId="19" xfId="3" applyFont="1" applyFill="1" applyBorder="1" applyAlignment="1">
      <alignment vertical="top" wrapText="1"/>
    </xf>
    <xf numFmtId="38" fontId="24" fillId="0" borderId="20" xfId="3" applyFont="1" applyFill="1" applyBorder="1" applyAlignment="1">
      <alignment vertical="top" wrapText="1"/>
    </xf>
    <xf numFmtId="38" fontId="24" fillId="0" borderId="21" xfId="3" applyFont="1" applyFill="1" applyBorder="1" applyAlignment="1">
      <alignment vertical="top" wrapText="1"/>
    </xf>
    <xf numFmtId="0" fontId="7" fillId="0" borderId="75" xfId="5" applyFont="1" applyFill="1" applyBorder="1" applyAlignment="1">
      <alignment vertical="center"/>
    </xf>
    <xf numFmtId="0" fontId="7" fillId="0" borderId="22" xfId="5" applyFont="1" applyFill="1" applyBorder="1" applyAlignment="1" applyProtection="1">
      <alignment vertical="center"/>
    </xf>
    <xf numFmtId="38" fontId="7" fillId="0" borderId="22" xfId="10" applyFont="1" applyFill="1" applyBorder="1" applyAlignment="1">
      <alignment vertical="center"/>
    </xf>
    <xf numFmtId="177" fontId="11" fillId="0" borderId="22" xfId="5" applyNumberFormat="1" applyFont="1" applyFill="1" applyBorder="1" applyAlignment="1">
      <alignment horizontal="right" vertical="center"/>
    </xf>
    <xf numFmtId="0" fontId="7" fillId="0" borderId="22" xfId="5" applyFont="1" applyFill="1" applyBorder="1" applyAlignment="1">
      <alignment vertical="center"/>
    </xf>
    <xf numFmtId="177" fontId="11" fillId="0" borderId="53" xfId="5" applyNumberFormat="1" applyFont="1" applyFill="1" applyBorder="1" applyAlignment="1">
      <alignment horizontal="right" vertical="center"/>
    </xf>
    <xf numFmtId="0" fontId="7" fillId="0" borderId="70" xfId="5" applyFont="1" applyFill="1" applyBorder="1" applyAlignment="1">
      <alignment vertical="center"/>
    </xf>
    <xf numFmtId="0" fontId="7" fillId="0" borderId="63" xfId="5" applyNumberFormat="1" applyFont="1" applyFill="1" applyBorder="1" applyAlignment="1">
      <alignment horizontal="left" vertical="center"/>
    </xf>
    <xf numFmtId="177" fontId="11" fillId="0" borderId="63" xfId="5" applyNumberFormat="1" applyFont="1" applyFill="1" applyBorder="1" applyAlignment="1">
      <alignment horizontal="right" vertical="center"/>
    </xf>
    <xf numFmtId="0" fontId="7" fillId="0" borderId="63" xfId="5" applyFont="1" applyFill="1" applyBorder="1" applyAlignment="1">
      <alignment vertical="center"/>
    </xf>
    <xf numFmtId="177" fontId="11" fillId="0" borderId="54" xfId="5" applyNumberFormat="1" applyFont="1" applyFill="1" applyBorder="1" applyAlignment="1">
      <alignment horizontal="right" vertical="center"/>
    </xf>
    <xf numFmtId="0" fontId="7" fillId="0" borderId="0" xfId="5" applyNumberFormat="1" applyFont="1" applyFill="1" applyBorder="1" applyAlignment="1">
      <alignment horizontal="left" vertical="center"/>
    </xf>
    <xf numFmtId="177" fontId="11" fillId="0" borderId="0" xfId="5" applyNumberFormat="1" applyFont="1" applyFill="1" applyBorder="1" applyAlignment="1">
      <alignment horizontal="right" vertical="center"/>
    </xf>
    <xf numFmtId="177" fontId="11" fillId="0" borderId="21" xfId="5" applyNumberFormat="1" applyFont="1" applyFill="1" applyBorder="1" applyAlignment="1">
      <alignment horizontal="right" vertical="center"/>
    </xf>
    <xf numFmtId="0" fontId="7" fillId="0" borderId="21" xfId="4" applyFont="1" applyBorder="1">
      <alignment vertical="center"/>
    </xf>
    <xf numFmtId="0" fontId="24" fillId="0" borderId="4" xfId="0" applyNumberFormat="1" applyFont="1" applyFill="1" applyBorder="1" applyAlignment="1">
      <alignment vertical="top" wrapText="1"/>
    </xf>
    <xf numFmtId="38" fontId="24" fillId="0" borderId="0" xfId="3" applyFont="1" applyFill="1" applyBorder="1" applyAlignment="1">
      <alignment vertical="top"/>
    </xf>
    <xf numFmtId="0" fontId="24" fillId="0" borderId="10" xfId="0" applyFont="1" applyFill="1" applyBorder="1" applyAlignment="1">
      <alignment vertical="center" shrinkToFit="1"/>
    </xf>
    <xf numFmtId="0" fontId="24" fillId="0" borderId="67" xfId="0" applyNumberFormat="1" applyFont="1" applyFill="1" applyBorder="1" applyAlignment="1" applyProtection="1">
      <alignment horizontal="right" vertical="center" shrinkToFit="1"/>
    </xf>
    <xf numFmtId="0" fontId="24" fillId="0" borderId="65" xfId="0" applyNumberFormat="1" applyFont="1" applyFill="1" applyBorder="1" applyAlignment="1" applyProtection="1">
      <alignment horizontal="right" vertical="center" shrinkToFit="1"/>
    </xf>
    <xf numFmtId="0" fontId="24" fillId="0" borderId="8" xfId="0" applyNumberFormat="1" applyFont="1" applyFill="1" applyBorder="1" applyAlignment="1" applyProtection="1">
      <alignment horizontal="right" vertical="center" shrinkToFit="1"/>
    </xf>
    <xf numFmtId="0" fontId="24" fillId="0" borderId="9" xfId="0" applyNumberFormat="1" applyFont="1" applyFill="1" applyBorder="1" applyAlignment="1" applyProtection="1">
      <alignment horizontal="right" vertical="center" shrinkToFit="1"/>
    </xf>
    <xf numFmtId="38" fontId="7" fillId="0" borderId="0" xfId="3" applyFont="1" applyFill="1" applyBorder="1" applyAlignment="1">
      <alignment vertical="center"/>
    </xf>
    <xf numFmtId="0" fontId="7" fillId="0" borderId="0" xfId="5" applyNumberFormat="1" applyFont="1" applyFill="1" applyBorder="1" applyAlignment="1" applyProtection="1">
      <alignment horizontal="center" vertical="center"/>
    </xf>
    <xf numFmtId="0" fontId="24" fillId="0" borderId="10" xfId="0" applyFont="1" applyFill="1" applyBorder="1" applyAlignment="1">
      <alignment vertical="center"/>
    </xf>
    <xf numFmtId="0" fontId="23" fillId="0" borderId="3" xfId="19" applyNumberFormat="1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185" fontId="23" fillId="0" borderId="10" xfId="0" applyNumberFormat="1" applyFont="1" applyBorder="1" applyAlignment="1">
      <alignment vertical="center"/>
    </xf>
    <xf numFmtId="185" fontId="23" fillId="0" borderId="11" xfId="0" applyNumberFormat="1" applyFont="1" applyBorder="1" applyAlignment="1">
      <alignment vertical="center" wrapText="1"/>
    </xf>
    <xf numFmtId="185" fontId="23" fillId="0" borderId="12" xfId="0" applyNumberFormat="1" applyFont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9" fontId="23" fillId="0" borderId="0" xfId="1" applyFont="1" applyFill="1" applyBorder="1" applyAlignment="1">
      <alignment vertical="center" shrinkToFit="1"/>
    </xf>
    <xf numFmtId="189" fontId="11" fillId="0" borderId="40" xfId="3" applyNumberFormat="1" applyFont="1" applyFill="1" applyBorder="1" applyAlignment="1">
      <alignment horizontal="right" vertical="center" shrinkToFit="1"/>
    </xf>
    <xf numFmtId="38" fontId="23" fillId="0" borderId="0" xfId="0" applyNumberFormat="1" applyFont="1" applyFill="1" applyAlignment="1">
      <alignment vertical="center"/>
    </xf>
    <xf numFmtId="38" fontId="11" fillId="0" borderId="51" xfId="3" applyFont="1" applyFill="1" applyBorder="1" applyAlignment="1" applyProtection="1">
      <alignment horizontal="right" vertical="distributed"/>
    </xf>
    <xf numFmtId="38" fontId="11" fillId="0" borderId="30" xfId="3" applyFont="1" applyFill="1" applyBorder="1" applyAlignment="1" applyProtection="1">
      <alignment horizontal="right" vertical="distributed"/>
    </xf>
    <xf numFmtId="38" fontId="11" fillId="0" borderId="50" xfId="3" applyFont="1" applyFill="1" applyBorder="1" applyAlignment="1" applyProtection="1">
      <alignment horizontal="right" vertical="distributed"/>
    </xf>
    <xf numFmtId="183" fontId="11" fillId="0" borderId="51" xfId="3" applyNumberFormat="1" applyFont="1" applyFill="1" applyBorder="1" applyAlignment="1" applyProtection="1">
      <alignment horizontal="right" vertical="distributed"/>
    </xf>
    <xf numFmtId="183" fontId="11" fillId="0" borderId="30" xfId="3" applyNumberFormat="1" applyFont="1" applyFill="1" applyBorder="1" applyAlignment="1" applyProtection="1">
      <alignment horizontal="right" vertical="distributed"/>
    </xf>
    <xf numFmtId="183" fontId="11" fillId="0" borderId="50" xfId="3" applyNumberFormat="1" applyFont="1" applyFill="1" applyBorder="1" applyAlignment="1" applyProtection="1">
      <alignment horizontal="right" vertical="distributed"/>
    </xf>
    <xf numFmtId="38" fontId="23" fillId="0" borderId="12" xfId="3" applyFont="1" applyFill="1" applyBorder="1" applyAlignment="1" applyProtection="1">
      <alignment horizontal="center" vertical="center" wrapText="1"/>
    </xf>
    <xf numFmtId="57" fontId="23" fillId="0" borderId="3" xfId="5" applyNumberFormat="1" applyFont="1" applyFill="1" applyBorder="1" applyAlignment="1" applyProtection="1">
      <alignment horizontal="center" vertical="center" shrinkToFit="1"/>
    </xf>
    <xf numFmtId="0" fontId="23" fillId="0" borderId="7" xfId="5" applyNumberFormat="1" applyFont="1" applyFill="1" applyBorder="1" applyAlignment="1" applyProtection="1">
      <alignment horizontal="center" vertical="center" wrapText="1" shrinkToFit="1"/>
    </xf>
    <xf numFmtId="38" fontId="11" fillId="0" borderId="73" xfId="3" applyFont="1" applyFill="1" applyBorder="1" applyAlignment="1">
      <alignment horizontal="right" vertical="center"/>
    </xf>
    <xf numFmtId="183" fontId="11" fillId="0" borderId="45" xfId="3" applyNumberFormat="1" applyFont="1" applyFill="1" applyBorder="1" applyAlignment="1">
      <alignment horizontal="right" vertical="center"/>
    </xf>
    <xf numFmtId="38" fontId="11" fillId="0" borderId="43" xfId="3" applyFont="1" applyFill="1" applyBorder="1" applyAlignment="1">
      <alignment horizontal="right" vertical="center"/>
    </xf>
    <xf numFmtId="183" fontId="11" fillId="0" borderId="29" xfId="3" applyNumberFormat="1" applyFont="1" applyFill="1" applyBorder="1" applyAlignment="1">
      <alignment horizontal="right" vertical="center"/>
    </xf>
    <xf numFmtId="38" fontId="11" fillId="0" borderId="64" xfId="3" applyFont="1" applyFill="1" applyBorder="1" applyAlignment="1">
      <alignment horizontal="right" vertical="center"/>
    </xf>
    <xf numFmtId="183" fontId="11" fillId="0" borderId="48" xfId="3" applyNumberFormat="1" applyFont="1" applyFill="1" applyBorder="1" applyAlignment="1">
      <alignment horizontal="right" vertical="center"/>
    </xf>
    <xf numFmtId="38" fontId="11" fillId="0" borderId="69" xfId="3" applyFont="1" applyFill="1" applyBorder="1" applyAlignment="1">
      <alignment horizontal="right" vertical="center" shrinkToFit="1"/>
    </xf>
    <xf numFmtId="183" fontId="11" fillId="0" borderId="12" xfId="3" applyNumberFormat="1" applyFont="1" applyFill="1" applyBorder="1" applyAlignment="1">
      <alignment horizontal="right" vertical="center" shrinkToFit="1"/>
    </xf>
    <xf numFmtId="38" fontId="11" fillId="0" borderId="26" xfId="3" applyFont="1" applyFill="1" applyBorder="1" applyAlignment="1" applyProtection="1">
      <alignment horizontal="right" vertical="center"/>
    </xf>
    <xf numFmtId="38" fontId="11" fillId="0" borderId="27" xfId="3" applyFont="1" applyFill="1" applyBorder="1" applyAlignment="1" applyProtection="1">
      <alignment horizontal="right" vertical="center"/>
    </xf>
    <xf numFmtId="38" fontId="11" fillId="0" borderId="17" xfId="3" applyFont="1" applyFill="1" applyBorder="1" applyAlignment="1" applyProtection="1">
      <alignment horizontal="right" vertical="center"/>
    </xf>
    <xf numFmtId="38" fontId="11" fillId="0" borderId="18" xfId="3" applyFont="1" applyFill="1" applyBorder="1" applyAlignment="1" applyProtection="1">
      <alignment horizontal="right" vertical="center"/>
    </xf>
    <xf numFmtId="38" fontId="11" fillId="0" borderId="38" xfId="3" applyFont="1" applyFill="1" applyBorder="1" applyAlignment="1" applyProtection="1">
      <alignment horizontal="right" vertical="center"/>
    </xf>
    <xf numFmtId="38" fontId="11" fillId="0" borderId="39" xfId="3" applyFont="1" applyFill="1" applyBorder="1" applyAlignment="1" applyProtection="1">
      <alignment horizontal="right" vertical="center"/>
    </xf>
    <xf numFmtId="187" fontId="11" fillId="0" borderId="32" xfId="3" applyNumberFormat="1" applyFont="1" applyFill="1" applyBorder="1" applyAlignment="1" applyProtection="1">
      <alignment horizontal="right" vertical="distributed"/>
    </xf>
    <xf numFmtId="178" fontId="11" fillId="0" borderId="32" xfId="3" applyNumberFormat="1" applyFont="1" applyFill="1" applyBorder="1" applyAlignment="1" applyProtection="1">
      <alignment horizontal="right" vertical="distributed"/>
    </xf>
    <xf numFmtId="187" fontId="11" fillId="0" borderId="17" xfId="3" applyNumberFormat="1" applyFont="1" applyFill="1" applyBorder="1" applyAlignment="1" applyProtection="1">
      <alignment horizontal="right" vertical="distributed"/>
    </xf>
    <xf numFmtId="178" fontId="11" fillId="0" borderId="17" xfId="3" applyNumberFormat="1" applyFont="1" applyFill="1" applyBorder="1" applyAlignment="1" applyProtection="1">
      <alignment horizontal="right" vertical="distributed"/>
    </xf>
    <xf numFmtId="187" fontId="11" fillId="0" borderId="38" xfId="3" applyNumberFormat="1" applyFont="1" applyFill="1" applyBorder="1" applyAlignment="1" applyProtection="1">
      <alignment horizontal="right" vertical="distributed"/>
    </xf>
    <xf numFmtId="178" fontId="11" fillId="0" borderId="38" xfId="3" applyNumberFormat="1" applyFont="1" applyFill="1" applyBorder="1" applyAlignment="1" applyProtection="1">
      <alignment horizontal="right" vertical="distributed"/>
    </xf>
    <xf numFmtId="57" fontId="26" fillId="0" borderId="14" xfId="5" applyNumberFormat="1" applyFont="1" applyFill="1" applyBorder="1" applyAlignment="1" applyProtection="1">
      <alignment horizontal="center" vertical="center" wrapText="1" shrinkToFit="1"/>
    </xf>
    <xf numFmtId="0" fontId="11" fillId="0" borderId="17" xfId="3" applyNumberFormat="1" applyFont="1" applyFill="1" applyBorder="1" applyAlignment="1">
      <alignment horizontal="right" vertical="center"/>
    </xf>
    <xf numFmtId="0" fontId="11" fillId="0" borderId="38" xfId="3" applyNumberFormat="1" applyFont="1" applyFill="1" applyBorder="1" applyAlignment="1">
      <alignment horizontal="right" vertical="center"/>
    </xf>
    <xf numFmtId="0" fontId="11" fillId="0" borderId="17" xfId="3" applyNumberFormat="1" applyFont="1" applyFill="1" applyBorder="1" applyAlignment="1">
      <alignment vertical="center"/>
    </xf>
    <xf numFmtId="0" fontId="27" fillId="0" borderId="30" xfId="3" applyNumberFormat="1" applyFont="1" applyFill="1" applyBorder="1" applyAlignment="1">
      <alignment horizontal="center" vertical="center"/>
    </xf>
    <xf numFmtId="0" fontId="27" fillId="0" borderId="28" xfId="3" applyNumberFormat="1" applyFont="1" applyFill="1" applyBorder="1" applyAlignment="1">
      <alignment horizontal="center" vertical="center"/>
    </xf>
    <xf numFmtId="0" fontId="24" fillId="3" borderId="0" xfId="0" applyFont="1" applyFill="1" applyAlignment="1">
      <alignment vertical="center" shrinkToFit="1"/>
    </xf>
    <xf numFmtId="38" fontId="24" fillId="0" borderId="0" xfId="10" applyFont="1" applyFill="1" applyAlignment="1">
      <alignment vertical="center"/>
    </xf>
    <xf numFmtId="0" fontId="24" fillId="0" borderId="43" xfId="0" applyFont="1" applyFill="1" applyBorder="1" applyAlignment="1">
      <alignment vertical="center"/>
    </xf>
    <xf numFmtId="0" fontId="24" fillId="0" borderId="2" xfId="0" applyNumberFormat="1" applyFont="1" applyFill="1" applyBorder="1" applyAlignment="1" applyProtection="1">
      <alignment vertical="center" shrinkToFit="1"/>
    </xf>
    <xf numFmtId="0" fontId="24" fillId="0" borderId="10" xfId="0" applyNumberFormat="1" applyFont="1" applyFill="1" applyBorder="1" applyAlignment="1" applyProtection="1">
      <alignment vertical="center" shrinkToFit="1"/>
    </xf>
    <xf numFmtId="181" fontId="24" fillId="0" borderId="2" xfId="0" applyNumberFormat="1" applyFont="1" applyFill="1" applyBorder="1" applyAlignment="1" applyProtection="1">
      <alignment vertical="center" shrinkToFit="1"/>
    </xf>
    <xf numFmtId="181" fontId="24" fillId="0" borderId="4" xfId="0" applyNumberFormat="1" applyFont="1" applyFill="1" applyBorder="1" applyAlignment="1" applyProtection="1">
      <alignment vertical="center" shrinkToFit="1"/>
    </xf>
    <xf numFmtId="0" fontId="24" fillId="0" borderId="10" xfId="0" applyFont="1" applyFill="1" applyBorder="1" applyAlignment="1">
      <alignment horizontal="center" vertical="center" shrinkToFit="1"/>
    </xf>
    <xf numFmtId="0" fontId="24" fillId="0" borderId="43" xfId="0" applyFont="1" applyFill="1" applyBorder="1" applyAlignment="1">
      <alignment vertical="center" shrinkToFit="1"/>
    </xf>
    <xf numFmtId="38" fontId="24" fillId="0" borderId="0" xfId="10" applyFont="1" applyFill="1" applyAlignment="1">
      <alignment horizontal="left" vertical="center"/>
    </xf>
    <xf numFmtId="0" fontId="24" fillId="0" borderId="68" xfId="5" applyNumberFormat="1" applyFont="1" applyFill="1" applyBorder="1" applyAlignment="1">
      <alignment horizontal="left" vertical="center" indent="1"/>
    </xf>
    <xf numFmtId="0" fontId="24" fillId="0" borderId="67" xfId="5" applyFont="1" applyFill="1" applyBorder="1" applyAlignment="1">
      <alignment horizontal="left" vertical="center" indent="1"/>
    </xf>
    <xf numFmtId="0" fontId="24" fillId="0" borderId="8" xfId="5" applyFont="1" applyFill="1" applyBorder="1" applyAlignment="1">
      <alignment horizontal="left" vertical="center" indent="1"/>
    </xf>
    <xf numFmtId="0" fontId="24" fillId="0" borderId="9" xfId="5" applyFont="1" applyFill="1" applyBorder="1" applyAlignment="1">
      <alignment horizontal="left" vertical="center" indent="1"/>
    </xf>
    <xf numFmtId="0" fontId="24" fillId="0" borderId="67" xfId="5" applyFont="1" applyFill="1" applyBorder="1" applyAlignment="1" applyProtection="1">
      <alignment horizontal="left" vertical="center" indent="1"/>
    </xf>
    <xf numFmtId="0" fontId="24" fillId="0" borderId="10" xfId="5" applyFont="1" applyFill="1" applyBorder="1" applyAlignment="1">
      <alignment horizontal="left" vertical="center" indent="1"/>
    </xf>
    <xf numFmtId="0" fontId="24" fillId="0" borderId="10" xfId="5" applyFont="1" applyFill="1" applyBorder="1" applyAlignment="1" applyProtection="1">
      <alignment horizontal="left" vertical="center" indent="1"/>
    </xf>
    <xf numFmtId="0" fontId="24" fillId="0" borderId="75" xfId="0" applyFont="1" applyFill="1" applyBorder="1" applyAlignment="1">
      <alignment vertical="center"/>
    </xf>
    <xf numFmtId="0" fontId="24" fillId="0" borderId="70" xfId="0" applyFont="1" applyFill="1" applyBorder="1" applyAlignment="1">
      <alignment vertical="center"/>
    </xf>
    <xf numFmtId="0" fontId="24" fillId="0" borderId="72" xfId="0" applyFont="1" applyFill="1" applyBorder="1" applyAlignment="1">
      <alignment vertical="center"/>
    </xf>
    <xf numFmtId="0" fontId="24" fillId="0" borderId="49" xfId="0" applyFont="1" applyFill="1" applyBorder="1" applyAlignment="1">
      <alignment vertical="center"/>
    </xf>
    <xf numFmtId="0" fontId="24" fillId="0" borderId="0" xfId="5" applyNumberFormat="1" applyFont="1" applyFill="1" applyAlignment="1">
      <alignment horizontal="left" vertical="center"/>
    </xf>
    <xf numFmtId="0" fontId="23" fillId="0" borderId="0" xfId="0" applyFont="1" applyFill="1" applyBorder="1" applyAlignment="1">
      <alignment vertical="top" shrinkToFit="1"/>
    </xf>
    <xf numFmtId="0" fontId="24" fillId="0" borderId="0" xfId="22" applyFont="1" applyBorder="1" applyAlignment="1">
      <alignment vertical="center"/>
    </xf>
    <xf numFmtId="38" fontId="24" fillId="0" borderId="0" xfId="3" applyFont="1" applyFill="1" applyBorder="1" applyAlignment="1">
      <alignment vertical="center"/>
    </xf>
    <xf numFmtId="0" fontId="23" fillId="0" borderId="11" xfId="0" applyNumberFormat="1" applyFont="1" applyFill="1" applyBorder="1" applyAlignment="1" applyProtection="1">
      <alignment vertical="center" shrinkToFit="1"/>
    </xf>
    <xf numFmtId="0" fontId="23" fillId="0" borderId="12" xfId="0" applyNumberFormat="1" applyFont="1" applyFill="1" applyBorder="1" applyAlignment="1" applyProtection="1">
      <alignment vertical="center" shrinkToFit="1"/>
    </xf>
    <xf numFmtId="0" fontId="23" fillId="0" borderId="11" xfId="2" applyFont="1" applyFill="1" applyBorder="1" applyAlignment="1" applyProtection="1">
      <alignment vertical="center"/>
    </xf>
    <xf numFmtId="0" fontId="23" fillId="0" borderId="12" xfId="2" applyFont="1" applyFill="1" applyBorder="1" applyAlignment="1" applyProtection="1">
      <alignment vertical="center"/>
    </xf>
    <xf numFmtId="0" fontId="23" fillId="0" borderId="11" xfId="0" applyFont="1" applyBorder="1" applyAlignment="1">
      <alignment vertical="center"/>
    </xf>
    <xf numFmtId="0" fontId="24" fillId="0" borderId="22" xfId="0" applyFont="1" applyFill="1" applyBorder="1" applyAlignment="1">
      <alignment vertical="top" wrapText="1"/>
    </xf>
    <xf numFmtId="0" fontId="24" fillId="0" borderId="53" xfId="0" applyFont="1" applyFill="1" applyBorder="1" applyAlignment="1">
      <alignment vertical="top" wrapText="1"/>
    </xf>
    <xf numFmtId="0" fontId="24" fillId="0" borderId="54" xfId="0" applyFont="1" applyFill="1" applyBorder="1" applyAlignment="1">
      <alignment vertical="top" wrapText="1"/>
    </xf>
    <xf numFmtId="38" fontId="24" fillId="0" borderId="49" xfId="3" applyFont="1" applyFill="1" applyBorder="1" applyAlignment="1">
      <alignment vertical="top"/>
    </xf>
    <xf numFmtId="38" fontId="24" fillId="0" borderId="22" xfId="3" applyFont="1" applyFill="1" applyBorder="1" applyAlignment="1">
      <alignment vertical="top"/>
    </xf>
    <xf numFmtId="0" fontId="24" fillId="0" borderId="63" xfId="0" applyNumberFormat="1" applyFont="1" applyFill="1" applyBorder="1" applyAlignment="1">
      <alignment vertical="top"/>
    </xf>
    <xf numFmtId="38" fontId="24" fillId="0" borderId="54" xfId="3" applyFont="1" applyFill="1" applyBorder="1" applyAlignment="1">
      <alignment vertical="top" wrapText="1"/>
    </xf>
    <xf numFmtId="38" fontId="24" fillId="0" borderId="70" xfId="3" applyFont="1" applyFill="1" applyBorder="1" applyAlignment="1">
      <alignment vertical="top" wrapText="1"/>
    </xf>
    <xf numFmtId="38" fontId="24" fillId="0" borderId="63" xfId="3" applyFont="1" applyFill="1" applyBorder="1" applyAlignment="1">
      <alignment vertical="top" wrapText="1"/>
    </xf>
    <xf numFmtId="38" fontId="24" fillId="0" borderId="32" xfId="3" applyFont="1" applyFill="1" applyBorder="1" applyAlignment="1">
      <alignment vertical="top" wrapText="1"/>
    </xf>
    <xf numFmtId="38" fontId="24" fillId="0" borderId="58" xfId="3" applyFont="1" applyFill="1" applyBorder="1" applyAlignment="1">
      <alignment vertical="top" wrapText="1"/>
    </xf>
    <xf numFmtId="38" fontId="24" fillId="0" borderId="70" xfId="3" applyFont="1" applyFill="1" applyBorder="1" applyAlignment="1">
      <alignment vertical="top"/>
    </xf>
    <xf numFmtId="38" fontId="24" fillId="0" borderId="75" xfId="3" applyFont="1" applyFill="1" applyBorder="1" applyAlignment="1">
      <alignment vertical="top"/>
    </xf>
    <xf numFmtId="38" fontId="24" fillId="0" borderId="53" xfId="3" applyFont="1" applyFill="1" applyBorder="1" applyAlignment="1">
      <alignment vertical="top"/>
    </xf>
    <xf numFmtId="38" fontId="24" fillId="0" borderId="2" xfId="3" applyFont="1" applyFill="1" applyBorder="1" applyAlignment="1">
      <alignment vertical="top"/>
    </xf>
    <xf numFmtId="38" fontId="24" fillId="0" borderId="63" xfId="3" applyFont="1" applyFill="1" applyBorder="1" applyAlignment="1">
      <alignment vertical="top"/>
    </xf>
    <xf numFmtId="38" fontId="24" fillId="0" borderId="54" xfId="3" applyFont="1" applyFill="1" applyBorder="1" applyAlignment="1">
      <alignment vertical="top"/>
    </xf>
    <xf numFmtId="0" fontId="24" fillId="0" borderId="19" xfId="0" applyNumberFormat="1" applyFont="1" applyFill="1" applyBorder="1" applyAlignment="1">
      <alignment vertical="top" wrapText="1"/>
    </xf>
    <xf numFmtId="0" fontId="24" fillId="0" borderId="5" xfId="0" applyNumberFormat="1" applyFont="1" applyFill="1" applyBorder="1" applyAlignment="1">
      <alignment vertical="top" wrapText="1"/>
    </xf>
    <xf numFmtId="0" fontId="24" fillId="0" borderId="49" xfId="0" applyNumberFormat="1" applyFont="1" applyFill="1" applyBorder="1" applyAlignment="1">
      <alignment vertical="top"/>
    </xf>
    <xf numFmtId="38" fontId="24" fillId="0" borderId="22" xfId="3" applyFont="1" applyFill="1" applyBorder="1" applyAlignment="1">
      <alignment vertical="top" wrapText="1"/>
    </xf>
    <xf numFmtId="38" fontId="24" fillId="0" borderId="75" xfId="3" applyFont="1" applyFill="1" applyBorder="1" applyAlignment="1">
      <alignment vertical="top" wrapText="1"/>
    </xf>
    <xf numFmtId="38" fontId="24" fillId="0" borderId="53" xfId="3" applyFont="1" applyFill="1" applyBorder="1" applyAlignment="1">
      <alignment vertical="top" wrapText="1"/>
    </xf>
    <xf numFmtId="0" fontId="24" fillId="0" borderId="72" xfId="0" applyNumberFormat="1" applyFont="1" applyFill="1" applyBorder="1" applyAlignment="1">
      <alignment vertical="top"/>
    </xf>
    <xf numFmtId="179" fontId="24" fillId="0" borderId="22" xfId="3" applyNumberFormat="1" applyFont="1" applyFill="1" applyBorder="1" applyAlignment="1">
      <alignment vertical="top" wrapText="1"/>
    </xf>
    <xf numFmtId="179" fontId="24" fillId="0" borderId="53" xfId="3" applyNumberFormat="1" applyFont="1" applyFill="1" applyBorder="1" applyAlignment="1">
      <alignment vertical="top" wrapText="1"/>
    </xf>
    <xf numFmtId="179" fontId="24" fillId="0" borderId="63" xfId="3" applyNumberFormat="1" applyFont="1" applyFill="1" applyBorder="1" applyAlignment="1">
      <alignment vertical="top" wrapText="1"/>
    </xf>
    <xf numFmtId="179" fontId="24" fillId="0" borderId="54" xfId="3" applyNumberFormat="1" applyFont="1" applyFill="1" applyBorder="1" applyAlignment="1">
      <alignment vertical="top" wrapText="1"/>
    </xf>
    <xf numFmtId="179" fontId="24" fillId="0" borderId="0" xfId="0" applyNumberFormat="1" applyFont="1" applyFill="1" applyBorder="1" applyAlignment="1">
      <alignment vertical="top" wrapText="1"/>
    </xf>
    <xf numFmtId="179" fontId="24" fillId="0" borderId="21" xfId="0" applyNumberFormat="1" applyFont="1" applyFill="1" applyBorder="1" applyAlignment="1">
      <alignment vertical="top" wrapText="1"/>
    </xf>
    <xf numFmtId="179" fontId="24" fillId="0" borderId="63" xfId="0" applyNumberFormat="1" applyFont="1" applyFill="1" applyBorder="1" applyAlignment="1">
      <alignment vertical="top" wrapText="1"/>
    </xf>
    <xf numFmtId="179" fontId="24" fillId="0" borderId="54" xfId="0" applyNumberFormat="1" applyFont="1" applyFill="1" applyBorder="1" applyAlignment="1">
      <alignment vertical="top" wrapText="1"/>
    </xf>
    <xf numFmtId="179" fontId="24" fillId="0" borderId="62" xfId="0" applyNumberFormat="1" applyFont="1" applyFill="1" applyBorder="1" applyAlignment="1">
      <alignment vertical="top" wrapText="1"/>
    </xf>
    <xf numFmtId="179" fontId="24" fillId="0" borderId="55" xfId="0" applyNumberFormat="1" applyFont="1" applyFill="1" applyBorder="1" applyAlignment="1">
      <alignment vertical="top" wrapText="1"/>
    </xf>
    <xf numFmtId="179" fontId="24" fillId="0" borderId="63" xfId="0" applyNumberFormat="1" applyFont="1" applyFill="1" applyBorder="1" applyAlignment="1">
      <alignment vertical="top"/>
    </xf>
    <xf numFmtId="179" fontId="24" fillId="0" borderId="54" xfId="0" applyNumberFormat="1" applyFont="1" applyFill="1" applyBorder="1" applyAlignment="1">
      <alignment vertical="top"/>
    </xf>
    <xf numFmtId="0" fontId="24" fillId="0" borderId="1" xfId="0" applyNumberFormat="1" applyFont="1" applyFill="1" applyBorder="1" applyAlignment="1">
      <alignment vertical="top"/>
    </xf>
    <xf numFmtId="0" fontId="24" fillId="0" borderId="62" xfId="0" applyNumberFormat="1" applyFont="1" applyFill="1" applyBorder="1" applyAlignment="1">
      <alignment vertical="top"/>
    </xf>
    <xf numFmtId="0" fontId="24" fillId="0" borderId="79" xfId="0" applyNumberFormat="1" applyFont="1" applyFill="1" applyBorder="1" applyAlignment="1">
      <alignment vertical="top"/>
    </xf>
    <xf numFmtId="38" fontId="11" fillId="0" borderId="11" xfId="3" applyFont="1" applyFill="1" applyBorder="1" applyAlignment="1">
      <alignment horizontal="right" vertical="center"/>
    </xf>
    <xf numFmtId="38" fontId="11" fillId="0" borderId="71" xfId="3" applyFont="1" applyFill="1" applyBorder="1" applyAlignment="1">
      <alignment horizontal="right" vertical="center"/>
    </xf>
    <xf numFmtId="38" fontId="11" fillId="0" borderId="28" xfId="3" applyFont="1" applyFill="1" applyBorder="1" applyAlignment="1">
      <alignment horizontal="right" vertical="center"/>
    </xf>
    <xf numFmtId="38" fontId="11" fillId="0" borderId="66" xfId="3" applyFont="1" applyFill="1" applyBorder="1" applyAlignment="1">
      <alignment horizontal="right" vertical="center"/>
    </xf>
    <xf numFmtId="38" fontId="24" fillId="0" borderId="63" xfId="3" applyFont="1" applyFill="1" applyBorder="1" applyAlignment="1">
      <alignment horizontal="left" vertical="top"/>
    </xf>
    <xf numFmtId="38" fontId="24" fillId="0" borderId="70" xfId="3" applyFont="1" applyFill="1" applyBorder="1" applyAlignment="1">
      <alignment horizontal="left" vertical="top"/>
    </xf>
    <xf numFmtId="38" fontId="24" fillId="0" borderId="3" xfId="3" applyFont="1" applyFill="1" applyBorder="1" applyAlignment="1">
      <alignment vertical="top"/>
    </xf>
    <xf numFmtId="0" fontId="23" fillId="0" borderId="2" xfId="0" applyNumberFormat="1" applyFont="1" applyFill="1" applyBorder="1" applyAlignment="1">
      <alignment vertical="center" shrinkToFit="1"/>
    </xf>
    <xf numFmtId="38" fontId="10" fillId="0" borderId="22" xfId="10" applyFont="1" applyFill="1" applyBorder="1" applyAlignment="1">
      <alignment vertical="center"/>
    </xf>
    <xf numFmtId="9" fontId="23" fillId="0" borderId="53" xfId="1" applyFont="1" applyFill="1" applyBorder="1" applyAlignment="1">
      <alignment vertical="top"/>
    </xf>
    <xf numFmtId="9" fontId="23" fillId="0" borderId="54" xfId="1" applyFont="1" applyFill="1" applyBorder="1" applyAlignment="1">
      <alignment vertical="top"/>
    </xf>
    <xf numFmtId="0" fontId="23" fillId="0" borderId="21" xfId="0" applyNumberFormat="1" applyFont="1" applyFill="1" applyBorder="1" applyAlignment="1">
      <alignment vertical="top" wrapText="1"/>
    </xf>
    <xf numFmtId="0" fontId="24" fillId="0" borderId="21" xfId="0" applyNumberFormat="1" applyFont="1" applyFill="1" applyBorder="1" applyAlignment="1">
      <alignment vertical="top"/>
    </xf>
    <xf numFmtId="0" fontId="23" fillId="0" borderId="55" xfId="0" applyNumberFormat="1" applyFont="1" applyFill="1" applyBorder="1" applyAlignment="1">
      <alignment vertical="top"/>
    </xf>
    <xf numFmtId="0" fontId="23" fillId="0" borderId="21" xfId="0" applyNumberFormat="1" applyFont="1" applyFill="1" applyBorder="1" applyAlignment="1">
      <alignment vertical="top"/>
    </xf>
    <xf numFmtId="0" fontId="23" fillId="0" borderId="54" xfId="0" applyNumberFormat="1" applyFont="1" applyFill="1" applyBorder="1" applyAlignment="1">
      <alignment vertical="top"/>
    </xf>
    <xf numFmtId="0" fontId="24" fillId="0" borderId="21" xfId="0" applyNumberFormat="1" applyFont="1" applyFill="1" applyBorder="1" applyAlignment="1">
      <alignment vertical="center"/>
    </xf>
    <xf numFmtId="0" fontId="24" fillId="0" borderId="21" xfId="22" applyFont="1" applyBorder="1" applyAlignment="1">
      <alignment vertical="center"/>
    </xf>
    <xf numFmtId="0" fontId="23" fillId="0" borderId="54" xfId="0" applyNumberFormat="1" applyFont="1" applyFill="1" applyBorder="1" applyAlignment="1">
      <alignment vertical="top" wrapText="1"/>
    </xf>
    <xf numFmtId="9" fontId="23" fillId="0" borderId="53" xfId="1" applyFont="1" applyFill="1" applyBorder="1" applyAlignment="1">
      <alignment vertical="top" wrapText="1"/>
    </xf>
    <xf numFmtId="38" fontId="24" fillId="0" borderId="21" xfId="3" applyFont="1" applyFill="1" applyBorder="1" applyAlignment="1">
      <alignment vertical="center"/>
    </xf>
    <xf numFmtId="177" fontId="11" fillId="0" borderId="71" xfId="5" applyNumberFormat="1" applyFont="1" applyFill="1" applyBorder="1" applyAlignment="1">
      <alignment horizontal="right" vertical="center"/>
    </xf>
    <xf numFmtId="177" fontId="11" fillId="0" borderId="28" xfId="5" applyNumberFormat="1" applyFont="1" applyFill="1" applyBorder="1" applyAlignment="1">
      <alignment horizontal="right" vertical="center"/>
    </xf>
    <xf numFmtId="177" fontId="11" fillId="0" borderId="66" xfId="5" applyNumberFormat="1" applyFont="1" applyFill="1" applyBorder="1" applyAlignment="1">
      <alignment horizontal="right" vertical="center"/>
    </xf>
    <xf numFmtId="3" fontId="11" fillId="0" borderId="63" xfId="5" applyNumberFormat="1" applyFont="1" applyFill="1" applyBorder="1" applyAlignment="1">
      <alignment horizontal="right" vertical="center"/>
    </xf>
    <xf numFmtId="3" fontId="11" fillId="0" borderId="62" xfId="5" applyNumberFormat="1" applyFont="1" applyFill="1" applyBorder="1" applyAlignment="1">
      <alignment horizontal="right" vertical="center"/>
    </xf>
    <xf numFmtId="177" fontId="11" fillId="0" borderId="11" xfId="5" applyNumberFormat="1" applyFont="1" applyFill="1" applyBorder="1" applyAlignment="1">
      <alignment horizontal="right" vertical="center"/>
    </xf>
    <xf numFmtId="0" fontId="24" fillId="0" borderId="47" xfId="0" applyNumberFormat="1" applyFont="1" applyFill="1" applyBorder="1" applyAlignment="1">
      <alignment vertical="top"/>
    </xf>
    <xf numFmtId="38" fontId="24" fillId="0" borderId="46" xfId="3" applyFont="1" applyFill="1" applyBorder="1" applyAlignment="1">
      <alignment vertical="top"/>
    </xf>
    <xf numFmtId="187" fontId="11" fillId="0" borderId="52" xfId="3" applyNumberFormat="1" applyFont="1" applyFill="1" applyBorder="1" applyAlignment="1">
      <alignment horizontal="right" vertical="center" shrinkToFit="1"/>
    </xf>
    <xf numFmtId="187" fontId="11" fillId="0" borderId="54" xfId="3" applyNumberFormat="1" applyFont="1" applyFill="1" applyBorder="1" applyAlignment="1" applyProtection="1">
      <alignment horizontal="right" vertical="distributed"/>
    </xf>
    <xf numFmtId="187" fontId="11" fillId="0" borderId="30" xfId="3" applyNumberFormat="1" applyFont="1" applyFill="1" applyBorder="1" applyAlignment="1" applyProtection="1">
      <alignment horizontal="right" vertical="distributed"/>
    </xf>
    <xf numFmtId="187" fontId="11" fillId="0" borderId="50" xfId="3" applyNumberFormat="1" applyFont="1" applyFill="1" applyBorder="1" applyAlignment="1" applyProtection="1">
      <alignment horizontal="right" vertical="distributed"/>
    </xf>
    <xf numFmtId="9" fontId="24" fillId="0" borderId="14" xfId="1" applyFont="1" applyFill="1" applyBorder="1" applyAlignment="1" applyProtection="1">
      <alignment horizontal="center" vertical="center" wrapText="1" shrinkToFit="1"/>
    </xf>
    <xf numFmtId="176" fontId="11" fillId="0" borderId="12" xfId="5" applyNumberFormat="1" applyFont="1" applyFill="1" applyBorder="1" applyAlignment="1">
      <alignment horizontal="right" vertical="center"/>
    </xf>
    <xf numFmtId="176" fontId="11" fillId="0" borderId="46" xfId="5" applyNumberFormat="1" applyFont="1" applyFill="1" applyBorder="1" applyAlignment="1">
      <alignment horizontal="right" vertical="center"/>
    </xf>
    <xf numFmtId="176" fontId="11" fillId="0" borderId="29" xfId="5" applyNumberFormat="1" applyFont="1" applyFill="1" applyBorder="1" applyAlignment="1">
      <alignment horizontal="right" vertical="center"/>
    </xf>
    <xf numFmtId="176" fontId="11" fillId="0" borderId="47" xfId="5" applyNumberFormat="1" applyFont="1" applyFill="1" applyBorder="1" applyAlignment="1">
      <alignment horizontal="right" vertical="center"/>
    </xf>
    <xf numFmtId="176" fontId="11" fillId="0" borderId="45" xfId="5" applyNumberFormat="1" applyFont="1" applyFill="1" applyBorder="1" applyAlignment="1">
      <alignment horizontal="right" vertical="center"/>
    </xf>
    <xf numFmtId="176" fontId="11" fillId="0" borderId="48" xfId="5" applyNumberFormat="1" applyFont="1" applyFill="1" applyBorder="1" applyAlignment="1">
      <alignment horizontal="right" vertical="center"/>
    </xf>
    <xf numFmtId="176" fontId="11" fillId="0" borderId="3" xfId="5" applyNumberFormat="1" applyFont="1" applyFill="1" applyBorder="1" applyAlignment="1">
      <alignment horizontal="right" vertical="center"/>
    </xf>
    <xf numFmtId="9" fontId="23" fillId="0" borderId="22" xfId="1" applyFont="1" applyFill="1" applyBorder="1" applyAlignment="1">
      <alignment vertical="top" shrinkToFit="1"/>
    </xf>
    <xf numFmtId="177" fontId="13" fillId="0" borderId="53" xfId="5" applyNumberFormat="1" applyFont="1" applyFill="1" applyBorder="1" applyAlignment="1">
      <alignment horizontal="right" vertical="center"/>
    </xf>
    <xf numFmtId="0" fontId="12" fillId="0" borderId="54" xfId="5" applyFont="1" applyFill="1" applyBorder="1" applyAlignment="1">
      <alignment vertical="center"/>
    </xf>
    <xf numFmtId="0" fontId="7" fillId="0" borderId="21" xfId="5" applyFont="1" applyFill="1" applyBorder="1" applyAlignment="1">
      <alignment vertical="center"/>
    </xf>
    <xf numFmtId="0" fontId="7" fillId="0" borderId="21" xfId="5" applyFont="1" applyFill="1" applyBorder="1" applyAlignment="1">
      <alignment horizontal="left" vertical="top"/>
    </xf>
    <xf numFmtId="3" fontId="11" fillId="0" borderId="40" xfId="5" applyNumberFormat="1" applyFont="1" applyFill="1" applyBorder="1" applyAlignment="1">
      <alignment horizontal="right" vertical="center"/>
    </xf>
    <xf numFmtId="176" fontId="11" fillId="0" borderId="40" xfId="5" applyNumberFormat="1" applyFont="1" applyFill="1" applyBorder="1" applyAlignment="1">
      <alignment horizontal="right" vertical="center"/>
    </xf>
    <xf numFmtId="3" fontId="11" fillId="0" borderId="32" xfId="5" applyNumberFormat="1" applyFont="1" applyFill="1" applyBorder="1" applyAlignment="1">
      <alignment horizontal="right" vertical="center"/>
    </xf>
    <xf numFmtId="176" fontId="11" fillId="0" borderId="32" xfId="5" applyNumberFormat="1" applyFont="1" applyFill="1" applyBorder="1" applyAlignment="1">
      <alignment horizontal="right" vertical="center"/>
    </xf>
    <xf numFmtId="3" fontId="11" fillId="0" borderId="17" xfId="5" applyNumberFormat="1" applyFont="1" applyFill="1" applyBorder="1" applyAlignment="1">
      <alignment horizontal="right" vertical="center"/>
    </xf>
    <xf numFmtId="176" fontId="11" fillId="0" borderId="17" xfId="5" applyNumberFormat="1" applyFont="1" applyFill="1" applyBorder="1" applyAlignment="1">
      <alignment horizontal="right" vertical="center"/>
    </xf>
    <xf numFmtId="3" fontId="11" fillId="0" borderId="35" xfId="5" applyNumberFormat="1" applyFont="1" applyFill="1" applyBorder="1" applyAlignment="1">
      <alignment horizontal="right" vertical="center"/>
    </xf>
    <xf numFmtId="176" fontId="11" fillId="0" borderId="35" xfId="5" applyNumberFormat="1" applyFont="1" applyFill="1" applyBorder="1" applyAlignment="1">
      <alignment horizontal="right" vertical="center"/>
    </xf>
    <xf numFmtId="3" fontId="11" fillId="0" borderId="26" xfId="5" applyNumberFormat="1" applyFont="1" applyFill="1" applyBorder="1" applyAlignment="1">
      <alignment horizontal="right" vertical="center"/>
    </xf>
    <xf numFmtId="176" fontId="11" fillId="0" borderId="26" xfId="5" applyNumberFormat="1" applyFont="1" applyFill="1" applyBorder="1" applyAlignment="1">
      <alignment horizontal="right" vertical="center"/>
    </xf>
    <xf numFmtId="3" fontId="11" fillId="0" borderId="38" xfId="5" applyNumberFormat="1" applyFont="1" applyFill="1" applyBorder="1" applyAlignment="1">
      <alignment horizontal="right" vertical="center"/>
    </xf>
    <xf numFmtId="176" fontId="11" fillId="0" borderId="38" xfId="5" applyNumberFormat="1" applyFont="1" applyFill="1" applyBorder="1" applyAlignment="1">
      <alignment horizontal="right" vertical="center"/>
    </xf>
    <xf numFmtId="177" fontId="11" fillId="0" borderId="26" xfId="5" applyNumberFormat="1" applyFont="1" applyFill="1" applyBorder="1" applyAlignment="1">
      <alignment horizontal="right" vertical="center"/>
    </xf>
    <xf numFmtId="177" fontId="11" fillId="0" borderId="17" xfId="5" applyNumberFormat="1" applyFont="1" applyFill="1" applyBorder="1" applyAlignment="1">
      <alignment horizontal="right" vertical="center"/>
    </xf>
    <xf numFmtId="177" fontId="11" fillId="0" borderId="38" xfId="5" applyNumberFormat="1" applyFont="1" applyFill="1" applyBorder="1" applyAlignment="1">
      <alignment horizontal="right" vertical="center"/>
    </xf>
    <xf numFmtId="177" fontId="11" fillId="0" borderId="40" xfId="5" applyNumberFormat="1" applyFont="1" applyFill="1" applyBorder="1" applyAlignment="1">
      <alignment horizontal="right" vertical="center"/>
    </xf>
    <xf numFmtId="177" fontId="11" fillId="0" borderId="42" xfId="5" applyNumberFormat="1" applyFont="1" applyFill="1" applyBorder="1" applyAlignment="1">
      <alignment horizontal="right" vertical="center"/>
    </xf>
    <xf numFmtId="176" fontId="11" fillId="0" borderId="42" xfId="5" applyNumberFormat="1" applyFont="1" applyFill="1" applyBorder="1" applyAlignment="1">
      <alignment horizontal="right" vertical="center"/>
    </xf>
    <xf numFmtId="3" fontId="11" fillId="0" borderId="23" xfId="5" applyNumberFormat="1" applyFont="1" applyFill="1" applyBorder="1" applyAlignment="1">
      <alignment horizontal="right" vertical="center"/>
    </xf>
    <xf numFmtId="184" fontId="11" fillId="0" borderId="40" xfId="5" applyNumberFormat="1" applyFont="1" applyFill="1" applyBorder="1" applyAlignment="1">
      <alignment horizontal="right" vertical="center"/>
    </xf>
    <xf numFmtId="184" fontId="11" fillId="0" borderId="24" xfId="5" applyNumberFormat="1" applyFont="1" applyFill="1" applyBorder="1" applyAlignment="1">
      <alignment horizontal="right" vertical="center"/>
    </xf>
    <xf numFmtId="3" fontId="11" fillId="0" borderId="31" xfId="5" applyNumberFormat="1" applyFont="1" applyFill="1" applyBorder="1" applyAlignment="1">
      <alignment horizontal="right" vertical="center"/>
    </xf>
    <xf numFmtId="184" fontId="11" fillId="0" borderId="32" xfId="5" applyNumberFormat="1" applyFont="1" applyFill="1" applyBorder="1" applyAlignment="1">
      <alignment horizontal="right" vertical="center"/>
    </xf>
    <xf numFmtId="184" fontId="11" fillId="0" borderId="33" xfId="5" applyNumberFormat="1" applyFont="1" applyFill="1" applyBorder="1" applyAlignment="1">
      <alignment horizontal="right" vertical="center"/>
    </xf>
    <xf numFmtId="3" fontId="11" fillId="0" borderId="16" xfId="5" applyNumberFormat="1" applyFont="1" applyFill="1" applyBorder="1" applyAlignment="1">
      <alignment horizontal="right" vertical="center"/>
    </xf>
    <xf numFmtId="184" fontId="11" fillId="0" borderId="17" xfId="5" applyNumberFormat="1" applyFont="1" applyFill="1" applyBorder="1" applyAlignment="1">
      <alignment horizontal="right" vertical="center"/>
    </xf>
    <xf numFmtId="184" fontId="11" fillId="0" borderId="18" xfId="5" applyNumberFormat="1" applyFont="1" applyFill="1" applyBorder="1" applyAlignment="1">
      <alignment horizontal="right" vertical="center"/>
    </xf>
    <xf numFmtId="3" fontId="11" fillId="0" borderId="34" xfId="5" applyNumberFormat="1" applyFont="1" applyFill="1" applyBorder="1" applyAlignment="1">
      <alignment horizontal="right" vertical="center"/>
    </xf>
    <xf numFmtId="184" fontId="11" fillId="0" borderId="35" xfId="5" applyNumberFormat="1" applyFont="1" applyFill="1" applyBorder="1" applyAlignment="1">
      <alignment horizontal="right" vertical="center"/>
    </xf>
    <xf numFmtId="184" fontId="11" fillId="0" borderId="36" xfId="5" applyNumberFormat="1" applyFont="1" applyFill="1" applyBorder="1" applyAlignment="1">
      <alignment horizontal="right" vertical="center"/>
    </xf>
    <xf numFmtId="3" fontId="11" fillId="0" borderId="25" xfId="5" applyNumberFormat="1" applyFont="1" applyFill="1" applyBorder="1" applyAlignment="1">
      <alignment horizontal="right" vertical="center"/>
    </xf>
    <xf numFmtId="184" fontId="11" fillId="0" borderId="26" xfId="5" applyNumberFormat="1" applyFont="1" applyFill="1" applyBorder="1" applyAlignment="1">
      <alignment horizontal="right" vertical="center"/>
    </xf>
    <xf numFmtId="184" fontId="11" fillId="0" borderId="27" xfId="5" applyNumberFormat="1" applyFont="1" applyFill="1" applyBorder="1" applyAlignment="1">
      <alignment horizontal="right" vertical="center"/>
    </xf>
    <xf numFmtId="3" fontId="11" fillId="0" borderId="37" xfId="5" applyNumberFormat="1" applyFont="1" applyFill="1" applyBorder="1" applyAlignment="1">
      <alignment horizontal="right" vertical="center"/>
    </xf>
    <xf numFmtId="184" fontId="11" fillId="0" borderId="38" xfId="5" applyNumberFormat="1" applyFont="1" applyFill="1" applyBorder="1" applyAlignment="1">
      <alignment horizontal="right" vertical="center"/>
    </xf>
    <xf numFmtId="184" fontId="11" fillId="0" borderId="39" xfId="5" applyNumberFormat="1" applyFont="1" applyFill="1" applyBorder="1" applyAlignment="1">
      <alignment horizontal="right" vertical="center"/>
    </xf>
    <xf numFmtId="177" fontId="11" fillId="0" borderId="25" xfId="5" applyNumberFormat="1" applyFont="1" applyFill="1" applyBorder="1" applyAlignment="1">
      <alignment horizontal="right" vertical="center"/>
    </xf>
    <xf numFmtId="177" fontId="11" fillId="0" borderId="16" xfId="5" applyNumberFormat="1" applyFont="1" applyFill="1" applyBorder="1" applyAlignment="1">
      <alignment horizontal="right" vertical="center"/>
    </xf>
    <xf numFmtId="177" fontId="11" fillId="0" borderId="37" xfId="5" applyNumberFormat="1" applyFont="1" applyFill="1" applyBorder="1" applyAlignment="1">
      <alignment horizontal="right" vertical="center"/>
    </xf>
    <xf numFmtId="177" fontId="11" fillId="0" borderId="23" xfId="5" applyNumberFormat="1" applyFont="1" applyFill="1" applyBorder="1" applyAlignment="1">
      <alignment horizontal="right" vertical="center"/>
    </xf>
    <xf numFmtId="177" fontId="11" fillId="0" borderId="41" xfId="5" applyNumberFormat="1" applyFont="1" applyFill="1" applyBorder="1" applyAlignment="1">
      <alignment horizontal="right" vertical="center"/>
    </xf>
    <xf numFmtId="184" fontId="11" fillId="0" borderId="42" xfId="5" applyNumberFormat="1" applyFont="1" applyFill="1" applyBorder="1" applyAlignment="1">
      <alignment horizontal="right" vertical="center"/>
    </xf>
    <xf numFmtId="184" fontId="11" fillId="0" borderId="78" xfId="5" applyNumberFormat="1" applyFont="1" applyFill="1" applyBorder="1" applyAlignment="1">
      <alignment horizontal="right" vertical="center"/>
    </xf>
    <xf numFmtId="38" fontId="23" fillId="0" borderId="10" xfId="3" applyFont="1" applyFill="1" applyBorder="1" applyAlignment="1" applyProtection="1">
      <alignment vertical="center" shrinkToFit="1"/>
    </xf>
    <xf numFmtId="0" fontId="23" fillId="0" borderId="10" xfId="0" applyNumberFormat="1" applyFont="1" applyFill="1" applyBorder="1" applyAlignment="1">
      <alignment vertical="center" shrinkToFit="1"/>
    </xf>
    <xf numFmtId="0" fontId="23" fillId="0" borderId="10" xfId="0" applyNumberFormat="1" applyFont="1" applyFill="1" applyBorder="1" applyAlignment="1" applyProtection="1">
      <alignment vertical="center"/>
    </xf>
    <xf numFmtId="0" fontId="23" fillId="0" borderId="10" xfId="2" applyFont="1" applyFill="1" applyBorder="1" applyAlignment="1" applyProtection="1">
      <alignment vertical="center"/>
    </xf>
    <xf numFmtId="0" fontId="23" fillId="0" borderId="12" xfId="19" applyNumberFormat="1" applyFont="1" applyFill="1" applyBorder="1" applyAlignment="1">
      <alignment vertical="center"/>
    </xf>
    <xf numFmtId="0" fontId="23" fillId="0" borderId="12" xfId="0" applyNumberFormat="1" applyFont="1" applyFill="1" applyBorder="1" applyAlignment="1" applyProtection="1">
      <alignment vertical="center" wrapText="1"/>
    </xf>
    <xf numFmtId="38" fontId="11" fillId="0" borderId="26" xfId="3" applyFont="1" applyFill="1" applyBorder="1" applyAlignment="1" applyProtection="1">
      <alignment horizontal="right" vertical="center" shrinkToFit="1"/>
    </xf>
    <xf numFmtId="38" fontId="11" fillId="0" borderId="17" xfId="3" applyFont="1" applyFill="1" applyBorder="1" applyAlignment="1" applyProtection="1">
      <alignment horizontal="right" vertical="center" shrinkToFit="1"/>
    </xf>
    <xf numFmtId="38" fontId="11" fillId="0" borderId="38" xfId="3" applyFont="1" applyFill="1" applyBorder="1" applyAlignment="1" applyProtection="1">
      <alignment horizontal="right" vertical="center" shrinkToFit="1"/>
    </xf>
    <xf numFmtId="183" fontId="11" fillId="0" borderId="24" xfId="3" applyNumberFormat="1" applyFont="1" applyFill="1" applyBorder="1" applyAlignment="1">
      <alignment horizontal="right" vertical="center"/>
    </xf>
    <xf numFmtId="183" fontId="11" fillId="0" borderId="27" xfId="3" applyNumberFormat="1" applyFont="1" applyFill="1" applyBorder="1" applyAlignment="1" applyProtection="1">
      <alignment horizontal="right" vertical="distributed" shrinkToFit="1"/>
    </xf>
    <xf numFmtId="183" fontId="11" fillId="0" borderId="18" xfId="3" applyNumberFormat="1" applyFont="1" applyFill="1" applyBorder="1" applyAlignment="1" applyProtection="1">
      <alignment horizontal="right" vertical="distributed" shrinkToFit="1"/>
    </xf>
    <xf numFmtId="183" fontId="11" fillId="0" borderId="39" xfId="3" applyNumberFormat="1" applyFont="1" applyFill="1" applyBorder="1" applyAlignment="1" applyProtection="1">
      <alignment horizontal="right" vertical="distributed" shrinkToFit="1"/>
    </xf>
    <xf numFmtId="38" fontId="11" fillId="0" borderId="27" xfId="3" applyFont="1" applyFill="1" applyBorder="1" applyAlignment="1" applyProtection="1">
      <alignment horizontal="right" vertical="distributed" shrinkToFit="1"/>
    </xf>
    <xf numFmtId="38" fontId="11" fillId="0" borderId="18" xfId="3" applyFont="1" applyFill="1" applyBorder="1" applyAlignment="1" applyProtection="1">
      <alignment horizontal="right" vertical="distributed" shrinkToFit="1"/>
    </xf>
    <xf numFmtId="38" fontId="11" fillId="0" borderId="39" xfId="3" applyFont="1" applyFill="1" applyBorder="1" applyAlignment="1" applyProtection="1">
      <alignment horizontal="right" vertical="distributed" shrinkToFit="1"/>
    </xf>
    <xf numFmtId="38" fontId="11" fillId="0" borderId="45" xfId="3" applyFont="1" applyFill="1" applyBorder="1" applyAlignment="1">
      <alignment horizontal="right" vertical="center" shrinkToFit="1"/>
    </xf>
    <xf numFmtId="38" fontId="11" fillId="0" borderId="29" xfId="3" applyFont="1" applyFill="1" applyBorder="1" applyAlignment="1">
      <alignment horizontal="right" vertical="center" shrinkToFit="1"/>
    </xf>
    <xf numFmtId="38" fontId="11" fillId="0" borderId="48" xfId="3" applyFont="1" applyFill="1" applyBorder="1" applyAlignment="1">
      <alignment horizontal="right" vertical="center" shrinkToFit="1"/>
    </xf>
    <xf numFmtId="0" fontId="24" fillId="0" borderId="55" xfId="0" applyNumberFormat="1" applyFont="1" applyFill="1" applyBorder="1" applyAlignment="1">
      <alignment vertical="top"/>
    </xf>
    <xf numFmtId="0" fontId="24" fillId="0" borderId="67" xfId="0" applyFont="1" applyFill="1" applyBorder="1" applyAlignment="1">
      <alignment vertical="center" shrinkToFit="1"/>
    </xf>
    <xf numFmtId="0" fontId="23" fillId="0" borderId="45" xfId="0" applyFont="1" applyFill="1" applyBorder="1" applyAlignment="1">
      <alignment vertical="center" shrinkToFit="1"/>
    </xf>
    <xf numFmtId="0" fontId="11" fillId="0" borderId="63" xfId="3" applyNumberFormat="1" applyFont="1" applyFill="1" applyBorder="1" applyAlignment="1">
      <alignment horizontal="center" vertical="center"/>
    </xf>
    <xf numFmtId="0" fontId="11" fillId="0" borderId="54" xfId="3" applyNumberFormat="1" applyFont="1" applyFill="1" applyBorder="1" applyAlignment="1">
      <alignment horizontal="center" vertical="center"/>
    </xf>
    <xf numFmtId="0" fontId="11" fillId="0" borderId="32" xfId="3" applyNumberFormat="1" applyFont="1" applyFill="1" applyBorder="1" applyAlignment="1">
      <alignment horizontal="right" vertical="center"/>
    </xf>
    <xf numFmtId="38" fontId="11" fillId="0" borderId="32" xfId="3" applyFont="1" applyFill="1" applyBorder="1" applyAlignment="1">
      <alignment horizontal="right" vertical="center" shrinkToFit="1"/>
    </xf>
    <xf numFmtId="38" fontId="11" fillId="0" borderId="33" xfId="3" applyFont="1" applyFill="1" applyBorder="1" applyAlignment="1">
      <alignment horizontal="right" vertical="center" shrinkToFit="1"/>
    </xf>
    <xf numFmtId="38" fontId="11" fillId="0" borderId="32" xfId="3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/>
    </xf>
    <xf numFmtId="0" fontId="23" fillId="0" borderId="7" xfId="0" applyFon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0" fontId="23" fillId="0" borderId="4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23" fillId="0" borderId="10" xfId="19" applyNumberFormat="1" applyFont="1" applyFill="1" applyBorder="1" applyAlignment="1">
      <alignment vertical="center"/>
    </xf>
    <xf numFmtId="38" fontId="11" fillId="0" borderId="24" xfId="3" applyFont="1" applyFill="1" applyBorder="1" applyAlignment="1">
      <alignment horizontal="right" vertical="center" shrinkToFit="1"/>
    </xf>
    <xf numFmtId="0" fontId="24" fillId="0" borderId="10" xfId="0" applyFont="1" applyFill="1" applyBorder="1" applyAlignment="1">
      <alignment horizontal="center" vertical="center"/>
    </xf>
    <xf numFmtId="0" fontId="23" fillId="0" borderId="10" xfId="5" applyNumberFormat="1" applyFont="1" applyFill="1" applyBorder="1" applyAlignment="1" applyProtection="1">
      <alignment vertical="center"/>
    </xf>
    <xf numFmtId="0" fontId="23" fillId="0" borderId="11" xfId="5" applyNumberFormat="1" applyFont="1" applyFill="1" applyBorder="1" applyAlignment="1" applyProtection="1">
      <alignment vertical="center"/>
    </xf>
    <xf numFmtId="0" fontId="23" fillId="0" borderId="12" xfId="5" applyNumberFormat="1" applyFont="1" applyFill="1" applyBorder="1" applyAlignment="1" applyProtection="1">
      <alignment vertical="center"/>
    </xf>
    <xf numFmtId="0" fontId="23" fillId="0" borderId="11" xfId="6" applyNumberFormat="1" applyFont="1" applyFill="1" applyBorder="1" applyAlignment="1" applyProtection="1">
      <alignment horizontal="center" vertical="center"/>
    </xf>
    <xf numFmtId="37" fontId="23" fillId="0" borderId="12" xfId="6" applyFont="1" applyFill="1" applyBorder="1" applyAlignment="1">
      <alignment horizontal="center" vertical="center"/>
    </xf>
    <xf numFmtId="38" fontId="24" fillId="0" borderId="65" xfId="3" applyFont="1" applyFill="1" applyBorder="1" applyAlignment="1">
      <alignment vertical="top"/>
    </xf>
    <xf numFmtId="0" fontId="23" fillId="0" borderId="13" xfId="19" applyNumberFormat="1" applyFont="1" applyFill="1" applyBorder="1" applyAlignment="1">
      <alignment vertical="center" wrapText="1"/>
    </xf>
    <xf numFmtId="179" fontId="23" fillId="0" borderId="13" xfId="19" applyNumberFormat="1" applyFont="1" applyFill="1" applyBorder="1" applyAlignment="1">
      <alignment vertical="center" wrapText="1"/>
    </xf>
    <xf numFmtId="38" fontId="11" fillId="0" borderId="10" xfId="3" applyFont="1" applyFill="1" applyBorder="1" applyAlignment="1">
      <alignment horizontal="right" vertical="center" shrinkToFit="1"/>
    </xf>
    <xf numFmtId="43" fontId="11" fillId="0" borderId="11" xfId="3" applyNumberFormat="1" applyFont="1" applyFill="1" applyBorder="1" applyAlignment="1">
      <alignment horizontal="right" vertical="center"/>
    </xf>
    <xf numFmtId="43" fontId="11" fillId="0" borderId="63" xfId="3" applyNumberFormat="1" applyFont="1" applyFill="1" applyBorder="1" applyAlignment="1">
      <alignment horizontal="right" vertical="center"/>
    </xf>
    <xf numFmtId="43" fontId="11" fillId="0" borderId="28" xfId="3" applyNumberFormat="1" applyFont="1" applyFill="1" applyBorder="1" applyAlignment="1">
      <alignment horizontal="right" vertical="center"/>
    </xf>
    <xf numFmtId="43" fontId="11" fillId="0" borderId="28" xfId="3" applyNumberFormat="1" applyFont="1" applyFill="1" applyBorder="1" applyAlignment="1">
      <alignment vertical="center"/>
    </xf>
    <xf numFmtId="43" fontId="11" fillId="0" borderId="66" xfId="3" applyNumberFormat="1" applyFont="1" applyFill="1" applyBorder="1" applyAlignment="1">
      <alignment horizontal="right" vertical="center"/>
    </xf>
    <xf numFmtId="43" fontId="11" fillId="0" borderId="69" xfId="3" applyNumberFormat="1" applyFont="1" applyFill="1" applyBorder="1" applyAlignment="1">
      <alignment horizontal="right" vertical="center"/>
    </xf>
    <xf numFmtId="43" fontId="11" fillId="0" borderId="70" xfId="3" applyNumberFormat="1" applyFont="1" applyFill="1" applyBorder="1" applyAlignment="1">
      <alignment horizontal="right" vertical="center"/>
    </xf>
    <xf numFmtId="43" fontId="11" fillId="0" borderId="43" xfId="3" applyNumberFormat="1" applyFont="1" applyFill="1" applyBorder="1" applyAlignment="1">
      <alignment horizontal="right" vertical="center"/>
    </xf>
    <xf numFmtId="43" fontId="11" fillId="0" borderId="43" xfId="3" applyNumberFormat="1" applyFont="1" applyFill="1" applyBorder="1" applyAlignment="1">
      <alignment vertical="center"/>
    </xf>
    <xf numFmtId="43" fontId="11" fillId="0" borderId="64" xfId="3" applyNumberFormat="1" applyFont="1" applyFill="1" applyBorder="1" applyAlignment="1">
      <alignment horizontal="right" vertical="center"/>
    </xf>
    <xf numFmtId="0" fontId="23" fillId="0" borderId="21" xfId="0" applyFont="1" applyFill="1" applyBorder="1" applyAlignment="1">
      <alignment horizontal="left" vertical="center" shrinkToFit="1"/>
    </xf>
    <xf numFmtId="38" fontId="11" fillId="0" borderId="52" xfId="3" applyFont="1" applyFill="1" applyBorder="1" applyAlignment="1">
      <alignment horizontal="right" vertical="center" shrinkToFit="1"/>
    </xf>
    <xf numFmtId="38" fontId="11" fillId="0" borderId="51" xfId="3" applyFont="1" applyFill="1" applyBorder="1" applyAlignment="1" applyProtection="1">
      <alignment horizontal="right" vertical="distributed" shrinkToFit="1"/>
    </xf>
    <xf numFmtId="38" fontId="11" fillId="0" borderId="30" xfId="3" applyFont="1" applyFill="1" applyBorder="1" applyAlignment="1" applyProtection="1">
      <alignment horizontal="right" vertical="distributed" shrinkToFit="1"/>
    </xf>
    <xf numFmtId="38" fontId="11" fillId="0" borderId="50" xfId="3" applyFont="1" applyFill="1" applyBorder="1" applyAlignment="1" applyProtection="1">
      <alignment horizontal="right" vertical="distributed" shrinkToFit="1"/>
    </xf>
    <xf numFmtId="38" fontId="11" fillId="0" borderId="27" xfId="3" applyFont="1" applyFill="1" applyBorder="1" applyAlignment="1" applyProtection="1">
      <alignment horizontal="right" vertical="distributed"/>
    </xf>
    <xf numFmtId="38" fontId="11" fillId="0" borderId="18" xfId="3" applyFont="1" applyFill="1" applyBorder="1" applyAlignment="1" applyProtection="1">
      <alignment horizontal="right" vertical="distributed"/>
    </xf>
    <xf numFmtId="38" fontId="11" fillId="0" borderId="39" xfId="3" applyFont="1" applyFill="1" applyBorder="1" applyAlignment="1" applyProtection="1">
      <alignment horizontal="right" vertical="distributed"/>
    </xf>
    <xf numFmtId="38" fontId="11" fillId="0" borderId="27" xfId="3" applyFont="1" applyFill="1" applyBorder="1" applyAlignment="1">
      <alignment horizontal="right" vertical="center" shrinkToFit="1"/>
    </xf>
    <xf numFmtId="0" fontId="7" fillId="0" borderId="72" xfId="0" applyNumberFormat="1" applyFont="1" applyFill="1" applyBorder="1" applyAlignment="1">
      <alignment vertical="top"/>
    </xf>
    <xf numFmtId="0" fontId="7" fillId="0" borderId="49" xfId="0" applyNumberFormat="1" applyFont="1" applyFill="1" applyBorder="1" applyAlignment="1">
      <alignment vertical="top"/>
    </xf>
    <xf numFmtId="0" fontId="7" fillId="0" borderId="70" xfId="0" applyNumberFormat="1" applyFont="1" applyFill="1" applyBorder="1" applyAlignment="1">
      <alignment vertical="top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>
      <alignment vertical="center"/>
    </xf>
    <xf numFmtId="38" fontId="23" fillId="0" borderId="1" xfId="3" applyFont="1" applyFill="1" applyBorder="1" applyAlignment="1">
      <alignment horizontal="right" vertical="center"/>
    </xf>
    <xf numFmtId="57" fontId="23" fillId="0" borderId="14" xfId="5" applyNumberFormat="1" applyFont="1" applyFill="1" applyBorder="1" applyAlignment="1" applyProtection="1">
      <alignment horizontal="center" vertical="center" shrinkToFit="1"/>
    </xf>
    <xf numFmtId="0" fontId="24" fillId="0" borderId="11" xfId="6" applyNumberFormat="1" applyFont="1" applyFill="1" applyBorder="1" applyAlignment="1" applyProtection="1">
      <alignment vertical="center" shrinkToFit="1"/>
    </xf>
    <xf numFmtId="0" fontId="24" fillId="0" borderId="12" xfId="6" applyNumberFormat="1" applyFont="1" applyFill="1" applyBorder="1" applyAlignment="1" applyProtection="1">
      <alignment vertical="center" shrinkToFit="1"/>
    </xf>
    <xf numFmtId="0" fontId="23" fillId="0" borderId="12" xfId="0" applyNumberFormat="1" applyFont="1" applyFill="1" applyBorder="1" applyAlignment="1" applyProtection="1">
      <alignment horizontal="right" vertical="center"/>
    </xf>
    <xf numFmtId="0" fontId="23" fillId="0" borderId="14" xfId="6" applyNumberFormat="1" applyFont="1" applyFill="1" applyBorder="1" applyAlignment="1" applyProtection="1">
      <alignment horizontal="right" vertical="center"/>
    </xf>
    <xf numFmtId="12" fontId="23" fillId="0" borderId="14" xfId="5" applyNumberFormat="1" applyFont="1" applyFill="1" applyBorder="1" applyAlignment="1" applyProtection="1">
      <alignment horizontal="center" vertical="center" shrinkToFit="1"/>
    </xf>
    <xf numFmtId="49" fontId="31" fillId="0" borderId="0" xfId="0" applyNumberFormat="1" applyFont="1" applyAlignment="1">
      <alignment horizontal="right" vertical="center"/>
    </xf>
    <xf numFmtId="0" fontId="24" fillId="0" borderId="62" xfId="0" applyNumberFormat="1" applyFont="1" applyFill="1" applyBorder="1" applyAlignment="1">
      <alignment horizontal="left" vertical="top"/>
    </xf>
    <xf numFmtId="0" fontId="24" fillId="0" borderId="55" xfId="0" applyNumberFormat="1" applyFont="1" applyFill="1" applyBorder="1" applyAlignment="1">
      <alignment horizontal="left" vertical="top"/>
    </xf>
    <xf numFmtId="0" fontId="24" fillId="0" borderId="49" xfId="0" applyNumberFormat="1" applyFont="1" applyFill="1" applyBorder="1" applyAlignment="1">
      <alignment horizontal="left" vertical="top"/>
    </xf>
    <xf numFmtId="0" fontId="24" fillId="0" borderId="70" xfId="0" applyNumberFormat="1" applyFont="1" applyFill="1" applyBorder="1" applyAlignment="1">
      <alignment horizontal="left" vertical="top"/>
    </xf>
    <xf numFmtId="57" fontId="23" fillId="0" borderId="13" xfId="5" applyNumberFormat="1" applyFont="1" applyFill="1" applyBorder="1" applyAlignment="1" applyProtection="1">
      <alignment horizontal="distributed" vertical="center" wrapText="1" shrinkToFit="1"/>
    </xf>
    <xf numFmtId="9" fontId="23" fillId="0" borderId="13" xfId="1" applyFont="1" applyFill="1" applyBorder="1" applyAlignment="1" applyProtection="1">
      <alignment horizontal="distributed" vertical="center" wrapText="1" shrinkToFit="1"/>
    </xf>
    <xf numFmtId="38" fontId="23" fillId="0" borderId="13" xfId="3" applyFont="1" applyFill="1" applyBorder="1" applyAlignment="1" applyProtection="1">
      <alignment horizontal="distributed" vertical="center" wrapText="1"/>
    </xf>
    <xf numFmtId="0" fontId="23" fillId="0" borderId="13" xfId="5" applyNumberFormat="1" applyFont="1" applyFill="1" applyBorder="1" applyAlignment="1">
      <alignment horizontal="distributed" vertical="center" wrapText="1"/>
    </xf>
    <xf numFmtId="0" fontId="23" fillId="0" borderId="12" xfId="5" applyNumberFormat="1" applyFont="1" applyFill="1" applyBorder="1" applyAlignment="1">
      <alignment horizontal="distributed" vertical="center" wrapText="1"/>
    </xf>
    <xf numFmtId="0" fontId="23" fillId="0" borderId="6" xfId="0" applyFont="1" applyBorder="1" applyAlignment="1">
      <alignment vertical="top" wrapText="1"/>
    </xf>
    <xf numFmtId="0" fontId="23" fillId="0" borderId="74" xfId="19" applyNumberFormat="1" applyFont="1" applyFill="1" applyBorder="1" applyAlignment="1">
      <alignment horizontal="distributed" vertical="center" wrapText="1"/>
    </xf>
    <xf numFmtId="0" fontId="23" fillId="0" borderId="15" xfId="19" applyNumberFormat="1" applyFont="1" applyFill="1" applyBorder="1" applyAlignment="1">
      <alignment horizontal="distributed" vertical="center" wrapText="1"/>
    </xf>
    <xf numFmtId="0" fontId="23" fillId="0" borderId="6" xfId="19" applyNumberFormat="1" applyFont="1" applyFill="1" applyBorder="1" applyAlignment="1">
      <alignment horizontal="distributed" vertical="center" wrapText="1"/>
    </xf>
    <xf numFmtId="0" fontId="23" fillId="0" borderId="7" xfId="0" applyNumberFormat="1" applyFont="1" applyFill="1" applyBorder="1" applyAlignment="1">
      <alignment horizontal="distributed" vertical="center" wrapText="1"/>
    </xf>
    <xf numFmtId="0" fontId="23" fillId="0" borderId="15" xfId="0" applyNumberFormat="1" applyFont="1" applyFill="1" applyBorder="1" applyAlignment="1">
      <alignment horizontal="distributed" vertical="center" wrapText="1"/>
    </xf>
    <xf numFmtId="0" fontId="23" fillId="0" borderId="6" xfId="0" applyFont="1" applyFill="1" applyBorder="1" applyAlignment="1">
      <alignment horizontal="distributed" vertical="center" wrapText="1"/>
    </xf>
    <xf numFmtId="0" fontId="23" fillId="0" borderId="24" xfId="0" applyFont="1" applyFill="1" applyBorder="1" applyAlignment="1">
      <alignment horizontal="distributed" vertical="center" wrapText="1"/>
    </xf>
    <xf numFmtId="0" fontId="23" fillId="0" borderId="19" xfId="0" applyNumberFormat="1" applyFont="1" applyFill="1" applyBorder="1" applyAlignment="1" applyProtection="1">
      <alignment horizontal="distributed" vertical="center" wrapText="1"/>
    </xf>
    <xf numFmtId="0" fontId="23" fillId="0" borderId="4" xfId="0" applyFont="1" applyFill="1" applyBorder="1" applyAlignment="1">
      <alignment horizontal="distributed" vertical="center" wrapText="1"/>
    </xf>
    <xf numFmtId="0" fontId="23" fillId="0" borderId="24" xfId="0" applyFont="1" applyFill="1" applyBorder="1" applyAlignment="1">
      <alignment horizontal="distributed" wrapText="1"/>
    </xf>
    <xf numFmtId="0" fontId="23" fillId="0" borderId="13" xfId="0" applyFont="1" applyFill="1" applyBorder="1" applyAlignment="1">
      <alignment horizontal="distributed" vertical="center"/>
    </xf>
    <xf numFmtId="0" fontId="23" fillId="0" borderId="10" xfId="0" applyNumberFormat="1" applyFont="1" applyFill="1" applyBorder="1" applyAlignment="1" applyProtection="1">
      <alignment horizontal="distributed" vertical="center"/>
    </xf>
    <xf numFmtId="0" fontId="23" fillId="0" borderId="13" xfId="0" applyNumberFormat="1" applyFont="1" applyFill="1" applyBorder="1" applyAlignment="1" applyProtection="1">
      <alignment horizontal="distributed" vertical="center" wrapText="1"/>
    </xf>
    <xf numFmtId="0" fontId="23" fillId="0" borderId="4" xfId="0" applyFont="1" applyFill="1" applyBorder="1" applyAlignment="1">
      <alignment horizontal="distributed" vertical="center"/>
    </xf>
    <xf numFmtId="0" fontId="23" fillId="0" borderId="6" xfId="5" applyNumberFormat="1" applyFont="1" applyFill="1" applyBorder="1" applyAlignment="1" applyProtection="1">
      <alignment horizontal="distributed" vertical="center" wrapText="1"/>
    </xf>
    <xf numFmtId="0" fontId="24" fillId="0" borderId="72" xfId="0" applyNumberFormat="1" applyFont="1" applyFill="1" applyBorder="1" applyAlignment="1">
      <alignment horizontal="left" vertical="top"/>
    </xf>
    <xf numFmtId="189" fontId="11" fillId="0" borderId="40" xfId="3" applyNumberFormat="1" applyFont="1" applyFill="1" applyBorder="1" applyAlignment="1">
      <alignment horizontal="right" vertical="center" wrapText="1" shrinkToFit="1"/>
    </xf>
    <xf numFmtId="38" fontId="12" fillId="0" borderId="5" xfId="3" applyFont="1" applyFill="1" applyBorder="1" applyAlignment="1">
      <alignment vertical="center"/>
    </xf>
    <xf numFmtId="38" fontId="24" fillId="0" borderId="46" xfId="3" applyFont="1" applyFill="1" applyBorder="1" applyAlignment="1">
      <alignment vertical="top" wrapText="1"/>
    </xf>
    <xf numFmtId="0" fontId="24" fillId="0" borderId="0" xfId="0" applyNumberFormat="1" applyFont="1" applyFill="1" applyBorder="1" applyAlignment="1">
      <alignment horizontal="left" vertical="top"/>
    </xf>
    <xf numFmtId="0" fontId="24" fillId="0" borderId="21" xfId="0" applyNumberFormat="1" applyFont="1" applyFill="1" applyBorder="1" applyAlignment="1">
      <alignment horizontal="left" vertical="top"/>
    </xf>
    <xf numFmtId="0" fontId="24" fillId="0" borderId="63" xfId="0" applyNumberFormat="1" applyFont="1" applyFill="1" applyBorder="1" applyAlignment="1">
      <alignment horizontal="left" vertical="top"/>
    </xf>
    <xf numFmtId="0" fontId="24" fillId="0" borderId="54" xfId="0" applyNumberFormat="1" applyFont="1" applyFill="1" applyBorder="1" applyAlignment="1">
      <alignment horizontal="left" vertical="top"/>
    </xf>
    <xf numFmtId="57" fontId="24" fillId="0" borderId="13" xfId="5" applyNumberFormat="1" applyFont="1" applyFill="1" applyBorder="1" applyAlignment="1" applyProtection="1">
      <alignment horizontal="distributed" vertical="center" wrapText="1" shrinkToFit="1"/>
    </xf>
    <xf numFmtId="0" fontId="23" fillId="0" borderId="3" xfId="19" applyNumberFormat="1" applyFont="1" applyFill="1" applyBorder="1" applyAlignment="1">
      <alignment horizontal="distributed" vertical="center" wrapText="1"/>
    </xf>
    <xf numFmtId="0" fontId="23" fillId="0" borderId="22" xfId="0" applyNumberFormat="1" applyFont="1" applyFill="1" applyBorder="1" applyAlignment="1">
      <alignment horizontal="distributed" vertical="center" wrapText="1"/>
    </xf>
    <xf numFmtId="0" fontId="23" fillId="0" borderId="3" xfId="0" applyNumberFormat="1" applyFont="1" applyFill="1" applyBorder="1" applyAlignment="1">
      <alignment horizontal="distributed" vertical="center" wrapText="1"/>
    </xf>
    <xf numFmtId="0" fontId="23" fillId="0" borderId="14" xfId="0" applyNumberFormat="1" applyFont="1" applyFill="1" applyBorder="1" applyAlignment="1">
      <alignment horizontal="distributed" vertical="center" wrapText="1"/>
    </xf>
    <xf numFmtId="0" fontId="23" fillId="0" borderId="15" xfId="0" applyFont="1" applyBorder="1" applyAlignment="1">
      <alignment horizontal="distributed" vertical="center" wrapText="1"/>
    </xf>
    <xf numFmtId="0" fontId="23" fillId="0" borderId="6" xfId="0" applyFont="1" applyBorder="1" applyAlignment="1">
      <alignment horizontal="distributed" vertical="center" wrapText="1"/>
    </xf>
    <xf numFmtId="0" fontId="23" fillId="0" borderId="4" xfId="19" applyNumberFormat="1" applyFont="1" applyFill="1" applyBorder="1" applyAlignment="1">
      <alignment horizontal="distributed" vertical="center" wrapText="1"/>
    </xf>
    <xf numFmtId="0" fontId="23" fillId="0" borderId="19" xfId="19" applyNumberFormat="1" applyFont="1" applyFill="1" applyBorder="1" applyAlignment="1">
      <alignment horizontal="distributed" vertical="center" wrapText="1"/>
    </xf>
    <xf numFmtId="0" fontId="23" fillId="0" borderId="13" xfId="0" applyFont="1" applyFill="1" applyBorder="1" applyAlignment="1">
      <alignment horizontal="distributed" vertical="center" wrapText="1"/>
    </xf>
    <xf numFmtId="0" fontId="23" fillId="0" borderId="1" xfId="0" applyFont="1" applyFill="1" applyBorder="1" applyAlignment="1">
      <alignment horizontal="distributed" vertical="top" wrapText="1" shrinkToFit="1"/>
    </xf>
    <xf numFmtId="0" fontId="23" fillId="0" borderId="0" xfId="0" applyFont="1" applyFill="1" applyBorder="1" applyAlignment="1">
      <alignment horizontal="distributed" vertical="top" wrapText="1" shrinkToFit="1"/>
    </xf>
    <xf numFmtId="0" fontId="23" fillId="0" borderId="15" xfId="6" applyNumberFormat="1" applyFont="1" applyFill="1" applyBorder="1" applyAlignment="1" applyProtection="1">
      <alignment horizontal="distributed" vertical="center" wrapText="1"/>
    </xf>
    <xf numFmtId="0" fontId="26" fillId="0" borderId="15" xfId="6" applyNumberFormat="1" applyFont="1" applyFill="1" applyBorder="1" applyAlignment="1" applyProtection="1">
      <alignment horizontal="distributed" vertical="center" wrapText="1" shrinkToFit="1"/>
    </xf>
    <xf numFmtId="57" fontId="26" fillId="0" borderId="13" xfId="5" applyNumberFormat="1" applyFont="1" applyFill="1" applyBorder="1" applyAlignment="1" applyProtection="1">
      <alignment horizontal="distributed" vertical="center" shrinkToFit="1"/>
    </xf>
    <xf numFmtId="0" fontId="23" fillId="0" borderId="3" xfId="0" applyNumberFormat="1" applyFont="1" applyFill="1" applyBorder="1" applyAlignment="1" applyProtection="1">
      <alignment horizontal="distributed" vertical="center" wrapText="1"/>
    </xf>
    <xf numFmtId="0" fontId="23" fillId="0" borderId="5" xfId="19" applyNumberFormat="1" applyFont="1" applyFill="1" applyBorder="1" applyAlignment="1">
      <alignment horizontal="distributed" vertical="center" wrapText="1"/>
    </xf>
    <xf numFmtId="0" fontId="23" fillId="0" borderId="3" xfId="19" applyNumberFormat="1" applyFont="1" applyFill="1" applyBorder="1" applyAlignment="1">
      <alignment horizontal="distributed" vertical="center"/>
    </xf>
    <xf numFmtId="0" fontId="23" fillId="0" borderId="14" xfId="0" applyNumberFormat="1" applyFont="1" applyFill="1" applyBorder="1" applyAlignment="1">
      <alignment horizontal="distributed" vertical="center" shrinkToFit="1"/>
    </xf>
    <xf numFmtId="0" fontId="24" fillId="0" borderId="14" xfId="7" applyNumberFormat="1" applyFont="1" applyFill="1" applyBorder="1" applyAlignment="1" applyProtection="1">
      <alignment horizontal="center" vertical="center" wrapText="1"/>
    </xf>
    <xf numFmtId="38" fontId="11" fillId="0" borderId="54" xfId="3" applyFont="1" applyFill="1" applyBorder="1" applyAlignment="1">
      <alignment horizontal="right" vertical="center" shrinkToFit="1"/>
    </xf>
    <xf numFmtId="38" fontId="11" fillId="0" borderId="30" xfId="3" applyFont="1" applyFill="1" applyBorder="1" applyAlignment="1">
      <alignment horizontal="right" vertical="center" shrinkToFit="1"/>
    </xf>
    <xf numFmtId="38" fontId="11" fillId="0" borderId="50" xfId="3" applyFont="1" applyFill="1" applyBorder="1" applyAlignment="1">
      <alignment horizontal="right" vertical="center" shrinkToFit="1"/>
    </xf>
    <xf numFmtId="0" fontId="24" fillId="0" borderId="11" xfId="6" applyNumberFormat="1" applyFont="1" applyFill="1" applyBorder="1" applyAlignment="1" applyProtection="1">
      <alignment vertical="center"/>
    </xf>
    <xf numFmtId="0" fontId="24" fillId="0" borderId="5" xfId="0" applyNumberFormat="1" applyFont="1" applyFill="1" applyBorder="1" applyAlignment="1">
      <alignment horizontal="left" vertical="top"/>
    </xf>
    <xf numFmtId="0" fontId="24" fillId="0" borderId="46" xfId="0" applyNumberFormat="1" applyFont="1" applyFill="1" applyBorder="1" applyAlignment="1">
      <alignment horizontal="left" vertical="top"/>
    </xf>
    <xf numFmtId="38" fontId="24" fillId="0" borderId="5" xfId="3" applyFont="1" applyFill="1" applyBorder="1" applyAlignment="1">
      <alignment vertical="top"/>
    </xf>
    <xf numFmtId="0" fontId="24" fillId="0" borderId="54" xfId="0" applyNumberFormat="1" applyFont="1" applyFill="1" applyBorder="1" applyAlignment="1">
      <alignment vertical="center"/>
    </xf>
    <xf numFmtId="0" fontId="24" fillId="0" borderId="62" xfId="0" applyFont="1" applyFill="1" applyBorder="1">
      <alignment vertical="center"/>
    </xf>
    <xf numFmtId="0" fontId="23" fillId="0" borderId="62" xfId="0" applyFont="1" applyFill="1" applyBorder="1">
      <alignment vertical="center"/>
    </xf>
    <xf numFmtId="0" fontId="25" fillId="0" borderId="62" xfId="6" applyNumberFormat="1" applyFont="1" applyFill="1" applyBorder="1" applyAlignment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23" fillId="0" borderId="55" xfId="0" applyFont="1" applyFill="1" applyBorder="1" applyAlignment="1">
      <alignment horizontal="left" vertical="top" shrinkToFit="1"/>
    </xf>
    <xf numFmtId="0" fontId="24" fillId="0" borderId="70" xfId="0" applyFont="1" applyFill="1" applyBorder="1" applyAlignment="1">
      <alignment vertical="top" wrapText="1"/>
    </xf>
    <xf numFmtId="0" fontId="24" fillId="0" borderId="62" xfId="0" applyNumberFormat="1" applyFont="1" applyFill="1" applyBorder="1" applyAlignment="1">
      <alignment horizontal="left" vertical="top" wrapText="1"/>
    </xf>
    <xf numFmtId="0" fontId="24" fillId="0" borderId="55" xfId="0" applyNumberFormat="1" applyFont="1" applyFill="1" applyBorder="1" applyAlignment="1">
      <alignment horizontal="left" vertical="top" wrapText="1"/>
    </xf>
    <xf numFmtId="0" fontId="24" fillId="0" borderId="0" xfId="0" applyNumberFormat="1" applyFont="1" applyFill="1" applyBorder="1" applyAlignment="1">
      <alignment horizontal="left" vertical="top" wrapText="1"/>
    </xf>
    <xf numFmtId="0" fontId="24" fillId="0" borderId="21" xfId="0" applyNumberFormat="1" applyFont="1" applyFill="1" applyBorder="1" applyAlignment="1">
      <alignment horizontal="left" vertical="top" wrapText="1"/>
    </xf>
    <xf numFmtId="0" fontId="24" fillId="0" borderId="63" xfId="0" applyNumberFormat="1" applyFont="1" applyFill="1" applyBorder="1" applyAlignment="1">
      <alignment horizontal="left" vertical="top" wrapText="1"/>
    </xf>
    <xf numFmtId="0" fontId="24" fillId="0" borderId="54" xfId="0" applyNumberFormat="1" applyFont="1" applyFill="1" applyBorder="1" applyAlignment="1">
      <alignment horizontal="left" vertical="top" wrapText="1"/>
    </xf>
    <xf numFmtId="0" fontId="24" fillId="0" borderId="47" xfId="0" applyNumberFormat="1" applyFont="1" applyFill="1" applyBorder="1" applyAlignment="1">
      <alignment horizontal="left" vertical="top" wrapText="1"/>
    </xf>
    <xf numFmtId="0" fontId="24" fillId="0" borderId="49" xfId="0" applyNumberFormat="1" applyFont="1" applyFill="1" applyBorder="1" applyAlignment="1">
      <alignment horizontal="left" vertical="top" wrapText="1"/>
    </xf>
    <xf numFmtId="0" fontId="24" fillId="0" borderId="70" xfId="0" applyNumberFormat="1" applyFont="1" applyFill="1" applyBorder="1" applyAlignment="1">
      <alignment horizontal="left" vertical="top" wrapText="1"/>
    </xf>
    <xf numFmtId="0" fontId="23" fillId="0" borderId="11" xfId="0" applyNumberFormat="1" applyFont="1" applyFill="1" applyBorder="1" applyAlignment="1">
      <alignment horizontal="left" vertical="center"/>
    </xf>
    <xf numFmtId="0" fontId="24" fillId="0" borderId="72" xfId="0" applyNumberFormat="1" applyFont="1" applyFill="1" applyBorder="1" applyAlignment="1">
      <alignment vertical="top" wrapText="1"/>
    </xf>
    <xf numFmtId="0" fontId="24" fillId="0" borderId="49" xfId="0" applyNumberFormat="1" applyFont="1" applyFill="1" applyBorder="1" applyAlignment="1">
      <alignment vertical="top" wrapText="1"/>
    </xf>
    <xf numFmtId="38" fontId="24" fillId="0" borderId="63" xfId="3" applyFont="1" applyFill="1" applyBorder="1" applyAlignment="1">
      <alignment horizontal="left" vertical="top" wrapText="1"/>
    </xf>
    <xf numFmtId="38" fontId="24" fillId="0" borderId="54" xfId="3" applyFont="1" applyFill="1" applyBorder="1" applyAlignment="1">
      <alignment horizontal="left" vertical="top" wrapText="1"/>
    </xf>
    <xf numFmtId="0" fontId="23" fillId="0" borderId="10" xfId="0" applyFont="1" applyFill="1" applyBorder="1" applyAlignment="1">
      <alignment vertical="center" shrinkToFit="1"/>
    </xf>
    <xf numFmtId="0" fontId="23" fillId="0" borderId="11" xfId="0" applyFont="1" applyFill="1" applyBorder="1" applyAlignment="1">
      <alignment vertical="center" shrinkToFit="1"/>
    </xf>
    <xf numFmtId="0" fontId="23" fillId="0" borderId="12" xfId="0" applyFont="1" applyFill="1" applyBorder="1" applyAlignment="1">
      <alignment vertical="center" shrinkToFit="1"/>
    </xf>
    <xf numFmtId="0" fontId="23" fillId="0" borderId="12" xfId="5" applyFont="1" applyFill="1" applyBorder="1" applyAlignment="1">
      <alignment horizontal="left" vertical="center" indent="1"/>
    </xf>
    <xf numFmtId="38" fontId="23" fillId="0" borderId="11" xfId="3" applyFont="1" applyFill="1" applyBorder="1" applyAlignment="1" applyProtection="1">
      <alignment vertical="center" shrinkToFit="1"/>
    </xf>
    <xf numFmtId="38" fontId="23" fillId="0" borderId="12" xfId="3" applyFont="1" applyFill="1" applyBorder="1" applyAlignment="1" applyProtection="1">
      <alignment vertical="center" shrinkToFit="1"/>
    </xf>
    <xf numFmtId="0" fontId="23" fillId="0" borderId="6" xfId="0" applyNumberFormat="1" applyFont="1" applyFill="1" applyBorder="1" applyAlignment="1" applyProtection="1">
      <alignment horizontal="distributed" vertical="center" wrapText="1"/>
    </xf>
    <xf numFmtId="0" fontId="23" fillId="0" borderId="10" xfId="0" applyNumberFormat="1" applyFont="1" applyFill="1" applyBorder="1" applyAlignment="1">
      <alignment vertical="center"/>
    </xf>
    <xf numFmtId="0" fontId="23" fillId="0" borderId="11" xfId="0" applyNumberFormat="1" applyFont="1" applyFill="1" applyBorder="1" applyAlignment="1">
      <alignment vertical="center"/>
    </xf>
    <xf numFmtId="0" fontId="23" fillId="0" borderId="12" xfId="0" applyNumberFormat="1" applyFont="1" applyFill="1" applyBorder="1" applyAlignment="1">
      <alignment vertical="center"/>
    </xf>
    <xf numFmtId="38" fontId="24" fillId="0" borderId="75" xfId="3" applyFont="1" applyFill="1" applyBorder="1" applyAlignment="1">
      <alignment horizontal="left" vertical="top"/>
    </xf>
    <xf numFmtId="38" fontId="24" fillId="0" borderId="22" xfId="3" applyFont="1" applyFill="1" applyBorder="1" applyAlignment="1">
      <alignment horizontal="left" vertical="top"/>
    </xf>
    <xf numFmtId="0" fontId="23" fillId="0" borderId="10" xfId="0" applyNumberFormat="1" applyFont="1" applyFill="1" applyBorder="1" applyAlignment="1" applyProtection="1">
      <alignment horizontal="left" vertical="center"/>
    </xf>
    <xf numFmtId="0" fontId="23" fillId="0" borderId="14" xfId="0" applyFont="1" applyFill="1" applyBorder="1" applyAlignment="1">
      <alignment horizontal="distributed" vertical="center" wrapText="1"/>
    </xf>
    <xf numFmtId="38" fontId="24" fillId="0" borderId="22" xfId="3" applyFont="1" applyFill="1" applyBorder="1" applyAlignment="1">
      <alignment horizontal="left" vertical="top" wrapText="1"/>
    </xf>
    <xf numFmtId="38" fontId="24" fillId="0" borderId="53" xfId="3" applyFont="1" applyFill="1" applyBorder="1" applyAlignment="1">
      <alignment horizontal="left" vertical="top" wrapText="1"/>
    </xf>
    <xf numFmtId="0" fontId="23" fillId="0" borderId="11" xfId="0" applyNumberFormat="1" applyFont="1" applyFill="1" applyBorder="1" applyAlignment="1">
      <alignment horizontal="center" vertical="center"/>
    </xf>
    <xf numFmtId="0" fontId="23" fillId="0" borderId="12" xfId="0" applyNumberFormat="1" applyFont="1" applyFill="1" applyBorder="1" applyAlignment="1">
      <alignment horizontal="center" vertical="center"/>
    </xf>
    <xf numFmtId="0" fontId="23" fillId="0" borderId="14" xfId="6" applyNumberFormat="1" applyFont="1" applyFill="1" applyBorder="1" applyAlignment="1" applyProtection="1">
      <alignment horizontal="distributed" vertical="center" wrapText="1" shrinkToFit="1"/>
    </xf>
    <xf numFmtId="0" fontId="23" fillId="0" borderId="15" xfId="6" applyNumberFormat="1" applyFont="1" applyFill="1" applyBorder="1" applyAlignment="1" applyProtection="1">
      <alignment horizontal="distributed" vertical="center" wrapText="1" shrinkToFit="1"/>
    </xf>
    <xf numFmtId="38" fontId="23" fillId="0" borderId="10" xfId="3" applyFont="1" applyFill="1" applyBorder="1" applyAlignment="1" applyProtection="1">
      <alignment horizontal="left" vertical="center"/>
    </xf>
    <xf numFmtId="38" fontId="23" fillId="0" borderId="11" xfId="3" applyFont="1" applyFill="1" applyBorder="1" applyAlignment="1" applyProtection="1">
      <alignment horizontal="left" vertical="center"/>
    </xf>
    <xf numFmtId="38" fontId="23" fillId="0" borderId="12" xfId="3" applyFont="1" applyFill="1" applyBorder="1" applyAlignment="1" applyProtection="1">
      <alignment horizontal="left" vertical="center"/>
    </xf>
    <xf numFmtId="0" fontId="23" fillId="0" borderId="10" xfId="6" applyNumberFormat="1" applyFont="1" applyFill="1" applyBorder="1" applyAlignment="1" applyProtection="1">
      <alignment horizontal="left" vertical="center"/>
    </xf>
    <xf numFmtId="0" fontId="23" fillId="0" borderId="11" xfId="0" applyNumberFormat="1" applyFont="1" applyFill="1" applyBorder="1" applyAlignment="1">
      <alignment vertical="center" shrinkToFit="1"/>
    </xf>
    <xf numFmtId="0" fontId="23" fillId="0" borderId="12" xfId="0" applyNumberFormat="1" applyFont="1" applyFill="1" applyBorder="1" applyAlignment="1">
      <alignment vertical="center" shrinkToFit="1"/>
    </xf>
    <xf numFmtId="0" fontId="23" fillId="0" borderId="15" xfId="6" applyNumberFormat="1" applyFont="1" applyFill="1" applyBorder="1" applyAlignment="1" applyProtection="1">
      <alignment horizontal="center" vertical="center" wrapText="1" shrinkToFit="1"/>
    </xf>
    <xf numFmtId="0" fontId="23" fillId="0" borderId="12" xfId="0" applyFont="1" applyFill="1" applyBorder="1" applyAlignment="1">
      <alignment horizontal="left" vertical="center"/>
    </xf>
    <xf numFmtId="0" fontId="36" fillId="0" borderId="55" xfId="2" applyFont="1" applyFill="1" applyBorder="1" applyAlignment="1" applyProtection="1">
      <alignment vertical="top" shrinkToFit="1"/>
    </xf>
    <xf numFmtId="0" fontId="36" fillId="0" borderId="21" xfId="2" applyFont="1" applyFill="1" applyBorder="1" applyAlignment="1" applyProtection="1">
      <alignment vertical="top" shrinkToFit="1"/>
    </xf>
    <xf numFmtId="0" fontId="36" fillId="0" borderId="21" xfId="2" applyFont="1" applyFill="1" applyBorder="1" applyAlignment="1" applyProtection="1">
      <alignment vertical="top"/>
    </xf>
    <xf numFmtId="38" fontId="36" fillId="0" borderId="72" xfId="2" applyNumberFormat="1" applyFont="1" applyFill="1" applyBorder="1" applyAlignment="1" applyProtection="1">
      <alignment horizontal="left" vertical="top"/>
    </xf>
    <xf numFmtId="38" fontId="36" fillId="0" borderId="62" xfId="2" applyNumberFormat="1" applyFont="1" applyFill="1" applyBorder="1" applyAlignment="1" applyProtection="1">
      <alignment horizontal="left" vertical="top"/>
    </xf>
    <xf numFmtId="38" fontId="36" fillId="0" borderId="62" xfId="2" applyNumberFormat="1" applyFont="1" applyFill="1" applyBorder="1" applyAlignment="1" applyProtection="1">
      <alignment vertical="top" shrinkToFit="1"/>
    </xf>
    <xf numFmtId="38" fontId="36" fillId="0" borderId="55" xfId="2" applyNumberFormat="1" applyFont="1" applyFill="1" applyBorder="1" applyAlignment="1" applyProtection="1">
      <alignment vertical="top" shrinkToFit="1"/>
    </xf>
    <xf numFmtId="38" fontId="36" fillId="0" borderId="72" xfId="2" applyNumberFormat="1" applyFont="1" applyFill="1" applyBorder="1" applyAlignment="1" applyProtection="1">
      <alignment vertical="top"/>
    </xf>
    <xf numFmtId="38" fontId="36" fillId="0" borderId="49" xfId="2" applyNumberFormat="1" applyFont="1" applyFill="1" applyBorder="1" applyAlignment="1" applyProtection="1">
      <alignment vertical="top" shrinkToFit="1"/>
    </xf>
    <xf numFmtId="38" fontId="36" fillId="0" borderId="0" xfId="2" applyNumberFormat="1" applyFont="1" applyFill="1" applyBorder="1" applyAlignment="1" applyProtection="1">
      <alignment vertical="top" shrinkToFit="1"/>
    </xf>
    <xf numFmtId="38" fontId="36" fillId="0" borderId="21" xfId="2" applyNumberFormat="1" applyFont="1" applyFill="1" applyBorder="1" applyAlignment="1" applyProtection="1">
      <alignment vertical="top" shrinkToFit="1"/>
    </xf>
    <xf numFmtId="38" fontId="38" fillId="0" borderId="49" xfId="2" applyNumberFormat="1" applyFont="1" applyFill="1" applyBorder="1" applyAlignment="1" applyProtection="1">
      <alignment vertical="top"/>
    </xf>
    <xf numFmtId="0" fontId="24" fillId="0" borderId="67" xfId="5" applyFont="1" applyFill="1" applyBorder="1" applyAlignment="1">
      <alignment horizontal="left" vertical="center"/>
    </xf>
    <xf numFmtId="0" fontId="23" fillId="0" borderId="45" xfId="5" applyFont="1" applyFill="1" applyBorder="1" applyAlignment="1" applyProtection="1">
      <alignment horizontal="left" vertical="center"/>
    </xf>
    <xf numFmtId="177" fontId="11" fillId="0" borderId="67" xfId="5" applyNumberFormat="1" applyFont="1" applyFill="1" applyBorder="1" applyAlignment="1">
      <alignment horizontal="right" vertical="center"/>
    </xf>
    <xf numFmtId="190" fontId="11" fillId="0" borderId="26" xfId="5" applyNumberFormat="1" applyFont="1" applyFill="1" applyBorder="1" applyAlignment="1">
      <alignment horizontal="right" vertical="center"/>
    </xf>
    <xf numFmtId="184" fontId="11" fillId="0" borderId="45" xfId="5" applyNumberFormat="1" applyFont="1" applyFill="1" applyBorder="1" applyAlignment="1">
      <alignment horizontal="right" vertical="center"/>
    </xf>
    <xf numFmtId="0" fontId="24" fillId="0" borderId="8" xfId="5" applyFont="1" applyFill="1" applyBorder="1" applyAlignment="1">
      <alignment horizontal="left" vertical="center"/>
    </xf>
    <xf numFmtId="0" fontId="23" fillId="0" borderId="29" xfId="5" applyFont="1" applyFill="1" applyBorder="1" applyAlignment="1" applyProtection="1">
      <alignment horizontal="left" vertical="center"/>
    </xf>
    <xf numFmtId="177" fontId="11" fillId="0" borderId="8" xfId="5" applyNumberFormat="1" applyFont="1" applyFill="1" applyBorder="1" applyAlignment="1">
      <alignment horizontal="right" vertical="center"/>
    </xf>
    <xf numFmtId="190" fontId="11" fillId="0" borderId="17" xfId="5" applyNumberFormat="1" applyFont="1" applyFill="1" applyBorder="1" applyAlignment="1">
      <alignment horizontal="right" vertical="center"/>
    </xf>
    <xf numFmtId="184" fontId="11" fillId="0" borderId="29" xfId="5" applyNumberFormat="1" applyFont="1" applyFill="1" applyBorder="1" applyAlignment="1">
      <alignment horizontal="right" vertical="center"/>
    </xf>
    <xf numFmtId="0" fontId="24" fillId="0" borderId="9" xfId="5" applyFont="1" applyFill="1" applyBorder="1" applyAlignment="1">
      <alignment horizontal="left" vertical="center"/>
    </xf>
    <xf numFmtId="0" fontId="23" fillId="0" borderId="48" xfId="5" applyFont="1" applyFill="1" applyBorder="1" applyAlignment="1" applyProtection="1">
      <alignment horizontal="left" vertical="center"/>
    </xf>
    <xf numFmtId="177" fontId="11" fillId="0" borderId="9" xfId="5" applyNumberFormat="1" applyFont="1" applyFill="1" applyBorder="1" applyAlignment="1">
      <alignment horizontal="right" vertical="center"/>
    </xf>
    <xf numFmtId="190" fontId="11" fillId="0" borderId="38" xfId="5" applyNumberFormat="1" applyFont="1" applyFill="1" applyBorder="1" applyAlignment="1">
      <alignment horizontal="right" vertical="center"/>
    </xf>
    <xf numFmtId="184" fontId="11" fillId="0" borderId="48" xfId="5" applyNumberFormat="1" applyFont="1" applyFill="1" applyBorder="1" applyAlignment="1">
      <alignment horizontal="right" vertical="center"/>
    </xf>
    <xf numFmtId="0" fontId="39" fillId="0" borderId="49" xfId="11" applyFont="1" applyBorder="1" applyAlignment="1">
      <alignment vertical="center"/>
    </xf>
    <xf numFmtId="0" fontId="36" fillId="0" borderId="49" xfId="11" applyNumberFormat="1" applyFont="1" applyBorder="1" applyAlignment="1">
      <alignment vertical="center"/>
    </xf>
    <xf numFmtId="0" fontId="39" fillId="0" borderId="0" xfId="11" applyFont="1" applyBorder="1" applyAlignment="1">
      <alignment vertical="center"/>
    </xf>
    <xf numFmtId="0" fontId="40" fillId="0" borderId="49" xfId="11" applyFont="1" applyBorder="1" applyAlignment="1">
      <alignment vertical="center"/>
    </xf>
    <xf numFmtId="0" fontId="40" fillId="0" borderId="0" xfId="11" applyFont="1" applyBorder="1" applyAlignment="1">
      <alignment vertical="center"/>
    </xf>
    <xf numFmtId="0" fontId="40" fillId="0" borderId="21" xfId="11" applyFont="1" applyBorder="1" applyAlignment="1">
      <alignment vertical="center"/>
    </xf>
    <xf numFmtId="0" fontId="41" fillId="0" borderId="49" xfId="11" applyNumberFormat="1" applyFont="1" applyBorder="1" applyAlignment="1">
      <alignment vertical="center"/>
    </xf>
    <xf numFmtId="0" fontId="41" fillId="0" borderId="0" xfId="11" applyNumberFormat="1" applyFont="1" applyBorder="1" applyAlignment="1">
      <alignment vertical="center"/>
    </xf>
    <xf numFmtId="0" fontId="41" fillId="0" borderId="21" xfId="11" applyNumberFormat="1" applyFont="1" applyBorder="1" applyAlignment="1">
      <alignment vertical="center"/>
    </xf>
    <xf numFmtId="38" fontId="41" fillId="0" borderId="1" xfId="2" applyNumberFormat="1" applyFont="1" applyFill="1" applyBorder="1" applyAlignment="1" applyProtection="1">
      <alignment vertical="center" shrinkToFit="1"/>
    </xf>
    <xf numFmtId="38" fontId="36" fillId="0" borderId="47" xfId="2" applyNumberFormat="1" applyFont="1" applyFill="1" applyBorder="1" applyAlignment="1" applyProtection="1">
      <alignment vertical="top" shrinkToFit="1"/>
    </xf>
    <xf numFmtId="38" fontId="36" fillId="0" borderId="72" xfId="2" applyNumberFormat="1" applyFont="1" applyFill="1" applyBorder="1" applyAlignment="1" applyProtection="1">
      <alignment vertical="top" shrinkToFit="1"/>
    </xf>
    <xf numFmtId="38" fontId="36" fillId="0" borderId="49" xfId="2" applyNumberFormat="1" applyFont="1" applyFill="1" applyBorder="1" applyAlignment="1" applyProtection="1">
      <alignment vertical="top"/>
    </xf>
    <xf numFmtId="38" fontId="36" fillId="0" borderId="5" xfId="2" applyNumberFormat="1" applyFont="1" applyFill="1" applyBorder="1" applyAlignment="1" applyProtection="1">
      <alignment vertical="top" shrinkToFit="1"/>
    </xf>
    <xf numFmtId="0" fontId="23" fillId="0" borderId="0" xfId="18" applyFont="1" applyFill="1">
      <alignment vertical="center"/>
    </xf>
    <xf numFmtId="0" fontId="23" fillId="0" borderId="13" xfId="18" applyFont="1" applyFill="1" applyBorder="1" applyAlignment="1">
      <alignment horizontal="distributed" vertical="center" wrapText="1"/>
    </xf>
    <xf numFmtId="14" fontId="23" fillId="0" borderId="13" xfId="18" applyNumberFormat="1" applyFont="1" applyFill="1" applyBorder="1" applyAlignment="1">
      <alignment horizontal="center" vertical="center"/>
    </xf>
    <xf numFmtId="0" fontId="23" fillId="0" borderId="13" xfId="18" applyFont="1" applyFill="1" applyBorder="1" applyAlignment="1">
      <alignment horizontal="center" vertical="center"/>
    </xf>
    <xf numFmtId="0" fontId="42" fillId="0" borderId="0" xfId="18" applyFont="1" applyFill="1">
      <alignment vertical="center"/>
    </xf>
    <xf numFmtId="0" fontId="42" fillId="0" borderId="0" xfId="18" applyFont="1" applyFill="1" applyAlignment="1">
      <alignment vertical="center"/>
    </xf>
    <xf numFmtId="0" fontId="24" fillId="0" borderId="0" xfId="18" applyFont="1" applyFill="1" applyAlignment="1">
      <alignment vertical="center"/>
    </xf>
    <xf numFmtId="0" fontId="24" fillId="0" borderId="0" xfId="18" applyFont="1" applyFill="1" applyBorder="1">
      <alignment vertical="center"/>
    </xf>
    <xf numFmtId="0" fontId="24" fillId="0" borderId="0" xfId="18" applyFont="1" applyFill="1">
      <alignment vertical="center"/>
    </xf>
    <xf numFmtId="0" fontId="24" fillId="0" borderId="0" xfId="18" applyFont="1" applyFill="1" applyBorder="1" applyAlignment="1">
      <alignment vertical="center"/>
    </xf>
    <xf numFmtId="38" fontId="37" fillId="0" borderId="72" xfId="2" applyNumberFormat="1" applyFont="1" applyFill="1" applyBorder="1" applyAlignment="1" applyProtection="1">
      <alignment vertical="top"/>
    </xf>
    <xf numFmtId="38" fontId="36" fillId="0" borderId="35" xfId="2" applyNumberFormat="1" applyFont="1" applyFill="1" applyBorder="1" applyAlignment="1" applyProtection="1">
      <alignment vertical="top" shrinkToFit="1"/>
    </xf>
    <xf numFmtId="38" fontId="43" fillId="0" borderId="49" xfId="2" applyNumberFormat="1" applyFont="1" applyFill="1" applyBorder="1" applyAlignment="1" applyProtection="1">
      <alignment vertical="top"/>
    </xf>
    <xf numFmtId="38" fontId="44" fillId="0" borderId="72" xfId="2" applyNumberFormat="1" applyFont="1" applyFill="1" applyBorder="1" applyAlignment="1" applyProtection="1">
      <alignment vertical="top"/>
    </xf>
    <xf numFmtId="0" fontId="23" fillId="0" borderId="0" xfId="18" applyFont="1" applyFill="1" applyAlignment="1">
      <alignment vertical="center" shrinkToFit="1"/>
    </xf>
    <xf numFmtId="0" fontId="23" fillId="0" borderId="10" xfId="18" applyFont="1" applyFill="1" applyBorder="1" applyAlignment="1">
      <alignment vertical="center"/>
    </xf>
    <xf numFmtId="0" fontId="23" fillId="0" borderId="11" xfId="18" applyFont="1" applyFill="1" applyBorder="1" applyAlignment="1">
      <alignment vertical="center"/>
    </xf>
    <xf numFmtId="0" fontId="23" fillId="0" borderId="12" xfId="18" applyFont="1" applyFill="1" applyBorder="1" applyAlignment="1">
      <alignment vertical="center"/>
    </xf>
    <xf numFmtId="0" fontId="23" fillId="0" borderId="13" xfId="18" applyFont="1" applyFill="1" applyBorder="1" applyAlignment="1">
      <alignment horizontal="center" vertical="center" wrapText="1"/>
    </xf>
    <xf numFmtId="0" fontId="23" fillId="0" borderId="12" xfId="18" applyFont="1" applyFill="1" applyBorder="1" applyAlignment="1">
      <alignment horizontal="center" vertical="center" wrapText="1"/>
    </xf>
    <xf numFmtId="0" fontId="23" fillId="0" borderId="23" xfId="18" applyFont="1" applyFill="1" applyBorder="1" applyAlignment="1">
      <alignment horizontal="center" vertical="center"/>
    </xf>
    <xf numFmtId="0" fontId="24" fillId="0" borderId="14" xfId="18" applyFont="1" applyFill="1" applyBorder="1" applyAlignment="1">
      <alignment horizontal="distributed" vertical="center" wrapText="1"/>
    </xf>
    <xf numFmtId="0" fontId="23" fillId="0" borderId="14" xfId="18" applyFont="1" applyFill="1" applyBorder="1" applyAlignment="1">
      <alignment horizontal="distributed" vertical="center" wrapText="1"/>
    </xf>
    <xf numFmtId="38" fontId="41" fillId="0" borderId="72" xfId="2" applyNumberFormat="1" applyFont="1" applyFill="1" applyBorder="1" applyAlignment="1" applyProtection="1">
      <alignment vertical="top"/>
    </xf>
    <xf numFmtId="179" fontId="36" fillId="0" borderId="62" xfId="2" applyNumberFormat="1" applyFont="1" applyFill="1" applyBorder="1" applyAlignment="1" applyProtection="1">
      <alignment vertical="top" shrinkToFit="1"/>
    </xf>
    <xf numFmtId="179" fontId="36" fillId="0" borderId="55" xfId="2" applyNumberFormat="1" applyFont="1" applyFill="1" applyBorder="1" applyAlignment="1" applyProtection="1">
      <alignment vertical="top" shrinkToFit="1"/>
    </xf>
    <xf numFmtId="179" fontId="36" fillId="0" borderId="0" xfId="2" applyNumberFormat="1" applyFont="1" applyFill="1" applyBorder="1" applyAlignment="1" applyProtection="1">
      <alignment vertical="top" shrinkToFit="1"/>
    </xf>
    <xf numFmtId="179" fontId="36" fillId="0" borderId="21" xfId="2" applyNumberFormat="1" applyFont="1" applyFill="1" applyBorder="1" applyAlignment="1" applyProtection="1">
      <alignment vertical="top" shrinkToFit="1"/>
    </xf>
    <xf numFmtId="0" fontId="24" fillId="0" borderId="49" xfId="18" applyFont="1" applyFill="1" applyBorder="1" applyAlignment="1">
      <alignment vertical="center"/>
    </xf>
    <xf numFmtId="0" fontId="41" fillId="0" borderId="0" xfId="2" applyFont="1" applyAlignment="1" applyProtection="1">
      <alignment vertical="center"/>
    </xf>
    <xf numFmtId="37" fontId="41" fillId="0" borderId="0" xfId="2" applyNumberFormat="1" applyFont="1" applyFill="1" applyAlignment="1" applyProtection="1">
      <alignment vertical="center" shrinkToFit="1"/>
    </xf>
    <xf numFmtId="0" fontId="36" fillId="0" borderId="49" xfId="2" applyNumberFormat="1" applyFont="1" applyFill="1" applyBorder="1" applyAlignment="1" applyProtection="1">
      <alignment vertical="top"/>
    </xf>
    <xf numFmtId="38" fontId="44" fillId="0" borderId="62" xfId="2" applyNumberFormat="1" applyFont="1" applyFill="1" applyBorder="1" applyAlignment="1" applyProtection="1">
      <alignment vertical="top"/>
    </xf>
    <xf numFmtId="0" fontId="41" fillId="0" borderId="0" xfId="2" applyFont="1" applyFill="1" applyAlignment="1" applyProtection="1">
      <alignment vertical="center" shrinkToFit="1"/>
    </xf>
    <xf numFmtId="0" fontId="36" fillId="0" borderId="0" xfId="2" applyNumberFormat="1" applyFont="1" applyFill="1" applyBorder="1" applyAlignment="1" applyProtection="1">
      <alignment vertical="top"/>
    </xf>
    <xf numFmtId="0" fontId="36" fillId="0" borderId="21" xfId="2" applyNumberFormat="1" applyFont="1" applyFill="1" applyBorder="1" applyAlignment="1" applyProtection="1">
      <alignment vertical="top"/>
    </xf>
    <xf numFmtId="0" fontId="36" fillId="0" borderId="5" xfId="2" applyNumberFormat="1" applyFont="1" applyFill="1" applyBorder="1" applyAlignment="1" applyProtection="1">
      <alignment vertical="top"/>
    </xf>
    <xf numFmtId="0" fontId="36" fillId="0" borderId="4" xfId="2" applyNumberFormat="1" applyFont="1" applyFill="1" applyBorder="1" applyAlignment="1" applyProtection="1">
      <alignment vertical="top"/>
    </xf>
    <xf numFmtId="0" fontId="36" fillId="0" borderId="19" xfId="2" applyNumberFormat="1" applyFont="1" applyFill="1" applyBorder="1" applyAlignment="1" applyProtection="1">
      <alignment vertical="top"/>
    </xf>
    <xf numFmtId="0" fontId="24" fillId="0" borderId="79" xfId="0" applyFont="1" applyFill="1" applyBorder="1" applyAlignment="1">
      <alignment vertical="top"/>
    </xf>
    <xf numFmtId="0" fontId="23" fillId="0" borderId="61" xfId="0" applyNumberFormat="1" applyFont="1" applyFill="1" applyBorder="1" applyAlignment="1">
      <alignment vertical="top"/>
    </xf>
    <xf numFmtId="0" fontId="24" fillId="0" borderId="15" xfId="19" applyNumberFormat="1" applyFont="1" applyFill="1" applyBorder="1" applyAlignment="1">
      <alignment horizontal="distributed" vertical="center" wrapText="1"/>
    </xf>
    <xf numFmtId="0" fontId="24" fillId="0" borderId="72" xfId="0" applyNumberFormat="1" applyFont="1" applyFill="1" applyBorder="1" applyAlignment="1">
      <alignment vertical="top" wrapText="1"/>
    </xf>
    <xf numFmtId="0" fontId="24" fillId="0" borderId="49" xfId="0" applyNumberFormat="1" applyFont="1" applyFill="1" applyBorder="1" applyAlignment="1">
      <alignment vertical="top" wrapText="1"/>
    </xf>
    <xf numFmtId="0" fontId="23" fillId="0" borderId="12" xfId="0" applyFont="1" applyFill="1" applyBorder="1" applyAlignment="1">
      <alignment vertical="center" shrinkToFit="1"/>
    </xf>
    <xf numFmtId="0" fontId="23" fillId="0" borderId="10" xfId="0" applyNumberFormat="1" applyFont="1" applyFill="1" applyBorder="1" applyAlignment="1">
      <alignment vertical="center"/>
    </xf>
    <xf numFmtId="0" fontId="23" fillId="0" borderId="11" xfId="0" applyNumberFormat="1" applyFont="1" applyFill="1" applyBorder="1" applyAlignment="1">
      <alignment vertical="center"/>
    </xf>
    <xf numFmtId="0" fontId="24" fillId="0" borderId="79" xfId="0" applyNumberFormat="1" applyFont="1" applyFill="1" applyBorder="1" applyAlignment="1">
      <alignment vertical="top" wrapText="1"/>
    </xf>
    <xf numFmtId="0" fontId="24" fillId="0" borderId="1" xfId="0" applyNumberFormat="1" applyFont="1" applyFill="1" applyBorder="1" applyAlignment="1">
      <alignment vertical="top" wrapText="1"/>
    </xf>
    <xf numFmtId="0" fontId="24" fillId="0" borderId="61" xfId="0" applyNumberFormat="1" applyFont="1" applyFill="1" applyBorder="1" applyAlignment="1">
      <alignment vertical="top" wrapText="1"/>
    </xf>
    <xf numFmtId="57" fontId="23" fillId="0" borderId="10" xfId="5" applyNumberFormat="1" applyFont="1" applyFill="1" applyBorder="1" applyAlignment="1" applyProtection="1">
      <alignment horizontal="distributed" vertical="center" wrapText="1" shrinkToFit="1"/>
    </xf>
    <xf numFmtId="38" fontId="23" fillId="0" borderId="10" xfId="3" applyFont="1" applyFill="1" applyBorder="1" applyAlignment="1" applyProtection="1">
      <alignment horizontal="center" vertical="center" wrapText="1"/>
    </xf>
    <xf numFmtId="9" fontId="24" fillId="0" borderId="2" xfId="1" applyFont="1" applyFill="1" applyBorder="1" applyAlignment="1" applyProtection="1">
      <alignment horizontal="center" vertical="center" wrapText="1" shrinkToFit="1"/>
    </xf>
    <xf numFmtId="0" fontId="23" fillId="0" borderId="6" xfId="5" applyNumberFormat="1" applyFont="1" applyFill="1" applyBorder="1" applyAlignment="1" applyProtection="1">
      <alignment horizontal="center" vertical="center" wrapText="1" shrinkToFit="1"/>
    </xf>
    <xf numFmtId="38" fontId="11" fillId="0" borderId="70" xfId="3" applyFont="1" applyFill="1" applyBorder="1" applyAlignment="1" applyProtection="1">
      <alignment horizontal="right" vertical="distributed"/>
    </xf>
    <xf numFmtId="38" fontId="11" fillId="0" borderId="43" xfId="3" applyFont="1" applyFill="1" applyBorder="1" applyAlignment="1" applyProtection="1">
      <alignment horizontal="right" vertical="distributed"/>
    </xf>
    <xf numFmtId="38" fontId="11" fillId="0" borderId="64" xfId="3" applyFont="1" applyFill="1" applyBorder="1" applyAlignment="1" applyProtection="1">
      <alignment horizontal="right" vertical="distributed"/>
    </xf>
    <xf numFmtId="178" fontId="11" fillId="0" borderId="23" xfId="3" applyNumberFormat="1" applyFont="1" applyFill="1" applyBorder="1" applyAlignment="1">
      <alignment horizontal="right" vertical="center" shrinkToFit="1"/>
    </xf>
    <xf numFmtId="178" fontId="11" fillId="0" borderId="31" xfId="3" applyNumberFormat="1" applyFont="1" applyFill="1" applyBorder="1" applyAlignment="1" applyProtection="1">
      <alignment horizontal="right" vertical="distributed"/>
    </xf>
    <xf numFmtId="38" fontId="11" fillId="0" borderId="33" xfId="3" applyFont="1" applyFill="1" applyBorder="1" applyAlignment="1" applyProtection="1">
      <alignment horizontal="right" vertical="distributed" shrinkToFit="1"/>
    </xf>
    <xf numFmtId="178" fontId="11" fillId="0" borderId="16" xfId="3" applyNumberFormat="1" applyFont="1" applyFill="1" applyBorder="1" applyAlignment="1" applyProtection="1">
      <alignment horizontal="right" vertical="distributed"/>
    </xf>
    <xf numFmtId="178" fontId="11" fillId="0" borderId="37" xfId="3" applyNumberFormat="1" applyFont="1" applyFill="1" applyBorder="1" applyAlignment="1" applyProtection="1">
      <alignment horizontal="right" vertical="distributed"/>
    </xf>
    <xf numFmtId="38" fontId="37" fillId="0" borderId="68" xfId="2" applyNumberFormat="1" applyFont="1" applyFill="1" applyBorder="1" applyAlignment="1" applyProtection="1">
      <alignment horizontal="left" vertical="top"/>
    </xf>
    <xf numFmtId="38" fontId="36" fillId="0" borderId="4" xfId="2" applyNumberFormat="1" applyFont="1" applyFill="1" applyBorder="1" applyAlignment="1" applyProtection="1">
      <alignment vertical="top" shrinkToFit="1"/>
    </xf>
    <xf numFmtId="0" fontId="24" fillId="0" borderId="65" xfId="0" applyNumberFormat="1" applyFont="1" applyFill="1" applyBorder="1" applyAlignment="1">
      <alignment vertical="top"/>
    </xf>
    <xf numFmtId="0" fontId="24" fillId="0" borderId="6" xfId="0" applyNumberFormat="1" applyFont="1" applyFill="1" applyBorder="1" applyAlignment="1">
      <alignment vertical="top" wrapText="1"/>
    </xf>
    <xf numFmtId="0" fontId="24" fillId="0" borderId="7" xfId="0" applyNumberFormat="1" applyFont="1" applyFill="1" applyBorder="1" applyAlignment="1">
      <alignment vertical="top" wrapText="1"/>
    </xf>
    <xf numFmtId="0" fontId="24" fillId="0" borderId="4" xfId="0" applyFont="1" applyFill="1" applyBorder="1" applyAlignment="1">
      <alignment vertical="top"/>
    </xf>
    <xf numFmtId="0" fontId="24" fillId="0" borderId="65" xfId="0" applyFont="1" applyFill="1" applyBorder="1" applyAlignment="1">
      <alignment vertical="top"/>
    </xf>
    <xf numFmtId="0" fontId="24" fillId="0" borderId="68" xfId="0" applyFont="1" applyFill="1" applyBorder="1" applyAlignment="1">
      <alignment vertical="top"/>
    </xf>
    <xf numFmtId="0" fontId="24" fillId="0" borderId="6" xfId="0" applyFont="1" applyFill="1" applyBorder="1" applyAlignment="1">
      <alignment vertical="top"/>
    </xf>
    <xf numFmtId="0" fontId="24" fillId="0" borderId="61" xfId="18" applyFont="1" applyFill="1" applyBorder="1" applyAlignment="1">
      <alignment vertical="center"/>
    </xf>
    <xf numFmtId="0" fontId="26" fillId="0" borderId="29" xfId="0" applyNumberFormat="1" applyFont="1" applyFill="1" applyBorder="1" applyAlignment="1" applyProtection="1">
      <alignment horizontal="left" vertical="distributed" shrinkToFit="1"/>
    </xf>
    <xf numFmtId="0" fontId="24" fillId="0" borderId="3" xfId="19" applyNumberFormat="1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left" vertical="top" shrinkToFit="1"/>
    </xf>
    <xf numFmtId="0" fontId="23" fillId="0" borderId="21" xfId="0" applyFont="1" applyFill="1" applyBorder="1" applyAlignment="1">
      <alignment horizontal="left" vertical="top" shrinkToFit="1"/>
    </xf>
    <xf numFmtId="0" fontId="24" fillId="0" borderId="14" xfId="6" applyNumberFormat="1" applyFont="1" applyFill="1" applyBorder="1" applyAlignment="1" applyProtection="1">
      <alignment horizontal="center" vertical="center" wrapText="1"/>
    </xf>
    <xf numFmtId="0" fontId="24" fillId="0" borderId="15" xfId="6" applyNumberFormat="1" applyFont="1" applyFill="1" applyBorder="1" applyAlignment="1" applyProtection="1">
      <alignment horizontal="center" vertical="center" wrapText="1"/>
    </xf>
    <xf numFmtId="0" fontId="24" fillId="0" borderId="14" xfId="0" applyFont="1" applyFill="1" applyBorder="1" applyAlignment="1">
      <alignment horizontal="left" vertical="top" wrapText="1" shrinkToFit="1"/>
    </xf>
    <xf numFmtId="0" fontId="24" fillId="0" borderId="19" xfId="0" applyFont="1" applyFill="1" applyBorder="1" applyAlignment="1">
      <alignment horizontal="left" vertical="top" wrapText="1" shrinkToFit="1"/>
    </xf>
    <xf numFmtId="0" fontId="24" fillId="0" borderId="15" xfId="0" applyFont="1" applyFill="1" applyBorder="1" applyAlignment="1">
      <alignment horizontal="left" vertical="top" wrapText="1" shrinkToFit="1"/>
    </xf>
    <xf numFmtId="38" fontId="36" fillId="0" borderId="35" xfId="2" applyNumberFormat="1" applyFont="1" applyFill="1" applyBorder="1" applyAlignment="1" applyProtection="1">
      <alignment vertical="top" wrapText="1" shrinkToFit="1"/>
    </xf>
    <xf numFmtId="0" fontId="0" fillId="0" borderId="20" xfId="0" applyFont="1" applyBorder="1" applyAlignment="1">
      <alignment vertical="top" wrapText="1"/>
    </xf>
    <xf numFmtId="0" fontId="0" fillId="0" borderId="32" xfId="0" applyFont="1" applyBorder="1" applyAlignment="1">
      <alignment vertical="top" wrapText="1"/>
    </xf>
    <xf numFmtId="0" fontId="24" fillId="0" borderId="70" xfId="0" applyFont="1" applyFill="1" applyBorder="1" applyAlignment="1">
      <alignment vertical="top" wrapText="1"/>
    </xf>
    <xf numFmtId="0" fontId="0" fillId="0" borderId="63" xfId="0" applyFont="1" applyBorder="1" applyAlignment="1">
      <alignment vertical="top"/>
    </xf>
    <xf numFmtId="0" fontId="36" fillId="0" borderId="72" xfId="2" applyFont="1" applyFill="1" applyBorder="1" applyAlignment="1" applyProtection="1">
      <alignment vertical="top" wrapText="1" shrinkToFit="1"/>
    </xf>
    <xf numFmtId="0" fontId="0" fillId="0" borderId="62" xfId="0" applyFont="1" applyBorder="1" applyAlignment="1">
      <alignment vertical="top"/>
    </xf>
    <xf numFmtId="0" fontId="0" fillId="0" borderId="49" xfId="0" applyFont="1" applyBorder="1" applyAlignment="1">
      <alignment vertical="top" wrapText="1"/>
    </xf>
    <xf numFmtId="0" fontId="0" fillId="0" borderId="0" xfId="0" applyFont="1" applyAlignment="1">
      <alignment vertical="top"/>
    </xf>
    <xf numFmtId="0" fontId="0" fillId="0" borderId="70" xfId="0" applyFont="1" applyBorder="1" applyAlignment="1">
      <alignment vertical="top" wrapText="1"/>
    </xf>
    <xf numFmtId="0" fontId="24" fillId="0" borderId="14" xfId="6" applyNumberFormat="1" applyFont="1" applyFill="1" applyBorder="1" applyAlignment="1" applyProtection="1">
      <alignment horizontal="distributed" vertical="center" wrapText="1"/>
    </xf>
    <xf numFmtId="0" fontId="24" fillId="0" borderId="15" xfId="6" applyNumberFormat="1" applyFont="1" applyFill="1" applyBorder="1" applyAlignment="1" applyProtection="1">
      <alignment horizontal="distributed" vertical="center" wrapText="1"/>
    </xf>
    <xf numFmtId="0" fontId="23" fillId="0" borderId="10" xfId="0" applyNumberFormat="1" applyFont="1" applyFill="1" applyBorder="1" applyAlignment="1" applyProtection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0" fillId="0" borderId="12" xfId="0" applyFont="1" applyBorder="1" applyAlignment="1">
      <alignment horizontal="right" vertical="center"/>
    </xf>
    <xf numFmtId="0" fontId="24" fillId="0" borderId="2" xfId="0" applyFont="1" applyFill="1" applyBorder="1" applyAlignment="1">
      <alignment horizontal="left" vertical="top" shrinkToFit="1"/>
    </xf>
    <xf numFmtId="0" fontId="24" fillId="0" borderId="22" xfId="0" applyFont="1" applyFill="1" applyBorder="1" applyAlignment="1">
      <alignment horizontal="left" vertical="top" shrinkToFit="1"/>
    </xf>
    <xf numFmtId="0" fontId="30" fillId="0" borderId="22" xfId="0" applyFont="1" applyBorder="1" applyAlignment="1">
      <alignment horizontal="left" vertical="top" shrinkToFit="1"/>
    </xf>
    <xf numFmtId="0" fontId="30" fillId="0" borderId="3" xfId="0" applyFont="1" applyBorder="1" applyAlignment="1">
      <alignment horizontal="left" vertical="top" shrinkToFit="1"/>
    </xf>
    <xf numFmtId="0" fontId="24" fillId="0" borderId="4" xfId="0" applyFont="1" applyFill="1" applyBorder="1" applyAlignment="1">
      <alignment horizontal="left" vertical="top" shrinkToFit="1"/>
    </xf>
    <xf numFmtId="0" fontId="24" fillId="0" borderId="0" xfId="0" applyFont="1" applyFill="1" applyBorder="1" applyAlignment="1">
      <alignment horizontal="left" vertical="top" shrinkToFit="1"/>
    </xf>
    <xf numFmtId="0" fontId="30" fillId="0" borderId="0" xfId="0" applyFont="1" applyBorder="1" applyAlignment="1">
      <alignment horizontal="left" vertical="top" shrinkToFit="1"/>
    </xf>
    <xf numFmtId="0" fontId="30" fillId="0" borderId="5" xfId="0" applyFont="1" applyBorder="1" applyAlignment="1">
      <alignment horizontal="left" vertical="top" shrinkToFit="1"/>
    </xf>
    <xf numFmtId="0" fontId="24" fillId="0" borderId="6" xfId="0" applyFont="1" applyFill="1" applyBorder="1" applyAlignment="1">
      <alignment horizontal="left" vertical="top" shrinkToFit="1"/>
    </xf>
    <xf numFmtId="0" fontId="24" fillId="0" borderId="1" xfId="0" applyFont="1" applyFill="1" applyBorder="1" applyAlignment="1">
      <alignment horizontal="left" vertical="top" shrinkToFit="1"/>
    </xf>
    <xf numFmtId="0" fontId="30" fillId="0" borderId="1" xfId="0" applyFont="1" applyBorder="1" applyAlignment="1">
      <alignment horizontal="left" vertical="top" shrinkToFit="1"/>
    </xf>
    <xf numFmtId="0" fontId="30" fillId="0" borderId="7" xfId="0" applyFont="1" applyBorder="1" applyAlignment="1">
      <alignment horizontal="left" vertical="top" shrinkToFit="1"/>
    </xf>
    <xf numFmtId="0" fontId="24" fillId="0" borderId="62" xfId="0" applyNumberFormat="1" applyFont="1" applyFill="1" applyBorder="1" applyAlignment="1">
      <alignment horizontal="left" vertical="top" wrapText="1"/>
    </xf>
    <xf numFmtId="0" fontId="24" fillId="0" borderId="55" xfId="0" applyNumberFormat="1" applyFont="1" applyFill="1" applyBorder="1" applyAlignment="1">
      <alignment horizontal="left" vertical="top" wrapText="1"/>
    </xf>
    <xf numFmtId="0" fontId="24" fillId="0" borderId="0" xfId="0" applyNumberFormat="1" applyFont="1" applyFill="1" applyBorder="1" applyAlignment="1">
      <alignment horizontal="left" vertical="top" wrapText="1"/>
    </xf>
    <xf numFmtId="0" fontId="24" fillId="0" borderId="21" xfId="0" applyNumberFormat="1" applyFont="1" applyFill="1" applyBorder="1" applyAlignment="1">
      <alignment horizontal="left" vertical="top" wrapText="1"/>
    </xf>
    <xf numFmtId="0" fontId="24" fillId="0" borderId="63" xfId="0" applyNumberFormat="1" applyFont="1" applyFill="1" applyBorder="1" applyAlignment="1">
      <alignment horizontal="left" vertical="top" wrapText="1"/>
    </xf>
    <xf numFmtId="0" fontId="24" fillId="0" borderId="54" xfId="0" applyNumberFormat="1" applyFont="1" applyFill="1" applyBorder="1" applyAlignment="1">
      <alignment horizontal="left" vertical="top" wrapText="1"/>
    </xf>
    <xf numFmtId="0" fontId="24" fillId="0" borderId="72" xfId="0" applyNumberFormat="1" applyFont="1" applyFill="1" applyBorder="1" applyAlignment="1">
      <alignment horizontal="left" vertical="top" wrapText="1"/>
    </xf>
    <xf numFmtId="0" fontId="24" fillId="0" borderId="47" xfId="0" applyNumberFormat="1" applyFont="1" applyFill="1" applyBorder="1" applyAlignment="1">
      <alignment horizontal="left" vertical="top" wrapText="1"/>
    </xf>
    <xf numFmtId="0" fontId="24" fillId="0" borderId="49" xfId="0" applyNumberFormat="1" applyFont="1" applyFill="1" applyBorder="1" applyAlignment="1">
      <alignment horizontal="left" vertical="top" wrapText="1"/>
    </xf>
    <xf numFmtId="0" fontId="24" fillId="0" borderId="5" xfId="0" applyNumberFormat="1" applyFont="1" applyFill="1" applyBorder="1" applyAlignment="1">
      <alignment horizontal="left" vertical="top" wrapText="1"/>
    </xf>
    <xf numFmtId="0" fontId="24" fillId="0" borderId="70" xfId="0" applyNumberFormat="1" applyFont="1" applyFill="1" applyBorder="1" applyAlignment="1">
      <alignment horizontal="left" vertical="top" wrapText="1"/>
    </xf>
    <xf numFmtId="0" fontId="24" fillId="0" borderId="46" xfId="0" applyNumberFormat="1" applyFont="1" applyFill="1" applyBorder="1" applyAlignment="1">
      <alignment horizontal="left" vertical="top" wrapText="1"/>
    </xf>
    <xf numFmtId="0" fontId="23" fillId="0" borderId="11" xfId="0" applyNumberFormat="1" applyFont="1" applyFill="1" applyBorder="1" applyAlignment="1">
      <alignment horizontal="left" vertical="center"/>
    </xf>
    <xf numFmtId="0" fontId="23" fillId="0" borderId="12" xfId="0" applyNumberFormat="1" applyFont="1" applyFill="1" applyBorder="1" applyAlignment="1">
      <alignment horizontal="left" vertical="center"/>
    </xf>
    <xf numFmtId="0" fontId="24" fillId="0" borderId="10" xfId="6" applyNumberFormat="1" applyFont="1" applyFill="1" applyBorder="1" applyAlignment="1" applyProtection="1">
      <alignment horizontal="left" vertical="top"/>
    </xf>
    <xf numFmtId="0" fontId="24" fillId="0" borderId="11" xfId="6" applyNumberFormat="1" applyFont="1" applyFill="1" applyBorder="1" applyAlignment="1" applyProtection="1">
      <alignment horizontal="left" vertical="top"/>
    </xf>
    <xf numFmtId="0" fontId="24" fillId="0" borderId="12" xfId="6" applyNumberFormat="1" applyFont="1" applyFill="1" applyBorder="1" applyAlignment="1" applyProtection="1">
      <alignment horizontal="left" vertical="top"/>
    </xf>
    <xf numFmtId="0" fontId="24" fillId="0" borderId="3" xfId="6" applyNumberFormat="1" applyFont="1" applyFill="1" applyBorder="1" applyAlignment="1" applyProtection="1">
      <alignment horizontal="center" vertical="center" wrapText="1"/>
    </xf>
    <xf numFmtId="0" fontId="24" fillId="0" borderId="7" xfId="6" applyNumberFormat="1" applyFont="1" applyFill="1" applyBorder="1" applyAlignment="1" applyProtection="1">
      <alignment horizontal="center" vertical="center" wrapText="1"/>
    </xf>
    <xf numFmtId="0" fontId="24" fillId="0" borderId="72" xfId="0" applyNumberFormat="1" applyFont="1" applyFill="1" applyBorder="1" applyAlignment="1">
      <alignment vertical="top" wrapText="1"/>
    </xf>
    <xf numFmtId="0" fontId="24" fillId="0" borderId="49" xfId="0" applyNumberFormat="1" applyFont="1" applyFill="1" applyBorder="1" applyAlignment="1">
      <alignment vertical="top" wrapText="1"/>
    </xf>
    <xf numFmtId="57" fontId="23" fillId="0" borderId="14" xfId="5" applyNumberFormat="1" applyFont="1" applyFill="1" applyBorder="1" applyAlignment="1" applyProtection="1">
      <alignment horizontal="distributed" vertical="center" wrapText="1"/>
    </xf>
    <xf numFmtId="57" fontId="23" fillId="0" borderId="15" xfId="5" applyNumberFormat="1" applyFont="1" applyFill="1" applyBorder="1" applyAlignment="1" applyProtection="1">
      <alignment horizontal="distributed" vertical="center" wrapText="1"/>
    </xf>
    <xf numFmtId="0" fontId="23" fillId="0" borderId="10" xfId="6" applyNumberFormat="1" applyFont="1" applyFill="1" applyBorder="1" applyAlignment="1" applyProtection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23" fillId="0" borderId="2" xfId="6" applyNumberFormat="1" applyFont="1" applyFill="1" applyBorder="1" applyAlignment="1" applyProtection="1">
      <alignment horizontal="center" vertical="center" wrapText="1" shrinkToFit="1"/>
    </xf>
    <xf numFmtId="0" fontId="0" fillId="0" borderId="22" xfId="0" applyFont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 wrapText="1" shrinkToFit="1"/>
    </xf>
    <xf numFmtId="0" fontId="23" fillId="0" borderId="6" xfId="6" applyNumberFormat="1" applyFont="1" applyFill="1" applyBorder="1" applyAlignment="1" applyProtection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7" xfId="0" applyFont="1" applyBorder="1" applyAlignment="1">
      <alignment horizontal="center" vertical="center" wrapText="1" shrinkToFit="1"/>
    </xf>
    <xf numFmtId="38" fontId="24" fillId="0" borderId="65" xfId="3" applyFont="1" applyFill="1" applyBorder="1" applyAlignment="1">
      <alignment horizontal="left" vertical="top" wrapText="1"/>
    </xf>
    <xf numFmtId="38" fontId="24" fillId="0" borderId="63" xfId="3" applyFont="1" applyFill="1" applyBorder="1" applyAlignment="1">
      <alignment horizontal="left" vertical="top" wrapText="1"/>
    </xf>
    <xf numFmtId="38" fontId="24" fillId="0" borderId="54" xfId="3" applyFont="1" applyFill="1" applyBorder="1" applyAlignment="1">
      <alignment horizontal="left" vertical="top" wrapText="1"/>
    </xf>
    <xf numFmtId="0" fontId="23" fillId="0" borderId="10" xfId="0" applyFont="1" applyFill="1" applyBorder="1" applyAlignment="1">
      <alignment vertical="center" shrinkToFit="1"/>
    </xf>
    <xf numFmtId="0" fontId="23" fillId="0" borderId="11" xfId="0" applyFont="1" applyFill="1" applyBorder="1" applyAlignment="1">
      <alignment vertical="center" shrinkToFit="1"/>
    </xf>
    <xf numFmtId="0" fontId="23" fillId="0" borderId="10" xfId="0" applyFont="1" applyFill="1" applyBorder="1" applyAlignment="1">
      <alignment horizontal="left" vertical="center" shrinkToFit="1"/>
    </xf>
    <xf numFmtId="0" fontId="23" fillId="0" borderId="11" xfId="0" applyFont="1" applyFill="1" applyBorder="1" applyAlignment="1">
      <alignment horizontal="left" vertical="center" shrinkToFit="1"/>
    </xf>
    <xf numFmtId="0" fontId="23" fillId="0" borderId="12" xfId="0" applyFont="1" applyFill="1" applyBorder="1" applyAlignment="1">
      <alignment horizontal="left" vertical="center" shrinkToFit="1"/>
    </xf>
    <xf numFmtId="57" fontId="23" fillId="0" borderId="10" xfId="5" applyNumberFormat="1" applyFont="1" applyFill="1" applyBorder="1" applyAlignment="1" applyProtection="1">
      <alignment horizontal="distributed" vertical="center" shrinkToFit="1"/>
    </xf>
    <xf numFmtId="57" fontId="23" fillId="0" borderId="12" xfId="5" applyNumberFormat="1" applyFont="1" applyFill="1" applyBorder="1" applyAlignment="1" applyProtection="1">
      <alignment horizontal="distributed" vertical="center" shrinkToFit="1"/>
    </xf>
    <xf numFmtId="0" fontId="23" fillId="0" borderId="10" xfId="0" applyNumberFormat="1" applyFont="1" applyFill="1" applyBorder="1" applyAlignment="1">
      <alignment horizontal="left" vertical="center" shrinkToFit="1"/>
    </xf>
    <xf numFmtId="0" fontId="23" fillId="0" borderId="11" xfId="0" applyNumberFormat="1" applyFont="1" applyFill="1" applyBorder="1" applyAlignment="1">
      <alignment horizontal="left" vertical="center" shrinkToFit="1"/>
    </xf>
    <xf numFmtId="0" fontId="23" fillId="0" borderId="12" xfId="0" applyNumberFormat="1" applyFont="1" applyFill="1" applyBorder="1" applyAlignment="1">
      <alignment horizontal="left" vertical="center" shrinkToFit="1"/>
    </xf>
    <xf numFmtId="57" fontId="23" fillId="0" borderId="14" xfId="5" applyNumberFormat="1" applyFont="1" applyFill="1" applyBorder="1" applyAlignment="1" applyProtection="1">
      <alignment horizontal="distributed" vertical="center" shrinkToFit="1"/>
    </xf>
    <xf numFmtId="57" fontId="23" fillId="0" borderId="15" xfId="5" applyNumberFormat="1" applyFont="1" applyFill="1" applyBorder="1" applyAlignment="1" applyProtection="1">
      <alignment horizontal="distributed" vertical="center" shrinkToFit="1"/>
    </xf>
    <xf numFmtId="57" fontId="23" fillId="0" borderId="14" xfId="5" applyNumberFormat="1" applyFont="1" applyFill="1" applyBorder="1" applyAlignment="1" applyProtection="1">
      <alignment horizontal="distributed" vertical="center" wrapText="1" shrinkToFit="1"/>
    </xf>
    <xf numFmtId="57" fontId="23" fillId="0" borderId="15" xfId="5" applyNumberFormat="1" applyFont="1" applyFill="1" applyBorder="1" applyAlignment="1" applyProtection="1">
      <alignment horizontal="distributed" vertical="center" wrapText="1" shrinkToFit="1"/>
    </xf>
    <xf numFmtId="57" fontId="23" fillId="0" borderId="11" xfId="5" applyNumberFormat="1" applyFont="1" applyFill="1" applyBorder="1" applyAlignment="1" applyProtection="1">
      <alignment horizontal="distributed" vertical="center" shrinkToFit="1"/>
    </xf>
    <xf numFmtId="0" fontId="7" fillId="0" borderId="49" xfId="5" applyFont="1" applyFill="1" applyBorder="1" applyAlignment="1">
      <alignment horizontal="left" vertical="center" wrapText="1"/>
    </xf>
    <xf numFmtId="0" fontId="7" fillId="0" borderId="0" xfId="5" applyFont="1" applyFill="1" applyBorder="1" applyAlignment="1">
      <alignment horizontal="left" vertical="center" wrapText="1"/>
    </xf>
    <xf numFmtId="0" fontId="7" fillId="0" borderId="21" xfId="5" applyFont="1" applyFill="1" applyBorder="1" applyAlignment="1">
      <alignment horizontal="left" vertical="center" wrapText="1"/>
    </xf>
    <xf numFmtId="0" fontId="7" fillId="0" borderId="70" xfId="5" applyFont="1" applyFill="1" applyBorder="1" applyAlignment="1">
      <alignment horizontal="left" vertical="center" wrapText="1"/>
    </xf>
    <xf numFmtId="0" fontId="7" fillId="0" borderId="63" xfId="5" applyFont="1" applyFill="1" applyBorder="1" applyAlignment="1">
      <alignment horizontal="left" vertical="center" wrapText="1"/>
    </xf>
    <xf numFmtId="0" fontId="7" fillId="0" borderId="54" xfId="5" applyFont="1" applyFill="1" applyBorder="1" applyAlignment="1">
      <alignment horizontal="left" vertical="center" wrapText="1"/>
    </xf>
    <xf numFmtId="0" fontId="7" fillId="0" borderId="70" xfId="8" applyFont="1" applyBorder="1" applyAlignment="1">
      <alignment horizontal="left" vertical="center" wrapText="1"/>
    </xf>
    <xf numFmtId="0" fontId="7" fillId="0" borderId="63" xfId="8" applyFont="1" applyBorder="1" applyAlignment="1">
      <alignment horizontal="left" vertical="center" wrapText="1"/>
    </xf>
    <xf numFmtId="0" fontId="7" fillId="0" borderId="54" xfId="8" applyFont="1" applyBorder="1" applyAlignment="1">
      <alignment horizontal="left" vertical="center" wrapText="1"/>
    </xf>
    <xf numFmtId="0" fontId="23" fillId="0" borderId="10" xfId="5" applyNumberFormat="1" applyFont="1" applyFill="1" applyBorder="1" applyAlignment="1" applyProtection="1">
      <alignment horizontal="left" vertical="center" indent="1"/>
    </xf>
    <xf numFmtId="0" fontId="23" fillId="0" borderId="12" xfId="5" applyFont="1" applyFill="1" applyBorder="1" applyAlignment="1">
      <alignment horizontal="left" vertical="center" indent="1"/>
    </xf>
    <xf numFmtId="0" fontId="23" fillId="0" borderId="14" xfId="5" applyNumberFormat="1" applyFont="1" applyFill="1" applyBorder="1" applyAlignment="1">
      <alignment horizontal="distributed" vertical="top" wrapText="1"/>
    </xf>
    <xf numFmtId="0" fontId="23" fillId="0" borderId="15" xfId="5" applyNumberFormat="1" applyFont="1" applyFill="1" applyBorder="1" applyAlignment="1">
      <alignment horizontal="distributed" vertical="top" wrapText="1"/>
    </xf>
    <xf numFmtId="0" fontId="23" fillId="0" borderId="14" xfId="5" applyNumberFormat="1" applyFont="1" applyFill="1" applyBorder="1" applyAlignment="1">
      <alignment horizontal="center" vertical="top" wrapText="1"/>
    </xf>
    <xf numFmtId="0" fontId="23" fillId="0" borderId="15" xfId="5" applyNumberFormat="1" applyFont="1" applyFill="1" applyBorder="1" applyAlignment="1">
      <alignment horizontal="center" vertical="top" wrapText="1"/>
    </xf>
    <xf numFmtId="0" fontId="24" fillId="0" borderId="0" xfId="0" applyNumberFormat="1" applyFont="1" applyFill="1" applyBorder="1" applyAlignment="1">
      <alignment horizontal="center" vertical="top" wrapText="1"/>
    </xf>
    <xf numFmtId="0" fontId="24" fillId="0" borderId="21" xfId="0" applyNumberFormat="1" applyFont="1" applyFill="1" applyBorder="1" applyAlignment="1">
      <alignment horizontal="center" vertical="top" wrapText="1"/>
    </xf>
    <xf numFmtId="0" fontId="24" fillId="0" borderId="1" xfId="0" applyNumberFormat="1" applyFont="1" applyFill="1" applyBorder="1" applyAlignment="1">
      <alignment horizontal="center" vertical="top" wrapText="1"/>
    </xf>
    <xf numFmtId="0" fontId="24" fillId="0" borderId="61" xfId="0" applyNumberFormat="1" applyFont="1" applyFill="1" applyBorder="1" applyAlignment="1">
      <alignment horizontal="center" vertical="top" wrapText="1"/>
    </xf>
    <xf numFmtId="0" fontId="24" fillId="0" borderId="49" xfId="0" applyNumberFormat="1" applyFont="1" applyFill="1" applyBorder="1" applyAlignment="1">
      <alignment horizontal="center" vertical="top" wrapText="1"/>
    </xf>
    <xf numFmtId="0" fontId="24" fillId="0" borderId="5" xfId="0" applyNumberFormat="1" applyFont="1" applyFill="1" applyBorder="1" applyAlignment="1">
      <alignment horizontal="center" vertical="top" wrapText="1"/>
    </xf>
    <xf numFmtId="0" fontId="24" fillId="0" borderId="79" xfId="0" applyNumberFormat="1" applyFont="1" applyFill="1" applyBorder="1" applyAlignment="1">
      <alignment horizontal="center" vertical="top" wrapText="1"/>
    </xf>
    <xf numFmtId="0" fontId="24" fillId="0" borderId="7" xfId="0" applyNumberFormat="1" applyFont="1" applyFill="1" applyBorder="1" applyAlignment="1">
      <alignment horizontal="center" vertical="top" wrapText="1"/>
    </xf>
    <xf numFmtId="0" fontId="24" fillId="0" borderId="72" xfId="0" applyNumberFormat="1" applyFont="1" applyFill="1" applyBorder="1" applyAlignment="1">
      <alignment horizontal="center" vertical="top" wrapText="1"/>
    </xf>
    <xf numFmtId="0" fontId="24" fillId="0" borderId="62" xfId="0" applyNumberFormat="1" applyFont="1" applyFill="1" applyBorder="1" applyAlignment="1">
      <alignment horizontal="center" vertical="top" wrapText="1"/>
    </xf>
    <xf numFmtId="0" fontId="24" fillId="0" borderId="47" xfId="0" applyNumberFormat="1" applyFont="1" applyFill="1" applyBorder="1" applyAlignment="1">
      <alignment horizontal="center" vertical="top" wrapText="1"/>
    </xf>
    <xf numFmtId="38" fontId="26" fillId="0" borderId="10" xfId="3" applyFont="1" applyFill="1" applyBorder="1" applyAlignment="1" applyProtection="1">
      <alignment horizontal="distributed" vertical="center" wrapText="1"/>
    </xf>
    <xf numFmtId="0" fontId="26" fillId="0" borderId="12" xfId="0" applyFont="1" applyBorder="1" applyAlignment="1">
      <alignment horizontal="distributed" vertical="center" wrapText="1"/>
    </xf>
    <xf numFmtId="38" fontId="23" fillId="0" borderId="10" xfId="3" applyFont="1" applyFill="1" applyBorder="1" applyAlignment="1" applyProtection="1">
      <alignment horizontal="distributed" vertical="center" wrapText="1"/>
    </xf>
    <xf numFmtId="38" fontId="23" fillId="0" borderId="12" xfId="3" applyFont="1" applyFill="1" applyBorder="1" applyAlignment="1" applyProtection="1">
      <alignment horizontal="distributed" vertical="center" wrapText="1"/>
    </xf>
    <xf numFmtId="38" fontId="23" fillId="0" borderId="10" xfId="3" applyFont="1" applyFill="1" applyBorder="1" applyAlignment="1" applyProtection="1">
      <alignment horizontal="distributed" vertical="center" wrapText="1" shrinkToFit="1"/>
    </xf>
    <xf numFmtId="38" fontId="23" fillId="0" borderId="12" xfId="3" applyFont="1" applyFill="1" applyBorder="1" applyAlignment="1" applyProtection="1">
      <alignment horizontal="distributed" vertical="center" wrapText="1" shrinkToFit="1"/>
    </xf>
    <xf numFmtId="38" fontId="24" fillId="0" borderId="10" xfId="3" applyFont="1" applyFill="1" applyBorder="1" applyAlignment="1" applyProtection="1">
      <alignment horizontal="distributed" vertical="center" wrapText="1" shrinkToFit="1"/>
    </xf>
    <xf numFmtId="38" fontId="24" fillId="0" borderId="12" xfId="3" applyFont="1" applyFill="1" applyBorder="1" applyAlignment="1" applyProtection="1">
      <alignment horizontal="distributed" vertical="center" wrapText="1" shrinkToFit="1"/>
    </xf>
    <xf numFmtId="38" fontId="26" fillId="0" borderId="11" xfId="3" applyFont="1" applyFill="1" applyBorder="1" applyAlignment="1" applyProtection="1">
      <alignment horizontal="distributed" vertical="center" wrapText="1"/>
    </xf>
    <xf numFmtId="38" fontId="23" fillId="0" borderId="10" xfId="3" applyFont="1" applyFill="1" applyBorder="1" applyAlignment="1">
      <alignment horizontal="distributed" vertical="center" wrapText="1"/>
    </xf>
    <xf numFmtId="38" fontId="23" fillId="0" borderId="12" xfId="3" applyFont="1" applyFill="1" applyBorder="1" applyAlignment="1">
      <alignment horizontal="distributed" vertical="center" wrapText="1"/>
    </xf>
    <xf numFmtId="0" fontId="23" fillId="0" borderId="12" xfId="0" applyFont="1" applyBorder="1" applyAlignment="1">
      <alignment horizontal="distributed" vertical="center" wrapText="1" shrinkToFit="1"/>
    </xf>
    <xf numFmtId="38" fontId="23" fillId="0" borderId="11" xfId="3" applyFont="1" applyFill="1" applyBorder="1" applyAlignment="1" applyProtection="1">
      <alignment horizontal="distributed" vertical="center" wrapText="1"/>
    </xf>
    <xf numFmtId="38" fontId="24" fillId="0" borderId="70" xfId="3" applyFont="1" applyFill="1" applyBorder="1" applyAlignment="1">
      <alignment horizontal="left" vertical="top" wrapText="1"/>
    </xf>
    <xf numFmtId="38" fontId="24" fillId="0" borderId="46" xfId="3" applyFont="1" applyFill="1" applyBorder="1" applyAlignment="1">
      <alignment horizontal="left" vertical="top" wrapText="1"/>
    </xf>
    <xf numFmtId="38" fontId="23" fillId="0" borderId="10" xfId="3" applyFont="1" applyFill="1" applyBorder="1" applyAlignment="1" applyProtection="1">
      <alignment horizontal="left" vertical="center" shrinkToFit="1"/>
    </xf>
    <xf numFmtId="38" fontId="23" fillId="0" borderId="11" xfId="3" applyFont="1" applyFill="1" applyBorder="1" applyAlignment="1" applyProtection="1">
      <alignment horizontal="left" vertical="center" shrinkToFit="1"/>
    </xf>
    <xf numFmtId="38" fontId="23" fillId="0" borderId="11" xfId="3" applyFont="1" applyFill="1" applyBorder="1" applyAlignment="1" applyProtection="1">
      <alignment vertical="center" shrinkToFit="1"/>
    </xf>
    <xf numFmtId="38" fontId="23" fillId="0" borderId="12" xfId="3" applyFont="1" applyFill="1" applyBorder="1" applyAlignment="1" applyProtection="1">
      <alignment vertical="center" shrinkToFit="1"/>
    </xf>
    <xf numFmtId="38" fontId="23" fillId="0" borderId="12" xfId="3" applyFont="1" applyFill="1" applyBorder="1" applyAlignment="1" applyProtection="1">
      <alignment horizontal="left" vertical="center" shrinkToFit="1"/>
    </xf>
    <xf numFmtId="0" fontId="23" fillId="0" borderId="10" xfId="18" applyFont="1" applyFill="1" applyBorder="1" applyAlignment="1">
      <alignment horizontal="left" vertical="top" wrapText="1"/>
    </xf>
    <xf numFmtId="0" fontId="23" fillId="0" borderId="12" xfId="18" applyFont="1" applyFill="1" applyBorder="1" applyAlignment="1">
      <alignment horizontal="left" vertical="top" wrapText="1"/>
    </xf>
    <xf numFmtId="0" fontId="23" fillId="0" borderId="10" xfId="18" applyFont="1" applyFill="1" applyBorder="1" applyAlignment="1">
      <alignment horizontal="left" vertical="top"/>
    </xf>
    <xf numFmtId="0" fontId="23" fillId="0" borderId="12" xfId="18" applyFont="1" applyFill="1" applyBorder="1" applyAlignment="1">
      <alignment horizontal="left" vertical="top"/>
    </xf>
    <xf numFmtId="38" fontId="36" fillId="0" borderId="72" xfId="2" applyNumberFormat="1" applyFont="1" applyFill="1" applyBorder="1" applyAlignment="1" applyProtection="1">
      <alignment horizontal="center" vertical="top" wrapText="1"/>
    </xf>
    <xf numFmtId="38" fontId="36" fillId="0" borderId="62" xfId="2" applyNumberFormat="1" applyFont="1" applyFill="1" applyBorder="1" applyAlignment="1" applyProtection="1">
      <alignment horizontal="center" vertical="top" wrapText="1"/>
    </xf>
    <xf numFmtId="38" fontId="36" fillId="0" borderId="55" xfId="2" applyNumberFormat="1" applyFont="1" applyFill="1" applyBorder="1" applyAlignment="1" applyProtection="1">
      <alignment horizontal="center" vertical="top" wrapText="1"/>
    </xf>
    <xf numFmtId="38" fontId="43" fillId="0" borderId="49" xfId="2" applyNumberFormat="1" applyFont="1" applyFill="1" applyBorder="1" applyAlignment="1" applyProtection="1">
      <alignment horizontal="left" vertical="top" wrapText="1"/>
    </xf>
    <xf numFmtId="38" fontId="43" fillId="0" borderId="0" xfId="2" applyNumberFormat="1" applyFont="1" applyFill="1" applyBorder="1" applyAlignment="1" applyProtection="1">
      <alignment horizontal="left" vertical="top" wrapText="1"/>
    </xf>
    <xf numFmtId="38" fontId="43" fillId="0" borderId="21" xfId="2" applyNumberFormat="1" applyFont="1" applyFill="1" applyBorder="1" applyAlignment="1" applyProtection="1">
      <alignment horizontal="left" vertical="top" wrapText="1"/>
    </xf>
    <xf numFmtId="38" fontId="38" fillId="0" borderId="49" xfId="2" applyNumberFormat="1" applyFont="1" applyFill="1" applyBorder="1" applyAlignment="1" applyProtection="1">
      <alignment vertical="top" wrapText="1"/>
    </xf>
    <xf numFmtId="0" fontId="28" fillId="0" borderId="0" xfId="0" applyFont="1" applyAlignment="1">
      <alignment vertical="top" wrapText="1"/>
    </xf>
    <xf numFmtId="0" fontId="28" fillId="0" borderId="21" xfId="0" applyFont="1" applyBorder="1" applyAlignment="1">
      <alignment vertical="top" wrapText="1"/>
    </xf>
    <xf numFmtId="0" fontId="36" fillId="0" borderId="35" xfId="2" applyFont="1" applyBorder="1" applyAlignment="1" applyProtection="1">
      <alignment vertical="top" wrapText="1" shrinkToFit="1"/>
    </xf>
    <xf numFmtId="0" fontId="24" fillId="0" borderId="20" xfId="0" applyNumberFormat="1" applyFont="1" applyFill="1" applyBorder="1" applyAlignment="1">
      <alignment horizontal="left" vertical="top" wrapText="1"/>
    </xf>
    <xf numFmtId="0" fontId="24" fillId="0" borderId="32" xfId="0" applyNumberFormat="1" applyFont="1" applyFill="1" applyBorder="1" applyAlignment="1">
      <alignment horizontal="left" vertical="top" wrapText="1"/>
    </xf>
    <xf numFmtId="0" fontId="23" fillId="0" borderId="14" xfId="0" applyFont="1" applyFill="1" applyBorder="1" applyAlignment="1">
      <alignment horizontal="left" vertical="top" wrapText="1"/>
    </xf>
    <xf numFmtId="0" fontId="23" fillId="0" borderId="19" xfId="0" applyFont="1" applyFill="1" applyBorder="1" applyAlignment="1">
      <alignment horizontal="left" vertical="top" wrapText="1"/>
    </xf>
    <xf numFmtId="0" fontId="23" fillId="0" borderId="15" xfId="0" applyFont="1" applyFill="1" applyBorder="1" applyAlignment="1">
      <alignment horizontal="left" vertical="top" wrapText="1"/>
    </xf>
    <xf numFmtId="0" fontId="24" fillId="0" borderId="14" xfId="0" applyNumberFormat="1" applyFont="1" applyFill="1" applyBorder="1" applyAlignment="1" applyProtection="1">
      <alignment horizontal="distributed" vertical="center" wrapText="1"/>
    </xf>
    <xf numFmtId="0" fontId="24" fillId="0" borderId="15" xfId="0" applyNumberFormat="1" applyFont="1" applyFill="1" applyBorder="1" applyAlignment="1" applyProtection="1">
      <alignment horizontal="distributed" vertical="center" wrapText="1"/>
    </xf>
    <xf numFmtId="0" fontId="23" fillId="0" borderId="14" xfId="0" applyNumberFormat="1" applyFont="1" applyFill="1" applyBorder="1" applyAlignment="1" applyProtection="1">
      <alignment horizontal="distributed" vertical="center" wrapText="1"/>
    </xf>
    <xf numFmtId="0" fontId="23" fillId="0" borderId="15" xfId="0" applyNumberFormat="1" applyFont="1" applyFill="1" applyBorder="1" applyAlignment="1" applyProtection="1">
      <alignment horizontal="distributed" vertical="center" wrapText="1"/>
    </xf>
    <xf numFmtId="0" fontId="23" fillId="0" borderId="2" xfId="0" applyNumberFormat="1" applyFont="1" applyFill="1" applyBorder="1" applyAlignment="1" applyProtection="1">
      <alignment horizontal="distributed" vertical="center" wrapText="1"/>
    </xf>
    <xf numFmtId="0" fontId="23" fillId="0" borderId="6" xfId="0" applyNumberFormat="1" applyFont="1" applyFill="1" applyBorder="1" applyAlignment="1" applyProtection="1">
      <alignment horizontal="distributed" vertical="center" wrapText="1"/>
    </xf>
    <xf numFmtId="0" fontId="24" fillId="0" borderId="2" xfId="0" applyNumberFormat="1" applyFont="1" applyFill="1" applyBorder="1" applyAlignment="1" applyProtection="1">
      <alignment horizontal="distributed" vertical="center" wrapText="1"/>
    </xf>
    <xf numFmtId="0" fontId="24" fillId="0" borderId="6" xfId="0" applyNumberFormat="1" applyFont="1" applyFill="1" applyBorder="1" applyAlignment="1" applyProtection="1">
      <alignment horizontal="distributed" vertical="center" wrapText="1"/>
    </xf>
    <xf numFmtId="0" fontId="24" fillId="0" borderId="70" xfId="0" applyNumberFormat="1" applyFont="1" applyFill="1" applyBorder="1" applyAlignment="1">
      <alignment horizontal="center" vertical="top" wrapText="1"/>
    </xf>
    <xf numFmtId="0" fontId="24" fillId="0" borderId="35" xfId="0" applyNumberFormat="1" applyFont="1" applyFill="1" applyBorder="1" applyAlignment="1">
      <alignment horizontal="center" vertical="top" wrapText="1"/>
    </xf>
    <xf numFmtId="0" fontId="24" fillId="0" borderId="20" xfId="0" applyNumberFormat="1" applyFont="1" applyFill="1" applyBorder="1" applyAlignment="1">
      <alignment horizontal="center" vertical="top" wrapText="1"/>
    </xf>
    <xf numFmtId="0" fontId="24" fillId="0" borderId="32" xfId="0" applyNumberFormat="1" applyFont="1" applyFill="1" applyBorder="1" applyAlignment="1">
      <alignment horizontal="center" vertical="top" wrapText="1"/>
    </xf>
    <xf numFmtId="0" fontId="24" fillId="0" borderId="55" xfId="0" applyNumberFormat="1" applyFont="1" applyFill="1" applyBorder="1" applyAlignment="1">
      <alignment horizontal="center" vertical="top" wrapText="1"/>
    </xf>
    <xf numFmtId="0" fontId="24" fillId="0" borderId="54" xfId="0" applyNumberFormat="1" applyFont="1" applyFill="1" applyBorder="1" applyAlignment="1">
      <alignment horizontal="center" vertical="top" wrapText="1"/>
    </xf>
    <xf numFmtId="0" fontId="26" fillId="0" borderId="13" xfId="0" applyNumberFormat="1" applyFont="1" applyFill="1" applyBorder="1" applyAlignment="1">
      <alignment horizontal="distributed" vertical="center" wrapText="1"/>
    </xf>
    <xf numFmtId="0" fontId="24" fillId="0" borderId="13" xfId="0" applyNumberFormat="1" applyFont="1" applyFill="1" applyBorder="1" applyAlignment="1">
      <alignment horizontal="distributed" vertical="center" wrapText="1"/>
    </xf>
    <xf numFmtId="185" fontId="23" fillId="0" borderId="14" xfId="0" applyNumberFormat="1" applyFont="1" applyBorder="1" applyAlignment="1">
      <alignment horizontal="distributed" vertical="center" wrapText="1"/>
    </xf>
    <xf numFmtId="185" fontId="23" fillId="0" borderId="15" xfId="0" applyNumberFormat="1" applyFont="1" applyBorder="1" applyAlignment="1">
      <alignment horizontal="distributed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10" xfId="19" applyNumberFormat="1" applyFont="1" applyFill="1" applyBorder="1" applyAlignment="1">
      <alignment horizontal="left" vertical="center"/>
    </xf>
    <xf numFmtId="0" fontId="23" fillId="0" borderId="12" xfId="19" applyNumberFormat="1" applyFont="1" applyFill="1" applyBorder="1" applyAlignment="1">
      <alignment horizontal="left" vertical="center"/>
    </xf>
    <xf numFmtId="0" fontId="23" fillId="0" borderId="11" xfId="19" applyNumberFormat="1" applyFont="1" applyFill="1" applyBorder="1" applyAlignment="1">
      <alignment horizontal="left" vertical="center"/>
    </xf>
    <xf numFmtId="0" fontId="23" fillId="0" borderId="10" xfId="0" applyNumberFormat="1" applyFont="1" applyFill="1" applyBorder="1" applyAlignment="1">
      <alignment vertical="center"/>
    </xf>
    <xf numFmtId="0" fontId="23" fillId="0" borderId="11" xfId="0" applyNumberFormat="1" applyFont="1" applyFill="1" applyBorder="1" applyAlignment="1">
      <alignment vertical="center"/>
    </xf>
    <xf numFmtId="0" fontId="23" fillId="0" borderId="12" xfId="0" applyNumberFormat="1" applyFont="1" applyFill="1" applyBorder="1" applyAlignment="1">
      <alignment vertical="center"/>
    </xf>
    <xf numFmtId="0" fontId="24" fillId="0" borderId="2" xfId="0" applyNumberFormat="1" applyFont="1" applyFill="1" applyBorder="1" applyAlignment="1">
      <alignment horizontal="center" vertical="center" wrapText="1"/>
    </xf>
    <xf numFmtId="0" fontId="24" fillId="0" borderId="6" xfId="0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38" fontId="43" fillId="0" borderId="72" xfId="2" applyNumberFormat="1" applyFont="1" applyFill="1" applyBorder="1" applyAlignment="1" applyProtection="1">
      <alignment horizontal="left" vertical="top" wrapText="1"/>
    </xf>
    <xf numFmtId="38" fontId="43" fillId="0" borderId="62" xfId="2" applyNumberFormat="1" applyFont="1" applyFill="1" applyBorder="1" applyAlignment="1" applyProtection="1">
      <alignment horizontal="left" vertical="top" wrapText="1"/>
    </xf>
    <xf numFmtId="38" fontId="43" fillId="0" borderId="55" xfId="2" applyNumberFormat="1" applyFont="1" applyFill="1" applyBorder="1" applyAlignment="1" applyProtection="1">
      <alignment horizontal="left" vertical="top" wrapText="1"/>
    </xf>
    <xf numFmtId="0" fontId="30" fillId="0" borderId="62" xfId="0" applyFont="1" applyBorder="1" applyAlignment="1">
      <alignment horizontal="left" vertical="top" wrapText="1"/>
    </xf>
    <xf numFmtId="0" fontId="30" fillId="0" borderId="55" xfId="0" applyFont="1" applyBorder="1" applyAlignment="1">
      <alignment horizontal="left" vertical="top" wrapText="1"/>
    </xf>
    <xf numFmtId="0" fontId="30" fillId="0" borderId="49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21" xfId="0" applyFont="1" applyBorder="1" applyAlignment="1">
      <alignment horizontal="left" vertical="top" wrapText="1"/>
    </xf>
    <xf numFmtId="38" fontId="36" fillId="0" borderId="72" xfId="2" applyNumberFormat="1" applyFont="1" applyFill="1" applyBorder="1" applyAlignment="1" applyProtection="1">
      <alignment vertical="top" wrapText="1"/>
    </xf>
    <xf numFmtId="0" fontId="0" fillId="0" borderId="62" xfId="0" applyFont="1" applyBorder="1" applyAlignment="1">
      <alignment vertical="top" wrapText="1"/>
    </xf>
    <xf numFmtId="0" fontId="0" fillId="0" borderId="55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21" xfId="0" applyFont="1" applyBorder="1" applyAlignment="1">
      <alignment vertical="top" wrapText="1"/>
    </xf>
    <xf numFmtId="0" fontId="23" fillId="0" borderId="14" xfId="18" applyFont="1" applyFill="1" applyBorder="1" applyAlignment="1">
      <alignment horizontal="center" vertical="center" wrapText="1"/>
    </xf>
    <xf numFmtId="0" fontId="23" fillId="0" borderId="15" xfId="18" applyFont="1" applyFill="1" applyBorder="1" applyAlignment="1">
      <alignment horizontal="center" vertical="center" wrapText="1"/>
    </xf>
    <xf numFmtId="0" fontId="23" fillId="0" borderId="14" xfId="21" applyNumberFormat="1" applyFont="1" applyFill="1" applyBorder="1" applyAlignment="1">
      <alignment horizontal="center" vertical="center" wrapText="1"/>
    </xf>
    <xf numFmtId="0" fontId="23" fillId="0" borderId="15" xfId="21" applyNumberFormat="1" applyFont="1" applyFill="1" applyBorder="1" applyAlignment="1">
      <alignment horizontal="center" vertical="center" wrapText="1"/>
    </xf>
    <xf numFmtId="38" fontId="24" fillId="0" borderId="75" xfId="3" applyFont="1" applyFill="1" applyBorder="1" applyAlignment="1">
      <alignment horizontal="left" vertical="top"/>
    </xf>
    <xf numFmtId="38" fontId="24" fillId="0" borderId="22" xfId="3" applyFont="1" applyFill="1" applyBorder="1" applyAlignment="1">
      <alignment horizontal="left" vertical="top"/>
    </xf>
    <xf numFmtId="38" fontId="24" fillId="0" borderId="53" xfId="3" applyFont="1" applyFill="1" applyBorder="1" applyAlignment="1">
      <alignment horizontal="left" vertical="top"/>
    </xf>
    <xf numFmtId="0" fontId="23" fillId="0" borderId="10" xfId="21" applyNumberFormat="1" applyFont="1" applyFill="1" applyBorder="1" applyAlignment="1">
      <alignment horizontal="center" vertical="center"/>
    </xf>
    <xf numFmtId="0" fontId="23" fillId="0" borderId="11" xfId="21" applyNumberFormat="1" applyFont="1" applyFill="1" applyBorder="1" applyAlignment="1">
      <alignment horizontal="center" vertical="center"/>
    </xf>
    <xf numFmtId="0" fontId="23" fillId="0" borderId="12" xfId="21" applyNumberFormat="1" applyFont="1" applyFill="1" applyBorder="1" applyAlignment="1">
      <alignment horizontal="center" vertical="center"/>
    </xf>
    <xf numFmtId="38" fontId="37" fillId="0" borderId="35" xfId="2" applyNumberFormat="1" applyFont="1" applyFill="1" applyBorder="1" applyAlignment="1" applyProtection="1">
      <alignment vertical="top" wrapText="1"/>
    </xf>
    <xf numFmtId="0" fontId="28" fillId="0" borderId="20" xfId="0" applyFont="1" applyBorder="1" applyAlignment="1">
      <alignment vertical="top"/>
    </xf>
    <xf numFmtId="0" fontId="23" fillId="0" borderId="10" xfId="0" applyNumberFormat="1" applyFont="1" applyFill="1" applyBorder="1" applyAlignment="1" applyProtection="1">
      <alignment horizontal="left" vertical="center"/>
    </xf>
    <xf numFmtId="0" fontId="23" fillId="0" borderId="11" xfId="0" applyNumberFormat="1" applyFont="1" applyFill="1" applyBorder="1" applyAlignment="1" applyProtection="1">
      <alignment horizontal="left" vertical="center"/>
    </xf>
    <xf numFmtId="0" fontId="23" fillId="0" borderId="12" xfId="0" applyNumberFormat="1" applyFont="1" applyFill="1" applyBorder="1" applyAlignment="1" applyProtection="1">
      <alignment horizontal="left" vertical="center"/>
    </xf>
    <xf numFmtId="0" fontId="23" fillId="0" borderId="14" xfId="0" applyFont="1" applyFill="1" applyBorder="1" applyAlignment="1">
      <alignment horizontal="distributed" vertical="center"/>
    </xf>
    <xf numFmtId="0" fontId="23" fillId="0" borderId="15" xfId="0" applyFont="1" applyFill="1" applyBorder="1" applyAlignment="1">
      <alignment horizontal="distributed" vertical="center"/>
    </xf>
    <xf numFmtId="0" fontId="23" fillId="0" borderId="10" xfId="0" applyFont="1" applyFill="1" applyBorder="1" applyAlignment="1">
      <alignment horizontal="left" vertical="center" wrapText="1"/>
    </xf>
    <xf numFmtId="0" fontId="23" fillId="0" borderId="11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distributed" vertical="center" wrapText="1"/>
    </xf>
    <xf numFmtId="0" fontId="23" fillId="0" borderId="15" xfId="0" applyFont="1" applyFill="1" applyBorder="1" applyAlignment="1">
      <alignment horizontal="distributed" vertical="center" wrapText="1"/>
    </xf>
    <xf numFmtId="38" fontId="24" fillId="0" borderId="75" xfId="3" applyFont="1" applyFill="1" applyBorder="1" applyAlignment="1">
      <alignment horizontal="left" vertical="top" wrapText="1"/>
    </xf>
    <xf numFmtId="38" fontId="24" fillId="0" borderId="22" xfId="3" applyFont="1" applyFill="1" applyBorder="1" applyAlignment="1">
      <alignment horizontal="left" vertical="top" wrapText="1"/>
    </xf>
    <xf numFmtId="38" fontId="24" fillId="0" borderId="53" xfId="3" applyFont="1" applyFill="1" applyBorder="1" applyAlignment="1">
      <alignment horizontal="left" vertical="top" wrapText="1"/>
    </xf>
    <xf numFmtId="0" fontId="23" fillId="0" borderId="6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horizontal="left" vertical="center"/>
    </xf>
    <xf numFmtId="0" fontId="23" fillId="0" borderId="10" xfId="0" applyNumberFormat="1" applyFont="1" applyFill="1" applyBorder="1" applyAlignment="1">
      <alignment horizontal="left" vertical="center"/>
    </xf>
    <xf numFmtId="0" fontId="23" fillId="0" borderId="11" xfId="0" applyNumberFormat="1" applyFont="1" applyFill="1" applyBorder="1" applyAlignment="1">
      <alignment horizontal="center" vertical="center"/>
    </xf>
    <xf numFmtId="0" fontId="23" fillId="0" borderId="12" xfId="0" applyNumberFormat="1" applyFont="1" applyFill="1" applyBorder="1" applyAlignment="1">
      <alignment horizontal="center" vertical="center"/>
    </xf>
    <xf numFmtId="0" fontId="23" fillId="0" borderId="14" xfId="18" applyFont="1" applyFill="1" applyBorder="1" applyAlignment="1">
      <alignment horizontal="distributed" vertical="center" wrapText="1"/>
    </xf>
    <xf numFmtId="0" fontId="23" fillId="0" borderId="15" xfId="18" applyFont="1" applyFill="1" applyBorder="1" applyAlignment="1">
      <alignment horizontal="distributed" vertical="center" wrapText="1"/>
    </xf>
    <xf numFmtId="0" fontId="23" fillId="0" borderId="2" xfId="18" applyFont="1" applyFill="1" applyBorder="1" applyAlignment="1">
      <alignment horizontal="center" vertical="center" wrapText="1"/>
    </xf>
    <xf numFmtId="38" fontId="41" fillId="0" borderId="49" xfId="2" applyNumberFormat="1" applyFont="1" applyFill="1" applyBorder="1" applyAlignment="1" applyProtection="1">
      <alignment horizontal="left" vertical="top" wrapText="1"/>
    </xf>
    <xf numFmtId="38" fontId="41" fillId="0" borderId="0" xfId="2" applyNumberFormat="1" applyFont="1" applyFill="1" applyBorder="1" applyAlignment="1" applyProtection="1">
      <alignment horizontal="left" vertical="top" wrapText="1"/>
    </xf>
    <xf numFmtId="38" fontId="41" fillId="0" borderId="21" xfId="2" applyNumberFormat="1" applyFont="1" applyFill="1" applyBorder="1" applyAlignment="1" applyProtection="1">
      <alignment horizontal="left" vertical="top" wrapText="1"/>
    </xf>
    <xf numFmtId="0" fontId="23" fillId="0" borderId="14" xfId="6" applyNumberFormat="1" applyFont="1" applyFill="1" applyBorder="1" applyAlignment="1" applyProtection="1">
      <alignment horizontal="distributed" vertical="center" wrapText="1" shrinkToFit="1"/>
    </xf>
    <xf numFmtId="0" fontId="23" fillId="0" borderId="15" xfId="6" applyNumberFormat="1" applyFont="1" applyFill="1" applyBorder="1" applyAlignment="1" applyProtection="1">
      <alignment horizontal="distributed" vertical="center" wrapText="1" shrinkToFit="1"/>
    </xf>
    <xf numFmtId="38" fontId="44" fillId="0" borderId="72" xfId="2" applyNumberFormat="1" applyFont="1" applyFill="1" applyBorder="1" applyAlignment="1" applyProtection="1">
      <alignment vertical="top" wrapText="1"/>
    </xf>
    <xf numFmtId="0" fontId="23" fillId="0" borderId="2" xfId="18" applyFont="1" applyFill="1" applyBorder="1" applyAlignment="1">
      <alignment horizontal="distributed" vertical="center" wrapText="1"/>
    </xf>
    <xf numFmtId="0" fontId="23" fillId="0" borderId="6" xfId="18" applyFont="1" applyFill="1" applyBorder="1" applyAlignment="1">
      <alignment horizontal="distributed" vertical="center" wrapText="1"/>
    </xf>
    <xf numFmtId="38" fontId="37" fillId="0" borderId="72" xfId="2" applyNumberFormat="1" applyFont="1" applyFill="1" applyBorder="1" applyAlignment="1" applyProtection="1">
      <alignment vertical="top" wrapText="1"/>
    </xf>
    <xf numFmtId="0" fontId="28" fillId="0" borderId="62" xfId="0" applyFont="1" applyBorder="1" applyAlignment="1">
      <alignment vertical="top" wrapText="1"/>
    </xf>
    <xf numFmtId="0" fontId="28" fillId="0" borderId="55" xfId="0" applyFont="1" applyBorder="1" applyAlignment="1">
      <alignment vertical="top" wrapText="1"/>
    </xf>
    <xf numFmtId="0" fontId="23" fillId="0" borderId="10" xfId="2" applyFont="1" applyFill="1" applyBorder="1" applyAlignment="1" applyProtection="1">
      <alignment horizontal="left" vertical="center" shrinkToFit="1"/>
    </xf>
    <xf numFmtId="0" fontId="23" fillId="0" borderId="11" xfId="2" applyFont="1" applyFill="1" applyBorder="1" applyAlignment="1" applyProtection="1">
      <alignment horizontal="left" vertical="center" shrinkToFit="1"/>
    </xf>
    <xf numFmtId="0" fontId="23" fillId="0" borderId="11" xfId="2" applyFont="1" applyFill="1" applyBorder="1" applyAlignment="1" applyProtection="1">
      <alignment vertical="center" shrinkToFit="1"/>
    </xf>
    <xf numFmtId="0" fontId="23" fillId="0" borderId="12" xfId="2" applyFont="1" applyFill="1" applyBorder="1" applyAlignment="1" applyProtection="1">
      <alignment vertical="center" shrinkToFit="1"/>
    </xf>
    <xf numFmtId="0" fontId="23" fillId="0" borderId="10" xfId="0" applyFont="1" applyBorder="1" applyAlignment="1">
      <alignment horizontal="left" vertical="center" shrinkToFit="1"/>
    </xf>
    <xf numFmtId="0" fontId="23" fillId="0" borderId="11" xfId="0" applyFont="1" applyBorder="1" applyAlignment="1">
      <alignment horizontal="left" vertical="center" shrinkToFit="1"/>
    </xf>
    <xf numFmtId="0" fontId="23" fillId="0" borderId="12" xfId="0" applyFont="1" applyBorder="1" applyAlignment="1">
      <alignment horizontal="left" vertical="center" shrinkToFit="1"/>
    </xf>
    <xf numFmtId="185" fontId="23" fillId="0" borderId="13" xfId="0" applyNumberFormat="1" applyFont="1" applyBorder="1" applyAlignment="1">
      <alignment horizontal="left" vertical="center"/>
    </xf>
    <xf numFmtId="0" fontId="23" fillId="0" borderId="76" xfId="0" applyNumberFormat="1" applyFont="1" applyFill="1" applyBorder="1" applyAlignment="1">
      <alignment horizontal="distributed" vertical="center" wrapText="1"/>
    </xf>
    <xf numFmtId="0" fontId="23" fillId="0" borderId="77" xfId="0" applyNumberFormat="1" applyFont="1" applyFill="1" applyBorder="1" applyAlignment="1">
      <alignment horizontal="distributed" vertical="center" wrapText="1"/>
    </xf>
    <xf numFmtId="0" fontId="23" fillId="0" borderId="13" xfId="0" applyNumberFormat="1" applyFont="1" applyFill="1" applyBorder="1" applyAlignment="1">
      <alignment horizontal="distributed" vertical="center" wrapText="1"/>
    </xf>
    <xf numFmtId="0" fontId="23" fillId="0" borderId="80" xfId="0" applyNumberFormat="1" applyFont="1" applyFill="1" applyBorder="1" applyAlignment="1">
      <alignment horizontal="distributed" vertical="center" wrapText="1"/>
    </xf>
    <xf numFmtId="0" fontId="23" fillId="0" borderId="2" xfId="0" applyFont="1" applyFill="1" applyBorder="1" applyAlignment="1">
      <alignment horizontal="left" vertical="center" wrapText="1" shrinkToFit="1"/>
    </xf>
    <xf numFmtId="0" fontId="0" fillId="0" borderId="3" xfId="0" applyFont="1" applyBorder="1" applyAlignment="1">
      <alignment horizontal="left" vertical="center" shrinkToFit="1"/>
    </xf>
    <xf numFmtId="38" fontId="36" fillId="0" borderId="72" xfId="2" applyNumberFormat="1" applyFont="1" applyFill="1" applyBorder="1" applyAlignment="1" applyProtection="1">
      <alignment horizontal="left" vertical="top" wrapText="1"/>
    </xf>
    <xf numFmtId="38" fontId="36" fillId="0" borderId="55" xfId="2" applyNumberFormat="1" applyFont="1" applyFill="1" applyBorder="1" applyAlignment="1" applyProtection="1">
      <alignment horizontal="left" vertical="top" wrapText="1"/>
    </xf>
    <xf numFmtId="38" fontId="36" fillId="0" borderId="49" xfId="2" applyNumberFormat="1" applyFont="1" applyFill="1" applyBorder="1" applyAlignment="1" applyProtection="1">
      <alignment horizontal="left" vertical="top" wrapText="1"/>
    </xf>
    <xf numFmtId="38" fontId="36" fillId="0" borderId="21" xfId="2" applyNumberFormat="1" applyFont="1" applyFill="1" applyBorder="1" applyAlignment="1" applyProtection="1">
      <alignment horizontal="left" vertical="top" wrapText="1"/>
    </xf>
    <xf numFmtId="38" fontId="36" fillId="0" borderId="70" xfId="2" applyNumberFormat="1" applyFont="1" applyFill="1" applyBorder="1" applyAlignment="1" applyProtection="1">
      <alignment horizontal="left" vertical="top" wrapText="1"/>
    </xf>
    <xf numFmtId="38" fontId="36" fillId="0" borderId="54" xfId="2" applyNumberFormat="1" applyFont="1" applyFill="1" applyBorder="1" applyAlignment="1" applyProtection="1">
      <alignment horizontal="left" vertical="top" wrapText="1"/>
    </xf>
    <xf numFmtId="38" fontId="23" fillId="0" borderId="10" xfId="3" applyFont="1" applyFill="1" applyBorder="1" applyAlignment="1" applyProtection="1">
      <alignment horizontal="left" vertical="center"/>
    </xf>
    <xf numFmtId="38" fontId="23" fillId="0" borderId="11" xfId="3" applyFont="1" applyFill="1" applyBorder="1" applyAlignment="1" applyProtection="1">
      <alignment horizontal="left" vertical="center"/>
    </xf>
    <xf numFmtId="38" fontId="23" fillId="0" borderId="12" xfId="3" applyFont="1" applyFill="1" applyBorder="1" applyAlignment="1" applyProtection="1">
      <alignment horizontal="left" vertical="center"/>
    </xf>
    <xf numFmtId="0" fontId="24" fillId="0" borderId="35" xfId="0" applyNumberFormat="1" applyFont="1" applyFill="1" applyBorder="1" applyAlignment="1">
      <alignment horizontal="left" vertical="top" wrapText="1"/>
    </xf>
    <xf numFmtId="0" fontId="23" fillId="0" borderId="10" xfId="6" applyNumberFormat="1" applyFont="1" applyFill="1" applyBorder="1" applyAlignment="1" applyProtection="1">
      <alignment horizontal="left" vertical="center"/>
    </xf>
    <xf numFmtId="0" fontId="23" fillId="0" borderId="11" xfId="6" applyNumberFormat="1" applyFont="1" applyFill="1" applyBorder="1" applyAlignment="1" applyProtection="1">
      <alignment horizontal="left" vertical="center"/>
    </xf>
    <xf numFmtId="0" fontId="23" fillId="0" borderId="12" xfId="6" applyNumberFormat="1" applyFont="1" applyFill="1" applyBorder="1" applyAlignment="1" applyProtection="1">
      <alignment horizontal="left" vertical="center"/>
    </xf>
    <xf numFmtId="37" fontId="23" fillId="0" borderId="14" xfId="6" applyFont="1" applyFill="1" applyBorder="1" applyAlignment="1">
      <alignment horizontal="distributed" vertical="center"/>
    </xf>
    <xf numFmtId="37" fontId="23" fillId="0" borderId="15" xfId="6" applyFont="1" applyFill="1" applyBorder="1" applyAlignment="1">
      <alignment horizontal="distributed" vertical="center"/>
    </xf>
    <xf numFmtId="0" fontId="23" fillId="0" borderId="11" xfId="0" applyNumberFormat="1" applyFont="1" applyFill="1" applyBorder="1" applyAlignment="1">
      <alignment vertical="center" shrinkToFit="1"/>
    </xf>
    <xf numFmtId="0" fontId="23" fillId="0" borderId="12" xfId="0" applyNumberFormat="1" applyFont="1" applyFill="1" applyBorder="1" applyAlignment="1">
      <alignment vertical="center" shrinkToFit="1"/>
    </xf>
    <xf numFmtId="0" fontId="23" fillId="0" borderId="14" xfId="6" applyNumberFormat="1" applyFont="1" applyFill="1" applyBorder="1" applyAlignment="1" applyProtection="1">
      <alignment horizontal="center" vertical="center" wrapText="1" shrinkToFit="1"/>
    </xf>
    <xf numFmtId="0" fontId="23" fillId="0" borderId="15" xfId="6" applyNumberFormat="1" applyFont="1" applyFill="1" applyBorder="1" applyAlignment="1" applyProtection="1">
      <alignment horizontal="center" vertical="center" wrapText="1" shrinkToFit="1"/>
    </xf>
    <xf numFmtId="38" fontId="36" fillId="0" borderId="35" xfId="2" applyNumberFormat="1" applyFont="1" applyFill="1" applyBorder="1" applyAlignment="1" applyProtection="1">
      <alignment horizontal="left" vertical="top" wrapText="1" shrinkToFit="1"/>
    </xf>
    <xf numFmtId="38" fontId="36" fillId="0" borderId="20" xfId="2" applyNumberFormat="1" applyFont="1" applyFill="1" applyBorder="1" applyAlignment="1" applyProtection="1">
      <alignment horizontal="left" vertical="top" wrapText="1" shrinkToFit="1"/>
    </xf>
    <xf numFmtId="38" fontId="36" fillId="0" borderId="32" xfId="2" applyNumberFormat="1" applyFont="1" applyFill="1" applyBorder="1" applyAlignment="1" applyProtection="1">
      <alignment horizontal="left" vertical="top" wrapText="1" shrinkToFit="1"/>
    </xf>
    <xf numFmtId="0" fontId="23" fillId="0" borderId="14" xfId="6" applyNumberFormat="1" applyFont="1" applyFill="1" applyBorder="1" applyAlignment="1" applyProtection="1">
      <alignment horizontal="distributed" vertical="center" shrinkToFit="1"/>
    </xf>
    <xf numFmtId="0" fontId="23" fillId="0" borderId="15" xfId="6" applyNumberFormat="1" applyFont="1" applyFill="1" applyBorder="1" applyAlignment="1" applyProtection="1">
      <alignment horizontal="distributed" vertical="center" shrinkToFit="1"/>
    </xf>
    <xf numFmtId="38" fontId="23" fillId="0" borderId="14" xfId="3" applyFont="1" applyFill="1" applyBorder="1" applyAlignment="1">
      <alignment horizontal="distributed" vertical="center" wrapText="1"/>
    </xf>
    <xf numFmtId="38" fontId="23" fillId="0" borderId="15" xfId="3" applyFont="1" applyFill="1" applyBorder="1" applyAlignment="1">
      <alignment horizontal="distributed" vertical="center"/>
    </xf>
    <xf numFmtId="0" fontId="23" fillId="0" borderId="11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left" vertical="center"/>
    </xf>
    <xf numFmtId="57" fontId="23" fillId="0" borderId="3" xfId="5" applyNumberFormat="1" applyFont="1" applyFill="1" applyBorder="1" applyAlignment="1" applyProtection="1">
      <alignment horizontal="distributed" vertical="center" shrinkToFit="1"/>
    </xf>
    <xf numFmtId="57" fontId="23" fillId="0" borderId="7" xfId="5" applyNumberFormat="1" applyFont="1" applyFill="1" applyBorder="1" applyAlignment="1" applyProtection="1">
      <alignment horizontal="distributed" vertical="center" shrinkToFit="1"/>
    </xf>
    <xf numFmtId="38" fontId="38" fillId="0" borderId="72" xfId="2" applyNumberFormat="1" applyFont="1" applyFill="1" applyBorder="1" applyAlignment="1" applyProtection="1">
      <alignment vertical="top" wrapText="1" shrinkToFit="1"/>
    </xf>
    <xf numFmtId="0" fontId="28" fillId="0" borderId="49" xfId="0" applyFont="1" applyBorder="1" applyAlignment="1">
      <alignment vertical="top" wrapText="1"/>
    </xf>
    <xf numFmtId="0" fontId="23" fillId="0" borderId="10" xfId="5" applyNumberFormat="1" applyFont="1" applyFill="1" applyBorder="1" applyAlignment="1" applyProtection="1">
      <alignment horizontal="left" vertical="center"/>
    </xf>
    <xf numFmtId="0" fontId="23" fillId="0" borderId="11" xfId="5" applyNumberFormat="1" applyFont="1" applyFill="1" applyBorder="1" applyAlignment="1" applyProtection="1">
      <alignment horizontal="left" vertical="center"/>
    </xf>
    <xf numFmtId="0" fontId="23" fillId="0" borderId="12" xfId="5" applyNumberFormat="1" applyFont="1" applyFill="1" applyBorder="1" applyAlignment="1" applyProtection="1">
      <alignment horizontal="left" vertical="center"/>
    </xf>
    <xf numFmtId="0" fontId="23" fillId="0" borderId="14" xfId="5" applyNumberFormat="1" applyFont="1" applyFill="1" applyBorder="1" applyAlignment="1" applyProtection="1">
      <alignment horizontal="center" vertical="center" wrapText="1"/>
    </xf>
    <xf numFmtId="0" fontId="23" fillId="0" borderId="15" xfId="5" applyNumberFormat="1" applyFont="1" applyFill="1" applyBorder="1" applyAlignment="1" applyProtection="1">
      <alignment horizontal="center" vertical="center" wrapText="1"/>
    </xf>
    <xf numFmtId="38" fontId="43" fillId="0" borderId="49" xfId="2" applyNumberFormat="1" applyFont="1" applyFill="1" applyBorder="1" applyAlignment="1" applyProtection="1">
      <alignment vertical="top" wrapText="1"/>
    </xf>
    <xf numFmtId="0" fontId="30" fillId="0" borderId="21" xfId="0" applyFont="1" applyBorder="1" applyAlignment="1">
      <alignment vertical="top" wrapText="1"/>
    </xf>
    <xf numFmtId="0" fontId="23" fillId="0" borderId="14" xfId="7" applyNumberFormat="1" applyFont="1" applyFill="1" applyBorder="1" applyAlignment="1" applyProtection="1">
      <alignment horizontal="distributed" vertical="center" wrapText="1"/>
    </xf>
    <xf numFmtId="0" fontId="23" fillId="0" borderId="15" xfId="7" applyNumberFormat="1" applyFont="1" applyFill="1" applyBorder="1" applyAlignment="1" applyProtection="1">
      <alignment horizontal="distributed" vertical="center" wrapText="1"/>
    </xf>
    <xf numFmtId="38" fontId="36" fillId="0" borderId="0" xfId="2" applyNumberFormat="1" applyFont="1" applyFill="1" applyBorder="1" applyAlignment="1" applyProtection="1">
      <alignment horizontal="left" vertical="top" wrapText="1"/>
    </xf>
    <xf numFmtId="38" fontId="36" fillId="0" borderId="63" xfId="2" applyNumberFormat="1" applyFont="1" applyFill="1" applyBorder="1" applyAlignment="1" applyProtection="1">
      <alignment horizontal="left" vertical="top" wrapText="1"/>
    </xf>
    <xf numFmtId="0" fontId="23" fillId="0" borderId="14" xfId="5" applyNumberFormat="1" applyFont="1" applyFill="1" applyBorder="1" applyAlignment="1" applyProtection="1">
      <alignment horizontal="distributed" vertical="center" wrapText="1"/>
    </xf>
    <xf numFmtId="0" fontId="23" fillId="0" borderId="15" xfId="5" applyNumberFormat="1" applyFont="1" applyFill="1" applyBorder="1" applyAlignment="1" applyProtection="1">
      <alignment horizontal="distributed" vertical="center" wrapText="1"/>
    </xf>
    <xf numFmtId="0" fontId="23" fillId="0" borderId="3" xfId="5" applyNumberFormat="1" applyFont="1" applyFill="1" applyBorder="1" applyAlignment="1" applyProtection="1">
      <alignment horizontal="distributed" vertical="center" wrapText="1"/>
    </xf>
    <xf numFmtId="0" fontId="23" fillId="0" borderId="7" xfId="5" applyNumberFormat="1" applyFont="1" applyFill="1" applyBorder="1" applyAlignment="1" applyProtection="1">
      <alignment horizontal="distributed" vertical="center" wrapText="1"/>
    </xf>
    <xf numFmtId="0" fontId="23" fillId="0" borderId="14" xfId="7" quotePrefix="1" applyNumberFormat="1" applyFont="1" applyFill="1" applyBorder="1" applyAlignment="1" applyProtection="1">
      <alignment horizontal="distributed" vertical="center" wrapText="1"/>
    </xf>
    <xf numFmtId="0" fontId="23" fillId="0" borderId="15" xfId="7" quotePrefix="1" applyNumberFormat="1" applyFont="1" applyFill="1" applyBorder="1" applyAlignment="1" applyProtection="1">
      <alignment horizontal="distributed" vertical="center" wrapText="1"/>
    </xf>
    <xf numFmtId="0" fontId="24" fillId="0" borderId="14" xfId="7" applyNumberFormat="1" applyFont="1" applyFill="1" applyBorder="1" applyAlignment="1" applyProtection="1">
      <alignment horizontal="distributed" vertical="center" wrapText="1"/>
    </xf>
    <xf numFmtId="0" fontId="24" fillId="0" borderId="15" xfId="7" applyNumberFormat="1" applyFont="1" applyFill="1" applyBorder="1" applyAlignment="1" applyProtection="1">
      <alignment horizontal="distributed" vertical="center" wrapText="1"/>
    </xf>
    <xf numFmtId="0" fontId="30" fillId="0" borderId="62" xfId="0" applyFont="1" applyBorder="1" applyAlignment="1">
      <alignment vertical="top"/>
    </xf>
    <xf numFmtId="0" fontId="30" fillId="0" borderId="55" xfId="0" applyFont="1" applyBorder="1" applyAlignment="1">
      <alignment vertical="top"/>
    </xf>
    <xf numFmtId="38" fontId="45" fillId="0" borderId="72" xfId="2" applyNumberFormat="1" applyFont="1" applyFill="1" applyBorder="1" applyAlignment="1" applyProtection="1">
      <alignment vertical="top" wrapText="1"/>
    </xf>
    <xf numFmtId="0" fontId="29" fillId="0" borderId="55" xfId="0" applyFont="1" applyBorder="1" applyAlignment="1">
      <alignment vertical="top" wrapText="1"/>
    </xf>
    <xf numFmtId="0" fontId="23" fillId="0" borderId="14" xfId="0" applyNumberFormat="1" applyFont="1" applyFill="1" applyBorder="1" applyAlignment="1" applyProtection="1">
      <alignment horizontal="distributed" vertical="top" wrapText="1"/>
    </xf>
    <xf numFmtId="0" fontId="23" fillId="0" borderId="15" xfId="0" applyNumberFormat="1" applyFont="1" applyFill="1" applyBorder="1" applyAlignment="1" applyProtection="1">
      <alignment horizontal="distributed" vertical="top" wrapText="1"/>
    </xf>
    <xf numFmtId="0" fontId="24" fillId="0" borderId="14" xfId="6" applyNumberFormat="1" applyFont="1" applyFill="1" applyBorder="1" applyAlignment="1" applyProtection="1">
      <alignment horizontal="distributed" vertical="top" wrapText="1"/>
    </xf>
    <xf numFmtId="0" fontId="23" fillId="0" borderId="15" xfId="6" applyNumberFormat="1" applyFont="1" applyFill="1" applyBorder="1" applyAlignment="1" applyProtection="1">
      <alignment horizontal="distributed" vertical="top" wrapText="1"/>
    </xf>
    <xf numFmtId="0" fontId="23" fillId="0" borderId="14" xfId="6" applyNumberFormat="1" applyFont="1" applyFill="1" applyBorder="1" applyAlignment="1" applyProtection="1">
      <alignment horizontal="distributed" vertical="top" wrapText="1"/>
    </xf>
    <xf numFmtId="0" fontId="23" fillId="0" borderId="10" xfId="7" applyNumberFormat="1" applyFont="1" applyFill="1" applyBorder="1" applyAlignment="1" applyProtection="1">
      <alignment horizontal="distributed" vertical="center" wrapText="1"/>
    </xf>
    <xf numFmtId="0" fontId="23" fillId="0" borderId="12" xfId="7" applyNumberFormat="1" applyFont="1" applyFill="1" applyBorder="1" applyAlignment="1" applyProtection="1">
      <alignment horizontal="distributed" vertical="center" wrapText="1"/>
    </xf>
    <xf numFmtId="0" fontId="23" fillId="0" borderId="10" xfId="7" applyNumberFormat="1" applyFont="1" applyFill="1" applyBorder="1" applyAlignment="1" applyProtection="1">
      <alignment horizontal="distributed" vertical="center"/>
    </xf>
    <xf numFmtId="0" fontId="23" fillId="0" borderId="12" xfId="7" applyNumberFormat="1" applyFont="1" applyFill="1" applyBorder="1" applyAlignment="1" applyProtection="1">
      <alignment horizontal="distributed" vertical="center"/>
    </xf>
    <xf numFmtId="38" fontId="24" fillId="0" borderId="2" xfId="3" applyFont="1" applyFill="1" applyBorder="1" applyAlignment="1">
      <alignment horizontal="left" vertical="top"/>
    </xf>
    <xf numFmtId="38" fontId="24" fillId="0" borderId="3" xfId="3" applyFont="1" applyFill="1" applyBorder="1" applyAlignment="1">
      <alignment horizontal="left" vertical="top"/>
    </xf>
    <xf numFmtId="0" fontId="24" fillId="0" borderId="65" xfId="0" applyNumberFormat="1" applyFont="1" applyFill="1" applyBorder="1" applyAlignment="1">
      <alignment horizontal="left" vertical="top" wrapText="1"/>
    </xf>
    <xf numFmtId="0" fontId="23" fillId="0" borderId="19" xfId="6" applyNumberFormat="1" applyFont="1" applyFill="1" applyBorder="1" applyAlignment="1" applyProtection="1">
      <alignment horizontal="distributed" vertical="top" wrapText="1"/>
    </xf>
    <xf numFmtId="38" fontId="23" fillId="0" borderId="14" xfId="3" applyFont="1" applyFill="1" applyBorder="1" applyAlignment="1" applyProtection="1">
      <alignment horizontal="distributed" vertical="top" wrapText="1"/>
    </xf>
    <xf numFmtId="38" fontId="23" fillId="0" borderId="15" xfId="3" applyFont="1" applyFill="1" applyBorder="1" applyAlignment="1" applyProtection="1">
      <alignment horizontal="distributed" vertical="top" wrapText="1"/>
    </xf>
    <xf numFmtId="38" fontId="24" fillId="0" borderId="14" xfId="3" applyFont="1" applyFill="1" applyBorder="1" applyAlignment="1">
      <alignment horizontal="distributed" vertical="top" wrapText="1"/>
    </xf>
    <xf numFmtId="38" fontId="23" fillId="0" borderId="15" xfId="3" applyFont="1" applyFill="1" applyBorder="1" applyAlignment="1">
      <alignment horizontal="distributed" vertical="top" wrapText="1"/>
    </xf>
    <xf numFmtId="38" fontId="36" fillId="0" borderId="72" xfId="2" applyNumberFormat="1" applyFont="1" applyFill="1" applyBorder="1" applyAlignment="1" applyProtection="1">
      <alignment vertical="top" wrapText="1" shrinkToFit="1"/>
    </xf>
    <xf numFmtId="0" fontId="0" fillId="0" borderId="62" xfId="0" applyFont="1" applyBorder="1" applyAlignment="1">
      <alignment vertical="top" shrinkToFit="1"/>
    </xf>
    <xf numFmtId="0" fontId="0" fillId="0" borderId="47" xfId="0" applyFont="1" applyBorder="1" applyAlignment="1">
      <alignment vertical="top" shrinkToFit="1"/>
    </xf>
    <xf numFmtId="38" fontId="36" fillId="0" borderId="68" xfId="2" applyNumberFormat="1" applyFont="1" applyFill="1" applyBorder="1" applyAlignment="1" applyProtection="1">
      <alignment vertical="top" wrapText="1"/>
    </xf>
    <xf numFmtId="0" fontId="30" fillId="0" borderId="62" xfId="0" applyFont="1" applyBorder="1" applyAlignment="1">
      <alignment vertical="top" wrapText="1"/>
    </xf>
    <xf numFmtId="0" fontId="30" fillId="0" borderId="55" xfId="0" applyFont="1" applyBorder="1" applyAlignment="1">
      <alignment vertical="top" wrapText="1"/>
    </xf>
    <xf numFmtId="0" fontId="30" fillId="0" borderId="4" xfId="0" applyFont="1" applyBorder="1" applyAlignment="1">
      <alignment vertical="top" wrapText="1"/>
    </xf>
    <xf numFmtId="0" fontId="30" fillId="0" borderId="0" xfId="0" applyFont="1" applyAlignment="1">
      <alignment vertical="top" wrapText="1"/>
    </xf>
    <xf numFmtId="38" fontId="43" fillId="0" borderId="72" xfId="2" applyNumberFormat="1" applyFont="1" applyFill="1" applyBorder="1" applyAlignment="1" applyProtection="1">
      <alignment vertical="top" wrapText="1"/>
    </xf>
    <xf numFmtId="0" fontId="30" fillId="0" borderId="47" xfId="0" applyFont="1" applyBorder="1" applyAlignment="1">
      <alignment vertical="top" wrapText="1"/>
    </xf>
    <xf numFmtId="0" fontId="30" fillId="0" borderId="49" xfId="0" applyFont="1" applyBorder="1" applyAlignment="1">
      <alignment vertical="top"/>
    </xf>
    <xf numFmtId="0" fontId="30" fillId="0" borderId="0" xfId="0" applyFont="1" applyAlignment="1">
      <alignment vertical="top"/>
    </xf>
    <xf numFmtId="0" fontId="30" fillId="0" borderId="5" xfId="0" applyFont="1" applyBorder="1" applyAlignment="1">
      <alignment vertical="top"/>
    </xf>
    <xf numFmtId="38" fontId="45" fillId="0" borderId="59" xfId="2" applyNumberFormat="1" applyFont="1" applyFill="1" applyBorder="1" applyAlignment="1" applyProtection="1">
      <alignment vertical="top" wrapText="1" shrinkToFit="1"/>
    </xf>
    <xf numFmtId="0" fontId="45" fillId="0" borderId="19" xfId="0" applyFont="1" applyBorder="1" applyAlignment="1">
      <alignment vertical="top" wrapText="1" shrinkToFit="1"/>
    </xf>
    <xf numFmtId="0" fontId="36" fillId="0" borderId="47" xfId="0" applyFont="1" applyBorder="1" applyAlignment="1">
      <alignment vertical="top" wrapText="1"/>
    </xf>
    <xf numFmtId="0" fontId="36" fillId="0" borderId="4" xfId="0" applyFont="1" applyBorder="1" applyAlignment="1">
      <alignment vertical="top" wrapText="1"/>
    </xf>
    <xf numFmtId="0" fontId="36" fillId="0" borderId="5" xfId="0" applyFont="1" applyBorder="1" applyAlignment="1">
      <alignment vertical="top" wrapText="1"/>
    </xf>
  </cellXfs>
  <cellStyles count="24">
    <cellStyle name="60% - アクセント 2 2" xfId="17"/>
    <cellStyle name="パーセント" xfId="1" builtinId="5"/>
    <cellStyle name="パーセント 2" xfId="12"/>
    <cellStyle name="ハイパーリンク" xfId="2" builtinId="8"/>
    <cellStyle name="ハイパーリンク 2" xfId="11"/>
    <cellStyle name="桁区切り" xfId="3" builtinId="6"/>
    <cellStyle name="桁区切り 2" xfId="9"/>
    <cellStyle name="桁区切り 3" xfId="13"/>
    <cellStyle name="桁区切り 4" xfId="10"/>
    <cellStyle name="桁区切り 5" xfId="20"/>
    <cellStyle name="標準" xfId="0" builtinId="0"/>
    <cellStyle name="標準 2" xfId="4"/>
    <cellStyle name="標準 2 2" xfId="14"/>
    <cellStyle name="標準 2 3" xfId="8"/>
    <cellStyle name="標準 3" xfId="15"/>
    <cellStyle name="標準 3 2" xfId="23"/>
    <cellStyle name="標準 4" xfId="16"/>
    <cellStyle name="標準 5" xfId="5"/>
    <cellStyle name="標準 6" xfId="18"/>
    <cellStyle name="標準_143～145(未)" xfId="22"/>
    <cellStyle name="標準_24_市町村編その1" xfId="6"/>
    <cellStyle name="標準_２６都道府県編" xfId="19"/>
    <cellStyle name="標準_Book10" xfId="7"/>
    <cellStyle name="標準_茨城県（耕地面積、水陸稲、麦類）" xfId="2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0120xsv4\b00120\000_&#35519;&#26619;&#32113;&#35336;&#35506;\002%20&#35519;&#25972;&#12539;&#32113;&#35336;&#31649;&#29702;&#29677;\L.2.2&#12288;&#30476;&#21218;&#35201;&#35239;\H22&#30476;&#21218;&#35201;&#35239;\&#23436;&#25104;&#21697;\&#12456;&#12463;&#12475;&#12523;&#29256;\&#21152;&#24037;&#20013;\&#22238;&#31572;\&#24193;&#20869;\&#20803;&#12487;&#12540;&#12479;\&#22238;&#31572;\&#24193;&#20869;\&#21307;&#21209;&#34220;&#20107;&#355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文書"/>
      <sheetName val="148"/>
      <sheetName val="149"/>
      <sheetName val="154"/>
      <sheetName val="市町村勢編32"/>
      <sheetName val="都道府県勢編45,4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ff.go.jp/j/tokei/kouhyou/sityoson_sansyutu/index.html" TargetMode="External"/><Relationship Id="rId2" Type="http://schemas.openxmlformats.org/officeDocument/2006/relationships/hyperlink" Target="http://www.maff.go.jp/j/tokei/kouhyou/sakumotu/sakkyou_kome/index.html" TargetMode="External"/><Relationship Id="rId1" Type="http://schemas.openxmlformats.org/officeDocument/2006/relationships/hyperlink" Target="http://www.maff.go.jp/j/tokei/kouhyou/sakumotu/menseki/index.html" TargetMode="Externa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://www.maff.go.jp/j/tokei/kouhyou/sityoson_sansyutu/index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ef.akita.lg.jp/pages/archive/1762" TargetMode="External"/><Relationship Id="rId2" Type="http://schemas.openxmlformats.org/officeDocument/2006/relationships/hyperlink" Target="http://www.pref.akita.lg.jp/pages/archive/1762" TargetMode="External"/><Relationship Id="rId1" Type="http://schemas.openxmlformats.org/officeDocument/2006/relationships/hyperlink" Target="http://www.pref.akita.lg.jp/pages/archive/1762" TargetMode="Externa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http://www.maff.go.jp/j/tokei/kouhyou/noucen/index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www.e-stat.go.jp/SG1/estat/GL08020101.do?_toGL08020101_&amp;tstatCode=000001022686&amp;requestSender=dsearch" TargetMode="External"/><Relationship Id="rId1" Type="http://schemas.openxmlformats.org/officeDocument/2006/relationships/hyperlink" Target="http://www.meti.go.jp/statistics/tyo/kougyo/index.htm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at.go.jp/data/kokusei/2015/index.htm" TargetMode="External"/><Relationship Id="rId2" Type="http://schemas.openxmlformats.org/officeDocument/2006/relationships/hyperlink" Target="http://www.stat.go.jp/data/jyutaku/index.htm" TargetMode="External"/><Relationship Id="rId1" Type="http://schemas.openxmlformats.org/officeDocument/2006/relationships/hyperlink" Target="http://www.pref.akita.lg.jp/pages/archive/3639" TargetMode="Externa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www.e-stat.go.jp/SG1/estat/List.do?bid=000001055695&amp;cycode=0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pref.akita.lg.jp/pages/archive/3110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://www.pref.akita.lg.jp/pages/archive/7583" TargetMode="External"/><Relationship Id="rId1" Type="http://schemas.openxmlformats.org/officeDocument/2006/relationships/hyperlink" Target="http://wwwtb.mlit.go.jp/tohoku/at/statistics.htm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://www.meti.go.jp/statistics/tyo/syougyo/result-2/h26/index-kakuho.html" TargetMode="External"/><Relationship Id="rId1" Type="http://schemas.openxmlformats.org/officeDocument/2006/relationships/hyperlink" Target="http://www.meti.go.jp/statistics/tyo/syougyo/result-2/h26/index-kakuho.html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umu.go.jp/iken/zaisei/h26_shichouson.html" TargetMode="External"/><Relationship Id="rId3" Type="http://schemas.openxmlformats.org/officeDocument/2006/relationships/hyperlink" Target="http://www.pref.akita.lg.jp/pages/archive/10851" TargetMode="External"/><Relationship Id="rId7" Type="http://schemas.openxmlformats.org/officeDocument/2006/relationships/hyperlink" Target="http://www.pref.akita.lg.jp/pages/archive/10851" TargetMode="External"/><Relationship Id="rId2" Type="http://schemas.openxmlformats.org/officeDocument/2006/relationships/hyperlink" Target="http://www.soumu.go.jp/iken/zaisei/h26_shichouson.html" TargetMode="External"/><Relationship Id="rId1" Type="http://schemas.openxmlformats.org/officeDocument/2006/relationships/hyperlink" Target="http://www.pref.akita.lg.jp/pages/archive/10851" TargetMode="External"/><Relationship Id="rId6" Type="http://schemas.openxmlformats.org/officeDocument/2006/relationships/hyperlink" Target="http://www.soumu.go.jp/iken/zaisei/h26_shichouson.html" TargetMode="External"/><Relationship Id="rId11" Type="http://schemas.openxmlformats.org/officeDocument/2006/relationships/printerSettings" Target="../printerSettings/printerSettings17.bin"/><Relationship Id="rId5" Type="http://schemas.openxmlformats.org/officeDocument/2006/relationships/hyperlink" Target="http://www.pref.akita.lg.jp/pages/archive/10851" TargetMode="External"/><Relationship Id="rId10" Type="http://schemas.openxmlformats.org/officeDocument/2006/relationships/hyperlink" Target="http://www.soumu.go.jp/iken/zaisei/h26_shichouson.html" TargetMode="External"/><Relationship Id="rId4" Type="http://schemas.openxmlformats.org/officeDocument/2006/relationships/hyperlink" Target="http://www.soumu.go.jp/iken/zaisei/h26_shichouson.html" TargetMode="External"/><Relationship Id="rId9" Type="http://schemas.openxmlformats.org/officeDocument/2006/relationships/hyperlink" Target="http://www.pref.akita.lg.jp/pages/archive/10851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ef.akita.jp/senkyo/nittei02.html" TargetMode="External"/><Relationship Id="rId2" Type="http://schemas.openxmlformats.org/officeDocument/2006/relationships/hyperlink" Target="http://www.pref.akita.jp/senkyo/index.html" TargetMode="External"/><Relationship Id="rId1" Type="http://schemas.openxmlformats.org/officeDocument/2006/relationships/hyperlink" Target="http://www.pref.akita.lg.jp/pages/archive/3707" TargetMode="External"/><Relationship Id="rId4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ef.akita.lg.jp/pages/archive/7055" TargetMode="External"/><Relationship Id="rId2" Type="http://schemas.openxmlformats.org/officeDocument/2006/relationships/hyperlink" Target="http://www.pref.akita.lg.jp/pages/archive/15800" TargetMode="External"/><Relationship Id="rId1" Type="http://schemas.openxmlformats.org/officeDocument/2006/relationships/hyperlink" Target="http://www.pref.akita.lg.jp/pages/archive/601" TargetMode="External"/><Relationship Id="rId6" Type="http://schemas.openxmlformats.org/officeDocument/2006/relationships/printerSettings" Target="../printerSettings/printerSettings19.bin"/><Relationship Id="rId5" Type="http://schemas.openxmlformats.org/officeDocument/2006/relationships/hyperlink" Target="http://www.pref.akita.lg.jp/pages/archive/7055" TargetMode="External"/><Relationship Id="rId4" Type="http://schemas.openxmlformats.org/officeDocument/2006/relationships/hyperlink" Target="http://www.pref.akita.lg.jp/pages/archive/705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gsi.go.jp/KOKUJYOHO/MENCHO-title.htm" TargetMode="External"/><Relationship Id="rId1" Type="http://schemas.openxmlformats.org/officeDocument/2006/relationships/hyperlink" Target="http://www.e-stat.go.jp/SG1/estat/GL02100104.do?gaid=GL02100102&amp;tocd=00200502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pref.akita.lg.jp/pages/archive/528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hlw.go.jp/toukei/list/33-20.html" TargetMode="External"/><Relationship Id="rId2" Type="http://schemas.openxmlformats.org/officeDocument/2006/relationships/hyperlink" Target="http://www.e-stat.go.jp/SG1/estat/GL08020101.do?_toGL08020101_&amp;tstatCode=000001030908&amp;requestSender=dsearch" TargetMode="External"/><Relationship Id="rId1" Type="http://schemas.openxmlformats.org/officeDocument/2006/relationships/hyperlink" Target="http://www.mhlw.go.jp/stf/seisakunitsuite/bunya/nenkin/nenkin/toukei/index.html" TargetMode="External"/><Relationship Id="rId6" Type="http://schemas.openxmlformats.org/officeDocument/2006/relationships/printerSettings" Target="../printerSettings/printerSettings21.bin"/><Relationship Id="rId5" Type="http://schemas.openxmlformats.org/officeDocument/2006/relationships/hyperlink" Target="http://www.e-stat.go.jp/SG1/estat/NewList.do?tid=000001030962" TargetMode="External"/><Relationship Id="rId4" Type="http://schemas.openxmlformats.org/officeDocument/2006/relationships/hyperlink" Target="http://www.mhlw.go.jp/toukei/list/79-1.html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ef.akita.lg.jp/pages/genre/13211" TargetMode="External"/><Relationship Id="rId2" Type="http://schemas.openxmlformats.org/officeDocument/2006/relationships/hyperlink" Target="http://www.police.pref.akita.jp/kenkei/toukei/08.html" TargetMode="External"/><Relationship Id="rId1" Type="http://schemas.openxmlformats.org/officeDocument/2006/relationships/hyperlink" Target="http://www.pref.akita.lg.jp/pages/archive/10893" TargetMode="External"/><Relationship Id="rId6" Type="http://schemas.openxmlformats.org/officeDocument/2006/relationships/printerSettings" Target="../printerSettings/printerSettings22.bin"/><Relationship Id="rId5" Type="http://schemas.openxmlformats.org/officeDocument/2006/relationships/hyperlink" Target="http://www.bousai-akita.jp/pages/?article_id=87" TargetMode="External"/><Relationship Id="rId4" Type="http://schemas.openxmlformats.org/officeDocument/2006/relationships/hyperlink" Target="http://www.env.go.jp/recycle/waste_tech/ippan/index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-stat.go.jp/SG1/estat/NewList.do?tid=000001028897" TargetMode="External"/><Relationship Id="rId2" Type="http://schemas.openxmlformats.org/officeDocument/2006/relationships/hyperlink" Target="http://www.mhlw.go.jp/toukei/list/81-1.html" TargetMode="External"/><Relationship Id="rId1" Type="http://schemas.openxmlformats.org/officeDocument/2006/relationships/hyperlink" Target="http://www.pref.akita.lg.jp/pages/genre/21084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pref.akita.lg.jp/pages/genre/2108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e-stat.go.jp/SG1/estat/GL02100104.do?gaid=GL02100102&amp;tocd=00200521" TargetMode="External"/><Relationship Id="rId1" Type="http://schemas.openxmlformats.org/officeDocument/2006/relationships/hyperlink" Target="http://www.stat.go.jp/data/kokusei/2015/index.ht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stat.go.jp/data/kokusei/2015/index.htm" TargetMode="External"/><Relationship Id="rId1" Type="http://schemas.openxmlformats.org/officeDocument/2006/relationships/hyperlink" Target="http://www.e-stat.go.jp/SG1/estat/GL02100104.do?gaid=GL02100102&amp;tocd=0020052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stat.go.jp/data/e-census/2014/index.htm" TargetMode="External"/><Relationship Id="rId1" Type="http://schemas.openxmlformats.org/officeDocument/2006/relationships/hyperlink" Target="http://www.e-stat.go.jp/SG1/estat/GL08020101.do?_toGL08020101_&amp;tstatCode=000001072573&amp;requestSender=search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stat.go.jp/data/e-census/2014/index.htm" TargetMode="External"/><Relationship Id="rId1" Type="http://schemas.openxmlformats.org/officeDocument/2006/relationships/hyperlink" Target="http://www.e-stat.go.jp/SG1/estat/GL08020101.do?_toGL08020101_&amp;tstatCode=000001072573&amp;requestSender=search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-stat.go.jp/SG1/estat/GL02100104.do?gaid=GL02100102&amp;tocd=00200521" TargetMode="External"/><Relationship Id="rId2" Type="http://schemas.openxmlformats.org/officeDocument/2006/relationships/hyperlink" Target="http://www.e-stat.go.jp/SG1/estat/GL02100104.do?gaid=GL02100102&amp;tocd=00200521" TargetMode="External"/><Relationship Id="rId1" Type="http://schemas.openxmlformats.org/officeDocument/2006/relationships/hyperlink" Target="http://www.pref.akita.lg.jp/pages/archive/7829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e-stat.go.jp/SG1/estat/GL02100104.do?gaid=GL02100102&amp;tocd=00200521" TargetMode="External"/><Relationship Id="rId4" Type="http://schemas.openxmlformats.org/officeDocument/2006/relationships/hyperlink" Target="http://www.e-stat.go.jp/SG1/estat/GL02100104.do?gaid=GL02100102&amp;tocd=00200521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ff.go.jp/j/tokei/kouhyou/noucen/index.html" TargetMode="External"/><Relationship Id="rId2" Type="http://schemas.openxmlformats.org/officeDocument/2006/relationships/hyperlink" Target="http://www.maff.go.jp/j/tokei/kouhyou/noucen/index.html" TargetMode="External"/><Relationship Id="rId1" Type="http://schemas.openxmlformats.org/officeDocument/2006/relationships/hyperlink" Target="http://www.maff.go.jp/j/tokei/kouhyou/noucen/index.html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maff.go.jp/j/tokei/kouhyou/noucen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7"/>
  </sheetPr>
  <dimension ref="W1:AL21"/>
  <sheetViews>
    <sheetView showGridLines="0" tabSelected="1" topLeftCell="A19" zoomScaleNormal="100" workbookViewId="0">
      <selection activeCell="M23" sqref="M23"/>
    </sheetView>
  </sheetViews>
  <sheetFormatPr defaultColWidth="4.125" defaultRowHeight="27.95" customHeight="1"/>
  <cols>
    <col min="1" max="21" width="4.125" style="662"/>
    <col min="22" max="22" width="6.625" style="662" customWidth="1"/>
    <col min="23" max="23" width="5.75" style="662" bestFit="1" customWidth="1"/>
    <col min="24" max="24" width="23.75" style="662" bestFit="1" customWidth="1"/>
    <col min="25" max="30" width="4.125" style="662"/>
    <col min="31" max="31" width="4.5" style="662" bestFit="1" customWidth="1"/>
    <col min="32" max="16384" width="4.125" style="662"/>
  </cols>
  <sheetData>
    <row r="1" spans="23:38" s="663" customFormat="1" ht="43.5" customHeight="1">
      <c r="W1" s="664" t="s">
        <v>113</v>
      </c>
      <c r="X1" s="665"/>
      <c r="AK1" s="739" t="s">
        <v>936</v>
      </c>
    </row>
    <row r="2" spans="23:38" ht="27.95" customHeight="1">
      <c r="W2" s="673" t="s">
        <v>847</v>
      </c>
      <c r="X2" s="662" t="s">
        <v>817</v>
      </c>
    </row>
    <row r="3" spans="23:38" ht="27.95" customHeight="1">
      <c r="W3" s="673" t="s">
        <v>848</v>
      </c>
      <c r="X3" s="662" t="s">
        <v>901</v>
      </c>
    </row>
    <row r="4" spans="23:38" ht="27.95" customHeight="1">
      <c r="W4" s="673" t="s">
        <v>849</v>
      </c>
      <c r="X4" s="662" t="s">
        <v>518</v>
      </c>
    </row>
    <row r="5" spans="23:38" ht="27.95" customHeight="1">
      <c r="W5" s="673" t="s">
        <v>850</v>
      </c>
      <c r="X5" s="662" t="s">
        <v>818</v>
      </c>
    </row>
    <row r="6" spans="23:38" ht="27.95" customHeight="1">
      <c r="W6" s="673" t="s">
        <v>851</v>
      </c>
      <c r="X6" s="662" t="s">
        <v>819</v>
      </c>
    </row>
    <row r="7" spans="23:38" ht="27.95" customHeight="1">
      <c r="W7" s="673" t="s">
        <v>852</v>
      </c>
      <c r="X7" s="662" t="s">
        <v>820</v>
      </c>
      <c r="AL7" s="738"/>
    </row>
    <row r="8" spans="23:38" ht="27.95" customHeight="1">
      <c r="W8" s="673" t="s">
        <v>853</v>
      </c>
      <c r="X8" s="662" t="s">
        <v>821</v>
      </c>
    </row>
    <row r="9" spans="23:38" ht="27.95" customHeight="1">
      <c r="W9" s="673" t="s">
        <v>854</v>
      </c>
      <c r="X9" s="662" t="s">
        <v>822</v>
      </c>
    </row>
    <row r="10" spans="23:38" ht="27.95" customHeight="1">
      <c r="W10" s="673" t="s">
        <v>855</v>
      </c>
      <c r="X10" s="662" t="s">
        <v>823</v>
      </c>
    </row>
    <row r="11" spans="23:38" ht="27.95" customHeight="1">
      <c r="W11" s="673">
        <v>10</v>
      </c>
      <c r="X11" s="662" t="s">
        <v>824</v>
      </c>
    </row>
    <row r="12" spans="23:38" ht="27.95" customHeight="1">
      <c r="W12" s="662">
        <v>11</v>
      </c>
      <c r="X12" s="662" t="s">
        <v>825</v>
      </c>
    </row>
    <row r="13" spans="23:38" ht="27.95" customHeight="1">
      <c r="W13" s="662">
        <v>12</v>
      </c>
      <c r="X13" s="662" t="s">
        <v>826</v>
      </c>
    </row>
    <row r="14" spans="23:38" ht="27.95" customHeight="1">
      <c r="W14" s="662">
        <v>13</v>
      </c>
      <c r="X14" s="662" t="s">
        <v>827</v>
      </c>
    </row>
    <row r="15" spans="23:38" ht="27.95" customHeight="1">
      <c r="W15" s="662">
        <v>14</v>
      </c>
      <c r="X15" s="662" t="s">
        <v>828</v>
      </c>
    </row>
    <row r="16" spans="23:38" ht="27.95" customHeight="1">
      <c r="W16" s="662">
        <v>15</v>
      </c>
      <c r="X16" s="662" t="s">
        <v>829</v>
      </c>
    </row>
    <row r="17" spans="23:24" ht="27.95" customHeight="1">
      <c r="W17" s="662">
        <v>16</v>
      </c>
      <c r="X17" s="662" t="s">
        <v>830</v>
      </c>
    </row>
    <row r="18" spans="23:24" ht="27.95" customHeight="1">
      <c r="W18" s="662">
        <v>17</v>
      </c>
      <c r="X18" s="662" t="s">
        <v>831</v>
      </c>
    </row>
    <row r="19" spans="23:24" ht="27.95" customHeight="1">
      <c r="W19" s="662">
        <v>18</v>
      </c>
      <c r="X19" s="662" t="s">
        <v>832</v>
      </c>
    </row>
    <row r="20" spans="23:24" ht="27.95" customHeight="1">
      <c r="W20" s="662">
        <v>19</v>
      </c>
      <c r="X20" s="662" t="s">
        <v>833</v>
      </c>
    </row>
    <row r="21" spans="23:24" ht="27.95" customHeight="1">
      <c r="W21" s="662">
        <v>20</v>
      </c>
      <c r="X21" s="662" t="s">
        <v>834</v>
      </c>
    </row>
  </sheetData>
  <phoneticPr fontId="6"/>
  <pageMargins left="0.78740157480314965" right="0.78740157480314965" top="0.98425196850393704" bottom="0.59055118110236227" header="0.31496062992125984" footer="0.31496062992125984"/>
  <pageSetup paperSize="9" firstPageNumber="116" orientation="portrait" useFirstPageNumber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F46"/>
  <sheetViews>
    <sheetView showGridLines="0" view="pageBreakPreview" zoomScaleNormal="100" zoomScaleSheetLayoutView="100" workbookViewId="0">
      <pane xSplit="2" ySplit="8" topLeftCell="D9" activePane="bottomRight" state="frozen"/>
      <selection pane="topRight"/>
      <selection pane="bottomLeft"/>
      <selection pane="bottomRight" activeCell="W10" sqref="W10"/>
    </sheetView>
  </sheetViews>
  <sheetFormatPr defaultColWidth="9" defaultRowHeight="15.95" customHeight="1"/>
  <cols>
    <col min="1" max="1" width="2.25" style="105" customWidth="1"/>
    <col min="2" max="2" width="10.625" style="40" customWidth="1"/>
    <col min="3" max="8" width="9" style="829"/>
    <col min="9" max="10" width="7.625" style="829" customWidth="1"/>
    <col min="11" max="11" width="7.25" style="829" customWidth="1"/>
    <col min="12" max="12" width="8.25" style="829" customWidth="1"/>
    <col min="13" max="13" width="8.125" style="829" customWidth="1"/>
    <col min="14" max="14" width="8" style="829" customWidth="1"/>
    <col min="15" max="18" width="5.625" style="829" customWidth="1"/>
    <col min="19" max="19" width="6.375" style="829" customWidth="1"/>
    <col min="20" max="23" width="5.625" style="829" customWidth="1"/>
    <col min="24" max="24" width="6.5" style="829" customWidth="1"/>
    <col min="25" max="26" width="5.625" style="829" customWidth="1"/>
    <col min="27" max="27" width="7.125" style="829" customWidth="1"/>
    <col min="28" max="31" width="5.625" style="829" customWidth="1"/>
    <col min="32" max="16384" width="9" style="7"/>
  </cols>
  <sheetData>
    <row r="1" spans="1:32" s="30" customFormat="1" ht="9.75" customHeight="1">
      <c r="A1" s="105"/>
      <c r="B1" s="40"/>
      <c r="C1" s="825"/>
      <c r="D1" s="825"/>
      <c r="E1" s="825"/>
      <c r="F1" s="825"/>
      <c r="G1" s="825"/>
      <c r="H1" s="825"/>
      <c r="I1" s="825"/>
      <c r="J1" s="825"/>
      <c r="K1" s="825"/>
      <c r="L1" s="825"/>
      <c r="M1" s="825"/>
      <c r="N1" s="825"/>
      <c r="O1" s="825"/>
      <c r="P1" s="825"/>
      <c r="Q1" s="825"/>
      <c r="R1" s="825"/>
      <c r="S1" s="825"/>
      <c r="T1" s="825"/>
      <c r="U1" s="825"/>
      <c r="V1" s="825"/>
      <c r="W1" s="825"/>
      <c r="X1" s="825"/>
      <c r="Y1" s="825"/>
      <c r="Z1" s="825"/>
      <c r="AA1" s="825"/>
      <c r="AB1" s="825"/>
      <c r="AC1" s="825"/>
      <c r="AD1" s="825"/>
      <c r="AE1" s="825"/>
    </row>
    <row r="2" spans="1:32" s="30" customFormat="1" ht="15.95" hidden="1" customHeight="1">
      <c r="A2" s="432"/>
      <c r="B2" s="58"/>
      <c r="C2" s="825"/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825"/>
      <c r="O2" s="825"/>
      <c r="P2" s="825"/>
      <c r="Q2" s="825"/>
      <c r="R2" s="825"/>
      <c r="S2" s="825"/>
      <c r="T2" s="825"/>
      <c r="U2" s="825"/>
      <c r="V2" s="825"/>
      <c r="W2" s="825"/>
      <c r="X2" s="825"/>
      <c r="Y2" s="825"/>
      <c r="Z2" s="825"/>
      <c r="AA2" s="825">
        <v>1820</v>
      </c>
      <c r="AB2" s="825">
        <v>710</v>
      </c>
      <c r="AC2" s="825">
        <v>580</v>
      </c>
      <c r="AD2" s="825">
        <v>30</v>
      </c>
      <c r="AE2" s="825"/>
    </row>
    <row r="3" spans="1:32" s="30" customFormat="1" ht="14.1" hidden="1" customHeight="1">
      <c r="A3" s="434"/>
      <c r="B3" s="68" t="s">
        <v>171</v>
      </c>
      <c r="C3" s="839" t="s">
        <v>238</v>
      </c>
      <c r="D3" s="825"/>
      <c r="E3" s="825"/>
      <c r="F3" s="825"/>
      <c r="G3" s="825"/>
      <c r="H3" s="825"/>
      <c r="I3" s="825"/>
      <c r="J3" s="825"/>
      <c r="K3" s="825"/>
      <c r="L3" s="825"/>
      <c r="M3" s="825"/>
      <c r="N3" s="825"/>
      <c r="O3" s="825"/>
      <c r="P3" s="825"/>
      <c r="Q3" s="825"/>
      <c r="R3" s="825"/>
      <c r="S3" s="825"/>
      <c r="T3" s="825"/>
      <c r="U3" s="825"/>
      <c r="V3" s="825"/>
      <c r="W3" s="825"/>
      <c r="X3" s="825"/>
      <c r="Y3" s="825"/>
      <c r="Z3" s="825"/>
      <c r="AA3" s="825"/>
      <c r="AB3" s="825"/>
      <c r="AC3" s="825"/>
      <c r="AD3" s="825"/>
      <c r="AE3" s="825"/>
    </row>
    <row r="4" spans="1:32" s="30" customFormat="1" ht="14.1" hidden="1" customHeight="1">
      <c r="A4" s="434"/>
      <c r="B4" s="69" t="s">
        <v>172</v>
      </c>
      <c r="C4" s="839" t="s">
        <v>133</v>
      </c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825"/>
      <c r="O4" s="825"/>
      <c r="P4" s="825"/>
      <c r="Q4" s="825"/>
      <c r="R4" s="825"/>
      <c r="S4" s="825"/>
      <c r="T4" s="825"/>
      <c r="U4" s="825"/>
      <c r="V4" s="825"/>
      <c r="W4" s="825"/>
      <c r="X4" s="825"/>
      <c r="Y4" s="825"/>
      <c r="Z4" s="825"/>
      <c r="AA4" s="825"/>
      <c r="AB4" s="825"/>
      <c r="AC4" s="825"/>
      <c r="AD4" s="825"/>
      <c r="AE4" s="825"/>
    </row>
    <row r="5" spans="1:32" s="120" customFormat="1" ht="17.100000000000001" customHeight="1">
      <c r="A5" s="439"/>
      <c r="B5" s="783" t="s">
        <v>329</v>
      </c>
      <c r="C5" s="225" t="s">
        <v>796</v>
      </c>
      <c r="D5" s="760"/>
      <c r="E5" s="760"/>
      <c r="F5" s="760"/>
      <c r="G5" s="760"/>
      <c r="H5" s="760"/>
      <c r="I5" s="760"/>
      <c r="J5" s="760"/>
      <c r="K5" s="760"/>
      <c r="L5" s="760"/>
      <c r="M5" s="760"/>
      <c r="N5" s="761"/>
      <c r="O5" s="225" t="s">
        <v>796</v>
      </c>
      <c r="P5" s="760"/>
      <c r="Q5" s="760"/>
      <c r="R5" s="760"/>
      <c r="S5" s="760"/>
      <c r="T5" s="760"/>
      <c r="U5" s="760"/>
      <c r="V5" s="760"/>
      <c r="W5" s="760"/>
      <c r="X5" s="760"/>
      <c r="Y5" s="760"/>
      <c r="Z5" s="760"/>
      <c r="AA5" s="760"/>
      <c r="AB5" s="760"/>
      <c r="AC5" s="760"/>
      <c r="AD5" s="760"/>
      <c r="AE5" s="761"/>
      <c r="AF5" s="223"/>
    </row>
    <row r="6" spans="1:32" s="129" customFormat="1" ht="17.100000000000001" customHeight="1">
      <c r="A6" s="623"/>
      <c r="B6" s="627" t="s">
        <v>173</v>
      </c>
      <c r="C6" s="590" t="s">
        <v>483</v>
      </c>
      <c r="D6" s="760"/>
      <c r="E6" s="761"/>
      <c r="F6" s="1024" t="s">
        <v>745</v>
      </c>
      <c r="G6" s="1025"/>
      <c r="H6" s="1025"/>
      <c r="I6" s="1025"/>
      <c r="J6" s="1025"/>
      <c r="K6" s="1028"/>
      <c r="L6" s="840" t="s">
        <v>489</v>
      </c>
      <c r="M6" s="841"/>
      <c r="N6" s="842"/>
      <c r="O6" s="841" t="s">
        <v>489</v>
      </c>
      <c r="P6" s="841"/>
      <c r="Q6" s="841"/>
      <c r="R6" s="841"/>
      <c r="S6" s="841"/>
      <c r="T6" s="841"/>
      <c r="U6" s="841"/>
      <c r="V6" s="841"/>
      <c r="W6" s="841"/>
      <c r="X6" s="841"/>
      <c r="Y6" s="841"/>
      <c r="Z6" s="841"/>
      <c r="AA6" s="841"/>
      <c r="AB6" s="841"/>
      <c r="AC6" s="841"/>
      <c r="AD6" s="841"/>
      <c r="AE6" s="842"/>
      <c r="AF6" s="224"/>
    </row>
    <row r="7" spans="1:32" s="32" customFormat="1" ht="18" customHeight="1">
      <c r="A7" s="624"/>
      <c r="B7" s="625"/>
      <c r="C7" s="1092" t="s">
        <v>266</v>
      </c>
      <c r="D7" s="1092" t="s">
        <v>267</v>
      </c>
      <c r="E7" s="1092" t="s">
        <v>268</v>
      </c>
      <c r="F7" s="1099" t="s">
        <v>128</v>
      </c>
      <c r="G7" s="1100"/>
      <c r="H7" s="1101"/>
      <c r="I7" s="228" t="s">
        <v>269</v>
      </c>
      <c r="J7" s="228" t="s">
        <v>276</v>
      </c>
      <c r="K7" s="228" t="s">
        <v>279</v>
      </c>
      <c r="L7" s="1094" t="s">
        <v>297</v>
      </c>
      <c r="M7" s="776" t="s">
        <v>295</v>
      </c>
      <c r="N7" s="778"/>
      <c r="O7" s="776" t="s">
        <v>295</v>
      </c>
      <c r="P7" s="777"/>
      <c r="Q7" s="777"/>
      <c r="R7" s="777"/>
      <c r="S7" s="777"/>
      <c r="T7" s="777"/>
      <c r="U7" s="777"/>
      <c r="V7" s="777"/>
      <c r="W7" s="778"/>
      <c r="X7" s="228" t="s">
        <v>296</v>
      </c>
      <c r="Y7" s="229"/>
      <c r="Z7" s="229"/>
      <c r="AA7" s="229"/>
      <c r="AB7" s="229"/>
      <c r="AC7" s="229"/>
      <c r="AD7" s="229"/>
      <c r="AE7" s="1092" t="s">
        <v>942</v>
      </c>
      <c r="AF7" s="30"/>
    </row>
    <row r="8" spans="1:32" s="34" customFormat="1" ht="52.5" customHeight="1">
      <c r="A8" s="626"/>
      <c r="B8" s="622"/>
      <c r="C8" s="1093"/>
      <c r="D8" s="1093"/>
      <c r="E8" s="1093"/>
      <c r="F8" s="843" t="s">
        <v>274</v>
      </c>
      <c r="G8" s="826" t="s">
        <v>273</v>
      </c>
      <c r="H8" s="843" t="s">
        <v>275</v>
      </c>
      <c r="I8" s="843" t="s">
        <v>271</v>
      </c>
      <c r="J8" s="843" t="s">
        <v>271</v>
      </c>
      <c r="K8" s="843" t="s">
        <v>271</v>
      </c>
      <c r="L8" s="1095"/>
      <c r="M8" s="843" t="s">
        <v>934</v>
      </c>
      <c r="N8" s="843" t="s">
        <v>282</v>
      </c>
      <c r="O8" s="844" t="s">
        <v>283</v>
      </c>
      <c r="P8" s="843" t="s">
        <v>284</v>
      </c>
      <c r="Q8" s="843" t="s">
        <v>285</v>
      </c>
      <c r="R8" s="843" t="s">
        <v>939</v>
      </c>
      <c r="S8" s="843" t="s">
        <v>286</v>
      </c>
      <c r="T8" s="843" t="s">
        <v>287</v>
      </c>
      <c r="U8" s="843" t="s">
        <v>288</v>
      </c>
      <c r="V8" s="843" t="s">
        <v>289</v>
      </c>
      <c r="W8" s="843" t="s">
        <v>290</v>
      </c>
      <c r="X8" s="843" t="s">
        <v>883</v>
      </c>
      <c r="Y8" s="843" t="s">
        <v>940</v>
      </c>
      <c r="Z8" s="843" t="s">
        <v>941</v>
      </c>
      <c r="AA8" s="843" t="s">
        <v>291</v>
      </c>
      <c r="AB8" s="843" t="s">
        <v>292</v>
      </c>
      <c r="AC8" s="843" t="s">
        <v>293</v>
      </c>
      <c r="AD8" s="843" t="s">
        <v>294</v>
      </c>
      <c r="AE8" s="1093"/>
      <c r="AF8" s="189"/>
    </row>
    <row r="9" spans="1:32" s="34" customFormat="1" ht="27" customHeight="1">
      <c r="A9" s="436"/>
      <c r="B9" s="70" t="s">
        <v>150</v>
      </c>
      <c r="C9" s="828" t="s">
        <v>484</v>
      </c>
      <c r="D9" s="828" t="s">
        <v>484</v>
      </c>
      <c r="E9" s="828" t="s">
        <v>484</v>
      </c>
      <c r="F9" s="828" t="s">
        <v>484</v>
      </c>
      <c r="G9" s="828" t="s">
        <v>485</v>
      </c>
      <c r="H9" s="828" t="s">
        <v>486</v>
      </c>
      <c r="I9" s="828" t="s">
        <v>486</v>
      </c>
      <c r="J9" s="828" t="s">
        <v>486</v>
      </c>
      <c r="K9" s="828" t="s">
        <v>486</v>
      </c>
      <c r="L9" s="843" t="s">
        <v>487</v>
      </c>
      <c r="M9" s="843" t="s">
        <v>487</v>
      </c>
      <c r="N9" s="843" t="s">
        <v>487</v>
      </c>
      <c r="O9" s="843" t="s">
        <v>487</v>
      </c>
      <c r="P9" s="843" t="s">
        <v>487</v>
      </c>
      <c r="Q9" s="843" t="s">
        <v>487</v>
      </c>
      <c r="R9" s="843" t="s">
        <v>487</v>
      </c>
      <c r="S9" s="843" t="s">
        <v>487</v>
      </c>
      <c r="T9" s="843" t="s">
        <v>487</v>
      </c>
      <c r="U9" s="843" t="s">
        <v>487</v>
      </c>
      <c r="V9" s="843" t="s">
        <v>487</v>
      </c>
      <c r="W9" s="843" t="s">
        <v>487</v>
      </c>
      <c r="X9" s="843" t="s">
        <v>487</v>
      </c>
      <c r="Y9" s="843" t="s">
        <v>487</v>
      </c>
      <c r="Z9" s="843" t="s">
        <v>487</v>
      </c>
      <c r="AA9" s="843" t="s">
        <v>487</v>
      </c>
      <c r="AB9" s="843" t="s">
        <v>487</v>
      </c>
      <c r="AC9" s="843" t="s">
        <v>487</v>
      </c>
      <c r="AD9" s="843" t="s">
        <v>487</v>
      </c>
      <c r="AE9" s="843" t="s">
        <v>487</v>
      </c>
      <c r="AF9" s="30"/>
    </row>
    <row r="10" spans="1:32" s="32" customFormat="1" ht="16.5" customHeight="1">
      <c r="A10" s="437"/>
      <c r="B10" s="35" t="s">
        <v>0</v>
      </c>
      <c r="C10" s="37">
        <v>42566</v>
      </c>
      <c r="D10" s="37">
        <v>42566</v>
      </c>
      <c r="E10" s="37">
        <v>42566</v>
      </c>
      <c r="F10" s="37" t="s">
        <v>272</v>
      </c>
      <c r="G10" s="37" t="s">
        <v>272</v>
      </c>
      <c r="H10" s="37" t="s">
        <v>272</v>
      </c>
      <c r="I10" s="37" t="s">
        <v>272</v>
      </c>
      <c r="J10" s="37" t="s">
        <v>272</v>
      </c>
      <c r="K10" s="37" t="s">
        <v>272</v>
      </c>
      <c r="L10" s="37" t="s">
        <v>281</v>
      </c>
      <c r="M10" s="37" t="s">
        <v>281</v>
      </c>
      <c r="N10" s="37" t="s">
        <v>281</v>
      </c>
      <c r="O10" s="37" t="s">
        <v>281</v>
      </c>
      <c r="P10" s="37" t="s">
        <v>281</v>
      </c>
      <c r="Q10" s="37" t="s">
        <v>281</v>
      </c>
      <c r="R10" s="37" t="s">
        <v>281</v>
      </c>
      <c r="S10" s="37" t="s">
        <v>281</v>
      </c>
      <c r="T10" s="37" t="s">
        <v>281</v>
      </c>
      <c r="U10" s="37" t="s">
        <v>281</v>
      </c>
      <c r="V10" s="37" t="s">
        <v>281</v>
      </c>
      <c r="W10" s="37" t="s">
        <v>281</v>
      </c>
      <c r="X10" s="37" t="s">
        <v>281</v>
      </c>
      <c r="Y10" s="37" t="s">
        <v>281</v>
      </c>
      <c r="Z10" s="37" t="s">
        <v>281</v>
      </c>
      <c r="AA10" s="37" t="s">
        <v>281</v>
      </c>
      <c r="AB10" s="37" t="s">
        <v>281</v>
      </c>
      <c r="AC10" s="37" t="s">
        <v>281</v>
      </c>
      <c r="AD10" s="37" t="s">
        <v>281</v>
      </c>
      <c r="AE10" s="37" t="s">
        <v>281</v>
      </c>
      <c r="AF10" s="230"/>
    </row>
    <row r="11" spans="1:32" s="34" customFormat="1" ht="13.5" hidden="1" customHeight="1">
      <c r="A11" s="438"/>
      <c r="B11" s="71"/>
      <c r="C11" s="127">
        <f>YEAR(C10)</f>
        <v>2016</v>
      </c>
      <c r="D11" s="127">
        <v>2016</v>
      </c>
      <c r="E11" s="127">
        <v>2016</v>
      </c>
      <c r="F11" s="127">
        <v>2015</v>
      </c>
      <c r="G11" s="127">
        <v>2015</v>
      </c>
      <c r="H11" s="127">
        <v>2015</v>
      </c>
      <c r="I11" s="127">
        <v>2015</v>
      </c>
      <c r="J11" s="127">
        <v>2015</v>
      </c>
      <c r="K11" s="127">
        <v>2015</v>
      </c>
      <c r="L11" s="127">
        <v>2014</v>
      </c>
      <c r="M11" s="127">
        <v>2014</v>
      </c>
      <c r="N11" s="127">
        <v>2014</v>
      </c>
      <c r="O11" s="127">
        <v>2014</v>
      </c>
      <c r="P11" s="127">
        <v>2014</v>
      </c>
      <c r="Q11" s="127">
        <v>2014</v>
      </c>
      <c r="R11" s="127">
        <v>2014</v>
      </c>
      <c r="S11" s="127">
        <v>2014</v>
      </c>
      <c r="T11" s="127">
        <v>2014</v>
      </c>
      <c r="U11" s="127">
        <v>2014</v>
      </c>
      <c r="V11" s="127">
        <v>2014</v>
      </c>
      <c r="W11" s="127">
        <v>2014</v>
      </c>
      <c r="X11" s="127">
        <v>2014</v>
      </c>
      <c r="Y11" s="127">
        <v>2014</v>
      </c>
      <c r="Z11" s="127">
        <v>2014</v>
      </c>
      <c r="AA11" s="127">
        <v>2014</v>
      </c>
      <c r="AB11" s="127">
        <v>2014</v>
      </c>
      <c r="AC11" s="127">
        <v>2014</v>
      </c>
      <c r="AD11" s="127">
        <v>2014</v>
      </c>
      <c r="AE11" s="127">
        <v>2014</v>
      </c>
      <c r="AF11" s="230"/>
    </row>
    <row r="12" spans="1:32" s="3" customFormat="1" ht="24" customHeight="1">
      <c r="A12" s="387"/>
      <c r="B12" s="47" t="s">
        <v>175</v>
      </c>
      <c r="C12" s="276">
        <v>149000</v>
      </c>
      <c r="D12" s="276">
        <v>130100</v>
      </c>
      <c r="E12" s="276">
        <v>18800</v>
      </c>
      <c r="F12" s="276">
        <v>88700</v>
      </c>
      <c r="G12" s="276">
        <v>589</v>
      </c>
      <c r="H12" s="276">
        <v>522400</v>
      </c>
      <c r="I12" s="276">
        <v>742</v>
      </c>
      <c r="J12" s="276">
        <v>1370</v>
      </c>
      <c r="K12" s="276">
        <v>13100</v>
      </c>
      <c r="L12" s="276">
        <v>14730</v>
      </c>
      <c r="M12" s="276">
        <v>11400</v>
      </c>
      <c r="N12" s="276">
        <v>7730</v>
      </c>
      <c r="O12" s="276">
        <v>0</v>
      </c>
      <c r="P12" s="276">
        <v>10</v>
      </c>
      <c r="Q12" s="276">
        <v>140</v>
      </c>
      <c r="R12" s="276">
        <v>70</v>
      </c>
      <c r="S12" s="276">
        <v>2350</v>
      </c>
      <c r="T12" s="276">
        <v>630</v>
      </c>
      <c r="U12" s="276">
        <v>270</v>
      </c>
      <c r="V12" s="276">
        <v>160</v>
      </c>
      <c r="W12" s="276">
        <v>50</v>
      </c>
      <c r="X12" s="276">
        <v>3320</v>
      </c>
      <c r="Y12" s="276">
        <v>450</v>
      </c>
      <c r="Z12" s="276">
        <v>320</v>
      </c>
      <c r="AA12" s="276">
        <v>1820</v>
      </c>
      <c r="AB12" s="276">
        <v>710</v>
      </c>
      <c r="AC12" s="276">
        <v>580</v>
      </c>
      <c r="AD12" s="276">
        <v>30</v>
      </c>
      <c r="AE12" s="278">
        <v>1</v>
      </c>
      <c r="AF12" s="2"/>
    </row>
    <row r="13" spans="1:32" s="3" customFormat="1" ht="24" customHeight="1">
      <c r="A13" s="381">
        <v>1</v>
      </c>
      <c r="B13" s="72" t="s">
        <v>55</v>
      </c>
      <c r="C13" s="414">
        <v>9170</v>
      </c>
      <c r="D13" s="414">
        <v>8490</v>
      </c>
      <c r="E13" s="414">
        <v>680</v>
      </c>
      <c r="F13" s="414">
        <v>5580</v>
      </c>
      <c r="G13" s="414">
        <v>590</v>
      </c>
      <c r="H13" s="414">
        <v>32900</v>
      </c>
      <c r="I13" s="414" t="s">
        <v>80</v>
      </c>
      <c r="J13" s="414">
        <v>2</v>
      </c>
      <c r="K13" s="414">
        <v>630</v>
      </c>
      <c r="L13" s="414">
        <v>687</v>
      </c>
      <c r="M13" s="414">
        <v>612</v>
      </c>
      <c r="N13" s="414">
        <v>481</v>
      </c>
      <c r="O13" s="414">
        <v>0</v>
      </c>
      <c r="P13" s="414">
        <v>0</v>
      </c>
      <c r="Q13" s="414">
        <v>8</v>
      </c>
      <c r="R13" s="414">
        <v>10</v>
      </c>
      <c r="S13" s="414">
        <v>86</v>
      </c>
      <c r="T13" s="414">
        <v>16</v>
      </c>
      <c r="U13" s="414">
        <v>10</v>
      </c>
      <c r="V13" s="414">
        <v>1</v>
      </c>
      <c r="W13" s="414">
        <v>2</v>
      </c>
      <c r="X13" s="414">
        <v>75</v>
      </c>
      <c r="Y13" s="414">
        <v>19</v>
      </c>
      <c r="Z13" s="414">
        <v>10</v>
      </c>
      <c r="AA13" s="414" t="s">
        <v>280</v>
      </c>
      <c r="AB13" s="414">
        <v>20</v>
      </c>
      <c r="AC13" s="414" t="s">
        <v>280</v>
      </c>
      <c r="AD13" s="414" t="s">
        <v>280</v>
      </c>
      <c r="AE13" s="415" t="s">
        <v>80</v>
      </c>
      <c r="AF13" s="2"/>
    </row>
    <row r="14" spans="1:32" s="4" customFormat="1" ht="24" customHeight="1">
      <c r="A14" s="383">
        <v>2</v>
      </c>
      <c r="B14" s="74" t="s">
        <v>2</v>
      </c>
      <c r="C14" s="416">
        <v>7550</v>
      </c>
      <c r="D14" s="416">
        <v>6650</v>
      </c>
      <c r="E14" s="416">
        <v>905</v>
      </c>
      <c r="F14" s="416">
        <v>4330</v>
      </c>
      <c r="G14" s="416">
        <v>584</v>
      </c>
      <c r="H14" s="416">
        <v>25300</v>
      </c>
      <c r="I14" s="416" t="s">
        <v>80</v>
      </c>
      <c r="J14" s="416">
        <v>86</v>
      </c>
      <c r="K14" s="416">
        <v>1230</v>
      </c>
      <c r="L14" s="416">
        <v>634</v>
      </c>
      <c r="M14" s="416">
        <v>601</v>
      </c>
      <c r="N14" s="416">
        <v>386</v>
      </c>
      <c r="O14" s="416" t="s">
        <v>80</v>
      </c>
      <c r="P14" s="416">
        <v>1</v>
      </c>
      <c r="Q14" s="416">
        <v>15</v>
      </c>
      <c r="R14" s="416">
        <v>3</v>
      </c>
      <c r="S14" s="416">
        <v>184</v>
      </c>
      <c r="T14" s="416">
        <v>3</v>
      </c>
      <c r="U14" s="416">
        <v>8</v>
      </c>
      <c r="V14" s="416">
        <v>1</v>
      </c>
      <c r="W14" s="416">
        <v>1</v>
      </c>
      <c r="X14" s="416">
        <v>33</v>
      </c>
      <c r="Y14" s="416">
        <v>20</v>
      </c>
      <c r="Z14" s="416">
        <v>10</v>
      </c>
      <c r="AA14" s="416" t="s">
        <v>80</v>
      </c>
      <c r="AB14" s="416">
        <v>4</v>
      </c>
      <c r="AC14" s="416">
        <v>3</v>
      </c>
      <c r="AD14" s="416">
        <v>0</v>
      </c>
      <c r="AE14" s="417" t="s">
        <v>80</v>
      </c>
      <c r="AF14" s="2"/>
    </row>
    <row r="15" spans="1:32" s="4" customFormat="1" ht="24" customHeight="1">
      <c r="A15" s="383">
        <v>3</v>
      </c>
      <c r="B15" s="74" t="s">
        <v>59</v>
      </c>
      <c r="C15" s="416">
        <v>17700</v>
      </c>
      <c r="D15" s="416">
        <v>15600</v>
      </c>
      <c r="E15" s="416">
        <v>2130</v>
      </c>
      <c r="F15" s="416">
        <v>10800</v>
      </c>
      <c r="G15" s="416">
        <v>602</v>
      </c>
      <c r="H15" s="416">
        <v>65200</v>
      </c>
      <c r="I15" s="416">
        <v>259</v>
      </c>
      <c r="J15" s="416">
        <v>358</v>
      </c>
      <c r="K15" s="416">
        <v>1410</v>
      </c>
      <c r="L15" s="416">
        <v>2448</v>
      </c>
      <c r="M15" s="416">
        <v>1778</v>
      </c>
      <c r="N15" s="416">
        <v>953</v>
      </c>
      <c r="O15" s="416">
        <v>1</v>
      </c>
      <c r="P15" s="416">
        <v>3</v>
      </c>
      <c r="Q15" s="416">
        <v>16</v>
      </c>
      <c r="R15" s="416">
        <v>3</v>
      </c>
      <c r="S15" s="416">
        <v>409</v>
      </c>
      <c r="T15" s="416">
        <v>306</v>
      </c>
      <c r="U15" s="416">
        <v>64</v>
      </c>
      <c r="V15" s="416">
        <v>14</v>
      </c>
      <c r="W15" s="416">
        <v>10</v>
      </c>
      <c r="X15" s="416">
        <v>670</v>
      </c>
      <c r="Y15" s="416">
        <v>45</v>
      </c>
      <c r="Z15" s="416">
        <v>37</v>
      </c>
      <c r="AA15" s="416">
        <v>497</v>
      </c>
      <c r="AB15" s="416">
        <v>88</v>
      </c>
      <c r="AC15" s="416">
        <v>88</v>
      </c>
      <c r="AD15" s="416">
        <v>2</v>
      </c>
      <c r="AE15" s="417" t="s">
        <v>80</v>
      </c>
      <c r="AF15" s="2"/>
    </row>
    <row r="16" spans="1:32" s="4" customFormat="1" ht="24" customHeight="1">
      <c r="A16" s="383">
        <v>4</v>
      </c>
      <c r="B16" s="74" t="s">
        <v>60</v>
      </c>
      <c r="C16" s="416">
        <v>7680</v>
      </c>
      <c r="D16" s="416">
        <v>6520</v>
      </c>
      <c r="E16" s="416">
        <v>1160</v>
      </c>
      <c r="F16" s="416">
        <v>3620</v>
      </c>
      <c r="G16" s="416">
        <v>564</v>
      </c>
      <c r="H16" s="416">
        <v>20400</v>
      </c>
      <c r="I16" s="416" t="s">
        <v>80</v>
      </c>
      <c r="J16" s="416">
        <v>18</v>
      </c>
      <c r="K16" s="416">
        <v>302</v>
      </c>
      <c r="L16" s="416">
        <v>999</v>
      </c>
      <c r="M16" s="416">
        <v>470</v>
      </c>
      <c r="N16" s="416">
        <v>334</v>
      </c>
      <c r="O16" s="416" t="s">
        <v>80</v>
      </c>
      <c r="P16" s="416">
        <v>0</v>
      </c>
      <c r="Q16" s="416">
        <v>4</v>
      </c>
      <c r="R16" s="416">
        <v>3</v>
      </c>
      <c r="S16" s="416">
        <v>74</v>
      </c>
      <c r="T16" s="416">
        <v>24</v>
      </c>
      <c r="U16" s="416">
        <v>10</v>
      </c>
      <c r="V16" s="416">
        <v>19</v>
      </c>
      <c r="W16" s="416">
        <v>2</v>
      </c>
      <c r="X16" s="416">
        <v>529</v>
      </c>
      <c r="Y16" s="416">
        <v>28</v>
      </c>
      <c r="Z16" s="416">
        <v>10</v>
      </c>
      <c r="AA16" s="416" t="s">
        <v>280</v>
      </c>
      <c r="AB16" s="416">
        <v>351</v>
      </c>
      <c r="AC16" s="416">
        <v>350</v>
      </c>
      <c r="AD16" s="416" t="s">
        <v>280</v>
      </c>
      <c r="AE16" s="417" t="s">
        <v>80</v>
      </c>
      <c r="AF16" s="2"/>
    </row>
    <row r="17" spans="1:32" s="4" customFormat="1" ht="24" customHeight="1">
      <c r="A17" s="383">
        <v>5</v>
      </c>
      <c r="B17" s="74" t="s">
        <v>61</v>
      </c>
      <c r="C17" s="416">
        <v>4740</v>
      </c>
      <c r="D17" s="416">
        <v>4010</v>
      </c>
      <c r="E17" s="416">
        <v>731</v>
      </c>
      <c r="F17" s="416">
        <v>2620</v>
      </c>
      <c r="G17" s="416">
        <v>589</v>
      </c>
      <c r="H17" s="416">
        <v>15400</v>
      </c>
      <c r="I17" s="416" t="s">
        <v>80</v>
      </c>
      <c r="J17" s="416" t="s">
        <v>277</v>
      </c>
      <c r="K17" s="416">
        <v>721</v>
      </c>
      <c r="L17" s="416">
        <v>349</v>
      </c>
      <c r="M17" s="416">
        <v>334</v>
      </c>
      <c r="N17" s="416">
        <v>223</v>
      </c>
      <c r="O17" s="416">
        <v>0</v>
      </c>
      <c r="P17" s="416">
        <v>0</v>
      </c>
      <c r="Q17" s="416">
        <v>6</v>
      </c>
      <c r="R17" s="416">
        <v>4</v>
      </c>
      <c r="S17" s="416">
        <v>52</v>
      </c>
      <c r="T17" s="416">
        <v>23</v>
      </c>
      <c r="U17" s="416">
        <v>8</v>
      </c>
      <c r="V17" s="416">
        <v>17</v>
      </c>
      <c r="W17" s="416">
        <v>1</v>
      </c>
      <c r="X17" s="416">
        <v>15</v>
      </c>
      <c r="Y17" s="416">
        <v>9</v>
      </c>
      <c r="Z17" s="416">
        <v>6</v>
      </c>
      <c r="AA17" s="416" t="s">
        <v>80</v>
      </c>
      <c r="AB17" s="416">
        <v>0</v>
      </c>
      <c r="AC17" s="416" t="s">
        <v>280</v>
      </c>
      <c r="AD17" s="416" t="s">
        <v>80</v>
      </c>
      <c r="AE17" s="417" t="s">
        <v>80</v>
      </c>
      <c r="AF17" s="2"/>
    </row>
    <row r="18" spans="1:32" s="4" customFormat="1" ht="24" customHeight="1">
      <c r="A18" s="383">
        <v>6</v>
      </c>
      <c r="B18" s="74" t="s">
        <v>62</v>
      </c>
      <c r="C18" s="416">
        <v>6710</v>
      </c>
      <c r="D18" s="416">
        <v>5860</v>
      </c>
      <c r="E18" s="416">
        <v>851</v>
      </c>
      <c r="F18" s="416">
        <v>3800</v>
      </c>
      <c r="G18" s="416">
        <v>589</v>
      </c>
      <c r="H18" s="416">
        <v>22400</v>
      </c>
      <c r="I18" s="416" t="s">
        <v>80</v>
      </c>
      <c r="J18" s="416">
        <v>12</v>
      </c>
      <c r="K18" s="416">
        <v>470</v>
      </c>
      <c r="L18" s="416">
        <v>710</v>
      </c>
      <c r="M18" s="416">
        <v>630</v>
      </c>
      <c r="N18" s="416">
        <v>329</v>
      </c>
      <c r="O18" s="416" t="s">
        <v>80</v>
      </c>
      <c r="P18" s="416">
        <v>0</v>
      </c>
      <c r="Q18" s="416">
        <v>5</v>
      </c>
      <c r="R18" s="416">
        <v>2</v>
      </c>
      <c r="S18" s="416">
        <v>169</v>
      </c>
      <c r="T18" s="416">
        <v>102</v>
      </c>
      <c r="U18" s="416">
        <v>9</v>
      </c>
      <c r="V18" s="416">
        <v>9</v>
      </c>
      <c r="W18" s="416">
        <v>3</v>
      </c>
      <c r="X18" s="416">
        <v>81</v>
      </c>
      <c r="Y18" s="416">
        <v>24</v>
      </c>
      <c r="Z18" s="416">
        <v>42</v>
      </c>
      <c r="AA18" s="416">
        <v>15</v>
      </c>
      <c r="AB18" s="416">
        <v>0</v>
      </c>
      <c r="AC18" s="416" t="s">
        <v>80</v>
      </c>
      <c r="AD18" s="416">
        <v>0</v>
      </c>
      <c r="AE18" s="417" t="s">
        <v>80</v>
      </c>
      <c r="AF18" s="2"/>
    </row>
    <row r="19" spans="1:32" s="4" customFormat="1" ht="24" customHeight="1">
      <c r="A19" s="383">
        <v>7</v>
      </c>
      <c r="B19" s="74" t="s">
        <v>15</v>
      </c>
      <c r="C19" s="416">
        <v>6360</v>
      </c>
      <c r="D19" s="416">
        <v>3650</v>
      </c>
      <c r="E19" s="416">
        <v>2710</v>
      </c>
      <c r="F19" s="416">
        <v>2170</v>
      </c>
      <c r="G19" s="416">
        <v>554</v>
      </c>
      <c r="H19" s="416">
        <v>12000</v>
      </c>
      <c r="I19" s="416" t="s">
        <v>80</v>
      </c>
      <c r="J19" s="416">
        <v>238</v>
      </c>
      <c r="K19" s="416">
        <v>145</v>
      </c>
      <c r="L19" s="416">
        <v>856</v>
      </c>
      <c r="M19" s="416">
        <v>399</v>
      </c>
      <c r="N19" s="416">
        <v>181</v>
      </c>
      <c r="O19" s="416">
        <v>0</v>
      </c>
      <c r="P19" s="416">
        <v>3</v>
      </c>
      <c r="Q19" s="416">
        <v>1</v>
      </c>
      <c r="R19" s="416">
        <v>1</v>
      </c>
      <c r="S19" s="416">
        <v>88</v>
      </c>
      <c r="T19" s="416">
        <v>76</v>
      </c>
      <c r="U19" s="416">
        <v>19</v>
      </c>
      <c r="V19" s="416">
        <v>27</v>
      </c>
      <c r="W19" s="416">
        <v>3</v>
      </c>
      <c r="X19" s="416">
        <v>457</v>
      </c>
      <c r="Y19" s="416">
        <v>37</v>
      </c>
      <c r="Z19" s="416">
        <v>27</v>
      </c>
      <c r="AA19" s="416">
        <v>392</v>
      </c>
      <c r="AB19" s="416">
        <v>0</v>
      </c>
      <c r="AC19" s="416" t="s">
        <v>80</v>
      </c>
      <c r="AD19" s="416">
        <v>1</v>
      </c>
      <c r="AE19" s="417" t="s">
        <v>80</v>
      </c>
      <c r="AF19" s="2"/>
    </row>
    <row r="20" spans="1:32" s="4" customFormat="1" ht="24" customHeight="1">
      <c r="A20" s="383">
        <v>8</v>
      </c>
      <c r="B20" s="74" t="s">
        <v>63</v>
      </c>
      <c r="C20" s="416">
        <v>12900</v>
      </c>
      <c r="D20" s="416">
        <v>10400</v>
      </c>
      <c r="E20" s="416">
        <v>2520</v>
      </c>
      <c r="F20" s="416">
        <v>6730</v>
      </c>
      <c r="G20" s="416">
        <v>583</v>
      </c>
      <c r="H20" s="416">
        <v>39200</v>
      </c>
      <c r="I20" s="416" t="s">
        <v>80</v>
      </c>
      <c r="J20" s="416">
        <v>79</v>
      </c>
      <c r="K20" s="416">
        <v>336</v>
      </c>
      <c r="L20" s="416">
        <v>1023</v>
      </c>
      <c r="M20" s="416">
        <v>787</v>
      </c>
      <c r="N20" s="416">
        <v>586</v>
      </c>
      <c r="O20" s="416" t="s">
        <v>80</v>
      </c>
      <c r="P20" s="416">
        <v>1</v>
      </c>
      <c r="Q20" s="416">
        <v>5</v>
      </c>
      <c r="R20" s="416">
        <v>5</v>
      </c>
      <c r="S20" s="416">
        <v>118</v>
      </c>
      <c r="T20" s="416">
        <v>19</v>
      </c>
      <c r="U20" s="416">
        <v>29</v>
      </c>
      <c r="V20" s="416">
        <v>16</v>
      </c>
      <c r="W20" s="416">
        <v>7</v>
      </c>
      <c r="X20" s="416">
        <v>237</v>
      </c>
      <c r="Y20" s="416">
        <v>107</v>
      </c>
      <c r="Z20" s="416">
        <v>41</v>
      </c>
      <c r="AA20" s="416">
        <v>83</v>
      </c>
      <c r="AB20" s="416">
        <v>5</v>
      </c>
      <c r="AC20" s="416">
        <v>5</v>
      </c>
      <c r="AD20" s="416">
        <v>1</v>
      </c>
      <c r="AE20" s="417" t="s">
        <v>80</v>
      </c>
      <c r="AF20" s="2"/>
    </row>
    <row r="21" spans="1:32" s="1" customFormat="1" ht="24" customHeight="1">
      <c r="A21" s="383">
        <v>9</v>
      </c>
      <c r="B21" s="74" t="s">
        <v>64</v>
      </c>
      <c r="C21" s="416">
        <v>3430</v>
      </c>
      <c r="D21" s="416">
        <v>3210</v>
      </c>
      <c r="E21" s="416">
        <v>214</v>
      </c>
      <c r="F21" s="416">
        <v>2300</v>
      </c>
      <c r="G21" s="416">
        <v>596</v>
      </c>
      <c r="H21" s="416">
        <v>13700</v>
      </c>
      <c r="I21" s="416" t="s">
        <v>80</v>
      </c>
      <c r="J21" s="416" t="s">
        <v>277</v>
      </c>
      <c r="K21" s="416">
        <v>921</v>
      </c>
      <c r="L21" s="416">
        <v>254</v>
      </c>
      <c r="M21" s="416">
        <v>252</v>
      </c>
      <c r="N21" s="416">
        <v>187</v>
      </c>
      <c r="O21" s="416" t="s">
        <v>80</v>
      </c>
      <c r="P21" s="416">
        <v>0</v>
      </c>
      <c r="Q21" s="416">
        <v>13</v>
      </c>
      <c r="R21" s="416">
        <v>1</v>
      </c>
      <c r="S21" s="416">
        <v>23</v>
      </c>
      <c r="T21" s="416">
        <v>17</v>
      </c>
      <c r="U21" s="416">
        <v>9</v>
      </c>
      <c r="V21" s="416">
        <v>1</v>
      </c>
      <c r="W21" s="416">
        <v>1</v>
      </c>
      <c r="X21" s="416">
        <v>2</v>
      </c>
      <c r="Y21" s="416">
        <v>1</v>
      </c>
      <c r="Z21" s="416" t="s">
        <v>80</v>
      </c>
      <c r="AA21" s="416" t="s">
        <v>280</v>
      </c>
      <c r="AB21" s="416">
        <v>0</v>
      </c>
      <c r="AC21" s="416" t="s">
        <v>280</v>
      </c>
      <c r="AD21" s="416" t="s">
        <v>280</v>
      </c>
      <c r="AE21" s="417" t="s">
        <v>80</v>
      </c>
      <c r="AF21" s="2"/>
    </row>
    <row r="22" spans="1:32" s="1" customFormat="1" ht="24" customHeight="1">
      <c r="A22" s="383">
        <v>10</v>
      </c>
      <c r="B22" s="74" t="s">
        <v>65</v>
      </c>
      <c r="C22" s="416">
        <v>20000</v>
      </c>
      <c r="D22" s="416">
        <v>18400</v>
      </c>
      <c r="E22" s="416">
        <v>1630</v>
      </c>
      <c r="F22" s="416">
        <v>12900</v>
      </c>
      <c r="G22" s="416">
        <v>603</v>
      </c>
      <c r="H22" s="416">
        <v>77600</v>
      </c>
      <c r="I22" s="416">
        <v>110</v>
      </c>
      <c r="J22" s="416">
        <v>87</v>
      </c>
      <c r="K22" s="416">
        <v>2170</v>
      </c>
      <c r="L22" s="416">
        <v>1838</v>
      </c>
      <c r="M22" s="416">
        <v>1548</v>
      </c>
      <c r="N22" s="416">
        <v>1151</v>
      </c>
      <c r="O22" s="416">
        <v>0</v>
      </c>
      <c r="P22" s="416">
        <v>1</v>
      </c>
      <c r="Q22" s="416">
        <v>21</v>
      </c>
      <c r="R22" s="416">
        <v>6</v>
      </c>
      <c r="S22" s="416">
        <v>305</v>
      </c>
      <c r="T22" s="416">
        <v>8</v>
      </c>
      <c r="U22" s="416">
        <v>30</v>
      </c>
      <c r="V22" s="416">
        <v>22</v>
      </c>
      <c r="W22" s="416">
        <v>5</v>
      </c>
      <c r="X22" s="416">
        <v>290</v>
      </c>
      <c r="Y22" s="416">
        <v>52</v>
      </c>
      <c r="Z22" s="416">
        <v>27</v>
      </c>
      <c r="AA22" s="416">
        <v>211</v>
      </c>
      <c r="AB22" s="416">
        <v>0</v>
      </c>
      <c r="AC22" s="416" t="s">
        <v>280</v>
      </c>
      <c r="AD22" s="416">
        <v>1</v>
      </c>
      <c r="AE22" s="417" t="s">
        <v>80</v>
      </c>
      <c r="AF22" s="2"/>
    </row>
    <row r="23" spans="1:32" s="1" customFormat="1" ht="24" customHeight="1">
      <c r="A23" s="383">
        <v>11</v>
      </c>
      <c r="B23" s="74" t="s">
        <v>66</v>
      </c>
      <c r="C23" s="416">
        <v>6350</v>
      </c>
      <c r="D23" s="416">
        <v>5440</v>
      </c>
      <c r="E23" s="416">
        <v>909</v>
      </c>
      <c r="F23" s="416">
        <v>3290</v>
      </c>
      <c r="G23" s="416">
        <v>549</v>
      </c>
      <c r="H23" s="416">
        <v>18100</v>
      </c>
      <c r="I23" s="416" t="s">
        <v>80</v>
      </c>
      <c r="J23" s="416">
        <v>58</v>
      </c>
      <c r="K23" s="416">
        <v>455</v>
      </c>
      <c r="L23" s="416">
        <v>590</v>
      </c>
      <c r="M23" s="416">
        <v>540</v>
      </c>
      <c r="N23" s="416">
        <v>277</v>
      </c>
      <c r="O23" s="416" t="s">
        <v>80</v>
      </c>
      <c r="P23" s="416">
        <v>0</v>
      </c>
      <c r="Q23" s="416">
        <v>5</v>
      </c>
      <c r="R23" s="416">
        <v>2</v>
      </c>
      <c r="S23" s="416">
        <v>244</v>
      </c>
      <c r="T23" s="416">
        <v>5</v>
      </c>
      <c r="U23" s="416">
        <v>1</v>
      </c>
      <c r="V23" s="416">
        <v>5</v>
      </c>
      <c r="W23" s="416">
        <v>2</v>
      </c>
      <c r="X23" s="416">
        <v>49</v>
      </c>
      <c r="Y23" s="416">
        <v>6</v>
      </c>
      <c r="Z23" s="416">
        <v>41</v>
      </c>
      <c r="AA23" s="416" t="s">
        <v>80</v>
      </c>
      <c r="AB23" s="416">
        <v>0</v>
      </c>
      <c r="AC23" s="416" t="s">
        <v>280</v>
      </c>
      <c r="AD23" s="416">
        <v>2</v>
      </c>
      <c r="AE23" s="417" t="s">
        <v>80</v>
      </c>
      <c r="AF23" s="2"/>
    </row>
    <row r="24" spans="1:32" s="1" customFormat="1" ht="24" customHeight="1">
      <c r="A24" s="383">
        <v>12</v>
      </c>
      <c r="B24" s="74" t="s">
        <v>67</v>
      </c>
      <c r="C24" s="416">
        <v>3710</v>
      </c>
      <c r="D24" s="416">
        <v>3290</v>
      </c>
      <c r="E24" s="416">
        <v>418</v>
      </c>
      <c r="F24" s="416">
        <v>2120</v>
      </c>
      <c r="G24" s="416">
        <v>579</v>
      </c>
      <c r="H24" s="416">
        <v>12300</v>
      </c>
      <c r="I24" s="416" t="s">
        <v>80</v>
      </c>
      <c r="J24" s="416">
        <v>69</v>
      </c>
      <c r="K24" s="416">
        <v>134</v>
      </c>
      <c r="L24" s="416">
        <v>256</v>
      </c>
      <c r="M24" s="416">
        <v>238</v>
      </c>
      <c r="N24" s="416">
        <v>184</v>
      </c>
      <c r="O24" s="416" t="s">
        <v>80</v>
      </c>
      <c r="P24" s="416">
        <v>0</v>
      </c>
      <c r="Q24" s="416">
        <v>2</v>
      </c>
      <c r="R24" s="416">
        <v>5</v>
      </c>
      <c r="S24" s="416">
        <v>32</v>
      </c>
      <c r="T24" s="416">
        <v>0</v>
      </c>
      <c r="U24" s="416">
        <v>14</v>
      </c>
      <c r="V24" s="416">
        <v>1</v>
      </c>
      <c r="W24" s="416">
        <v>1</v>
      </c>
      <c r="X24" s="416">
        <v>19</v>
      </c>
      <c r="Y24" s="416">
        <v>10</v>
      </c>
      <c r="Z24" s="416">
        <v>8</v>
      </c>
      <c r="AA24" s="416" t="s">
        <v>80</v>
      </c>
      <c r="AB24" s="416">
        <v>1</v>
      </c>
      <c r="AC24" s="416" t="s">
        <v>280</v>
      </c>
      <c r="AD24" s="416">
        <v>1</v>
      </c>
      <c r="AE24" s="417" t="s">
        <v>80</v>
      </c>
      <c r="AF24" s="2"/>
    </row>
    <row r="25" spans="1:32" s="1" customFormat="1" ht="24" customHeight="1">
      <c r="A25" s="383">
        <v>13</v>
      </c>
      <c r="B25" s="74" t="s">
        <v>68</v>
      </c>
      <c r="C25" s="416">
        <v>5480</v>
      </c>
      <c r="D25" s="416">
        <v>4890</v>
      </c>
      <c r="E25" s="416">
        <v>592</v>
      </c>
      <c r="F25" s="416">
        <v>3100</v>
      </c>
      <c r="G25" s="416">
        <v>571</v>
      </c>
      <c r="H25" s="416">
        <v>17700</v>
      </c>
      <c r="I25" s="416">
        <v>41</v>
      </c>
      <c r="J25" s="416">
        <v>90</v>
      </c>
      <c r="K25" s="416">
        <v>344</v>
      </c>
      <c r="L25" s="416">
        <v>518</v>
      </c>
      <c r="M25" s="416">
        <v>412</v>
      </c>
      <c r="N25" s="416">
        <v>270</v>
      </c>
      <c r="O25" s="416">
        <v>0</v>
      </c>
      <c r="P25" s="416">
        <v>1</v>
      </c>
      <c r="Q25" s="416">
        <v>4</v>
      </c>
      <c r="R25" s="416">
        <v>9</v>
      </c>
      <c r="S25" s="416">
        <v>97</v>
      </c>
      <c r="T25" s="416">
        <v>3</v>
      </c>
      <c r="U25" s="416">
        <v>20</v>
      </c>
      <c r="V25" s="416">
        <v>7</v>
      </c>
      <c r="W25" s="416">
        <v>3</v>
      </c>
      <c r="X25" s="416">
        <v>106</v>
      </c>
      <c r="Y25" s="416">
        <v>24</v>
      </c>
      <c r="Z25" s="416">
        <v>2</v>
      </c>
      <c r="AA25" s="416" t="s">
        <v>280</v>
      </c>
      <c r="AB25" s="416">
        <v>78</v>
      </c>
      <c r="AC25" s="416">
        <v>77</v>
      </c>
      <c r="AD25" s="416" t="s">
        <v>280</v>
      </c>
      <c r="AE25" s="417" t="s">
        <v>80</v>
      </c>
      <c r="AF25" s="2"/>
    </row>
    <row r="26" spans="1:32" s="1" customFormat="1" ht="24" customHeight="1">
      <c r="A26" s="383">
        <v>14</v>
      </c>
      <c r="B26" s="74" t="s">
        <v>45</v>
      </c>
      <c r="C26" s="416">
        <v>882</v>
      </c>
      <c r="D26" s="416">
        <v>470</v>
      </c>
      <c r="E26" s="416">
        <v>412</v>
      </c>
      <c r="F26" s="416">
        <v>214</v>
      </c>
      <c r="G26" s="416">
        <v>533</v>
      </c>
      <c r="H26" s="416">
        <v>1140</v>
      </c>
      <c r="I26" s="416" t="s">
        <v>80</v>
      </c>
      <c r="J26" s="416">
        <v>31</v>
      </c>
      <c r="K26" s="416">
        <v>2</v>
      </c>
      <c r="L26" s="416">
        <v>241</v>
      </c>
      <c r="M26" s="416">
        <v>34</v>
      </c>
      <c r="N26" s="416">
        <v>21</v>
      </c>
      <c r="O26" s="416" t="s">
        <v>80</v>
      </c>
      <c r="P26" s="416">
        <v>0</v>
      </c>
      <c r="Q26" s="416">
        <v>1</v>
      </c>
      <c r="R26" s="416">
        <v>0</v>
      </c>
      <c r="S26" s="416">
        <v>8</v>
      </c>
      <c r="T26" s="416">
        <v>2</v>
      </c>
      <c r="U26" s="416" t="s">
        <v>280</v>
      </c>
      <c r="V26" s="416">
        <v>1</v>
      </c>
      <c r="W26" s="416" t="s">
        <v>280</v>
      </c>
      <c r="X26" s="416">
        <v>207</v>
      </c>
      <c r="Y26" s="416">
        <v>3</v>
      </c>
      <c r="Z26" s="416">
        <v>2</v>
      </c>
      <c r="AA26" s="416" t="s">
        <v>280</v>
      </c>
      <c r="AB26" s="416" t="s">
        <v>80</v>
      </c>
      <c r="AC26" s="416" t="s">
        <v>80</v>
      </c>
      <c r="AD26" s="416" t="s">
        <v>280</v>
      </c>
      <c r="AE26" s="417" t="s">
        <v>80</v>
      </c>
      <c r="AF26" s="2"/>
    </row>
    <row r="27" spans="1:32" s="1" customFormat="1" ht="24" customHeight="1">
      <c r="A27" s="383">
        <v>15</v>
      </c>
      <c r="B27" s="74" t="s">
        <v>46</v>
      </c>
      <c r="C27" s="416">
        <v>548</v>
      </c>
      <c r="D27" s="416">
        <v>479</v>
      </c>
      <c r="E27" s="416">
        <v>69</v>
      </c>
      <c r="F27" s="416">
        <v>293</v>
      </c>
      <c r="G27" s="416">
        <v>537</v>
      </c>
      <c r="H27" s="416">
        <v>1570</v>
      </c>
      <c r="I27" s="416" t="s">
        <v>80</v>
      </c>
      <c r="J27" s="416">
        <v>21</v>
      </c>
      <c r="K27" s="416">
        <v>11</v>
      </c>
      <c r="L27" s="416">
        <v>31</v>
      </c>
      <c r="M27" s="416">
        <v>30</v>
      </c>
      <c r="N27" s="416">
        <v>24</v>
      </c>
      <c r="O27" s="416" t="s">
        <v>80</v>
      </c>
      <c r="P27" s="416">
        <v>0</v>
      </c>
      <c r="Q27" s="416">
        <v>0</v>
      </c>
      <c r="R27" s="416">
        <v>0</v>
      </c>
      <c r="S27" s="416">
        <v>5</v>
      </c>
      <c r="T27" s="416" t="s">
        <v>80</v>
      </c>
      <c r="U27" s="416" t="s">
        <v>280</v>
      </c>
      <c r="V27" s="416" t="s">
        <v>80</v>
      </c>
      <c r="W27" s="416" t="s">
        <v>280</v>
      </c>
      <c r="X27" s="416">
        <v>1</v>
      </c>
      <c r="Y27" s="416" t="s">
        <v>80</v>
      </c>
      <c r="Z27" s="416" t="s">
        <v>80</v>
      </c>
      <c r="AA27" s="416" t="s">
        <v>80</v>
      </c>
      <c r="AB27" s="416">
        <v>1</v>
      </c>
      <c r="AC27" s="416" t="s">
        <v>280</v>
      </c>
      <c r="AD27" s="416">
        <v>1</v>
      </c>
      <c r="AE27" s="417" t="s">
        <v>80</v>
      </c>
      <c r="AF27" s="2"/>
    </row>
    <row r="28" spans="1:32" s="1" customFormat="1" ht="24" customHeight="1">
      <c r="A28" s="383">
        <v>16</v>
      </c>
      <c r="B28" s="74" t="s">
        <v>167</v>
      </c>
      <c r="C28" s="416">
        <v>990</v>
      </c>
      <c r="D28" s="416">
        <v>801</v>
      </c>
      <c r="E28" s="416">
        <v>189</v>
      </c>
      <c r="F28" s="416">
        <v>473</v>
      </c>
      <c r="G28" s="416">
        <v>557</v>
      </c>
      <c r="H28" s="416">
        <v>2640</v>
      </c>
      <c r="I28" s="416" t="s">
        <v>80</v>
      </c>
      <c r="J28" s="416">
        <v>4</v>
      </c>
      <c r="K28" s="416">
        <v>36</v>
      </c>
      <c r="L28" s="416">
        <v>53</v>
      </c>
      <c r="M28" s="416">
        <v>49</v>
      </c>
      <c r="N28" s="416">
        <v>40</v>
      </c>
      <c r="O28" s="416" t="s">
        <v>80</v>
      </c>
      <c r="P28" s="416">
        <v>0</v>
      </c>
      <c r="Q28" s="416">
        <v>0</v>
      </c>
      <c r="R28" s="416">
        <v>0</v>
      </c>
      <c r="S28" s="416">
        <v>4</v>
      </c>
      <c r="T28" s="416">
        <v>0</v>
      </c>
      <c r="U28" s="416" t="s">
        <v>280</v>
      </c>
      <c r="V28" s="416">
        <v>1</v>
      </c>
      <c r="W28" s="416" t="s">
        <v>280</v>
      </c>
      <c r="X28" s="416">
        <v>4</v>
      </c>
      <c r="Y28" s="416">
        <v>4</v>
      </c>
      <c r="Z28" s="416" t="s">
        <v>80</v>
      </c>
      <c r="AA28" s="416" t="s">
        <v>80</v>
      </c>
      <c r="AB28" s="416" t="s">
        <v>80</v>
      </c>
      <c r="AC28" s="416" t="s">
        <v>80</v>
      </c>
      <c r="AD28" s="416">
        <v>0</v>
      </c>
      <c r="AE28" s="417" t="s">
        <v>80</v>
      </c>
      <c r="AF28" s="2"/>
    </row>
    <row r="29" spans="1:32" s="1" customFormat="1" ht="24" customHeight="1">
      <c r="A29" s="383">
        <v>17</v>
      </c>
      <c r="B29" s="74" t="s">
        <v>69</v>
      </c>
      <c r="C29" s="416">
        <v>5870</v>
      </c>
      <c r="D29" s="416">
        <v>5070</v>
      </c>
      <c r="E29" s="416">
        <v>799</v>
      </c>
      <c r="F29" s="416">
        <v>3360</v>
      </c>
      <c r="G29" s="416">
        <v>587</v>
      </c>
      <c r="H29" s="416">
        <v>19700</v>
      </c>
      <c r="I29" s="416" t="s">
        <v>80</v>
      </c>
      <c r="J29" s="416">
        <v>28</v>
      </c>
      <c r="K29" s="416">
        <v>1260</v>
      </c>
      <c r="L29" s="416">
        <v>654</v>
      </c>
      <c r="M29" s="416">
        <v>495</v>
      </c>
      <c r="N29" s="416">
        <v>293</v>
      </c>
      <c r="O29" s="416" t="s">
        <v>80</v>
      </c>
      <c r="P29" s="416">
        <v>0</v>
      </c>
      <c r="Q29" s="416">
        <v>11</v>
      </c>
      <c r="R29" s="416">
        <v>3</v>
      </c>
      <c r="S29" s="416">
        <v>162</v>
      </c>
      <c r="T29" s="416">
        <v>10</v>
      </c>
      <c r="U29" s="416">
        <v>5</v>
      </c>
      <c r="V29" s="416">
        <v>10</v>
      </c>
      <c r="W29" s="416">
        <v>1</v>
      </c>
      <c r="X29" s="416">
        <v>160</v>
      </c>
      <c r="Y29" s="416">
        <v>2</v>
      </c>
      <c r="Z29" s="416">
        <v>16</v>
      </c>
      <c r="AA29" s="416">
        <v>141</v>
      </c>
      <c r="AB29" s="416">
        <v>0</v>
      </c>
      <c r="AC29" s="416" t="s">
        <v>280</v>
      </c>
      <c r="AD29" s="416">
        <v>1</v>
      </c>
      <c r="AE29" s="417" t="s">
        <v>80</v>
      </c>
      <c r="AF29" s="2"/>
    </row>
    <row r="30" spans="1:32" s="1" customFormat="1" ht="24" customHeight="1">
      <c r="A30" s="383">
        <v>18</v>
      </c>
      <c r="B30" s="74" t="s">
        <v>73</v>
      </c>
      <c r="C30" s="416">
        <v>2120</v>
      </c>
      <c r="D30" s="416">
        <v>1820</v>
      </c>
      <c r="E30" s="416">
        <v>296</v>
      </c>
      <c r="F30" s="416">
        <v>1130</v>
      </c>
      <c r="G30" s="416">
        <v>583</v>
      </c>
      <c r="H30" s="416">
        <v>6580</v>
      </c>
      <c r="I30" s="416" t="s">
        <v>80</v>
      </c>
      <c r="J30" s="416">
        <v>132</v>
      </c>
      <c r="K30" s="416">
        <v>262</v>
      </c>
      <c r="L30" s="416">
        <v>132</v>
      </c>
      <c r="M30" s="416">
        <v>132</v>
      </c>
      <c r="N30" s="416">
        <v>98</v>
      </c>
      <c r="O30" s="416" t="s">
        <v>80</v>
      </c>
      <c r="P30" s="416">
        <v>1</v>
      </c>
      <c r="Q30" s="416">
        <v>2</v>
      </c>
      <c r="R30" s="416">
        <v>1</v>
      </c>
      <c r="S30" s="416">
        <v>25</v>
      </c>
      <c r="T30" s="416">
        <v>5</v>
      </c>
      <c r="U30" s="416" t="s">
        <v>280</v>
      </c>
      <c r="V30" s="416" t="s">
        <v>80</v>
      </c>
      <c r="W30" s="416" t="s">
        <v>280</v>
      </c>
      <c r="X30" s="416">
        <v>1</v>
      </c>
      <c r="Y30" s="416">
        <v>1</v>
      </c>
      <c r="Z30" s="416">
        <v>0</v>
      </c>
      <c r="AA30" s="416" t="s">
        <v>280</v>
      </c>
      <c r="AB30" s="416">
        <v>0</v>
      </c>
      <c r="AC30" s="416" t="s">
        <v>280</v>
      </c>
      <c r="AD30" s="416" t="s">
        <v>280</v>
      </c>
      <c r="AE30" s="417" t="s">
        <v>80</v>
      </c>
      <c r="AF30" s="2"/>
    </row>
    <row r="31" spans="1:32" s="1" customFormat="1" ht="24" customHeight="1">
      <c r="A31" s="383">
        <v>19</v>
      </c>
      <c r="B31" s="74" t="s">
        <v>48</v>
      </c>
      <c r="C31" s="416">
        <v>1850</v>
      </c>
      <c r="D31" s="416">
        <v>1740</v>
      </c>
      <c r="E31" s="416">
        <v>107</v>
      </c>
      <c r="F31" s="416">
        <v>1240</v>
      </c>
      <c r="G31" s="416">
        <v>578</v>
      </c>
      <c r="H31" s="416">
        <v>7140</v>
      </c>
      <c r="I31" s="416" t="s">
        <v>80</v>
      </c>
      <c r="J31" s="416">
        <v>4</v>
      </c>
      <c r="K31" s="416">
        <v>80</v>
      </c>
      <c r="L31" s="416">
        <v>116</v>
      </c>
      <c r="M31" s="416">
        <v>116</v>
      </c>
      <c r="N31" s="416">
        <v>104</v>
      </c>
      <c r="O31" s="416">
        <v>0</v>
      </c>
      <c r="P31" s="416">
        <v>0</v>
      </c>
      <c r="Q31" s="416">
        <v>1</v>
      </c>
      <c r="R31" s="416">
        <v>1</v>
      </c>
      <c r="S31" s="416">
        <v>9</v>
      </c>
      <c r="T31" s="416">
        <v>0</v>
      </c>
      <c r="U31" s="416" t="s">
        <v>280</v>
      </c>
      <c r="V31" s="416" t="s">
        <v>80</v>
      </c>
      <c r="W31" s="416" t="s">
        <v>280</v>
      </c>
      <c r="X31" s="416">
        <v>0</v>
      </c>
      <c r="Y31" s="416">
        <v>0</v>
      </c>
      <c r="Z31" s="416" t="s">
        <v>80</v>
      </c>
      <c r="AA31" s="416" t="s">
        <v>80</v>
      </c>
      <c r="AB31" s="416">
        <v>0</v>
      </c>
      <c r="AC31" s="416" t="s">
        <v>280</v>
      </c>
      <c r="AD31" s="416" t="s">
        <v>80</v>
      </c>
      <c r="AE31" s="417" t="s">
        <v>80</v>
      </c>
      <c r="AF31" s="2"/>
    </row>
    <row r="32" spans="1:32" s="1" customFormat="1" ht="24" customHeight="1">
      <c r="A32" s="383">
        <v>20</v>
      </c>
      <c r="B32" s="74" t="s">
        <v>49</v>
      </c>
      <c r="C32" s="416">
        <v>828</v>
      </c>
      <c r="D32" s="416">
        <v>790</v>
      </c>
      <c r="E32" s="416">
        <v>38</v>
      </c>
      <c r="F32" s="416">
        <v>637</v>
      </c>
      <c r="G32" s="416">
        <v>591</v>
      </c>
      <c r="H32" s="416">
        <v>3770</v>
      </c>
      <c r="I32" s="416" t="s">
        <v>80</v>
      </c>
      <c r="J32" s="416" t="s">
        <v>277</v>
      </c>
      <c r="K32" s="416">
        <v>107</v>
      </c>
      <c r="L32" s="416">
        <v>61</v>
      </c>
      <c r="M32" s="416">
        <v>61</v>
      </c>
      <c r="N32" s="416">
        <v>55</v>
      </c>
      <c r="O32" s="416" t="s">
        <v>80</v>
      </c>
      <c r="P32" s="416">
        <v>0</v>
      </c>
      <c r="Q32" s="416">
        <v>0</v>
      </c>
      <c r="R32" s="416">
        <v>1</v>
      </c>
      <c r="S32" s="416">
        <v>5</v>
      </c>
      <c r="T32" s="416">
        <v>0</v>
      </c>
      <c r="U32" s="416" t="s">
        <v>280</v>
      </c>
      <c r="V32" s="416">
        <v>0</v>
      </c>
      <c r="W32" s="416" t="s">
        <v>280</v>
      </c>
      <c r="X32" s="416">
        <v>0</v>
      </c>
      <c r="Y32" s="416">
        <v>0</v>
      </c>
      <c r="Z32" s="416" t="s">
        <v>80</v>
      </c>
      <c r="AA32" s="416" t="s">
        <v>80</v>
      </c>
      <c r="AB32" s="416">
        <v>0</v>
      </c>
      <c r="AC32" s="416" t="s">
        <v>280</v>
      </c>
      <c r="AD32" s="416">
        <v>0</v>
      </c>
      <c r="AE32" s="417" t="s">
        <v>80</v>
      </c>
      <c r="AF32" s="2"/>
    </row>
    <row r="33" spans="1:32" s="1" customFormat="1" ht="24" customHeight="1">
      <c r="A33" s="383">
        <v>21</v>
      </c>
      <c r="B33" s="74" t="s">
        <v>168</v>
      </c>
      <c r="C33" s="416">
        <v>1300</v>
      </c>
      <c r="D33" s="416">
        <v>1190</v>
      </c>
      <c r="E33" s="416">
        <v>105</v>
      </c>
      <c r="F33" s="416">
        <v>965</v>
      </c>
      <c r="G33" s="416">
        <v>588</v>
      </c>
      <c r="H33" s="416">
        <v>5670</v>
      </c>
      <c r="I33" s="416" t="s">
        <v>80</v>
      </c>
      <c r="J33" s="416">
        <v>0</v>
      </c>
      <c r="K33" s="416">
        <v>41</v>
      </c>
      <c r="L33" s="416">
        <v>96</v>
      </c>
      <c r="M33" s="416">
        <v>91</v>
      </c>
      <c r="N33" s="416">
        <v>83</v>
      </c>
      <c r="O33" s="416" t="s">
        <v>80</v>
      </c>
      <c r="P33" s="416">
        <v>0</v>
      </c>
      <c r="Q33" s="416">
        <v>0</v>
      </c>
      <c r="R33" s="416">
        <v>1</v>
      </c>
      <c r="S33" s="416">
        <v>6</v>
      </c>
      <c r="T33" s="416">
        <v>0</v>
      </c>
      <c r="U33" s="416" t="s">
        <v>280</v>
      </c>
      <c r="V33" s="416">
        <v>0</v>
      </c>
      <c r="W33" s="416" t="s">
        <v>280</v>
      </c>
      <c r="X33" s="416">
        <v>5</v>
      </c>
      <c r="Y33" s="416">
        <v>0</v>
      </c>
      <c r="Z33" s="416">
        <v>5</v>
      </c>
      <c r="AA33" s="416" t="s">
        <v>80</v>
      </c>
      <c r="AB33" s="416">
        <v>0</v>
      </c>
      <c r="AC33" s="416" t="s">
        <v>280</v>
      </c>
      <c r="AD33" s="416" t="s">
        <v>80</v>
      </c>
      <c r="AE33" s="417" t="s">
        <v>80</v>
      </c>
      <c r="AF33" s="2"/>
    </row>
    <row r="34" spans="1:32" s="1" customFormat="1" ht="24" customHeight="1">
      <c r="A34" s="383">
        <v>22</v>
      </c>
      <c r="B34" s="74" t="s">
        <v>169</v>
      </c>
      <c r="C34" s="416">
        <v>11500</v>
      </c>
      <c r="D34" s="416">
        <v>11200</v>
      </c>
      <c r="E34" s="416">
        <v>292</v>
      </c>
      <c r="F34" s="416">
        <v>10100</v>
      </c>
      <c r="G34" s="416">
        <v>599</v>
      </c>
      <c r="H34" s="416">
        <v>60400</v>
      </c>
      <c r="I34" s="416">
        <v>271</v>
      </c>
      <c r="J34" s="416" t="s">
        <v>277</v>
      </c>
      <c r="K34" s="416">
        <v>916</v>
      </c>
      <c r="L34" s="416">
        <v>913</v>
      </c>
      <c r="M34" s="416">
        <v>908</v>
      </c>
      <c r="N34" s="416">
        <v>856</v>
      </c>
      <c r="O34" s="416">
        <v>1</v>
      </c>
      <c r="P34" s="416">
        <v>0</v>
      </c>
      <c r="Q34" s="416">
        <v>10</v>
      </c>
      <c r="R34" s="416">
        <v>1</v>
      </c>
      <c r="S34" s="416">
        <v>37</v>
      </c>
      <c r="T34" s="416">
        <v>0</v>
      </c>
      <c r="U34" s="416">
        <v>4</v>
      </c>
      <c r="V34" s="416">
        <v>0</v>
      </c>
      <c r="W34" s="416">
        <v>0</v>
      </c>
      <c r="X34" s="416">
        <v>5</v>
      </c>
      <c r="Y34" s="416">
        <v>4</v>
      </c>
      <c r="Z34" s="416">
        <v>0</v>
      </c>
      <c r="AA34" s="416" t="s">
        <v>80</v>
      </c>
      <c r="AB34" s="416">
        <v>0</v>
      </c>
      <c r="AC34" s="416">
        <v>0</v>
      </c>
      <c r="AD34" s="416" t="s">
        <v>80</v>
      </c>
      <c r="AE34" s="417" t="s">
        <v>80</v>
      </c>
      <c r="AF34" s="2"/>
    </row>
    <row r="35" spans="1:32" s="1" customFormat="1" ht="24" customHeight="1">
      <c r="A35" s="383">
        <v>23</v>
      </c>
      <c r="B35" s="74" t="s">
        <v>76</v>
      </c>
      <c r="C35" s="416">
        <v>6620</v>
      </c>
      <c r="D35" s="416">
        <v>6200</v>
      </c>
      <c r="E35" s="416">
        <v>423</v>
      </c>
      <c r="F35" s="416">
        <v>4490</v>
      </c>
      <c r="G35" s="416">
        <v>602</v>
      </c>
      <c r="H35" s="416">
        <v>27000</v>
      </c>
      <c r="I35" s="416">
        <v>7</v>
      </c>
      <c r="J35" s="416">
        <v>1</v>
      </c>
      <c r="K35" s="416">
        <v>889</v>
      </c>
      <c r="L35" s="416">
        <v>537</v>
      </c>
      <c r="M35" s="416">
        <v>507</v>
      </c>
      <c r="N35" s="416">
        <v>400</v>
      </c>
      <c r="O35" s="416">
        <v>0</v>
      </c>
      <c r="P35" s="416">
        <v>0</v>
      </c>
      <c r="Q35" s="416">
        <v>9</v>
      </c>
      <c r="R35" s="416">
        <v>2</v>
      </c>
      <c r="S35" s="416">
        <v>75</v>
      </c>
      <c r="T35" s="416">
        <v>9</v>
      </c>
      <c r="U35" s="416">
        <v>9</v>
      </c>
      <c r="V35" s="416">
        <v>1</v>
      </c>
      <c r="W35" s="416">
        <v>2</v>
      </c>
      <c r="X35" s="416">
        <v>31</v>
      </c>
      <c r="Y35" s="416">
        <v>13</v>
      </c>
      <c r="Z35" s="416">
        <v>14</v>
      </c>
      <c r="AA35" s="416" t="s">
        <v>80</v>
      </c>
      <c r="AB35" s="416">
        <v>3</v>
      </c>
      <c r="AC35" s="416" t="s">
        <v>280</v>
      </c>
      <c r="AD35" s="416" t="s">
        <v>80</v>
      </c>
      <c r="AE35" s="417" t="s">
        <v>80</v>
      </c>
      <c r="AF35" s="2"/>
    </row>
    <row r="36" spans="1:32" s="1" customFormat="1" ht="24" customHeight="1">
      <c r="A36" s="383">
        <v>24</v>
      </c>
      <c r="B36" s="74" t="s">
        <v>52</v>
      </c>
      <c r="C36" s="416">
        <v>4020</v>
      </c>
      <c r="D36" s="416">
        <v>3590</v>
      </c>
      <c r="E36" s="416">
        <v>429</v>
      </c>
      <c r="F36" s="416">
        <v>2300</v>
      </c>
      <c r="G36" s="416">
        <v>588</v>
      </c>
      <c r="H36" s="416">
        <v>13500</v>
      </c>
      <c r="I36" s="416" t="s">
        <v>80</v>
      </c>
      <c r="J36" s="416" t="s">
        <v>278</v>
      </c>
      <c r="K36" s="416">
        <v>223</v>
      </c>
      <c r="L36" s="416">
        <v>566</v>
      </c>
      <c r="M36" s="416">
        <v>350</v>
      </c>
      <c r="N36" s="416">
        <v>198</v>
      </c>
      <c r="O36" s="416" t="s">
        <v>80</v>
      </c>
      <c r="P36" s="416">
        <v>1</v>
      </c>
      <c r="Q36" s="416">
        <v>3</v>
      </c>
      <c r="R36" s="416">
        <v>1</v>
      </c>
      <c r="S36" s="416">
        <v>123</v>
      </c>
      <c r="T36" s="416">
        <v>3</v>
      </c>
      <c r="U36" s="416">
        <v>15</v>
      </c>
      <c r="V36" s="416">
        <v>5</v>
      </c>
      <c r="W36" s="416">
        <v>2</v>
      </c>
      <c r="X36" s="416">
        <v>216</v>
      </c>
      <c r="Y36" s="416">
        <v>30</v>
      </c>
      <c r="Z36" s="416">
        <v>24</v>
      </c>
      <c r="AA36" s="416">
        <v>125</v>
      </c>
      <c r="AB36" s="416">
        <v>38</v>
      </c>
      <c r="AC36" s="416" t="s">
        <v>280</v>
      </c>
      <c r="AD36" s="416" t="s">
        <v>80</v>
      </c>
      <c r="AE36" s="417" t="s">
        <v>80</v>
      </c>
      <c r="AF36" s="2"/>
    </row>
    <row r="37" spans="1:32" s="4" customFormat="1" ht="24" customHeight="1">
      <c r="A37" s="384">
        <v>25</v>
      </c>
      <c r="B37" s="75" t="s">
        <v>53</v>
      </c>
      <c r="C37" s="418">
        <v>625</v>
      </c>
      <c r="D37" s="418">
        <v>392</v>
      </c>
      <c r="E37" s="418">
        <v>233</v>
      </c>
      <c r="F37" s="418">
        <v>187</v>
      </c>
      <c r="G37" s="418">
        <v>546</v>
      </c>
      <c r="H37" s="418">
        <v>1020</v>
      </c>
      <c r="I37" s="418" t="s">
        <v>80</v>
      </c>
      <c r="J37" s="418" t="s">
        <v>278</v>
      </c>
      <c r="K37" s="418">
        <v>4</v>
      </c>
      <c r="L37" s="418">
        <v>39</v>
      </c>
      <c r="M37" s="418">
        <v>27</v>
      </c>
      <c r="N37" s="418">
        <v>16</v>
      </c>
      <c r="O37" s="418" t="s">
        <v>80</v>
      </c>
      <c r="P37" s="418">
        <v>0</v>
      </c>
      <c r="Q37" s="418">
        <v>0</v>
      </c>
      <c r="R37" s="418">
        <v>0</v>
      </c>
      <c r="S37" s="418">
        <v>9</v>
      </c>
      <c r="T37" s="418">
        <v>0</v>
      </c>
      <c r="U37" s="418">
        <v>1</v>
      </c>
      <c r="V37" s="418">
        <v>0</v>
      </c>
      <c r="W37" s="418">
        <v>0</v>
      </c>
      <c r="X37" s="418">
        <v>12</v>
      </c>
      <c r="Y37" s="418">
        <v>12</v>
      </c>
      <c r="Z37" s="418">
        <v>0</v>
      </c>
      <c r="AA37" s="418" t="s">
        <v>80</v>
      </c>
      <c r="AB37" s="418">
        <v>0</v>
      </c>
      <c r="AC37" s="418" t="s">
        <v>280</v>
      </c>
      <c r="AD37" s="418" t="s">
        <v>80</v>
      </c>
      <c r="AE37" s="419" t="s">
        <v>80</v>
      </c>
      <c r="AF37" s="2"/>
    </row>
    <row r="38" spans="1:32" s="4" customFormat="1" ht="21.75" customHeight="1">
      <c r="A38" s="266"/>
      <c r="B38" s="510" t="s">
        <v>662</v>
      </c>
      <c r="C38" s="474" t="s">
        <v>482</v>
      </c>
      <c r="D38" s="466"/>
      <c r="E38" s="475"/>
      <c r="F38" s="474" t="s">
        <v>482</v>
      </c>
      <c r="G38" s="466"/>
      <c r="H38" s="466"/>
      <c r="I38" s="466"/>
      <c r="J38" s="466"/>
      <c r="K38" s="475"/>
      <c r="L38" s="1096" t="s">
        <v>482</v>
      </c>
      <c r="M38" s="1097"/>
      <c r="N38" s="1098"/>
      <c r="O38" s="1096" t="s">
        <v>482</v>
      </c>
      <c r="P38" s="1097"/>
      <c r="Q38" s="1097"/>
      <c r="R38" s="1097"/>
      <c r="S38" s="1097"/>
      <c r="T38" s="1097"/>
      <c r="U38" s="1097"/>
      <c r="V38" s="1097"/>
      <c r="W38" s="1097"/>
      <c r="X38" s="1097"/>
      <c r="Y38" s="1097"/>
      <c r="Z38" s="1097"/>
      <c r="AA38" s="1097"/>
      <c r="AB38" s="1097"/>
      <c r="AC38" s="1097"/>
      <c r="AD38" s="1097"/>
      <c r="AE38" s="1098"/>
      <c r="AF38" s="2"/>
    </row>
    <row r="39" spans="1:32" s="43" customFormat="1" ht="45.75" customHeight="1">
      <c r="A39" s="256"/>
      <c r="B39" s="511"/>
      <c r="C39" s="506" t="s">
        <v>746</v>
      </c>
      <c r="D39" s="470"/>
      <c r="E39" s="468"/>
      <c r="F39" s="473" t="s">
        <v>747</v>
      </c>
      <c r="G39" s="470"/>
      <c r="H39" s="470"/>
      <c r="I39" s="470"/>
      <c r="J39" s="470"/>
      <c r="K39" s="468"/>
      <c r="L39" s="1022" t="s">
        <v>706</v>
      </c>
      <c r="M39" s="966"/>
      <c r="N39" s="967"/>
      <c r="O39" s="1022" t="s">
        <v>706</v>
      </c>
      <c r="P39" s="966"/>
      <c r="Q39" s="966"/>
      <c r="R39" s="966"/>
      <c r="S39" s="966"/>
      <c r="T39" s="966"/>
      <c r="U39" s="966"/>
      <c r="V39" s="966"/>
      <c r="W39" s="966"/>
      <c r="X39" s="966"/>
      <c r="Y39" s="966"/>
      <c r="Z39" s="966"/>
      <c r="AA39" s="966"/>
      <c r="AB39" s="966"/>
      <c r="AC39" s="966"/>
      <c r="AD39" s="966"/>
      <c r="AE39" s="967"/>
      <c r="AF39" s="42"/>
    </row>
    <row r="40" spans="1:32" s="456" customFormat="1" ht="13.5" customHeight="1">
      <c r="A40" s="257"/>
      <c r="B40" s="899" t="s">
        <v>716</v>
      </c>
      <c r="C40" s="1087" t="s">
        <v>265</v>
      </c>
      <c r="D40" s="1088"/>
      <c r="E40" s="1089"/>
      <c r="F40" s="1087" t="s">
        <v>270</v>
      </c>
      <c r="G40" s="1088"/>
      <c r="H40" s="1088"/>
      <c r="I40" s="1088"/>
      <c r="J40" s="1088"/>
      <c r="K40" s="1089"/>
      <c r="L40" s="1079" t="s">
        <v>779</v>
      </c>
      <c r="M40" s="1082"/>
      <c r="N40" s="1083"/>
      <c r="O40" s="1079" t="s">
        <v>779</v>
      </c>
      <c r="P40" s="1080"/>
      <c r="Q40" s="1080"/>
      <c r="R40" s="1080"/>
      <c r="S40" s="1080"/>
      <c r="T40" s="1080"/>
      <c r="U40" s="1080"/>
      <c r="V40" s="1080"/>
      <c r="W40" s="1080"/>
      <c r="X40" s="1080"/>
      <c r="Y40" s="1080"/>
      <c r="Z40" s="1080"/>
      <c r="AA40" s="1080"/>
      <c r="AB40" s="1080"/>
      <c r="AC40" s="1080"/>
      <c r="AD40" s="1080"/>
      <c r="AE40" s="1081"/>
    </row>
    <row r="41" spans="1:32" s="42" customFormat="1" ht="24.75" customHeight="1">
      <c r="A41" s="258"/>
      <c r="B41" s="900"/>
      <c r="C41" s="913"/>
      <c r="D41" s="1090"/>
      <c r="E41" s="1091"/>
      <c r="F41" s="913"/>
      <c r="G41" s="1090"/>
      <c r="H41" s="1090"/>
      <c r="I41" s="1090"/>
      <c r="J41" s="1090"/>
      <c r="K41" s="1091"/>
      <c r="L41" s="1084"/>
      <c r="M41" s="1085"/>
      <c r="N41" s="1086"/>
      <c r="O41" s="1036"/>
      <c r="P41" s="1037"/>
      <c r="Q41" s="1037"/>
      <c r="R41" s="1037"/>
      <c r="S41" s="1037"/>
      <c r="T41" s="1037"/>
      <c r="U41" s="1037"/>
      <c r="V41" s="1037"/>
      <c r="W41" s="1037"/>
      <c r="X41" s="1037"/>
      <c r="Y41" s="1037"/>
      <c r="Z41" s="1037"/>
      <c r="AA41" s="1037"/>
      <c r="AB41" s="1037"/>
      <c r="AC41" s="1037"/>
      <c r="AD41" s="1037"/>
      <c r="AE41" s="1038"/>
    </row>
    <row r="42" spans="1:32" s="42" customFormat="1" ht="15.95" customHeight="1">
      <c r="A42" s="258"/>
      <c r="B42" s="512" t="s">
        <v>665</v>
      </c>
      <c r="C42" s="753"/>
      <c r="D42" s="67"/>
      <c r="E42" s="59"/>
      <c r="F42" s="753"/>
      <c r="G42" s="67"/>
      <c r="H42" s="67"/>
      <c r="I42" s="67"/>
      <c r="J42" s="67"/>
      <c r="K42" s="59"/>
      <c r="L42" s="749"/>
      <c r="M42" s="744"/>
      <c r="N42" s="745"/>
      <c r="O42" s="1036"/>
      <c r="P42" s="1037"/>
      <c r="Q42" s="1037"/>
      <c r="R42" s="1037"/>
      <c r="S42" s="1037"/>
      <c r="T42" s="1037"/>
      <c r="U42" s="1037"/>
      <c r="V42" s="1037"/>
      <c r="W42" s="1037"/>
      <c r="X42" s="1037"/>
      <c r="Y42" s="1037"/>
      <c r="Z42" s="1037"/>
      <c r="AA42" s="1037"/>
      <c r="AB42" s="1037"/>
      <c r="AC42" s="1037"/>
      <c r="AD42" s="1037"/>
      <c r="AE42" s="1038"/>
    </row>
    <row r="43" spans="1:32" s="456" customFormat="1" ht="30.75" customHeight="1">
      <c r="A43" s="258"/>
      <c r="B43" s="521"/>
      <c r="C43" s="85"/>
      <c r="D43" s="84"/>
      <c r="E43" s="110"/>
      <c r="F43" s="943" t="s">
        <v>488</v>
      </c>
      <c r="G43" s="937"/>
      <c r="H43" s="937"/>
      <c r="I43" s="937"/>
      <c r="J43" s="937"/>
      <c r="K43" s="938"/>
      <c r="L43" s="750"/>
      <c r="M43" s="746"/>
      <c r="N43" s="747"/>
      <c r="O43" s="750"/>
      <c r="P43" s="746"/>
      <c r="Q43" s="746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110"/>
    </row>
    <row r="44" spans="1:32" s="42" customFormat="1" ht="24.75" customHeight="1">
      <c r="A44" s="257"/>
      <c r="B44" s="514" t="s">
        <v>332</v>
      </c>
      <c r="C44" s="752"/>
      <c r="D44" s="66"/>
      <c r="E44" s="138"/>
      <c r="F44" s="752"/>
      <c r="G44" s="66"/>
      <c r="H44" s="66"/>
      <c r="I44" s="66"/>
      <c r="J44" s="66"/>
      <c r="K44" s="138"/>
      <c r="L44" s="939" t="s">
        <v>298</v>
      </c>
      <c r="M44" s="933"/>
      <c r="N44" s="934"/>
      <c r="O44" s="699" t="s">
        <v>298</v>
      </c>
      <c r="P44" s="674"/>
      <c r="Q44" s="675"/>
      <c r="R44" s="742"/>
      <c r="S44" s="742"/>
      <c r="T44" s="742"/>
      <c r="U44" s="742"/>
      <c r="V44" s="742"/>
      <c r="W44" s="742"/>
      <c r="X44" s="742"/>
      <c r="Y44" s="742"/>
      <c r="Z44" s="742"/>
      <c r="AA44" s="742"/>
      <c r="AB44" s="742"/>
      <c r="AC44" s="742"/>
      <c r="AD44" s="742"/>
      <c r="AE44" s="743"/>
    </row>
    <row r="45" spans="1:32" s="42" customFormat="1" ht="15.95" customHeight="1">
      <c r="A45" s="258"/>
      <c r="B45" s="515"/>
      <c r="C45" s="753"/>
      <c r="D45" s="67"/>
      <c r="E45" s="59"/>
      <c r="F45" s="753"/>
      <c r="G45" s="67"/>
      <c r="H45" s="67"/>
      <c r="I45" s="67"/>
      <c r="J45" s="67"/>
      <c r="K45" s="59"/>
      <c r="L45" s="941"/>
      <c r="M45" s="935"/>
      <c r="N45" s="936"/>
      <c r="O45" s="676"/>
      <c r="P45" s="703"/>
      <c r="Q45" s="703"/>
      <c r="R45" s="744"/>
      <c r="S45" s="744"/>
      <c r="T45" s="744"/>
      <c r="U45" s="744"/>
      <c r="V45" s="744"/>
      <c r="W45" s="744"/>
      <c r="X45" s="744"/>
      <c r="Y45" s="744"/>
      <c r="Z45" s="744"/>
      <c r="AA45" s="744"/>
      <c r="AB45" s="744"/>
      <c r="AC45" s="744"/>
      <c r="AD45" s="744"/>
      <c r="AE45" s="745"/>
    </row>
    <row r="46" spans="1:32" s="42" customFormat="1" ht="15.95" customHeight="1">
      <c r="A46" s="741"/>
      <c r="B46" s="519"/>
      <c r="C46" s="55"/>
      <c r="D46" s="467"/>
      <c r="E46" s="139"/>
      <c r="F46" s="55"/>
      <c r="G46" s="467"/>
      <c r="H46" s="467"/>
      <c r="I46" s="467"/>
      <c r="J46" s="467"/>
      <c r="K46" s="139"/>
      <c r="L46" s="943"/>
      <c r="M46" s="937"/>
      <c r="N46" s="938"/>
      <c r="O46" s="677"/>
      <c r="P46" s="705"/>
      <c r="Q46" s="705"/>
      <c r="R46" s="705"/>
      <c r="S46" s="705"/>
      <c r="T46" s="705"/>
      <c r="U46" s="705"/>
      <c r="V46" s="705"/>
      <c r="W46" s="705"/>
      <c r="X46" s="705"/>
      <c r="Y46" s="705"/>
      <c r="Z46" s="705"/>
      <c r="AA46" s="705"/>
      <c r="AB46" s="705"/>
      <c r="AC46" s="705"/>
      <c r="AD46" s="705"/>
      <c r="AE46" s="706"/>
    </row>
  </sheetData>
  <sheetProtection selectLockedCells="1" selectUnlockedCells="1"/>
  <mergeCells count="18">
    <mergeCell ref="AE7:AE8"/>
    <mergeCell ref="L7:L8"/>
    <mergeCell ref="L38:N38"/>
    <mergeCell ref="C7:C8"/>
    <mergeCell ref="D7:D8"/>
    <mergeCell ref="E7:E8"/>
    <mergeCell ref="F7:H7"/>
    <mergeCell ref="O38:AE38"/>
    <mergeCell ref="F43:K43"/>
    <mergeCell ref="B40:B41"/>
    <mergeCell ref="F6:K6"/>
    <mergeCell ref="C40:E41"/>
    <mergeCell ref="F40:K41"/>
    <mergeCell ref="O39:AE39"/>
    <mergeCell ref="O40:AE42"/>
    <mergeCell ref="L39:N39"/>
    <mergeCell ref="L44:N46"/>
    <mergeCell ref="L40:N41"/>
  </mergeCells>
  <phoneticPr fontId="6"/>
  <hyperlinks>
    <hyperlink ref="C40" r:id="rId1"/>
    <hyperlink ref="F40" r:id="rId2"/>
    <hyperlink ref="L40" r:id="rId3"/>
    <hyperlink ref="O40" r:id="rId4"/>
  </hyperlinks>
  <pageMargins left="0.86614173228346458" right="0.78740157480314965" top="0.59055118110236227" bottom="0.59055118110236227" header="0.31496062992125984" footer="0.31496062992125984"/>
  <pageSetup paperSize="9" scale="73" firstPageNumber="116" orientation="portrait" horizontalDpi="300" verticalDpi="300" r:id="rId5"/>
  <headerFooter scaleWithDoc="0" alignWithMargins="0">
    <oddHeader>&amp;RⅡ市町村勢編</oddHeader>
    <oddFooter>&amp;C&amp;"ＭＳ ゴシック,標準"&amp;9&amp;P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J52"/>
  <sheetViews>
    <sheetView showGridLines="0" view="pageBreakPreview" zoomScaleNormal="100" zoomScaleSheetLayoutView="100" workbookViewId="0">
      <pane xSplit="2" ySplit="8" topLeftCell="V9" activePane="bottomRight" state="frozen"/>
      <selection pane="topRight"/>
      <selection pane="bottomLeft"/>
      <selection pane="bottomRight" sqref="A1:XFD1048576"/>
    </sheetView>
  </sheetViews>
  <sheetFormatPr defaultColWidth="7.125" defaultRowHeight="15.95" customHeight="1"/>
  <cols>
    <col min="1" max="1" width="2.25" style="105" customWidth="1"/>
    <col min="2" max="2" width="10.875" style="40" customWidth="1"/>
    <col min="3" max="3" width="7.875" style="40" customWidth="1"/>
    <col min="4" max="4" width="8.625" style="40" customWidth="1"/>
    <col min="5" max="5" width="7.625" style="40" customWidth="1"/>
    <col min="6" max="7" width="8.875" style="40" customWidth="1"/>
    <col min="8" max="9" width="7.625" style="40" customWidth="1"/>
    <col min="10" max="10" width="9.25" style="40" customWidth="1"/>
    <col min="11" max="11" width="8.625" style="1" customWidth="1"/>
    <col min="12" max="12" width="8.125" style="1" customWidth="1"/>
    <col min="13" max="13" width="8.625" style="1" customWidth="1"/>
    <col min="14" max="14" width="7.375" style="1" customWidth="1"/>
    <col min="15" max="15" width="8.625" style="1" customWidth="1"/>
    <col min="16" max="16" width="7.5" style="1" customWidth="1"/>
    <col min="17" max="17" width="8.625" style="1" customWidth="1"/>
    <col min="18" max="18" width="8.875" style="1" customWidth="1"/>
    <col min="19" max="19" width="7" style="1" customWidth="1"/>
    <col min="20" max="20" width="7.875" style="1" customWidth="1"/>
    <col min="21" max="21" width="8" style="1" customWidth="1"/>
    <col min="22" max="22" width="7.125" style="1" customWidth="1"/>
    <col min="23" max="23" width="8.75" style="1" customWidth="1"/>
    <col min="24" max="25" width="9.25" style="1" customWidth="1"/>
    <col min="26" max="26" width="5.875" style="1" customWidth="1"/>
    <col min="27" max="27" width="6.625" style="1" customWidth="1"/>
    <col min="28" max="28" width="12.875" style="1" customWidth="1"/>
    <col min="29" max="29" width="10.875" style="1" customWidth="1"/>
    <col min="30" max="30" width="12.125" style="1" customWidth="1"/>
    <col min="31" max="31" width="10.75" style="1" customWidth="1"/>
    <col min="32" max="32" width="11.5" style="1" customWidth="1"/>
    <col min="33" max="33" width="8.25" style="1" customWidth="1"/>
    <col min="34" max="34" width="12.625" style="1" customWidth="1"/>
    <col min="35" max="36" width="11.5" style="1" customWidth="1"/>
    <col min="37" max="16384" width="7.125" style="2"/>
  </cols>
  <sheetData>
    <row r="1" spans="1:36" s="30" customFormat="1" ht="9.75" customHeight="1">
      <c r="A1" s="105"/>
      <c r="B1" s="40"/>
      <c r="C1" s="40"/>
      <c r="D1" s="40"/>
      <c r="E1" s="40"/>
      <c r="F1" s="40"/>
      <c r="G1" s="40"/>
      <c r="H1" s="40"/>
      <c r="I1" s="40"/>
      <c r="J1" s="396"/>
      <c r="K1" s="396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03"/>
      <c r="X1" s="103"/>
      <c r="Y1" s="103"/>
      <c r="Z1" s="103"/>
      <c r="AA1" s="103"/>
      <c r="AB1" s="40"/>
      <c r="AC1" s="40"/>
      <c r="AD1" s="40"/>
      <c r="AE1" s="40"/>
      <c r="AF1" s="40"/>
      <c r="AG1" s="40"/>
      <c r="AH1" s="103"/>
      <c r="AI1" s="103"/>
      <c r="AJ1" s="103"/>
    </row>
    <row r="2" spans="1:36" s="30" customFormat="1" ht="15.95" hidden="1" customHeight="1">
      <c r="A2" s="432"/>
      <c r="B2" s="58"/>
      <c r="C2" s="58"/>
      <c r="D2" s="58"/>
      <c r="E2" s="58"/>
      <c r="F2" s="58"/>
      <c r="G2" s="58"/>
      <c r="H2" s="58"/>
      <c r="I2" s="58"/>
      <c r="J2" s="40"/>
      <c r="K2" s="40">
        <v>1</v>
      </c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</row>
    <row r="3" spans="1:36" s="30" customFormat="1" ht="14.1" hidden="1" customHeight="1">
      <c r="A3" s="434"/>
      <c r="B3" s="68" t="s">
        <v>171</v>
      </c>
      <c r="C3" s="393"/>
      <c r="D3" s="393"/>
      <c r="E3" s="393"/>
      <c r="F3" s="393"/>
      <c r="G3" s="393"/>
      <c r="H3" s="393"/>
      <c r="I3" s="393"/>
      <c r="J3" s="40"/>
      <c r="K3" s="40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</row>
    <row r="4" spans="1:36" s="30" customFormat="1" ht="14.1" hidden="1" customHeight="1">
      <c r="A4" s="434"/>
      <c r="B4" s="69" t="s">
        <v>172</v>
      </c>
      <c r="C4" s="394"/>
      <c r="D4" s="394"/>
      <c r="E4" s="394"/>
      <c r="F4" s="394"/>
      <c r="G4" s="394"/>
      <c r="H4" s="394"/>
      <c r="I4" s="394"/>
      <c r="J4" s="40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</row>
    <row r="5" spans="1:36" s="34" customFormat="1" ht="17.100000000000001" customHeight="1">
      <c r="A5" s="439"/>
      <c r="B5" s="783" t="s">
        <v>329</v>
      </c>
      <c r="C5" s="756" t="s">
        <v>798</v>
      </c>
      <c r="D5" s="757"/>
      <c r="E5" s="757"/>
      <c r="F5" s="757"/>
      <c r="G5" s="757"/>
      <c r="H5" s="757"/>
      <c r="I5" s="757"/>
      <c r="J5" s="757"/>
      <c r="K5" s="757"/>
      <c r="L5" s="757"/>
      <c r="M5" s="757"/>
      <c r="N5" s="758"/>
      <c r="O5" s="756" t="s">
        <v>798</v>
      </c>
      <c r="P5" s="757"/>
      <c r="Q5" s="757"/>
      <c r="R5" s="757"/>
      <c r="S5" s="757"/>
      <c r="T5" s="757"/>
      <c r="U5" s="757"/>
      <c r="V5" s="757"/>
      <c r="W5" s="757"/>
      <c r="X5" s="757"/>
      <c r="Y5" s="757"/>
      <c r="Z5" s="757"/>
      <c r="AA5" s="758"/>
      <c r="AB5" s="756" t="s">
        <v>798</v>
      </c>
      <c r="AC5" s="757"/>
      <c r="AD5" s="757"/>
      <c r="AE5" s="757"/>
      <c r="AF5" s="757"/>
      <c r="AG5" s="757"/>
      <c r="AH5" s="757"/>
      <c r="AI5" s="757"/>
      <c r="AJ5" s="758"/>
    </row>
    <row r="6" spans="1:36" s="34" customFormat="1" ht="17.100000000000001" customHeight="1">
      <c r="A6" s="623"/>
      <c r="B6" s="627" t="s">
        <v>173</v>
      </c>
      <c r="C6" s="1109" t="s">
        <v>674</v>
      </c>
      <c r="D6" s="1110"/>
      <c r="E6" s="1111"/>
      <c r="F6" s="1109" t="s">
        <v>748</v>
      </c>
      <c r="G6" s="1110"/>
      <c r="H6" s="1110"/>
      <c r="I6" s="1111"/>
      <c r="J6" s="763" t="s">
        <v>749</v>
      </c>
      <c r="K6" s="764"/>
      <c r="L6" s="764"/>
      <c r="M6" s="764"/>
      <c r="N6" s="765"/>
      <c r="O6" s="763" t="s">
        <v>749</v>
      </c>
      <c r="P6" s="764"/>
      <c r="Q6" s="764"/>
      <c r="R6" s="764"/>
      <c r="S6" s="764"/>
      <c r="T6" s="764"/>
      <c r="U6" s="764"/>
      <c r="V6" s="764"/>
      <c r="W6" s="764"/>
      <c r="X6" s="764"/>
      <c r="Y6" s="764"/>
      <c r="Z6" s="764"/>
      <c r="AA6" s="765"/>
      <c r="AB6" s="1104" t="s">
        <v>935</v>
      </c>
      <c r="AC6" s="1105"/>
      <c r="AD6" s="1105"/>
      <c r="AE6" s="1105"/>
      <c r="AF6" s="1105"/>
      <c r="AG6" s="1105"/>
      <c r="AH6" s="1105"/>
      <c r="AI6" s="1105"/>
      <c r="AJ6" s="1106"/>
    </row>
    <row r="7" spans="1:36" s="34" customFormat="1" ht="18" customHeight="1">
      <c r="A7" s="624"/>
      <c r="B7" s="625"/>
      <c r="C7" s="1107" t="s">
        <v>675</v>
      </c>
      <c r="D7" s="1112" t="s">
        <v>885</v>
      </c>
      <c r="E7" s="1112" t="s">
        <v>886</v>
      </c>
      <c r="F7" s="1112" t="s">
        <v>679</v>
      </c>
      <c r="G7" s="1112" t="s">
        <v>680</v>
      </c>
      <c r="H7" s="1112" t="s">
        <v>681</v>
      </c>
      <c r="I7" s="1112" t="s">
        <v>678</v>
      </c>
      <c r="J7" s="1107" t="s">
        <v>114</v>
      </c>
      <c r="K7" s="618" t="s">
        <v>646</v>
      </c>
      <c r="L7" s="619"/>
      <c r="M7" s="619"/>
      <c r="N7" s="620"/>
      <c r="O7" s="618" t="s">
        <v>646</v>
      </c>
      <c r="P7" s="619"/>
      <c r="Q7" s="619"/>
      <c r="R7" s="619"/>
      <c r="S7" s="619"/>
      <c r="T7" s="619"/>
      <c r="U7" s="619"/>
      <c r="V7" s="620"/>
      <c r="W7" s="1120" t="s">
        <v>645</v>
      </c>
      <c r="X7" s="945"/>
      <c r="Y7" s="945"/>
      <c r="Z7" s="945"/>
      <c r="AA7" s="946"/>
      <c r="AB7" s="763" t="s">
        <v>648</v>
      </c>
      <c r="AC7" s="764"/>
      <c r="AD7" s="764"/>
      <c r="AE7" s="764"/>
      <c r="AF7" s="764"/>
      <c r="AG7" s="765"/>
      <c r="AH7" s="1117" t="s">
        <v>645</v>
      </c>
      <c r="AI7" s="1118"/>
      <c r="AJ7" s="1119"/>
    </row>
    <row r="8" spans="1:36" s="34" customFormat="1" ht="52.5" customHeight="1">
      <c r="A8" s="626"/>
      <c r="B8" s="622"/>
      <c r="C8" s="1108"/>
      <c r="D8" s="1113"/>
      <c r="E8" s="1113"/>
      <c r="F8" s="1113"/>
      <c r="G8" s="1113"/>
      <c r="H8" s="1113"/>
      <c r="I8" s="1113"/>
      <c r="J8" s="1108"/>
      <c r="K8" s="689" t="s">
        <v>647</v>
      </c>
      <c r="L8" s="690" t="s">
        <v>659</v>
      </c>
      <c r="M8" s="689" t="s">
        <v>102</v>
      </c>
      <c r="N8" s="690" t="s">
        <v>659</v>
      </c>
      <c r="O8" s="762" t="s">
        <v>126</v>
      </c>
      <c r="P8" s="690" t="s">
        <v>659</v>
      </c>
      <c r="Q8" s="762" t="s">
        <v>108</v>
      </c>
      <c r="R8" s="690" t="s">
        <v>659</v>
      </c>
      <c r="S8" s="691" t="s">
        <v>887</v>
      </c>
      <c r="T8" s="691" t="s">
        <v>888</v>
      </c>
      <c r="U8" s="692" t="s">
        <v>103</v>
      </c>
      <c r="V8" s="693" t="s">
        <v>659</v>
      </c>
      <c r="W8" s="694" t="s">
        <v>104</v>
      </c>
      <c r="X8" s="695" t="s">
        <v>131</v>
      </c>
      <c r="Y8" s="695" t="s">
        <v>130</v>
      </c>
      <c r="Z8" s="694" t="s">
        <v>105</v>
      </c>
      <c r="AA8" s="696" t="s">
        <v>889</v>
      </c>
      <c r="AB8" s="697" t="s">
        <v>153</v>
      </c>
      <c r="AC8" s="690" t="s">
        <v>890</v>
      </c>
      <c r="AD8" s="697" t="s">
        <v>106</v>
      </c>
      <c r="AE8" s="690" t="s">
        <v>890</v>
      </c>
      <c r="AF8" s="697" t="s">
        <v>107</v>
      </c>
      <c r="AG8" s="690" t="s">
        <v>671</v>
      </c>
      <c r="AH8" s="716" t="s">
        <v>647</v>
      </c>
      <c r="AI8" s="769" t="s">
        <v>106</v>
      </c>
      <c r="AJ8" s="769" t="s">
        <v>107</v>
      </c>
    </row>
    <row r="9" spans="1:36" s="34" customFormat="1" ht="27" customHeight="1">
      <c r="A9" s="436"/>
      <c r="B9" s="70" t="s">
        <v>884</v>
      </c>
      <c r="C9" s="845" t="s">
        <v>676</v>
      </c>
      <c r="D9" s="845" t="s">
        <v>676</v>
      </c>
      <c r="E9" s="845" t="s">
        <v>676</v>
      </c>
      <c r="F9" s="845" t="s">
        <v>109</v>
      </c>
      <c r="G9" s="845" t="s">
        <v>109</v>
      </c>
      <c r="H9" s="845" t="s">
        <v>109</v>
      </c>
      <c r="I9" s="845" t="s">
        <v>91</v>
      </c>
      <c r="J9" s="845" t="s">
        <v>484</v>
      </c>
      <c r="K9" s="845" t="s">
        <v>652</v>
      </c>
      <c r="L9" s="845" t="s">
        <v>484</v>
      </c>
      <c r="M9" s="845" t="s">
        <v>652</v>
      </c>
      <c r="N9" s="845" t="s">
        <v>484</v>
      </c>
      <c r="O9" s="845" t="s">
        <v>652</v>
      </c>
      <c r="P9" s="845" t="s">
        <v>484</v>
      </c>
      <c r="Q9" s="845" t="s">
        <v>652</v>
      </c>
      <c r="R9" s="845" t="s">
        <v>484</v>
      </c>
      <c r="S9" s="845" t="s">
        <v>652</v>
      </c>
      <c r="T9" s="845" t="s">
        <v>484</v>
      </c>
      <c r="U9" s="845" t="s">
        <v>652</v>
      </c>
      <c r="V9" s="845" t="s">
        <v>484</v>
      </c>
      <c r="W9" s="845" t="s">
        <v>652</v>
      </c>
      <c r="X9" s="845" t="s">
        <v>652</v>
      </c>
      <c r="Y9" s="845" t="s">
        <v>652</v>
      </c>
      <c r="Z9" s="845" t="s">
        <v>652</v>
      </c>
      <c r="AA9" s="845" t="s">
        <v>652</v>
      </c>
      <c r="AB9" s="845" t="s">
        <v>653</v>
      </c>
      <c r="AC9" s="845" t="s">
        <v>125</v>
      </c>
      <c r="AD9" s="845" t="s">
        <v>125</v>
      </c>
      <c r="AE9" s="845" t="s">
        <v>125</v>
      </c>
      <c r="AF9" s="845" t="s">
        <v>125</v>
      </c>
      <c r="AG9" s="845" t="s">
        <v>125</v>
      </c>
      <c r="AH9" s="845" t="s">
        <v>653</v>
      </c>
      <c r="AI9" s="845" t="s">
        <v>653</v>
      </c>
      <c r="AJ9" s="828" t="s">
        <v>653</v>
      </c>
    </row>
    <row r="10" spans="1:36" s="34" customFormat="1" ht="18" customHeight="1">
      <c r="A10" s="437"/>
      <c r="B10" s="35" t="s">
        <v>0</v>
      </c>
      <c r="C10" s="160">
        <v>42036</v>
      </c>
      <c r="D10" s="160">
        <v>42036</v>
      </c>
      <c r="E10" s="160">
        <v>42036</v>
      </c>
      <c r="F10" s="160">
        <v>42036</v>
      </c>
      <c r="G10" s="160">
        <v>42036</v>
      </c>
      <c r="H10" s="160">
        <v>42036</v>
      </c>
      <c r="I10" s="160">
        <v>42036</v>
      </c>
      <c r="J10" s="160">
        <v>42094</v>
      </c>
      <c r="K10" s="160">
        <v>42095</v>
      </c>
      <c r="L10" s="160">
        <v>42095</v>
      </c>
      <c r="M10" s="160">
        <v>42095</v>
      </c>
      <c r="N10" s="160">
        <v>42095</v>
      </c>
      <c r="O10" s="160">
        <v>42095</v>
      </c>
      <c r="P10" s="160">
        <v>42095</v>
      </c>
      <c r="Q10" s="160">
        <v>42095</v>
      </c>
      <c r="R10" s="160">
        <v>42095</v>
      </c>
      <c r="S10" s="160">
        <v>42095</v>
      </c>
      <c r="T10" s="160">
        <v>42095</v>
      </c>
      <c r="U10" s="160">
        <v>42095</v>
      </c>
      <c r="V10" s="160">
        <v>42095</v>
      </c>
      <c r="W10" s="160">
        <v>42094</v>
      </c>
      <c r="X10" s="160">
        <v>42094</v>
      </c>
      <c r="Y10" s="160">
        <v>42094</v>
      </c>
      <c r="Z10" s="160">
        <v>42094</v>
      </c>
      <c r="AA10" s="160">
        <v>42094</v>
      </c>
      <c r="AB10" s="160">
        <v>42095</v>
      </c>
      <c r="AC10" s="160">
        <v>42095</v>
      </c>
      <c r="AD10" s="160">
        <v>42095</v>
      </c>
      <c r="AE10" s="160">
        <v>42095</v>
      </c>
      <c r="AF10" s="160">
        <v>42095</v>
      </c>
      <c r="AG10" s="160">
        <v>42095</v>
      </c>
      <c r="AH10" s="160">
        <v>42094</v>
      </c>
      <c r="AI10" s="160">
        <v>42094</v>
      </c>
      <c r="AJ10" s="37">
        <v>42094</v>
      </c>
    </row>
    <row r="11" spans="1:36" s="34" customFormat="1" ht="0.75" customHeight="1">
      <c r="A11" s="438"/>
      <c r="B11" s="71"/>
      <c r="C11" s="222">
        <v>2015</v>
      </c>
      <c r="D11" s="222">
        <v>2015</v>
      </c>
      <c r="E11" s="222">
        <v>2015</v>
      </c>
      <c r="F11" s="222">
        <v>2015</v>
      </c>
      <c r="G11" s="222">
        <v>2015</v>
      </c>
      <c r="H11" s="222">
        <v>2015</v>
      </c>
      <c r="I11" s="222">
        <v>2015</v>
      </c>
      <c r="J11" s="222">
        <f t="shared" ref="J11:Z11" si="0">YEAR(J10)</f>
        <v>2015</v>
      </c>
      <c r="K11" s="222">
        <f t="shared" si="0"/>
        <v>2015</v>
      </c>
      <c r="L11" s="222">
        <f t="shared" si="0"/>
        <v>2015</v>
      </c>
      <c r="M11" s="222">
        <f t="shared" si="0"/>
        <v>2015</v>
      </c>
      <c r="N11" s="222">
        <f t="shared" si="0"/>
        <v>2015</v>
      </c>
      <c r="O11" s="222">
        <f t="shared" si="0"/>
        <v>2015</v>
      </c>
      <c r="P11" s="222">
        <f t="shared" si="0"/>
        <v>2015</v>
      </c>
      <c r="Q11" s="222">
        <f t="shared" si="0"/>
        <v>2015</v>
      </c>
      <c r="R11" s="222">
        <f t="shared" si="0"/>
        <v>2015</v>
      </c>
      <c r="S11" s="222">
        <f t="shared" si="0"/>
        <v>2015</v>
      </c>
      <c r="T11" s="222">
        <f t="shared" si="0"/>
        <v>2015</v>
      </c>
      <c r="U11" s="222">
        <f t="shared" si="0"/>
        <v>2015</v>
      </c>
      <c r="V11" s="222">
        <f t="shared" si="0"/>
        <v>2015</v>
      </c>
      <c r="W11" s="222">
        <f t="shared" si="0"/>
        <v>2015</v>
      </c>
      <c r="X11" s="222">
        <f t="shared" si="0"/>
        <v>2015</v>
      </c>
      <c r="Y11" s="222">
        <f t="shared" si="0"/>
        <v>2015</v>
      </c>
      <c r="Z11" s="222">
        <f t="shared" si="0"/>
        <v>2015</v>
      </c>
      <c r="AA11" s="222">
        <f>YEAR(AA10)</f>
        <v>2015</v>
      </c>
      <c r="AB11" s="222">
        <f t="shared" ref="AB11:AG11" si="1">YEAR(AB10)</f>
        <v>2015</v>
      </c>
      <c r="AC11" s="222">
        <f t="shared" si="1"/>
        <v>2015</v>
      </c>
      <c r="AD11" s="222">
        <f t="shared" si="1"/>
        <v>2015</v>
      </c>
      <c r="AE11" s="222">
        <f t="shared" si="1"/>
        <v>2015</v>
      </c>
      <c r="AF11" s="222">
        <f t="shared" si="1"/>
        <v>2015</v>
      </c>
      <c r="AG11" s="222">
        <f t="shared" si="1"/>
        <v>2015</v>
      </c>
      <c r="AH11" s="222">
        <f>YEAR(AH10)</f>
        <v>2015</v>
      </c>
      <c r="AI11" s="222">
        <f>YEAR(AI10)</f>
        <v>2015</v>
      </c>
      <c r="AJ11" s="127">
        <f>YEAR(AJ10)</f>
        <v>2015</v>
      </c>
    </row>
    <row r="12" spans="1:36" s="3" customFormat="1" ht="24" customHeight="1">
      <c r="A12" s="387"/>
      <c r="B12" s="47" t="s">
        <v>175</v>
      </c>
      <c r="C12" s="276">
        <v>2726</v>
      </c>
      <c r="D12" s="276">
        <v>2272</v>
      </c>
      <c r="E12" s="276">
        <v>454</v>
      </c>
      <c r="F12" s="277">
        <v>835414</v>
      </c>
      <c r="G12" s="277">
        <v>820054</v>
      </c>
      <c r="H12" s="277">
        <v>15360</v>
      </c>
      <c r="I12" s="328">
        <v>71.8</v>
      </c>
      <c r="J12" s="277">
        <v>819494</v>
      </c>
      <c r="K12" s="276">
        <v>387009</v>
      </c>
      <c r="L12" s="276">
        <v>8864</v>
      </c>
      <c r="M12" s="276">
        <v>368327</v>
      </c>
      <c r="N12" s="276">
        <v>3633</v>
      </c>
      <c r="O12" s="276">
        <v>148735</v>
      </c>
      <c r="P12" s="276">
        <v>3494</v>
      </c>
      <c r="Q12" s="276">
        <v>219356</v>
      </c>
      <c r="R12" s="276">
        <v>139</v>
      </c>
      <c r="S12" s="276">
        <v>236</v>
      </c>
      <c r="T12" s="276">
        <v>0</v>
      </c>
      <c r="U12" s="276">
        <v>18683</v>
      </c>
      <c r="V12" s="276">
        <v>5231</v>
      </c>
      <c r="W12" s="276">
        <v>446890</v>
      </c>
      <c r="X12" s="276">
        <v>257664</v>
      </c>
      <c r="Y12" s="276">
        <v>186254</v>
      </c>
      <c r="Z12" s="276">
        <v>145</v>
      </c>
      <c r="AA12" s="276">
        <v>2827</v>
      </c>
      <c r="AB12" s="700">
        <v>58177401</v>
      </c>
      <c r="AC12" s="700">
        <v>1041939</v>
      </c>
      <c r="AD12" s="700">
        <v>30321669</v>
      </c>
      <c r="AE12" s="395">
        <v>1000050</v>
      </c>
      <c r="AF12" s="395">
        <v>27855732</v>
      </c>
      <c r="AG12" s="395">
        <v>41889</v>
      </c>
      <c r="AH12" s="321">
        <v>112359114</v>
      </c>
      <c r="AI12" s="321">
        <v>86341922</v>
      </c>
      <c r="AJ12" s="629">
        <v>26017192</v>
      </c>
    </row>
    <row r="13" spans="1:36" s="3" customFormat="1" ht="24" customHeight="1">
      <c r="A13" s="381">
        <v>1</v>
      </c>
      <c r="B13" s="72" t="s">
        <v>55</v>
      </c>
      <c r="C13" s="343">
        <v>131</v>
      </c>
      <c r="D13" s="343">
        <v>111</v>
      </c>
      <c r="E13" s="343">
        <v>20</v>
      </c>
      <c r="F13" s="397">
        <v>61541</v>
      </c>
      <c r="G13" s="397">
        <v>61454</v>
      </c>
      <c r="H13" s="397">
        <v>87</v>
      </c>
      <c r="I13" s="400">
        <v>67.900000000000006</v>
      </c>
      <c r="J13" s="397">
        <v>61427</v>
      </c>
      <c r="K13" s="343">
        <v>25041</v>
      </c>
      <c r="L13" s="343">
        <v>635</v>
      </c>
      <c r="M13" s="343">
        <v>24361</v>
      </c>
      <c r="N13" s="343">
        <v>207</v>
      </c>
      <c r="O13" s="343">
        <v>7205</v>
      </c>
      <c r="P13" s="343">
        <v>198</v>
      </c>
      <c r="Q13" s="343">
        <v>17154</v>
      </c>
      <c r="R13" s="343">
        <v>9</v>
      </c>
      <c r="S13" s="343">
        <v>3</v>
      </c>
      <c r="T13" s="343">
        <v>0</v>
      </c>
      <c r="U13" s="343">
        <v>680</v>
      </c>
      <c r="V13" s="343">
        <v>428</v>
      </c>
      <c r="W13" s="343">
        <v>36711</v>
      </c>
      <c r="X13" s="343">
        <v>21439</v>
      </c>
      <c r="Y13" s="343">
        <v>14950</v>
      </c>
      <c r="Z13" s="343">
        <v>3</v>
      </c>
      <c r="AA13" s="343">
        <v>319</v>
      </c>
      <c r="AB13" s="344">
        <v>4302545</v>
      </c>
      <c r="AC13" s="344">
        <v>79443</v>
      </c>
      <c r="AD13" s="344">
        <v>1954374</v>
      </c>
      <c r="AE13" s="344">
        <v>77261</v>
      </c>
      <c r="AF13" s="344">
        <v>2348171</v>
      </c>
      <c r="AG13" s="344">
        <v>2182</v>
      </c>
      <c r="AH13" s="343">
        <v>8822762</v>
      </c>
      <c r="AI13" s="343">
        <v>6798206</v>
      </c>
      <c r="AJ13" s="655">
        <v>2024556</v>
      </c>
    </row>
    <row r="14" spans="1:36" s="4" customFormat="1" ht="24" customHeight="1">
      <c r="A14" s="383">
        <v>2</v>
      </c>
      <c r="B14" s="74" t="s">
        <v>2</v>
      </c>
      <c r="C14" s="346">
        <v>77</v>
      </c>
      <c r="D14" s="346">
        <v>55</v>
      </c>
      <c r="E14" s="346">
        <v>22</v>
      </c>
      <c r="F14" s="398">
        <v>25186</v>
      </c>
      <c r="G14" s="398">
        <v>25096</v>
      </c>
      <c r="H14" s="398">
        <v>90</v>
      </c>
      <c r="I14" s="401">
        <v>59</v>
      </c>
      <c r="J14" s="398">
        <v>24829</v>
      </c>
      <c r="K14" s="346">
        <v>8811</v>
      </c>
      <c r="L14" s="346">
        <v>550</v>
      </c>
      <c r="M14" s="346">
        <v>8456</v>
      </c>
      <c r="N14" s="346">
        <v>243</v>
      </c>
      <c r="O14" s="346">
        <v>7106</v>
      </c>
      <c r="P14" s="346">
        <v>243</v>
      </c>
      <c r="Q14" s="346">
        <v>1324</v>
      </c>
      <c r="R14" s="346">
        <v>0</v>
      </c>
      <c r="S14" s="346">
        <v>26</v>
      </c>
      <c r="T14" s="346">
        <v>0</v>
      </c>
      <c r="U14" s="346">
        <v>355</v>
      </c>
      <c r="V14" s="346">
        <v>308</v>
      </c>
      <c r="W14" s="346">
        <v>16130</v>
      </c>
      <c r="X14" s="346">
        <v>11747</v>
      </c>
      <c r="Y14" s="346">
        <v>4301</v>
      </c>
      <c r="Z14" s="346" t="s">
        <v>80</v>
      </c>
      <c r="AA14" s="346">
        <v>82</v>
      </c>
      <c r="AB14" s="347">
        <v>2239555</v>
      </c>
      <c r="AC14" s="347">
        <v>90119</v>
      </c>
      <c r="AD14" s="347">
        <v>1967308</v>
      </c>
      <c r="AE14" s="347">
        <v>88412</v>
      </c>
      <c r="AF14" s="347">
        <v>272247</v>
      </c>
      <c r="AG14" s="347">
        <v>1707</v>
      </c>
      <c r="AH14" s="346">
        <v>4414357</v>
      </c>
      <c r="AI14" s="346">
        <v>3816168</v>
      </c>
      <c r="AJ14" s="656">
        <v>598189</v>
      </c>
    </row>
    <row r="15" spans="1:36" s="4" customFormat="1" ht="24" customHeight="1">
      <c r="A15" s="383">
        <v>3</v>
      </c>
      <c r="B15" s="74" t="s">
        <v>59</v>
      </c>
      <c r="C15" s="346">
        <v>99</v>
      </c>
      <c r="D15" s="346">
        <v>83</v>
      </c>
      <c r="E15" s="346">
        <v>16</v>
      </c>
      <c r="F15" s="398">
        <v>37732</v>
      </c>
      <c r="G15" s="398">
        <v>37444</v>
      </c>
      <c r="H15" s="398">
        <v>288</v>
      </c>
      <c r="I15" s="401">
        <v>54.5</v>
      </c>
      <c r="J15" s="398">
        <v>37407</v>
      </c>
      <c r="K15" s="346">
        <v>1332</v>
      </c>
      <c r="L15" s="346">
        <v>1095</v>
      </c>
      <c r="M15" s="346">
        <v>1221</v>
      </c>
      <c r="N15" s="346">
        <v>286</v>
      </c>
      <c r="O15" s="346">
        <v>579</v>
      </c>
      <c r="P15" s="346">
        <v>267</v>
      </c>
      <c r="Q15" s="346">
        <v>642</v>
      </c>
      <c r="R15" s="346">
        <v>18</v>
      </c>
      <c r="S15" s="346">
        <v>0</v>
      </c>
      <c r="T15" s="346">
        <v>0</v>
      </c>
      <c r="U15" s="346">
        <v>111</v>
      </c>
      <c r="V15" s="346">
        <v>809</v>
      </c>
      <c r="W15" s="346">
        <v>35820</v>
      </c>
      <c r="X15" s="346">
        <v>16011</v>
      </c>
      <c r="Y15" s="346">
        <v>19756</v>
      </c>
      <c r="Z15" s="346" t="s">
        <v>80</v>
      </c>
      <c r="AA15" s="346">
        <v>53</v>
      </c>
      <c r="AB15" s="347">
        <v>232484</v>
      </c>
      <c r="AC15" s="347">
        <v>44951</v>
      </c>
      <c r="AD15" s="347">
        <v>146727</v>
      </c>
      <c r="AE15" s="347">
        <v>40919</v>
      </c>
      <c r="AF15" s="347">
        <v>85757</v>
      </c>
      <c r="AG15" s="347">
        <v>4032</v>
      </c>
      <c r="AH15" s="346">
        <v>8183477</v>
      </c>
      <c r="AI15" s="346">
        <v>5471644</v>
      </c>
      <c r="AJ15" s="656">
        <v>2711833</v>
      </c>
    </row>
    <row r="16" spans="1:36" s="4" customFormat="1" ht="24" customHeight="1">
      <c r="A16" s="383">
        <v>4</v>
      </c>
      <c r="B16" s="74" t="s">
        <v>60</v>
      </c>
      <c r="C16" s="346">
        <v>136</v>
      </c>
      <c r="D16" s="346">
        <v>103</v>
      </c>
      <c r="E16" s="346">
        <v>33</v>
      </c>
      <c r="F16" s="398">
        <v>72209</v>
      </c>
      <c r="G16" s="398">
        <v>70092</v>
      </c>
      <c r="H16" s="398">
        <v>2117</v>
      </c>
      <c r="I16" s="401">
        <v>79.099999999999994</v>
      </c>
      <c r="J16" s="398">
        <v>70088</v>
      </c>
      <c r="K16" s="346">
        <v>42013</v>
      </c>
      <c r="L16" s="346">
        <v>227</v>
      </c>
      <c r="M16" s="346">
        <v>39987</v>
      </c>
      <c r="N16" s="346">
        <v>147</v>
      </c>
      <c r="O16" s="346">
        <v>26124</v>
      </c>
      <c r="P16" s="346">
        <v>147</v>
      </c>
      <c r="Q16" s="346">
        <v>13837</v>
      </c>
      <c r="R16" s="346">
        <v>0</v>
      </c>
      <c r="S16" s="346">
        <v>27</v>
      </c>
      <c r="T16" s="346">
        <v>0</v>
      </c>
      <c r="U16" s="346">
        <v>2026</v>
      </c>
      <c r="V16" s="346">
        <v>80</v>
      </c>
      <c r="W16" s="346">
        <v>29956</v>
      </c>
      <c r="X16" s="346">
        <v>17832</v>
      </c>
      <c r="Y16" s="346">
        <v>11926</v>
      </c>
      <c r="Z16" s="346" t="s">
        <v>80</v>
      </c>
      <c r="AA16" s="346">
        <v>198</v>
      </c>
      <c r="AB16" s="347">
        <v>6055583</v>
      </c>
      <c r="AC16" s="347">
        <v>56543</v>
      </c>
      <c r="AD16" s="347">
        <v>3896415</v>
      </c>
      <c r="AE16" s="347">
        <v>54317</v>
      </c>
      <c r="AF16" s="347">
        <v>2159168</v>
      </c>
      <c r="AG16" s="347">
        <v>2226</v>
      </c>
      <c r="AH16" s="346">
        <v>7290792</v>
      </c>
      <c r="AI16" s="346">
        <v>5689017</v>
      </c>
      <c r="AJ16" s="656">
        <v>1601775</v>
      </c>
    </row>
    <row r="17" spans="1:36" s="4" customFormat="1" ht="24" customHeight="1">
      <c r="A17" s="383">
        <v>5</v>
      </c>
      <c r="B17" s="74" t="s">
        <v>61</v>
      </c>
      <c r="C17" s="346">
        <v>58</v>
      </c>
      <c r="D17" s="346">
        <v>50</v>
      </c>
      <c r="E17" s="346">
        <v>8</v>
      </c>
      <c r="F17" s="398">
        <v>12540</v>
      </c>
      <c r="G17" s="398">
        <v>12411</v>
      </c>
      <c r="H17" s="398">
        <v>129</v>
      </c>
      <c r="I17" s="401">
        <v>52</v>
      </c>
      <c r="J17" s="398">
        <v>12411</v>
      </c>
      <c r="K17" s="346">
        <v>1897</v>
      </c>
      <c r="L17" s="346">
        <v>728</v>
      </c>
      <c r="M17" s="346">
        <v>1790</v>
      </c>
      <c r="N17" s="346">
        <v>391</v>
      </c>
      <c r="O17" s="346">
        <v>1101</v>
      </c>
      <c r="P17" s="346">
        <v>391</v>
      </c>
      <c r="Q17" s="346">
        <v>690</v>
      </c>
      <c r="R17" s="346">
        <v>0</v>
      </c>
      <c r="S17" s="346">
        <v>0</v>
      </c>
      <c r="T17" s="346">
        <v>0</v>
      </c>
      <c r="U17" s="346">
        <v>106</v>
      </c>
      <c r="V17" s="346">
        <v>337</v>
      </c>
      <c r="W17" s="346">
        <v>10230</v>
      </c>
      <c r="X17" s="346">
        <v>6891</v>
      </c>
      <c r="Y17" s="346">
        <v>3186</v>
      </c>
      <c r="Z17" s="346">
        <v>14</v>
      </c>
      <c r="AA17" s="346">
        <v>138</v>
      </c>
      <c r="AB17" s="347">
        <v>382030</v>
      </c>
      <c r="AC17" s="347">
        <v>124484</v>
      </c>
      <c r="AD17" s="347">
        <v>304834</v>
      </c>
      <c r="AE17" s="347">
        <v>123351</v>
      </c>
      <c r="AF17" s="347">
        <v>77196</v>
      </c>
      <c r="AG17" s="347">
        <v>1133</v>
      </c>
      <c r="AH17" s="346">
        <v>2522454</v>
      </c>
      <c r="AI17" s="346">
        <v>2084122</v>
      </c>
      <c r="AJ17" s="656">
        <v>438332</v>
      </c>
    </row>
    <row r="18" spans="1:36" s="4" customFormat="1" ht="24" customHeight="1">
      <c r="A18" s="383">
        <v>6</v>
      </c>
      <c r="B18" s="74" t="s">
        <v>62</v>
      </c>
      <c r="C18" s="346">
        <v>155</v>
      </c>
      <c r="D18" s="346">
        <v>122</v>
      </c>
      <c r="E18" s="346">
        <v>33</v>
      </c>
      <c r="F18" s="398">
        <v>63247</v>
      </c>
      <c r="G18" s="398">
        <v>62072</v>
      </c>
      <c r="H18" s="398">
        <v>1175</v>
      </c>
      <c r="I18" s="401">
        <v>80</v>
      </c>
      <c r="J18" s="398">
        <v>62088</v>
      </c>
      <c r="K18" s="346">
        <v>30835</v>
      </c>
      <c r="L18" s="346">
        <v>959</v>
      </c>
      <c r="M18" s="346">
        <v>29226</v>
      </c>
      <c r="N18" s="346">
        <v>278</v>
      </c>
      <c r="O18" s="346">
        <v>5707</v>
      </c>
      <c r="P18" s="346">
        <v>240</v>
      </c>
      <c r="Q18" s="346">
        <v>23502</v>
      </c>
      <c r="R18" s="346">
        <v>38</v>
      </c>
      <c r="S18" s="346">
        <v>17</v>
      </c>
      <c r="T18" s="346">
        <v>0</v>
      </c>
      <c r="U18" s="346">
        <v>1609</v>
      </c>
      <c r="V18" s="346">
        <v>681</v>
      </c>
      <c r="W18" s="346">
        <v>32541</v>
      </c>
      <c r="X18" s="346">
        <v>15115</v>
      </c>
      <c r="Y18" s="346">
        <v>17334</v>
      </c>
      <c r="Z18" s="346">
        <v>0</v>
      </c>
      <c r="AA18" s="346">
        <v>92</v>
      </c>
      <c r="AB18" s="347">
        <v>4403412</v>
      </c>
      <c r="AC18" s="347">
        <v>49068</v>
      </c>
      <c r="AD18" s="347">
        <v>1604592</v>
      </c>
      <c r="AE18" s="347">
        <v>46000</v>
      </c>
      <c r="AF18" s="347">
        <v>2798820</v>
      </c>
      <c r="AG18" s="347">
        <v>3068</v>
      </c>
      <c r="AH18" s="346">
        <v>8090240</v>
      </c>
      <c r="AI18" s="346">
        <v>5603157</v>
      </c>
      <c r="AJ18" s="656">
        <v>2487083</v>
      </c>
    </row>
    <row r="19" spans="1:36" s="4" customFormat="1" ht="24" customHeight="1">
      <c r="A19" s="383">
        <v>7</v>
      </c>
      <c r="B19" s="74" t="s">
        <v>15</v>
      </c>
      <c r="C19" s="346">
        <v>106</v>
      </c>
      <c r="D19" s="346">
        <v>82</v>
      </c>
      <c r="E19" s="346">
        <v>24</v>
      </c>
      <c r="F19" s="398">
        <v>55914</v>
      </c>
      <c r="G19" s="398">
        <v>55296</v>
      </c>
      <c r="H19" s="398">
        <v>618</v>
      </c>
      <c r="I19" s="401">
        <v>79</v>
      </c>
      <c r="J19" s="398">
        <v>55307</v>
      </c>
      <c r="K19" s="346">
        <v>36451</v>
      </c>
      <c r="L19" s="346">
        <v>506</v>
      </c>
      <c r="M19" s="346">
        <v>34336</v>
      </c>
      <c r="N19" s="346">
        <v>293</v>
      </c>
      <c r="O19" s="346">
        <v>16438</v>
      </c>
      <c r="P19" s="346">
        <v>278</v>
      </c>
      <c r="Q19" s="346">
        <v>17884</v>
      </c>
      <c r="R19" s="346">
        <v>15</v>
      </c>
      <c r="S19" s="346">
        <v>14</v>
      </c>
      <c r="T19" s="346">
        <v>0</v>
      </c>
      <c r="U19" s="346">
        <v>2115</v>
      </c>
      <c r="V19" s="346">
        <v>213</v>
      </c>
      <c r="W19" s="346">
        <v>20678</v>
      </c>
      <c r="X19" s="346">
        <v>12857</v>
      </c>
      <c r="Y19" s="346">
        <v>7656</v>
      </c>
      <c r="Z19" s="346" t="s">
        <v>80</v>
      </c>
      <c r="AA19" s="346">
        <v>166</v>
      </c>
      <c r="AB19" s="347">
        <v>4648412</v>
      </c>
      <c r="AC19" s="347">
        <v>62986</v>
      </c>
      <c r="AD19" s="347">
        <v>2417880</v>
      </c>
      <c r="AE19" s="347">
        <v>60385</v>
      </c>
      <c r="AF19" s="347">
        <v>2230532</v>
      </c>
      <c r="AG19" s="347">
        <v>2601</v>
      </c>
      <c r="AH19" s="346">
        <v>4917896</v>
      </c>
      <c r="AI19" s="346">
        <v>3859286</v>
      </c>
      <c r="AJ19" s="656">
        <v>1058610</v>
      </c>
    </row>
    <row r="20" spans="1:36" s="4" customFormat="1" ht="24" customHeight="1">
      <c r="A20" s="383">
        <v>8</v>
      </c>
      <c r="B20" s="74" t="s">
        <v>63</v>
      </c>
      <c r="C20" s="346">
        <v>660</v>
      </c>
      <c r="D20" s="346">
        <v>582</v>
      </c>
      <c r="E20" s="346">
        <v>78</v>
      </c>
      <c r="F20" s="398">
        <v>91233</v>
      </c>
      <c r="G20" s="398">
        <v>89380</v>
      </c>
      <c r="H20" s="398">
        <v>1853</v>
      </c>
      <c r="I20" s="401">
        <v>75.400000000000006</v>
      </c>
      <c r="J20" s="398">
        <v>89374</v>
      </c>
      <c r="K20" s="346">
        <v>19433</v>
      </c>
      <c r="L20" s="346">
        <v>665</v>
      </c>
      <c r="M20" s="346">
        <v>18590</v>
      </c>
      <c r="N20" s="346">
        <v>562</v>
      </c>
      <c r="O20" s="346">
        <v>6770</v>
      </c>
      <c r="P20" s="346">
        <v>549</v>
      </c>
      <c r="Q20" s="346">
        <v>11804</v>
      </c>
      <c r="R20" s="346">
        <v>13</v>
      </c>
      <c r="S20" s="346">
        <v>17</v>
      </c>
      <c r="T20" s="346">
        <v>0</v>
      </c>
      <c r="U20" s="346">
        <v>843</v>
      </c>
      <c r="V20" s="346">
        <v>103</v>
      </c>
      <c r="W20" s="346">
        <v>70128</v>
      </c>
      <c r="X20" s="346">
        <v>41349</v>
      </c>
      <c r="Y20" s="346">
        <v>28223</v>
      </c>
      <c r="Z20" s="346">
        <v>62</v>
      </c>
      <c r="AA20" s="346">
        <v>495</v>
      </c>
      <c r="AB20" s="347">
        <v>2954201</v>
      </c>
      <c r="AC20" s="347">
        <v>170965</v>
      </c>
      <c r="AD20" s="347">
        <v>1652007</v>
      </c>
      <c r="AE20" s="347">
        <v>164674</v>
      </c>
      <c r="AF20" s="347">
        <v>1302194</v>
      </c>
      <c r="AG20" s="347">
        <v>6291</v>
      </c>
      <c r="AH20" s="346">
        <v>20164088</v>
      </c>
      <c r="AI20" s="346">
        <v>16180377</v>
      </c>
      <c r="AJ20" s="656">
        <v>3983711</v>
      </c>
    </row>
    <row r="21" spans="1:36" s="1" customFormat="1" ht="24" customHeight="1">
      <c r="A21" s="383">
        <v>9</v>
      </c>
      <c r="B21" s="74" t="s">
        <v>64</v>
      </c>
      <c r="C21" s="346">
        <v>24</v>
      </c>
      <c r="D21" s="346">
        <v>21</v>
      </c>
      <c r="E21" s="346">
        <v>3</v>
      </c>
      <c r="F21" s="398">
        <v>3128</v>
      </c>
      <c r="G21" s="398">
        <v>3128</v>
      </c>
      <c r="H21" s="398" t="s">
        <v>80</v>
      </c>
      <c r="I21" s="401">
        <v>32</v>
      </c>
      <c r="J21" s="398">
        <v>3109</v>
      </c>
      <c r="K21" s="346">
        <v>272</v>
      </c>
      <c r="L21" s="346">
        <v>0</v>
      </c>
      <c r="M21" s="346">
        <v>262</v>
      </c>
      <c r="N21" s="346">
        <v>0</v>
      </c>
      <c r="O21" s="346">
        <v>170</v>
      </c>
      <c r="P21" s="346">
        <v>0</v>
      </c>
      <c r="Q21" s="346">
        <v>93</v>
      </c>
      <c r="R21" s="346">
        <v>0</v>
      </c>
      <c r="S21" s="346">
        <v>0</v>
      </c>
      <c r="T21" s="346">
        <v>0</v>
      </c>
      <c r="U21" s="346">
        <v>9</v>
      </c>
      <c r="V21" s="346">
        <v>0</v>
      </c>
      <c r="W21" s="346">
        <v>2847</v>
      </c>
      <c r="X21" s="346">
        <v>2027</v>
      </c>
      <c r="Y21" s="346">
        <v>779</v>
      </c>
      <c r="Z21" s="346" t="s">
        <v>80</v>
      </c>
      <c r="AA21" s="346">
        <v>40</v>
      </c>
      <c r="AB21" s="347">
        <v>71251</v>
      </c>
      <c r="AC21" s="347" t="s">
        <v>80</v>
      </c>
      <c r="AD21" s="347">
        <v>56172</v>
      </c>
      <c r="AE21" s="347" t="s">
        <v>80</v>
      </c>
      <c r="AF21" s="347">
        <v>15079</v>
      </c>
      <c r="AG21" s="347" t="s">
        <v>80</v>
      </c>
      <c r="AH21" s="346">
        <v>819299</v>
      </c>
      <c r="AI21" s="346">
        <v>764689</v>
      </c>
      <c r="AJ21" s="656">
        <v>54610</v>
      </c>
    </row>
    <row r="22" spans="1:36" s="1" customFormat="1" ht="24" customHeight="1">
      <c r="A22" s="383">
        <v>10</v>
      </c>
      <c r="B22" s="74" t="s">
        <v>65</v>
      </c>
      <c r="C22" s="346">
        <v>322</v>
      </c>
      <c r="D22" s="346">
        <v>271</v>
      </c>
      <c r="E22" s="346">
        <v>51</v>
      </c>
      <c r="F22" s="398">
        <v>49874</v>
      </c>
      <c r="G22" s="398">
        <v>49556</v>
      </c>
      <c r="H22" s="398">
        <v>318</v>
      </c>
      <c r="I22" s="401">
        <v>57.5</v>
      </c>
      <c r="J22" s="398">
        <v>49543</v>
      </c>
      <c r="K22" s="346">
        <v>15158</v>
      </c>
      <c r="L22" s="346">
        <v>338</v>
      </c>
      <c r="M22" s="346">
        <v>14624</v>
      </c>
      <c r="N22" s="346">
        <v>89</v>
      </c>
      <c r="O22" s="346">
        <v>6034</v>
      </c>
      <c r="P22" s="346">
        <v>89</v>
      </c>
      <c r="Q22" s="346">
        <v>8579</v>
      </c>
      <c r="R22" s="346">
        <v>0</v>
      </c>
      <c r="S22" s="346">
        <v>10</v>
      </c>
      <c r="T22" s="346">
        <v>0</v>
      </c>
      <c r="U22" s="346">
        <v>534</v>
      </c>
      <c r="V22" s="346">
        <v>249</v>
      </c>
      <c r="W22" s="346">
        <v>34794</v>
      </c>
      <c r="X22" s="346">
        <v>18477</v>
      </c>
      <c r="Y22" s="346">
        <v>16038</v>
      </c>
      <c r="Z22" s="346" t="s">
        <v>80</v>
      </c>
      <c r="AA22" s="346">
        <v>280</v>
      </c>
      <c r="AB22" s="347">
        <v>2339281</v>
      </c>
      <c r="AC22" s="347">
        <v>35055</v>
      </c>
      <c r="AD22" s="347">
        <v>1209487</v>
      </c>
      <c r="AE22" s="347">
        <v>34854</v>
      </c>
      <c r="AF22" s="347">
        <v>1129794</v>
      </c>
      <c r="AG22" s="347">
        <v>201</v>
      </c>
      <c r="AH22" s="346">
        <v>8364878</v>
      </c>
      <c r="AI22" s="346">
        <v>6228590</v>
      </c>
      <c r="AJ22" s="656">
        <v>2136288</v>
      </c>
    </row>
    <row r="23" spans="1:36" s="1" customFormat="1" ht="24" customHeight="1">
      <c r="A23" s="383">
        <v>11</v>
      </c>
      <c r="B23" s="74" t="s">
        <v>66</v>
      </c>
      <c r="C23" s="346">
        <v>269</v>
      </c>
      <c r="D23" s="346">
        <v>242</v>
      </c>
      <c r="E23" s="346">
        <v>27</v>
      </c>
      <c r="F23" s="398">
        <v>96347</v>
      </c>
      <c r="G23" s="398">
        <v>96344</v>
      </c>
      <c r="H23" s="398">
        <v>3</v>
      </c>
      <c r="I23" s="401">
        <v>83.6</v>
      </c>
      <c r="J23" s="398">
        <v>96291</v>
      </c>
      <c r="K23" s="346">
        <v>57302</v>
      </c>
      <c r="L23" s="346">
        <v>896</v>
      </c>
      <c r="M23" s="346">
        <v>55744</v>
      </c>
      <c r="N23" s="346">
        <v>400</v>
      </c>
      <c r="O23" s="346">
        <v>24918</v>
      </c>
      <c r="P23" s="346">
        <v>398</v>
      </c>
      <c r="Q23" s="346">
        <v>30775</v>
      </c>
      <c r="R23" s="346">
        <v>2</v>
      </c>
      <c r="S23" s="346">
        <v>52</v>
      </c>
      <c r="T23" s="346">
        <v>0</v>
      </c>
      <c r="U23" s="346">
        <v>1558</v>
      </c>
      <c r="V23" s="346">
        <v>496</v>
      </c>
      <c r="W23" s="346">
        <v>40147</v>
      </c>
      <c r="X23" s="346">
        <v>23162</v>
      </c>
      <c r="Y23" s="346">
        <v>16715</v>
      </c>
      <c r="Z23" s="346" t="s">
        <v>80</v>
      </c>
      <c r="AA23" s="346">
        <v>270</v>
      </c>
      <c r="AB23" s="347">
        <v>9337695</v>
      </c>
      <c r="AC23" s="347">
        <v>132667</v>
      </c>
      <c r="AD23" s="347">
        <v>5214343</v>
      </c>
      <c r="AE23" s="347">
        <v>123476</v>
      </c>
      <c r="AF23" s="347">
        <v>4123352</v>
      </c>
      <c r="AG23" s="347">
        <v>9191</v>
      </c>
      <c r="AH23" s="346">
        <v>9479256</v>
      </c>
      <c r="AI23" s="346">
        <v>7146181</v>
      </c>
      <c r="AJ23" s="656">
        <v>2333075</v>
      </c>
    </row>
    <row r="24" spans="1:36" s="1" customFormat="1" ht="24" customHeight="1">
      <c r="A24" s="383">
        <v>12</v>
      </c>
      <c r="B24" s="74" t="s">
        <v>67</v>
      </c>
      <c r="C24" s="346">
        <v>61</v>
      </c>
      <c r="D24" s="346">
        <v>52</v>
      </c>
      <c r="E24" s="346">
        <v>9</v>
      </c>
      <c r="F24" s="398">
        <v>16299</v>
      </c>
      <c r="G24" s="398">
        <v>14665</v>
      </c>
      <c r="H24" s="398">
        <v>1634</v>
      </c>
      <c r="I24" s="401">
        <v>67.599999999999994</v>
      </c>
      <c r="J24" s="398">
        <v>14629</v>
      </c>
      <c r="K24" s="346">
        <v>3487</v>
      </c>
      <c r="L24" s="346">
        <v>163</v>
      </c>
      <c r="M24" s="346">
        <v>3050</v>
      </c>
      <c r="N24" s="346">
        <v>152</v>
      </c>
      <c r="O24" s="346">
        <v>919</v>
      </c>
      <c r="P24" s="346">
        <v>149</v>
      </c>
      <c r="Q24" s="346">
        <v>2131</v>
      </c>
      <c r="R24" s="346">
        <v>3</v>
      </c>
      <c r="S24" s="346" t="s">
        <v>80</v>
      </c>
      <c r="T24" s="346">
        <v>0</v>
      </c>
      <c r="U24" s="346">
        <v>437</v>
      </c>
      <c r="V24" s="346">
        <v>11</v>
      </c>
      <c r="W24" s="346">
        <v>11419</v>
      </c>
      <c r="X24" s="346">
        <v>7041</v>
      </c>
      <c r="Y24" s="346">
        <v>4145</v>
      </c>
      <c r="Z24" s="346">
        <v>64</v>
      </c>
      <c r="AA24" s="346">
        <v>169</v>
      </c>
      <c r="AB24" s="347">
        <v>469367</v>
      </c>
      <c r="AC24" s="347">
        <v>55910</v>
      </c>
      <c r="AD24" s="347">
        <v>201852</v>
      </c>
      <c r="AE24" s="347">
        <v>55782</v>
      </c>
      <c r="AF24" s="347">
        <v>267515</v>
      </c>
      <c r="AG24" s="347">
        <v>128</v>
      </c>
      <c r="AH24" s="346">
        <v>3199913</v>
      </c>
      <c r="AI24" s="346">
        <v>2624825</v>
      </c>
      <c r="AJ24" s="656">
        <v>575088</v>
      </c>
    </row>
    <row r="25" spans="1:36" s="1" customFormat="1" ht="24" customHeight="1">
      <c r="A25" s="383">
        <v>13</v>
      </c>
      <c r="B25" s="74" t="s">
        <v>68</v>
      </c>
      <c r="C25" s="346">
        <v>168</v>
      </c>
      <c r="D25" s="346">
        <v>156</v>
      </c>
      <c r="E25" s="346">
        <v>12</v>
      </c>
      <c r="F25" s="398">
        <v>91606</v>
      </c>
      <c r="G25" s="398">
        <v>89065</v>
      </c>
      <c r="H25" s="398">
        <v>2541</v>
      </c>
      <c r="I25" s="401">
        <v>83.8</v>
      </c>
      <c r="J25" s="398">
        <v>89013</v>
      </c>
      <c r="K25" s="346">
        <v>66517</v>
      </c>
      <c r="L25" s="346">
        <v>649</v>
      </c>
      <c r="M25" s="346">
        <v>63203</v>
      </c>
      <c r="N25" s="346">
        <v>194</v>
      </c>
      <c r="O25" s="346">
        <v>17119</v>
      </c>
      <c r="P25" s="346">
        <v>158</v>
      </c>
      <c r="Q25" s="346">
        <v>46041</v>
      </c>
      <c r="R25" s="346">
        <v>37</v>
      </c>
      <c r="S25" s="346">
        <v>43</v>
      </c>
      <c r="T25" s="346">
        <v>0</v>
      </c>
      <c r="U25" s="346">
        <v>3314</v>
      </c>
      <c r="V25" s="346">
        <v>455</v>
      </c>
      <c r="W25" s="346">
        <v>25414</v>
      </c>
      <c r="X25" s="346">
        <v>13704</v>
      </c>
      <c r="Y25" s="346">
        <v>11550</v>
      </c>
      <c r="Z25" s="346" t="s">
        <v>80</v>
      </c>
      <c r="AA25" s="346">
        <v>160</v>
      </c>
      <c r="AB25" s="347">
        <v>8136325</v>
      </c>
      <c r="AC25" s="347">
        <v>26382</v>
      </c>
      <c r="AD25" s="347">
        <v>3264130</v>
      </c>
      <c r="AE25" s="347">
        <v>22112</v>
      </c>
      <c r="AF25" s="347">
        <v>4872195</v>
      </c>
      <c r="AG25" s="347">
        <v>4270</v>
      </c>
      <c r="AH25" s="346">
        <v>6125431</v>
      </c>
      <c r="AI25" s="346">
        <v>4367679</v>
      </c>
      <c r="AJ25" s="656">
        <v>1757752</v>
      </c>
    </row>
    <row r="26" spans="1:36" s="1" customFormat="1" ht="24" customHeight="1">
      <c r="A26" s="383">
        <v>14</v>
      </c>
      <c r="B26" s="74" t="s">
        <v>45</v>
      </c>
      <c r="C26" s="346">
        <v>14</v>
      </c>
      <c r="D26" s="346">
        <v>12</v>
      </c>
      <c r="E26" s="346">
        <v>2</v>
      </c>
      <c r="F26" s="398">
        <v>15846</v>
      </c>
      <c r="G26" s="398">
        <v>14223</v>
      </c>
      <c r="H26" s="398">
        <v>1623</v>
      </c>
      <c r="I26" s="401">
        <v>78.599999999999994</v>
      </c>
      <c r="J26" s="398">
        <v>14191</v>
      </c>
      <c r="K26" s="346">
        <v>10477</v>
      </c>
      <c r="L26" s="346">
        <v>0</v>
      </c>
      <c r="M26" s="346">
        <v>10034</v>
      </c>
      <c r="N26" s="346">
        <v>0</v>
      </c>
      <c r="O26" s="346">
        <v>2600</v>
      </c>
      <c r="P26" s="346">
        <v>0</v>
      </c>
      <c r="Q26" s="346">
        <v>7428</v>
      </c>
      <c r="R26" s="346">
        <v>0</v>
      </c>
      <c r="S26" s="346">
        <v>6</v>
      </c>
      <c r="T26" s="346">
        <v>0</v>
      </c>
      <c r="U26" s="346">
        <v>443</v>
      </c>
      <c r="V26" s="346">
        <v>0</v>
      </c>
      <c r="W26" s="346">
        <v>4157</v>
      </c>
      <c r="X26" s="346">
        <v>2751</v>
      </c>
      <c r="Y26" s="346">
        <v>1395</v>
      </c>
      <c r="Z26" s="346" t="s">
        <v>80</v>
      </c>
      <c r="AA26" s="346">
        <v>11</v>
      </c>
      <c r="AB26" s="347">
        <v>1427881</v>
      </c>
      <c r="AC26" s="347" t="s">
        <v>80</v>
      </c>
      <c r="AD26" s="347">
        <v>420470</v>
      </c>
      <c r="AE26" s="347" t="s">
        <v>80</v>
      </c>
      <c r="AF26" s="347">
        <v>1007411</v>
      </c>
      <c r="AG26" s="347" t="s">
        <v>80</v>
      </c>
      <c r="AH26" s="346">
        <v>732964</v>
      </c>
      <c r="AI26" s="346">
        <v>418268</v>
      </c>
      <c r="AJ26" s="656">
        <v>314696</v>
      </c>
    </row>
    <row r="27" spans="1:36" s="1" customFormat="1" ht="24" customHeight="1">
      <c r="A27" s="383">
        <v>15</v>
      </c>
      <c r="B27" s="74" t="s">
        <v>46</v>
      </c>
      <c r="C27" s="346">
        <v>15</v>
      </c>
      <c r="D27" s="346">
        <v>10</v>
      </c>
      <c r="E27" s="346">
        <v>5</v>
      </c>
      <c r="F27" s="398">
        <v>23814</v>
      </c>
      <c r="G27" s="398">
        <v>23805</v>
      </c>
      <c r="H27" s="398">
        <v>9</v>
      </c>
      <c r="I27" s="401">
        <v>92.8</v>
      </c>
      <c r="J27" s="398">
        <v>23804</v>
      </c>
      <c r="K27" s="346">
        <v>17851</v>
      </c>
      <c r="L27" s="346">
        <v>0</v>
      </c>
      <c r="M27" s="346">
        <v>17299</v>
      </c>
      <c r="N27" s="346">
        <v>0</v>
      </c>
      <c r="O27" s="346">
        <v>8245</v>
      </c>
      <c r="P27" s="346">
        <v>0</v>
      </c>
      <c r="Q27" s="346">
        <v>9040</v>
      </c>
      <c r="R27" s="346">
        <v>0</v>
      </c>
      <c r="S27" s="346">
        <v>14</v>
      </c>
      <c r="T27" s="346">
        <v>0</v>
      </c>
      <c r="U27" s="346">
        <v>552</v>
      </c>
      <c r="V27" s="346">
        <v>0</v>
      </c>
      <c r="W27" s="346">
        <v>6502</v>
      </c>
      <c r="X27" s="346">
        <v>4610</v>
      </c>
      <c r="Y27" s="346">
        <v>1870</v>
      </c>
      <c r="Z27" s="346" t="s">
        <v>80</v>
      </c>
      <c r="AA27" s="346">
        <v>22</v>
      </c>
      <c r="AB27" s="347">
        <v>3194170</v>
      </c>
      <c r="AC27" s="347" t="s">
        <v>80</v>
      </c>
      <c r="AD27" s="347">
        <v>2017072</v>
      </c>
      <c r="AE27" s="347" t="s">
        <v>80</v>
      </c>
      <c r="AF27" s="347">
        <v>1177098</v>
      </c>
      <c r="AG27" s="347" t="s">
        <v>80</v>
      </c>
      <c r="AH27" s="346">
        <v>1646713</v>
      </c>
      <c r="AI27" s="346">
        <v>1388766</v>
      </c>
      <c r="AJ27" s="656">
        <v>257947</v>
      </c>
    </row>
    <row r="28" spans="1:36" s="1" customFormat="1" ht="24" customHeight="1">
      <c r="A28" s="383">
        <v>16</v>
      </c>
      <c r="B28" s="74" t="s">
        <v>167</v>
      </c>
      <c r="C28" s="346">
        <v>47</v>
      </c>
      <c r="D28" s="346">
        <v>21</v>
      </c>
      <c r="E28" s="346">
        <v>26</v>
      </c>
      <c r="F28" s="398">
        <v>24479</v>
      </c>
      <c r="G28" s="398">
        <v>24047</v>
      </c>
      <c r="H28" s="398">
        <v>432</v>
      </c>
      <c r="I28" s="401">
        <v>86.8</v>
      </c>
      <c r="J28" s="398">
        <v>24039</v>
      </c>
      <c r="K28" s="346">
        <v>18233</v>
      </c>
      <c r="L28" s="346">
        <v>3</v>
      </c>
      <c r="M28" s="346">
        <v>17010</v>
      </c>
      <c r="N28" s="346">
        <v>3</v>
      </c>
      <c r="O28" s="346">
        <v>5673</v>
      </c>
      <c r="P28" s="346">
        <v>3</v>
      </c>
      <c r="Q28" s="346">
        <v>11337</v>
      </c>
      <c r="R28" s="346">
        <v>0</v>
      </c>
      <c r="S28" s="346">
        <v>0</v>
      </c>
      <c r="T28" s="346">
        <v>0</v>
      </c>
      <c r="U28" s="346">
        <v>1223</v>
      </c>
      <c r="V28" s="346">
        <v>0</v>
      </c>
      <c r="W28" s="346">
        <v>7026</v>
      </c>
      <c r="X28" s="346">
        <v>4524</v>
      </c>
      <c r="Y28" s="346">
        <v>2486</v>
      </c>
      <c r="Z28" s="346" t="s">
        <v>80</v>
      </c>
      <c r="AA28" s="346">
        <v>16</v>
      </c>
      <c r="AB28" s="347">
        <v>2772939</v>
      </c>
      <c r="AC28" s="347">
        <v>1791</v>
      </c>
      <c r="AD28" s="347">
        <v>1112023</v>
      </c>
      <c r="AE28" s="347">
        <v>1791</v>
      </c>
      <c r="AF28" s="347">
        <v>1660916</v>
      </c>
      <c r="AG28" s="347" t="s">
        <v>80</v>
      </c>
      <c r="AH28" s="346">
        <v>1814952</v>
      </c>
      <c r="AI28" s="346">
        <v>1445265</v>
      </c>
      <c r="AJ28" s="656">
        <v>369687</v>
      </c>
    </row>
    <row r="29" spans="1:36" s="1" customFormat="1" ht="24" customHeight="1">
      <c r="A29" s="383">
        <v>17</v>
      </c>
      <c r="B29" s="74" t="s">
        <v>69</v>
      </c>
      <c r="C29" s="346">
        <v>51</v>
      </c>
      <c r="D29" s="346">
        <v>46</v>
      </c>
      <c r="E29" s="346">
        <v>5</v>
      </c>
      <c r="F29" s="398">
        <v>13587</v>
      </c>
      <c r="G29" s="398">
        <v>13400</v>
      </c>
      <c r="H29" s="398">
        <v>187</v>
      </c>
      <c r="I29" s="401">
        <v>54.8</v>
      </c>
      <c r="J29" s="398">
        <v>13438</v>
      </c>
      <c r="K29" s="346">
        <v>2423</v>
      </c>
      <c r="L29" s="346">
        <v>157</v>
      </c>
      <c r="M29" s="346">
        <v>2309</v>
      </c>
      <c r="N29" s="346">
        <v>97</v>
      </c>
      <c r="O29" s="346">
        <v>2148</v>
      </c>
      <c r="P29" s="346">
        <v>97</v>
      </c>
      <c r="Q29" s="346">
        <v>162</v>
      </c>
      <c r="R29" s="346">
        <v>0</v>
      </c>
      <c r="S29" s="346" t="s">
        <v>80</v>
      </c>
      <c r="T29" s="346">
        <v>0</v>
      </c>
      <c r="U29" s="346">
        <v>114</v>
      </c>
      <c r="V29" s="346">
        <v>60</v>
      </c>
      <c r="W29" s="346">
        <v>11014</v>
      </c>
      <c r="X29" s="346">
        <v>7769</v>
      </c>
      <c r="Y29" s="346">
        <v>3148</v>
      </c>
      <c r="Z29" s="346">
        <v>2</v>
      </c>
      <c r="AA29" s="346">
        <v>96</v>
      </c>
      <c r="AB29" s="347">
        <v>714391</v>
      </c>
      <c r="AC29" s="347">
        <v>36410</v>
      </c>
      <c r="AD29" s="347">
        <v>641648</v>
      </c>
      <c r="AE29" s="347">
        <v>36400</v>
      </c>
      <c r="AF29" s="347">
        <v>72743</v>
      </c>
      <c r="AG29" s="347">
        <v>10</v>
      </c>
      <c r="AH29" s="346">
        <v>2965008</v>
      </c>
      <c r="AI29" s="346">
        <v>2591067</v>
      </c>
      <c r="AJ29" s="656">
        <v>373941</v>
      </c>
    </row>
    <row r="30" spans="1:36" s="1" customFormat="1" ht="24" customHeight="1">
      <c r="A30" s="383">
        <v>18</v>
      </c>
      <c r="B30" s="74" t="s">
        <v>73</v>
      </c>
      <c r="C30" s="346">
        <v>37</v>
      </c>
      <c r="D30" s="346">
        <v>27</v>
      </c>
      <c r="E30" s="346">
        <v>10</v>
      </c>
      <c r="F30" s="398">
        <v>19119</v>
      </c>
      <c r="G30" s="398">
        <v>18690</v>
      </c>
      <c r="H30" s="398">
        <v>429</v>
      </c>
      <c r="I30" s="401">
        <v>81.7</v>
      </c>
      <c r="J30" s="398">
        <v>18689</v>
      </c>
      <c r="K30" s="346">
        <v>3803</v>
      </c>
      <c r="L30" s="346">
        <v>593</v>
      </c>
      <c r="M30" s="346">
        <v>3735</v>
      </c>
      <c r="N30" s="346">
        <v>221</v>
      </c>
      <c r="O30" s="346">
        <v>1003</v>
      </c>
      <c r="P30" s="346">
        <v>217</v>
      </c>
      <c r="Q30" s="346">
        <v>2732</v>
      </c>
      <c r="R30" s="346">
        <v>4</v>
      </c>
      <c r="S30" s="346" t="s">
        <v>80</v>
      </c>
      <c r="T30" s="346">
        <v>0</v>
      </c>
      <c r="U30" s="346">
        <v>68</v>
      </c>
      <c r="V30" s="346">
        <v>372</v>
      </c>
      <c r="W30" s="346">
        <v>14734</v>
      </c>
      <c r="X30" s="346">
        <v>8273</v>
      </c>
      <c r="Y30" s="346">
        <v>6424</v>
      </c>
      <c r="Z30" s="346">
        <v>1</v>
      </c>
      <c r="AA30" s="346">
        <v>36</v>
      </c>
      <c r="AB30" s="347">
        <v>687295</v>
      </c>
      <c r="AC30" s="347">
        <v>58650</v>
      </c>
      <c r="AD30" s="347">
        <v>284249</v>
      </c>
      <c r="AE30" s="347">
        <v>54616</v>
      </c>
      <c r="AF30" s="347">
        <v>403046</v>
      </c>
      <c r="AG30" s="347">
        <v>4034</v>
      </c>
      <c r="AH30" s="346">
        <v>3349583</v>
      </c>
      <c r="AI30" s="346">
        <v>2435337</v>
      </c>
      <c r="AJ30" s="656">
        <v>914246</v>
      </c>
    </row>
    <row r="31" spans="1:36" s="1" customFormat="1" ht="24" customHeight="1">
      <c r="A31" s="383">
        <v>19</v>
      </c>
      <c r="B31" s="74" t="s">
        <v>48</v>
      </c>
      <c r="C31" s="346">
        <v>115</v>
      </c>
      <c r="D31" s="346">
        <v>85</v>
      </c>
      <c r="E31" s="346">
        <v>30</v>
      </c>
      <c r="F31" s="398">
        <v>17604</v>
      </c>
      <c r="G31" s="398">
        <v>17603</v>
      </c>
      <c r="H31" s="398">
        <v>1</v>
      </c>
      <c r="I31" s="401">
        <v>81.900000000000006</v>
      </c>
      <c r="J31" s="398">
        <v>17604</v>
      </c>
      <c r="K31" s="346">
        <v>8706</v>
      </c>
      <c r="L31" s="346">
        <v>138</v>
      </c>
      <c r="M31" s="346">
        <v>8386</v>
      </c>
      <c r="N31" s="346">
        <v>35</v>
      </c>
      <c r="O31" s="346">
        <v>4745</v>
      </c>
      <c r="P31" s="346">
        <v>35</v>
      </c>
      <c r="Q31" s="346">
        <v>3638</v>
      </c>
      <c r="R31" s="346">
        <v>0</v>
      </c>
      <c r="S31" s="346">
        <v>3</v>
      </c>
      <c r="T31" s="346">
        <v>0</v>
      </c>
      <c r="U31" s="346">
        <v>320</v>
      </c>
      <c r="V31" s="346">
        <v>103</v>
      </c>
      <c r="W31" s="346">
        <v>9182</v>
      </c>
      <c r="X31" s="346">
        <v>7579</v>
      </c>
      <c r="Y31" s="346">
        <v>1597</v>
      </c>
      <c r="Z31" s="346" t="s">
        <v>80</v>
      </c>
      <c r="AA31" s="346">
        <v>6</v>
      </c>
      <c r="AB31" s="347">
        <v>1629383</v>
      </c>
      <c r="AC31" s="347">
        <v>13764</v>
      </c>
      <c r="AD31" s="347">
        <v>1036436</v>
      </c>
      <c r="AE31" s="347">
        <v>13546</v>
      </c>
      <c r="AF31" s="347">
        <v>592947</v>
      </c>
      <c r="AG31" s="347">
        <v>218</v>
      </c>
      <c r="AH31" s="346">
        <v>2709285</v>
      </c>
      <c r="AI31" s="346">
        <v>2493501</v>
      </c>
      <c r="AJ31" s="656">
        <v>215784</v>
      </c>
    </row>
    <row r="32" spans="1:36" s="1" customFormat="1" ht="24" customHeight="1">
      <c r="A32" s="383">
        <v>20</v>
      </c>
      <c r="B32" s="74" t="s">
        <v>49</v>
      </c>
      <c r="C32" s="346">
        <v>4</v>
      </c>
      <c r="D32" s="346">
        <v>1</v>
      </c>
      <c r="E32" s="346">
        <v>3</v>
      </c>
      <c r="F32" s="398">
        <v>307</v>
      </c>
      <c r="G32" s="398">
        <v>307</v>
      </c>
      <c r="H32" s="398" t="s">
        <v>80</v>
      </c>
      <c r="I32" s="401">
        <v>18.100000000000001</v>
      </c>
      <c r="J32" s="398">
        <v>305</v>
      </c>
      <c r="K32" s="346">
        <v>0</v>
      </c>
      <c r="L32" s="346">
        <v>0</v>
      </c>
      <c r="M32" s="346">
        <v>0</v>
      </c>
      <c r="N32" s="346">
        <v>0</v>
      </c>
      <c r="O32" s="346">
        <v>0</v>
      </c>
      <c r="P32" s="346">
        <v>0</v>
      </c>
      <c r="Q32" s="346">
        <v>0</v>
      </c>
      <c r="R32" s="346">
        <v>0</v>
      </c>
      <c r="S32" s="346">
        <v>0</v>
      </c>
      <c r="T32" s="346">
        <v>0</v>
      </c>
      <c r="U32" s="346">
        <v>0</v>
      </c>
      <c r="V32" s="346">
        <v>0</v>
      </c>
      <c r="W32" s="346">
        <v>305</v>
      </c>
      <c r="X32" s="346">
        <v>251</v>
      </c>
      <c r="Y32" s="346">
        <v>53</v>
      </c>
      <c r="Z32" s="346" t="s">
        <v>80</v>
      </c>
      <c r="AA32" s="346" t="s">
        <v>80</v>
      </c>
      <c r="AB32" s="347" t="s">
        <v>80</v>
      </c>
      <c r="AC32" s="347" t="s">
        <v>80</v>
      </c>
      <c r="AD32" s="347" t="s">
        <v>80</v>
      </c>
      <c r="AE32" s="347" t="s">
        <v>80</v>
      </c>
      <c r="AF32" s="347" t="s">
        <v>80</v>
      </c>
      <c r="AG32" s="347" t="s">
        <v>80</v>
      </c>
      <c r="AH32" s="346">
        <v>94915</v>
      </c>
      <c r="AI32" s="346">
        <v>87595</v>
      </c>
      <c r="AJ32" s="656">
        <v>7320</v>
      </c>
    </row>
    <row r="33" spans="1:36" s="1" customFormat="1" ht="24" customHeight="1">
      <c r="A33" s="383">
        <v>21</v>
      </c>
      <c r="B33" s="74" t="s">
        <v>168</v>
      </c>
      <c r="C33" s="346">
        <v>17</v>
      </c>
      <c r="D33" s="346">
        <v>13</v>
      </c>
      <c r="E33" s="346">
        <v>4</v>
      </c>
      <c r="F33" s="398">
        <v>2568</v>
      </c>
      <c r="G33" s="398">
        <v>2568</v>
      </c>
      <c r="H33" s="398" t="s">
        <v>80</v>
      </c>
      <c r="I33" s="401">
        <v>53.6</v>
      </c>
      <c r="J33" s="398">
        <v>2569</v>
      </c>
      <c r="K33" s="346">
        <v>1039</v>
      </c>
      <c r="L33" s="346">
        <v>68</v>
      </c>
      <c r="M33" s="346">
        <v>995</v>
      </c>
      <c r="N33" s="346">
        <v>0</v>
      </c>
      <c r="O33" s="346">
        <v>537</v>
      </c>
      <c r="P33" s="346">
        <v>0</v>
      </c>
      <c r="Q33" s="346">
        <v>458</v>
      </c>
      <c r="R33" s="346">
        <v>0</v>
      </c>
      <c r="S33" s="346">
        <v>0</v>
      </c>
      <c r="T33" s="346">
        <v>0</v>
      </c>
      <c r="U33" s="346">
        <v>44</v>
      </c>
      <c r="V33" s="346">
        <v>68</v>
      </c>
      <c r="W33" s="346">
        <v>1573</v>
      </c>
      <c r="X33" s="346">
        <v>1170</v>
      </c>
      <c r="Y33" s="346">
        <v>394</v>
      </c>
      <c r="Z33" s="346" t="s">
        <v>80</v>
      </c>
      <c r="AA33" s="346">
        <v>9</v>
      </c>
      <c r="AB33" s="347">
        <v>239038</v>
      </c>
      <c r="AC33" s="347" t="s">
        <v>80</v>
      </c>
      <c r="AD33" s="347">
        <v>160902</v>
      </c>
      <c r="AE33" s="347" t="s">
        <v>80</v>
      </c>
      <c r="AF33" s="347">
        <v>78136</v>
      </c>
      <c r="AG33" s="347" t="s">
        <v>80</v>
      </c>
      <c r="AH33" s="346">
        <v>437816</v>
      </c>
      <c r="AI33" s="346">
        <v>393409</v>
      </c>
      <c r="AJ33" s="656">
        <v>44407</v>
      </c>
    </row>
    <row r="34" spans="1:36" s="1" customFormat="1" ht="24" customHeight="1">
      <c r="A34" s="383">
        <v>22</v>
      </c>
      <c r="B34" s="74" t="s">
        <v>169</v>
      </c>
      <c r="C34" s="346">
        <v>13</v>
      </c>
      <c r="D34" s="346">
        <v>13</v>
      </c>
      <c r="E34" s="346" t="s">
        <v>80</v>
      </c>
      <c r="F34" s="398">
        <v>468</v>
      </c>
      <c r="G34" s="398">
        <v>368</v>
      </c>
      <c r="H34" s="398">
        <v>100</v>
      </c>
      <c r="I34" s="401">
        <v>2.8</v>
      </c>
      <c r="J34" s="398">
        <v>369</v>
      </c>
      <c r="K34" s="346">
        <v>0</v>
      </c>
      <c r="L34" s="346">
        <v>0</v>
      </c>
      <c r="M34" s="346">
        <v>0</v>
      </c>
      <c r="N34" s="346">
        <v>0</v>
      </c>
      <c r="O34" s="346">
        <v>0</v>
      </c>
      <c r="P34" s="346">
        <v>0</v>
      </c>
      <c r="Q34" s="346">
        <v>0</v>
      </c>
      <c r="R34" s="346">
        <v>0</v>
      </c>
      <c r="S34" s="346">
        <v>0</v>
      </c>
      <c r="T34" s="346">
        <v>0</v>
      </c>
      <c r="U34" s="346">
        <v>0</v>
      </c>
      <c r="V34" s="346">
        <v>0</v>
      </c>
      <c r="W34" s="346">
        <v>369</v>
      </c>
      <c r="X34" s="346">
        <v>360</v>
      </c>
      <c r="Y34" s="346" t="s">
        <v>80</v>
      </c>
      <c r="Z34" s="346" t="s">
        <v>80</v>
      </c>
      <c r="AA34" s="346">
        <v>8</v>
      </c>
      <c r="AB34" s="347" t="s">
        <v>80</v>
      </c>
      <c r="AC34" s="347" t="s">
        <v>80</v>
      </c>
      <c r="AD34" s="347" t="s">
        <v>80</v>
      </c>
      <c r="AE34" s="347" t="s">
        <v>80</v>
      </c>
      <c r="AF34" s="347" t="s">
        <v>80</v>
      </c>
      <c r="AG34" s="347" t="s">
        <v>80</v>
      </c>
      <c r="AH34" s="346">
        <v>43909</v>
      </c>
      <c r="AI34" s="346">
        <v>28355</v>
      </c>
      <c r="AJ34" s="656">
        <v>15554</v>
      </c>
    </row>
    <row r="35" spans="1:36" s="1" customFormat="1" ht="24" customHeight="1">
      <c r="A35" s="383">
        <v>23</v>
      </c>
      <c r="B35" s="74" t="s">
        <v>76</v>
      </c>
      <c r="C35" s="346">
        <v>27</v>
      </c>
      <c r="D35" s="346">
        <v>22</v>
      </c>
      <c r="E35" s="346">
        <v>5</v>
      </c>
      <c r="F35" s="398">
        <v>7183</v>
      </c>
      <c r="G35" s="398">
        <v>7179</v>
      </c>
      <c r="H35" s="398">
        <v>4</v>
      </c>
      <c r="I35" s="401">
        <v>42.7</v>
      </c>
      <c r="J35" s="398">
        <v>7179</v>
      </c>
      <c r="K35" s="346">
        <v>4331</v>
      </c>
      <c r="L35" s="346">
        <v>0</v>
      </c>
      <c r="M35" s="346">
        <v>4137</v>
      </c>
      <c r="N35" s="346">
        <v>0</v>
      </c>
      <c r="O35" s="346">
        <v>1116</v>
      </c>
      <c r="P35" s="346">
        <v>0</v>
      </c>
      <c r="Q35" s="346">
        <v>3021</v>
      </c>
      <c r="R35" s="346">
        <v>0</v>
      </c>
      <c r="S35" s="346">
        <v>0</v>
      </c>
      <c r="T35" s="346">
        <v>0</v>
      </c>
      <c r="U35" s="346">
        <v>194</v>
      </c>
      <c r="V35" s="346">
        <v>0</v>
      </c>
      <c r="W35" s="346">
        <v>3060</v>
      </c>
      <c r="X35" s="346">
        <v>2055</v>
      </c>
      <c r="Y35" s="346">
        <v>1001</v>
      </c>
      <c r="Z35" s="346" t="s">
        <v>80</v>
      </c>
      <c r="AA35" s="346">
        <v>4</v>
      </c>
      <c r="AB35" s="347">
        <v>628566</v>
      </c>
      <c r="AC35" s="347" t="s">
        <v>80</v>
      </c>
      <c r="AD35" s="347">
        <v>280634</v>
      </c>
      <c r="AE35" s="347" t="s">
        <v>80</v>
      </c>
      <c r="AF35" s="347">
        <v>347932</v>
      </c>
      <c r="AG35" s="347" t="s">
        <v>80</v>
      </c>
      <c r="AH35" s="346">
        <v>931478</v>
      </c>
      <c r="AI35" s="346">
        <v>790701</v>
      </c>
      <c r="AJ35" s="656">
        <v>140777</v>
      </c>
    </row>
    <row r="36" spans="1:36" s="1" customFormat="1" ht="24" customHeight="1">
      <c r="A36" s="383">
        <v>24</v>
      </c>
      <c r="B36" s="74" t="s">
        <v>52</v>
      </c>
      <c r="C36" s="346">
        <v>95</v>
      </c>
      <c r="D36" s="346">
        <v>76</v>
      </c>
      <c r="E36" s="346">
        <v>19</v>
      </c>
      <c r="F36" s="398">
        <v>16226</v>
      </c>
      <c r="G36" s="398">
        <v>15444</v>
      </c>
      <c r="H36" s="398">
        <v>782</v>
      </c>
      <c r="I36" s="401">
        <v>70.3</v>
      </c>
      <c r="J36" s="398">
        <v>15404</v>
      </c>
      <c r="K36" s="346">
        <v>1590</v>
      </c>
      <c r="L36" s="346">
        <v>39</v>
      </c>
      <c r="M36" s="346">
        <v>1513</v>
      </c>
      <c r="N36" s="346">
        <v>3</v>
      </c>
      <c r="O36" s="346">
        <v>828</v>
      </c>
      <c r="P36" s="346">
        <v>3</v>
      </c>
      <c r="Q36" s="346">
        <v>685</v>
      </c>
      <c r="R36" s="346">
        <v>0</v>
      </c>
      <c r="S36" s="346">
        <v>0</v>
      </c>
      <c r="T36" s="346">
        <v>0</v>
      </c>
      <c r="U36" s="346">
        <v>77</v>
      </c>
      <c r="V36" s="346">
        <v>37</v>
      </c>
      <c r="W36" s="346">
        <v>13882</v>
      </c>
      <c r="X36" s="346">
        <v>7704</v>
      </c>
      <c r="Y36" s="346">
        <v>6088</v>
      </c>
      <c r="Z36" s="346" t="s">
        <v>80</v>
      </c>
      <c r="AA36" s="346">
        <v>90</v>
      </c>
      <c r="AB36" s="347">
        <v>281658</v>
      </c>
      <c r="AC36" s="347">
        <v>687</v>
      </c>
      <c r="AD36" s="347">
        <v>200045</v>
      </c>
      <c r="AE36" s="347">
        <v>687</v>
      </c>
      <c r="AF36" s="347">
        <v>81613</v>
      </c>
      <c r="AG36" s="347" t="s">
        <v>80</v>
      </c>
      <c r="AH36" s="346">
        <v>3538967</v>
      </c>
      <c r="AI36" s="346">
        <v>2685666</v>
      </c>
      <c r="AJ36" s="656">
        <v>853301</v>
      </c>
    </row>
    <row r="37" spans="1:36" s="4" customFormat="1" ht="24" customHeight="1">
      <c r="A37" s="384">
        <v>25</v>
      </c>
      <c r="B37" s="75" t="s">
        <v>53</v>
      </c>
      <c r="C37" s="348">
        <v>25</v>
      </c>
      <c r="D37" s="348">
        <v>16</v>
      </c>
      <c r="E37" s="348">
        <v>9</v>
      </c>
      <c r="F37" s="399">
        <v>17357</v>
      </c>
      <c r="G37" s="399">
        <v>16417</v>
      </c>
      <c r="H37" s="399">
        <v>940</v>
      </c>
      <c r="I37" s="402">
        <v>85.2</v>
      </c>
      <c r="J37" s="399">
        <v>16389</v>
      </c>
      <c r="K37" s="348">
        <v>10008</v>
      </c>
      <c r="L37" s="348">
        <v>452</v>
      </c>
      <c r="M37" s="348">
        <v>8057</v>
      </c>
      <c r="N37" s="348">
        <v>32</v>
      </c>
      <c r="O37" s="348">
        <v>1652</v>
      </c>
      <c r="P37" s="348">
        <v>32</v>
      </c>
      <c r="Q37" s="348">
        <v>6401</v>
      </c>
      <c r="R37" s="348">
        <v>0</v>
      </c>
      <c r="S37" s="348">
        <v>5</v>
      </c>
      <c r="T37" s="348">
        <v>0</v>
      </c>
      <c r="U37" s="348">
        <v>1951</v>
      </c>
      <c r="V37" s="348">
        <v>420</v>
      </c>
      <c r="W37" s="348">
        <v>8272</v>
      </c>
      <c r="X37" s="348">
        <v>2965</v>
      </c>
      <c r="Y37" s="348">
        <v>5240</v>
      </c>
      <c r="Z37" s="348" t="s">
        <v>80</v>
      </c>
      <c r="AA37" s="348">
        <v>67</v>
      </c>
      <c r="AB37" s="349">
        <v>1029939</v>
      </c>
      <c r="AC37" s="349">
        <v>2064</v>
      </c>
      <c r="AD37" s="349">
        <v>278069</v>
      </c>
      <c r="AE37" s="349">
        <v>1467</v>
      </c>
      <c r="AF37" s="349">
        <v>751870</v>
      </c>
      <c r="AG37" s="349">
        <v>597</v>
      </c>
      <c r="AH37" s="348">
        <v>1698681</v>
      </c>
      <c r="AI37" s="348">
        <v>950051</v>
      </c>
      <c r="AJ37" s="657">
        <v>748630</v>
      </c>
    </row>
    <row r="38" spans="1:36" s="161" customFormat="1" ht="30.75" customHeight="1">
      <c r="A38" s="267"/>
      <c r="B38" s="520" t="s">
        <v>662</v>
      </c>
      <c r="C38" s="474" t="s">
        <v>476</v>
      </c>
      <c r="D38" s="482"/>
      <c r="E38" s="482"/>
      <c r="F38" s="482"/>
      <c r="G38" s="482"/>
      <c r="H38" s="482"/>
      <c r="I38" s="484"/>
      <c r="J38" s="362" t="s">
        <v>649</v>
      </c>
      <c r="K38" s="1114" t="s">
        <v>657</v>
      </c>
      <c r="L38" s="1115"/>
      <c r="M38" s="1115"/>
      <c r="N38" s="1116"/>
      <c r="O38" s="1114" t="s">
        <v>657</v>
      </c>
      <c r="P38" s="1115"/>
      <c r="Q38" s="1115"/>
      <c r="R38" s="1115"/>
      <c r="S38" s="1115"/>
      <c r="T38" s="1115"/>
      <c r="U38" s="482"/>
      <c r="V38" s="362"/>
      <c r="W38" s="1114" t="s">
        <v>649</v>
      </c>
      <c r="X38" s="1115"/>
      <c r="Y38" s="1115"/>
      <c r="Z38" s="1115"/>
      <c r="AA38" s="1116"/>
      <c r="AB38" s="474" t="s">
        <v>657</v>
      </c>
      <c r="AC38" s="466"/>
      <c r="AD38" s="466"/>
      <c r="AE38" s="466"/>
      <c r="AF38" s="466"/>
      <c r="AG38" s="475"/>
      <c r="AH38" s="474" t="s">
        <v>649</v>
      </c>
      <c r="AI38" s="482"/>
      <c r="AJ38" s="484"/>
    </row>
    <row r="39" spans="1:36" s="43" customFormat="1" ht="39" customHeight="1">
      <c r="A39" s="256"/>
      <c r="B39" s="511"/>
      <c r="C39" s="473" t="s">
        <v>672</v>
      </c>
      <c r="D39" s="470"/>
      <c r="E39" s="470"/>
      <c r="F39" s="470"/>
      <c r="G39" s="470"/>
      <c r="H39" s="470"/>
      <c r="I39" s="468"/>
      <c r="J39" s="468" t="s">
        <v>650</v>
      </c>
      <c r="K39" s="1022" t="s">
        <v>862</v>
      </c>
      <c r="L39" s="966"/>
      <c r="M39" s="966"/>
      <c r="N39" s="967"/>
      <c r="O39" s="1022" t="s">
        <v>862</v>
      </c>
      <c r="P39" s="966"/>
      <c r="Q39" s="966"/>
      <c r="R39" s="966"/>
      <c r="S39" s="966"/>
      <c r="T39" s="966"/>
      <c r="U39" s="966"/>
      <c r="V39" s="468"/>
      <c r="W39" s="1022" t="s">
        <v>656</v>
      </c>
      <c r="X39" s="966"/>
      <c r="Y39" s="966"/>
      <c r="Z39" s="966"/>
      <c r="AA39" s="967"/>
      <c r="AB39" s="473" t="s">
        <v>862</v>
      </c>
      <c r="AC39" s="477"/>
      <c r="AD39" s="477"/>
      <c r="AE39" s="477"/>
      <c r="AF39" s="477"/>
      <c r="AG39" s="478"/>
      <c r="AH39" s="473" t="s">
        <v>656</v>
      </c>
      <c r="AI39" s="470"/>
      <c r="AJ39" s="468"/>
    </row>
    <row r="40" spans="1:36" s="44" customFormat="1" ht="12" customHeight="1">
      <c r="A40" s="257"/>
      <c r="B40" s="899" t="s">
        <v>716</v>
      </c>
      <c r="C40" s="838" t="s">
        <v>673</v>
      </c>
      <c r="D40" s="789"/>
      <c r="E40" s="789"/>
      <c r="F40" s="789"/>
      <c r="G40" s="789"/>
      <c r="H40" s="789"/>
      <c r="I40" s="790"/>
      <c r="J40" s="1102" t="s">
        <v>651</v>
      </c>
      <c r="K40" s="822"/>
      <c r="L40" s="789"/>
      <c r="M40" s="789"/>
      <c r="N40" s="790"/>
      <c r="O40" s="822"/>
      <c r="P40" s="789"/>
      <c r="Q40" s="789"/>
      <c r="R40" s="789"/>
      <c r="S40" s="789"/>
      <c r="T40" s="789"/>
      <c r="U40" s="789"/>
      <c r="V40" s="790"/>
      <c r="W40" s="791" t="s">
        <v>654</v>
      </c>
      <c r="X40" s="789"/>
      <c r="Y40" s="789"/>
      <c r="Z40" s="789"/>
      <c r="AA40" s="790"/>
      <c r="AB40" s="822"/>
      <c r="AC40" s="789"/>
      <c r="AD40" s="789"/>
      <c r="AE40" s="789"/>
      <c r="AF40" s="789"/>
      <c r="AG40" s="790"/>
      <c r="AH40" s="1087" t="s">
        <v>654</v>
      </c>
      <c r="AI40" s="1088"/>
      <c r="AJ40" s="1089"/>
    </row>
    <row r="41" spans="1:36" s="43" customFormat="1" ht="17.25" customHeight="1">
      <c r="A41" s="258"/>
      <c r="B41" s="900"/>
      <c r="C41" s="792"/>
      <c r="D41" s="793"/>
      <c r="E41" s="793"/>
      <c r="F41" s="793"/>
      <c r="G41" s="793"/>
      <c r="H41" s="793"/>
      <c r="I41" s="794"/>
      <c r="J41" s="1103"/>
      <c r="K41" s="792"/>
      <c r="L41" s="793"/>
      <c r="M41" s="793"/>
      <c r="N41" s="794"/>
      <c r="O41" s="792"/>
      <c r="P41" s="793"/>
      <c r="Q41" s="793"/>
      <c r="R41" s="793"/>
      <c r="S41" s="793"/>
      <c r="T41" s="793"/>
      <c r="U41" s="793"/>
      <c r="V41" s="794"/>
      <c r="W41" s="792"/>
      <c r="X41" s="793"/>
      <c r="Y41" s="793"/>
      <c r="Z41" s="793"/>
      <c r="AA41" s="794"/>
      <c r="AB41" s="792"/>
      <c r="AC41" s="793"/>
      <c r="AD41" s="793"/>
      <c r="AE41" s="793"/>
      <c r="AF41" s="793"/>
      <c r="AG41" s="794"/>
      <c r="AH41" s="913"/>
      <c r="AI41" s="1090"/>
      <c r="AJ41" s="1091"/>
    </row>
    <row r="42" spans="1:36" s="43" customFormat="1" ht="27" customHeight="1">
      <c r="A42" s="258"/>
      <c r="B42" s="512"/>
      <c r="C42" s="753"/>
      <c r="D42" s="67"/>
      <c r="E42" s="67"/>
      <c r="F42" s="67"/>
      <c r="G42" s="67"/>
      <c r="H42" s="67"/>
      <c r="I42" s="59"/>
      <c r="J42" s="1103"/>
      <c r="K42" s="753"/>
      <c r="L42" s="67"/>
      <c r="M42" s="67"/>
      <c r="N42" s="59"/>
      <c r="O42" s="753"/>
      <c r="P42" s="67"/>
      <c r="Q42" s="67"/>
      <c r="R42" s="67"/>
      <c r="S42" s="67"/>
      <c r="T42" s="67"/>
      <c r="U42" s="67"/>
      <c r="V42" s="59"/>
      <c r="W42" s="753"/>
      <c r="X42" s="67"/>
      <c r="Y42" s="67"/>
      <c r="Z42" s="67"/>
      <c r="AA42" s="59"/>
      <c r="AB42" s="753"/>
      <c r="AC42" s="67"/>
      <c r="AD42" s="67"/>
      <c r="AE42" s="67"/>
      <c r="AF42" s="67"/>
      <c r="AG42" s="59"/>
      <c r="AH42" s="753"/>
      <c r="AI42" s="67"/>
      <c r="AJ42" s="59"/>
    </row>
    <row r="43" spans="1:36" s="44" customFormat="1" ht="54" customHeight="1">
      <c r="A43" s="258"/>
      <c r="B43" s="513" t="s">
        <v>790</v>
      </c>
      <c r="C43" s="85"/>
      <c r="D43" s="84"/>
      <c r="E43" s="84"/>
      <c r="F43" s="84"/>
      <c r="G43" s="84"/>
      <c r="H43" s="84"/>
      <c r="I43" s="110"/>
      <c r="J43" s="110" t="s">
        <v>723</v>
      </c>
      <c r="K43" s="85"/>
      <c r="L43" s="84"/>
      <c r="M43" s="84"/>
      <c r="N43" s="110"/>
      <c r="O43" s="85"/>
      <c r="P43" s="84"/>
      <c r="Q43" s="84"/>
      <c r="R43" s="84"/>
      <c r="S43" s="84"/>
      <c r="T43" s="84"/>
      <c r="U43" s="84"/>
      <c r="V43" s="110"/>
      <c r="W43" s="943" t="s">
        <v>655</v>
      </c>
      <c r="X43" s="937"/>
      <c r="Y43" s="937"/>
      <c r="Z43" s="937"/>
      <c r="AA43" s="938"/>
      <c r="AB43" s="85"/>
      <c r="AC43" s="84"/>
      <c r="AD43" s="84"/>
      <c r="AE43" s="84"/>
      <c r="AF43" s="84"/>
      <c r="AG43" s="110"/>
      <c r="AH43" s="943" t="s">
        <v>655</v>
      </c>
      <c r="AI43" s="937"/>
      <c r="AJ43" s="938"/>
    </row>
    <row r="44" spans="1:36" s="43" customFormat="1" ht="21.75" customHeight="1">
      <c r="A44" s="257"/>
      <c r="B44" s="514" t="s">
        <v>332</v>
      </c>
      <c r="C44" s="752"/>
      <c r="D44" s="66"/>
      <c r="E44" s="66"/>
      <c r="F44" s="66"/>
      <c r="G44" s="66"/>
      <c r="H44" s="66"/>
      <c r="I44" s="138"/>
      <c r="J44" s="138"/>
      <c r="K44" s="939" t="s">
        <v>670</v>
      </c>
      <c r="L44" s="933"/>
      <c r="M44" s="933"/>
      <c r="N44" s="934"/>
      <c r="O44" s="939" t="s">
        <v>670</v>
      </c>
      <c r="P44" s="933"/>
      <c r="Q44" s="933"/>
      <c r="R44" s="933"/>
      <c r="S44" s="66"/>
      <c r="T44" s="66"/>
      <c r="U44" s="66"/>
      <c r="V44" s="138"/>
      <c r="W44" s="752"/>
      <c r="X44" s="66"/>
      <c r="Y44" s="66"/>
      <c r="Z44" s="66"/>
      <c r="AA44" s="138"/>
      <c r="AB44" s="485" t="s">
        <v>670</v>
      </c>
      <c r="AC44" s="66"/>
      <c r="AD44" s="66"/>
      <c r="AE44" s="66"/>
      <c r="AF44" s="66"/>
      <c r="AG44" s="138"/>
      <c r="AH44" s="752"/>
      <c r="AI44" s="66"/>
      <c r="AJ44" s="138"/>
    </row>
    <row r="45" spans="1:36" s="43" customFormat="1" ht="9" customHeight="1">
      <c r="A45" s="258"/>
      <c r="B45" s="515"/>
      <c r="C45" s="753"/>
      <c r="D45" s="67"/>
      <c r="E45" s="67"/>
      <c r="F45" s="67"/>
      <c r="G45" s="67"/>
      <c r="H45" s="67"/>
      <c r="I45" s="59"/>
      <c r="J45" s="59"/>
      <c r="K45" s="941"/>
      <c r="L45" s="935"/>
      <c r="M45" s="935"/>
      <c r="N45" s="936"/>
      <c r="O45" s="941"/>
      <c r="P45" s="935"/>
      <c r="Q45" s="935"/>
      <c r="R45" s="935"/>
      <c r="S45" s="67"/>
      <c r="T45" s="67"/>
      <c r="U45" s="67"/>
      <c r="V45" s="59"/>
      <c r="W45" s="753"/>
      <c r="X45" s="67"/>
      <c r="Y45" s="67"/>
      <c r="Z45" s="67"/>
      <c r="AA45" s="59"/>
      <c r="AB45" s="753"/>
      <c r="AC45" s="67"/>
      <c r="AD45" s="67"/>
      <c r="AE45" s="67"/>
      <c r="AF45" s="67"/>
      <c r="AG45" s="59"/>
      <c r="AH45" s="753"/>
      <c r="AI45" s="67"/>
      <c r="AJ45" s="59"/>
    </row>
    <row r="46" spans="1:36" s="43" customFormat="1" ht="13.5">
      <c r="A46" s="741"/>
      <c r="B46" s="519"/>
      <c r="C46" s="55"/>
      <c r="D46" s="467"/>
      <c r="E46" s="467"/>
      <c r="F46" s="467"/>
      <c r="G46" s="467"/>
      <c r="H46" s="467"/>
      <c r="I46" s="139"/>
      <c r="J46" s="139"/>
      <c r="K46" s="943"/>
      <c r="L46" s="937"/>
      <c r="M46" s="937"/>
      <c r="N46" s="938"/>
      <c r="O46" s="943"/>
      <c r="P46" s="937"/>
      <c r="Q46" s="937"/>
      <c r="R46" s="937"/>
      <c r="S46" s="467"/>
      <c r="T46" s="467"/>
      <c r="U46" s="467"/>
      <c r="V46" s="139"/>
      <c r="W46" s="55"/>
      <c r="X46" s="467"/>
      <c r="Y46" s="467"/>
      <c r="Z46" s="467"/>
      <c r="AA46" s="139"/>
      <c r="AB46" s="55"/>
      <c r="AC46" s="467"/>
      <c r="AD46" s="467"/>
      <c r="AE46" s="467"/>
      <c r="AF46" s="467"/>
      <c r="AG46" s="139"/>
      <c r="AH46" s="55"/>
      <c r="AI46" s="467"/>
      <c r="AJ46" s="139"/>
    </row>
    <row r="47" spans="1:36" s="4" customFormat="1" ht="13.5">
      <c r="A47" s="105"/>
      <c r="B47" s="40"/>
      <c r="C47" s="40"/>
      <c r="D47" s="40"/>
      <c r="E47" s="40"/>
      <c r="F47" s="40"/>
      <c r="G47" s="40"/>
      <c r="H47" s="40"/>
      <c r="I47" s="40"/>
      <c r="J47" s="40"/>
      <c r="X47" s="7"/>
      <c r="Y47" s="7"/>
    </row>
    <row r="48" spans="1:36" s="4" customFormat="1" ht="13.5">
      <c r="A48" s="105"/>
      <c r="B48" s="40"/>
      <c r="C48" s="40"/>
      <c r="D48" s="40"/>
      <c r="E48" s="40"/>
      <c r="F48" s="40"/>
      <c r="G48" s="40"/>
      <c r="H48" s="40"/>
      <c r="I48" s="40"/>
      <c r="J48" s="40"/>
    </row>
    <row r="49" spans="11:11" ht="13.5">
      <c r="K49" s="4"/>
    </row>
    <row r="50" spans="11:11" ht="13.5"/>
    <row r="51" spans="11:11" ht="13.5"/>
    <row r="52" spans="11:11" ht="13.5"/>
  </sheetData>
  <sheetProtection selectLockedCells="1" selectUnlockedCells="1"/>
  <mergeCells count="26">
    <mergeCell ref="K44:N46"/>
    <mergeCell ref="W38:AA38"/>
    <mergeCell ref="W39:AA39"/>
    <mergeCell ref="W43:AA43"/>
    <mergeCell ref="AH7:AJ7"/>
    <mergeCell ref="W7:AA7"/>
    <mergeCell ref="AH43:AJ43"/>
    <mergeCell ref="K38:N38"/>
    <mergeCell ref="K39:N39"/>
    <mergeCell ref="AH40:AJ41"/>
    <mergeCell ref="O44:R46"/>
    <mergeCell ref="O38:T38"/>
    <mergeCell ref="O39:U39"/>
    <mergeCell ref="C7:C8"/>
    <mergeCell ref="D7:D8"/>
    <mergeCell ref="E7:E8"/>
    <mergeCell ref="B40:B41"/>
    <mergeCell ref="C6:E6"/>
    <mergeCell ref="J40:J42"/>
    <mergeCell ref="AB6:AJ6"/>
    <mergeCell ref="J7:J8"/>
    <mergeCell ref="F6:I6"/>
    <mergeCell ref="I7:I8"/>
    <mergeCell ref="G7:G8"/>
    <mergeCell ref="F7:F8"/>
    <mergeCell ref="H7:H8"/>
  </mergeCells>
  <phoneticPr fontId="6"/>
  <hyperlinks>
    <hyperlink ref="J40" r:id="rId1"/>
    <hyperlink ref="W40" r:id="rId2"/>
    <hyperlink ref="AH40" r:id="rId3"/>
    <hyperlink ref="C40" r:id="rId4"/>
  </hyperlinks>
  <pageMargins left="0.86614173228346458" right="0.78740157480314965" top="0.59055118110236227" bottom="0.59055118110236227" header="0.31496062992125984" footer="0.31496062992125984"/>
  <pageSetup paperSize="9" scale="73" firstPageNumber="116" orientation="portrait" horizontalDpi="300" verticalDpi="300" r:id="rId5"/>
  <headerFooter scaleWithDoc="0" alignWithMargins="0">
    <oddHeader>&amp;RⅡ　市町村勢編</oddHeader>
    <oddFooter>&amp;C&amp;"ＭＳ ゴシック,標準"&amp;9&amp;P</oddFooter>
  </headerFooter>
  <colBreaks count="2" manualBreakCount="2">
    <brk id="14" max="45" man="1"/>
    <brk id="27" max="4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Q53"/>
  <sheetViews>
    <sheetView showGridLines="0" view="pageBreakPreview" zoomScaleNormal="100" zoomScaleSheetLayoutView="100" workbookViewId="0">
      <pane xSplit="2" ySplit="8" topLeftCell="C36" activePane="bottomRight" state="frozen"/>
      <selection pane="topRight"/>
      <selection pane="bottomLeft"/>
      <selection pane="bottomRight" activeCell="J43" sqref="J43"/>
    </sheetView>
  </sheetViews>
  <sheetFormatPr defaultColWidth="7.125" defaultRowHeight="15.95" customHeight="1"/>
  <cols>
    <col min="1" max="1" width="2.25" style="105" customWidth="1"/>
    <col min="2" max="2" width="10.875" style="40" customWidth="1"/>
    <col min="3" max="3" width="5.375" style="829" customWidth="1"/>
    <col min="4" max="5" width="6.625" style="829" customWidth="1"/>
    <col min="6" max="6" width="8.375" style="829" customWidth="1"/>
    <col min="7" max="7" width="12.25" style="829" customWidth="1"/>
    <col min="8" max="8" width="11" style="829" customWidth="1"/>
    <col min="9" max="9" width="11.375" style="829" customWidth="1"/>
    <col min="10" max="11" width="11.875" style="829" customWidth="1"/>
    <col min="12" max="12" width="12" style="829" customWidth="1"/>
    <col min="13" max="16384" width="7.125" style="7"/>
  </cols>
  <sheetData>
    <row r="1" spans="1:17" s="30" customFormat="1" ht="9.75" customHeight="1">
      <c r="A1" s="105"/>
      <c r="B1" s="40"/>
      <c r="C1" s="825"/>
      <c r="D1" s="825"/>
      <c r="E1" s="825"/>
      <c r="F1" s="825"/>
      <c r="G1" s="825"/>
      <c r="H1" s="825"/>
      <c r="I1" s="825"/>
      <c r="J1" s="825"/>
      <c r="K1" s="825"/>
      <c r="L1" s="825"/>
    </row>
    <row r="2" spans="1:17" s="30" customFormat="1" ht="15.95" hidden="1" customHeight="1">
      <c r="A2" s="432"/>
      <c r="B2" s="58"/>
      <c r="C2" s="825"/>
      <c r="D2" s="825"/>
      <c r="E2" s="825"/>
      <c r="F2" s="825"/>
      <c r="G2" s="825"/>
      <c r="H2" s="825"/>
      <c r="I2" s="825"/>
      <c r="J2" s="825"/>
      <c r="K2" s="825"/>
      <c r="L2" s="825"/>
    </row>
    <row r="3" spans="1:17" s="30" customFormat="1" ht="14.1" hidden="1" customHeight="1">
      <c r="A3" s="434"/>
      <c r="B3" s="68" t="s">
        <v>171</v>
      </c>
      <c r="C3" s="825" t="s">
        <v>238</v>
      </c>
      <c r="D3" s="825"/>
      <c r="E3" s="825"/>
      <c r="F3" s="825"/>
      <c r="G3" s="825"/>
      <c r="H3" s="825"/>
      <c r="I3" s="825"/>
      <c r="J3" s="825"/>
      <c r="K3" s="825"/>
      <c r="L3" s="825"/>
    </row>
    <row r="4" spans="1:17" s="30" customFormat="1" ht="14.1" hidden="1" customHeight="1">
      <c r="A4" s="434"/>
      <c r="B4" s="69" t="s">
        <v>172</v>
      </c>
      <c r="C4" s="825" t="s">
        <v>492</v>
      </c>
      <c r="D4" s="825" t="s">
        <v>492</v>
      </c>
      <c r="E4" s="825"/>
      <c r="F4" s="825"/>
      <c r="G4" s="825"/>
      <c r="H4" s="825"/>
      <c r="I4" s="825"/>
      <c r="J4" s="825"/>
      <c r="K4" s="825"/>
      <c r="L4" s="825"/>
    </row>
    <row r="5" spans="1:17" s="34" customFormat="1" ht="17.100000000000001" customHeight="1">
      <c r="A5" s="439"/>
      <c r="B5" s="783" t="s">
        <v>329</v>
      </c>
      <c r="C5" s="1024" t="s">
        <v>799</v>
      </c>
      <c r="D5" s="1025"/>
      <c r="E5" s="1025"/>
      <c r="F5" s="1025"/>
      <c r="G5" s="1025"/>
      <c r="H5" s="1026"/>
      <c r="I5" s="1026"/>
      <c r="J5" s="1026"/>
      <c r="K5" s="1026"/>
      <c r="L5" s="1027"/>
    </row>
    <row r="6" spans="1:17" s="34" customFormat="1" ht="17.100000000000001" customHeight="1">
      <c r="A6" s="623"/>
      <c r="B6" s="627" t="s">
        <v>173</v>
      </c>
      <c r="C6" s="1066" t="s">
        <v>729</v>
      </c>
      <c r="D6" s="1067"/>
      <c r="E6" s="1067"/>
      <c r="F6" s="1067"/>
      <c r="G6" s="1067"/>
      <c r="H6" s="1067"/>
      <c r="I6" s="1067"/>
      <c r="J6" s="1067"/>
      <c r="K6" s="1067"/>
      <c r="L6" s="1068"/>
      <c r="M6" s="176"/>
      <c r="N6" s="176"/>
      <c r="O6" s="176"/>
      <c r="P6" s="176"/>
      <c r="Q6" s="176"/>
    </row>
    <row r="7" spans="1:17" s="34" customFormat="1" ht="18" customHeight="1">
      <c r="A7" s="624"/>
      <c r="B7" s="625"/>
      <c r="C7" s="1125" t="s">
        <v>750</v>
      </c>
      <c r="D7" s="1121"/>
      <c r="E7" s="1122"/>
      <c r="F7" s="1123" t="s">
        <v>916</v>
      </c>
      <c r="G7" s="1123" t="s">
        <v>917</v>
      </c>
      <c r="H7" s="1123" t="s">
        <v>497</v>
      </c>
      <c r="I7" s="1123" t="s">
        <v>498</v>
      </c>
      <c r="J7" s="1123" t="s">
        <v>753</v>
      </c>
      <c r="K7" s="1123" t="s">
        <v>918</v>
      </c>
      <c r="L7" s="1123" t="s">
        <v>869</v>
      </c>
    </row>
    <row r="8" spans="1:17" s="34" customFormat="1" ht="63.75" customHeight="1">
      <c r="A8" s="626"/>
      <c r="B8" s="622"/>
      <c r="C8" s="1093"/>
      <c r="D8" s="846" t="s">
        <v>751</v>
      </c>
      <c r="E8" s="847" t="s">
        <v>752</v>
      </c>
      <c r="F8" s="1124"/>
      <c r="G8" s="1124"/>
      <c r="H8" s="1124"/>
      <c r="I8" s="1124"/>
      <c r="J8" s="1124"/>
      <c r="K8" s="1124"/>
      <c r="L8" s="1124"/>
    </row>
    <row r="9" spans="1:17" s="34" customFormat="1" ht="27" customHeight="1">
      <c r="A9" s="436"/>
      <c r="B9" s="70" t="s">
        <v>150</v>
      </c>
      <c r="C9" s="828" t="s">
        <v>493</v>
      </c>
      <c r="D9" s="828" t="s">
        <v>499</v>
      </c>
      <c r="E9" s="828" t="s">
        <v>499</v>
      </c>
      <c r="F9" s="828" t="s">
        <v>194</v>
      </c>
      <c r="G9" s="828" t="s">
        <v>225</v>
      </c>
      <c r="H9" s="828" t="s">
        <v>225</v>
      </c>
      <c r="I9" s="828" t="s">
        <v>225</v>
      </c>
      <c r="J9" s="828" t="s">
        <v>225</v>
      </c>
      <c r="K9" s="828" t="s">
        <v>225</v>
      </c>
      <c r="L9" s="828" t="s">
        <v>225</v>
      </c>
    </row>
    <row r="10" spans="1:17" s="34" customFormat="1" ht="20.25" customHeight="1">
      <c r="A10" s="437"/>
      <c r="B10" s="35" t="s">
        <v>0</v>
      </c>
      <c r="C10" s="37">
        <v>42004</v>
      </c>
      <c r="D10" s="37">
        <v>42004</v>
      </c>
      <c r="E10" s="37">
        <v>42004</v>
      </c>
      <c r="F10" s="37">
        <v>42004</v>
      </c>
      <c r="G10" s="37" t="s">
        <v>842</v>
      </c>
      <c r="H10" s="37" t="s">
        <v>842</v>
      </c>
      <c r="I10" s="37" t="s">
        <v>842</v>
      </c>
      <c r="J10" s="37" t="s">
        <v>842</v>
      </c>
      <c r="K10" s="37" t="s">
        <v>842</v>
      </c>
      <c r="L10" s="37" t="s">
        <v>842</v>
      </c>
    </row>
    <row r="11" spans="1:17" s="34" customFormat="1" ht="13.5" hidden="1" customHeight="1">
      <c r="A11" s="438"/>
      <c r="B11" s="71"/>
      <c r="C11" s="127">
        <v>2014</v>
      </c>
      <c r="D11" s="127">
        <v>2014</v>
      </c>
      <c r="E11" s="127">
        <v>2014</v>
      </c>
      <c r="F11" s="127">
        <v>2014</v>
      </c>
      <c r="G11" s="127">
        <v>2014</v>
      </c>
      <c r="H11" s="127">
        <v>2014</v>
      </c>
      <c r="I11" s="127">
        <v>2014</v>
      </c>
      <c r="J11" s="127">
        <v>2014</v>
      </c>
      <c r="K11" s="127">
        <v>2014</v>
      </c>
      <c r="L11" s="127">
        <v>2014</v>
      </c>
    </row>
    <row r="12" spans="1:17" s="4" customFormat="1" ht="24" customHeight="1">
      <c r="A12" s="380"/>
      <c r="B12" s="758" t="s">
        <v>175</v>
      </c>
      <c r="C12" s="321">
        <v>1897</v>
      </c>
      <c r="D12" s="321">
        <v>415</v>
      </c>
      <c r="E12" s="321">
        <v>23</v>
      </c>
      <c r="F12" s="276">
        <v>60659</v>
      </c>
      <c r="G12" s="276">
        <v>19926542</v>
      </c>
      <c r="H12" s="276">
        <v>67873857</v>
      </c>
      <c r="I12" s="276">
        <v>121493567</v>
      </c>
      <c r="J12" s="276">
        <v>3356617</v>
      </c>
      <c r="K12" s="276">
        <v>50660481</v>
      </c>
      <c r="L12" s="278">
        <v>29820323</v>
      </c>
    </row>
    <row r="13" spans="1:17" s="3" customFormat="1" ht="24" customHeight="1">
      <c r="A13" s="381">
        <v>1</v>
      </c>
      <c r="B13" s="72" t="s">
        <v>55</v>
      </c>
      <c r="C13" s="596">
        <v>293</v>
      </c>
      <c r="D13" s="596">
        <v>66</v>
      </c>
      <c r="E13" s="596">
        <v>5</v>
      </c>
      <c r="F13" s="414">
        <v>10888</v>
      </c>
      <c r="G13" s="414">
        <v>4093776</v>
      </c>
      <c r="H13" s="414">
        <v>17591435</v>
      </c>
      <c r="I13" s="414">
        <v>29199831</v>
      </c>
      <c r="J13" s="414">
        <v>1224216</v>
      </c>
      <c r="K13" s="414">
        <v>10888932</v>
      </c>
      <c r="L13" s="415">
        <v>10008028</v>
      </c>
    </row>
    <row r="14" spans="1:17" s="3" customFormat="1" ht="24" customHeight="1">
      <c r="A14" s="383">
        <v>2</v>
      </c>
      <c r="B14" s="74" t="s">
        <v>2</v>
      </c>
      <c r="C14" s="597">
        <v>137</v>
      </c>
      <c r="D14" s="597">
        <v>28</v>
      </c>
      <c r="E14" s="597" t="s">
        <v>80</v>
      </c>
      <c r="F14" s="416">
        <v>2970</v>
      </c>
      <c r="G14" s="416">
        <v>845470</v>
      </c>
      <c r="H14" s="416">
        <v>2627467</v>
      </c>
      <c r="I14" s="416">
        <v>7624185</v>
      </c>
      <c r="J14" s="416">
        <v>22957</v>
      </c>
      <c r="K14" s="416">
        <v>4662945</v>
      </c>
      <c r="L14" s="417">
        <v>1390597</v>
      </c>
    </row>
    <row r="15" spans="1:17" s="4" customFormat="1" ht="24" customHeight="1">
      <c r="A15" s="383">
        <v>3</v>
      </c>
      <c r="B15" s="74" t="s">
        <v>59</v>
      </c>
      <c r="C15" s="597">
        <v>195</v>
      </c>
      <c r="D15" s="597">
        <v>36</v>
      </c>
      <c r="E15" s="597">
        <v>4</v>
      </c>
      <c r="F15" s="416">
        <v>7069</v>
      </c>
      <c r="G15" s="416">
        <v>2139833</v>
      </c>
      <c r="H15" s="416">
        <v>8910954</v>
      </c>
      <c r="I15" s="416">
        <v>13055360</v>
      </c>
      <c r="J15" s="416">
        <v>102461</v>
      </c>
      <c r="K15" s="416">
        <v>3969507</v>
      </c>
      <c r="L15" s="417">
        <v>2078892</v>
      </c>
    </row>
    <row r="16" spans="1:17" s="4" customFormat="1" ht="24" customHeight="1">
      <c r="A16" s="383">
        <v>4</v>
      </c>
      <c r="B16" s="74" t="s">
        <v>60</v>
      </c>
      <c r="C16" s="597">
        <v>143</v>
      </c>
      <c r="D16" s="597">
        <v>38</v>
      </c>
      <c r="E16" s="597">
        <v>2</v>
      </c>
      <c r="F16" s="416">
        <v>5977</v>
      </c>
      <c r="G16" s="416">
        <v>1876389</v>
      </c>
      <c r="H16" s="416">
        <v>6533854</v>
      </c>
      <c r="I16" s="416">
        <v>11429334</v>
      </c>
      <c r="J16" s="416">
        <v>122196</v>
      </c>
      <c r="K16" s="416">
        <v>4680235</v>
      </c>
      <c r="L16" s="417">
        <v>4307433</v>
      </c>
    </row>
    <row r="17" spans="1:12" s="4" customFormat="1" ht="24" customHeight="1">
      <c r="A17" s="383">
        <v>5</v>
      </c>
      <c r="B17" s="74" t="s">
        <v>61</v>
      </c>
      <c r="C17" s="597">
        <v>33</v>
      </c>
      <c r="D17" s="597">
        <v>3</v>
      </c>
      <c r="E17" s="597" t="s">
        <v>80</v>
      </c>
      <c r="F17" s="416">
        <v>599</v>
      </c>
      <c r="G17" s="416">
        <v>170740</v>
      </c>
      <c r="H17" s="416">
        <v>673763</v>
      </c>
      <c r="I17" s="416">
        <v>1296437</v>
      </c>
      <c r="J17" s="416">
        <v>15332</v>
      </c>
      <c r="K17" s="416">
        <v>583190</v>
      </c>
      <c r="L17" s="417">
        <v>204545</v>
      </c>
    </row>
    <row r="18" spans="1:12" s="4" customFormat="1" ht="24" customHeight="1">
      <c r="A18" s="383">
        <v>6</v>
      </c>
      <c r="B18" s="74" t="s">
        <v>62</v>
      </c>
      <c r="C18" s="597">
        <v>165</v>
      </c>
      <c r="D18" s="597">
        <v>25</v>
      </c>
      <c r="E18" s="597">
        <v>2</v>
      </c>
      <c r="F18" s="416">
        <v>4396</v>
      </c>
      <c r="G18" s="416">
        <v>1444796</v>
      </c>
      <c r="H18" s="416">
        <v>3310073</v>
      </c>
      <c r="I18" s="416">
        <v>6390660</v>
      </c>
      <c r="J18" s="416">
        <v>130080</v>
      </c>
      <c r="K18" s="416">
        <v>2657019</v>
      </c>
      <c r="L18" s="417">
        <v>1623762</v>
      </c>
    </row>
    <row r="19" spans="1:12" s="4" customFormat="1" ht="24" customHeight="1">
      <c r="A19" s="383">
        <v>7</v>
      </c>
      <c r="B19" s="74" t="s">
        <v>15</v>
      </c>
      <c r="C19" s="597">
        <v>68</v>
      </c>
      <c r="D19" s="597">
        <v>17</v>
      </c>
      <c r="E19" s="597" t="s">
        <v>80</v>
      </c>
      <c r="F19" s="416">
        <v>1637</v>
      </c>
      <c r="G19" s="416">
        <v>410294</v>
      </c>
      <c r="H19" s="416">
        <v>1519580</v>
      </c>
      <c r="I19" s="416">
        <v>2387301</v>
      </c>
      <c r="J19" s="416">
        <v>37142</v>
      </c>
      <c r="K19" s="416">
        <v>817950</v>
      </c>
      <c r="L19" s="417">
        <v>552324</v>
      </c>
    </row>
    <row r="20" spans="1:12" s="4" customFormat="1" ht="24" customHeight="1">
      <c r="A20" s="383">
        <v>8</v>
      </c>
      <c r="B20" s="74" t="s">
        <v>63</v>
      </c>
      <c r="C20" s="597">
        <v>157</v>
      </c>
      <c r="D20" s="597">
        <v>33</v>
      </c>
      <c r="E20" s="597">
        <v>4</v>
      </c>
      <c r="F20" s="416">
        <v>7604</v>
      </c>
      <c r="G20" s="416">
        <v>2636494</v>
      </c>
      <c r="H20" s="416">
        <v>6477698</v>
      </c>
      <c r="I20" s="416">
        <v>12014284</v>
      </c>
      <c r="J20" s="416">
        <v>134593</v>
      </c>
      <c r="K20" s="416">
        <v>5170046</v>
      </c>
      <c r="L20" s="417">
        <v>2152778</v>
      </c>
    </row>
    <row r="21" spans="1:12" s="4" customFormat="1" ht="24" customHeight="1">
      <c r="A21" s="383">
        <v>9</v>
      </c>
      <c r="B21" s="74" t="s">
        <v>64</v>
      </c>
      <c r="C21" s="597">
        <v>35</v>
      </c>
      <c r="D21" s="597">
        <v>8</v>
      </c>
      <c r="E21" s="597" t="s">
        <v>80</v>
      </c>
      <c r="F21" s="416">
        <v>1286</v>
      </c>
      <c r="G21" s="416">
        <v>545469</v>
      </c>
      <c r="H21" s="416">
        <v>2137800</v>
      </c>
      <c r="I21" s="416">
        <v>3036293</v>
      </c>
      <c r="J21" s="416">
        <v>961061</v>
      </c>
      <c r="K21" s="416">
        <v>837691</v>
      </c>
      <c r="L21" s="417">
        <v>379768</v>
      </c>
    </row>
    <row r="22" spans="1:12" s="1" customFormat="1" ht="24" customHeight="1">
      <c r="A22" s="383">
        <v>10</v>
      </c>
      <c r="B22" s="74" t="s">
        <v>65</v>
      </c>
      <c r="C22" s="597">
        <v>199</v>
      </c>
      <c r="D22" s="597">
        <v>43</v>
      </c>
      <c r="E22" s="597" t="s">
        <v>80</v>
      </c>
      <c r="F22" s="416">
        <v>4813</v>
      </c>
      <c r="G22" s="416">
        <v>1336744</v>
      </c>
      <c r="H22" s="416">
        <v>3705779</v>
      </c>
      <c r="I22" s="416">
        <v>6469476</v>
      </c>
      <c r="J22" s="416">
        <v>120660</v>
      </c>
      <c r="K22" s="416">
        <v>2567423</v>
      </c>
      <c r="L22" s="417">
        <v>1172298</v>
      </c>
    </row>
    <row r="23" spans="1:12" s="1" customFormat="1" ht="24" customHeight="1">
      <c r="A23" s="383">
        <v>11</v>
      </c>
      <c r="B23" s="74" t="s">
        <v>66</v>
      </c>
      <c r="C23" s="597">
        <v>95</v>
      </c>
      <c r="D23" s="597">
        <v>26</v>
      </c>
      <c r="E23" s="597" t="s">
        <v>80</v>
      </c>
      <c r="F23" s="416">
        <v>2116</v>
      </c>
      <c r="G23" s="416">
        <v>591749</v>
      </c>
      <c r="H23" s="416">
        <v>1339465</v>
      </c>
      <c r="I23" s="416">
        <v>2596921</v>
      </c>
      <c r="J23" s="416">
        <v>32375</v>
      </c>
      <c r="K23" s="416">
        <v>1178466</v>
      </c>
      <c r="L23" s="417">
        <v>755971</v>
      </c>
    </row>
    <row r="24" spans="1:12" s="1" customFormat="1" ht="24" customHeight="1">
      <c r="A24" s="383">
        <v>12</v>
      </c>
      <c r="B24" s="74" t="s">
        <v>67</v>
      </c>
      <c r="C24" s="597">
        <v>84</v>
      </c>
      <c r="D24" s="597">
        <v>17</v>
      </c>
      <c r="E24" s="597">
        <v>3</v>
      </c>
      <c r="F24" s="416">
        <v>3320</v>
      </c>
      <c r="G24" s="416">
        <v>1564053</v>
      </c>
      <c r="H24" s="416">
        <v>7484136</v>
      </c>
      <c r="I24" s="416">
        <v>15250699</v>
      </c>
      <c r="J24" s="416">
        <v>48324</v>
      </c>
      <c r="K24" s="416">
        <v>7788167</v>
      </c>
      <c r="L24" s="417">
        <v>2442164</v>
      </c>
    </row>
    <row r="25" spans="1:12" s="1" customFormat="1" ht="24" customHeight="1">
      <c r="A25" s="383">
        <v>13</v>
      </c>
      <c r="B25" s="74" t="s">
        <v>68</v>
      </c>
      <c r="C25" s="597">
        <v>55</v>
      </c>
      <c r="D25" s="597">
        <v>18</v>
      </c>
      <c r="E25" s="597" t="s">
        <v>80</v>
      </c>
      <c r="F25" s="416">
        <v>1479</v>
      </c>
      <c r="G25" s="416">
        <v>415512</v>
      </c>
      <c r="H25" s="416">
        <v>637132</v>
      </c>
      <c r="I25" s="416">
        <v>1428256</v>
      </c>
      <c r="J25" s="416">
        <v>41731</v>
      </c>
      <c r="K25" s="416">
        <v>741622</v>
      </c>
      <c r="L25" s="417">
        <v>341911</v>
      </c>
    </row>
    <row r="26" spans="1:12" s="1" customFormat="1" ht="24" customHeight="1">
      <c r="A26" s="383">
        <v>14</v>
      </c>
      <c r="B26" s="74" t="s">
        <v>45</v>
      </c>
      <c r="C26" s="597">
        <v>13</v>
      </c>
      <c r="D26" s="597">
        <v>7</v>
      </c>
      <c r="E26" s="597">
        <v>1</v>
      </c>
      <c r="F26" s="416">
        <v>839</v>
      </c>
      <c r="G26" s="416">
        <v>350651</v>
      </c>
      <c r="H26" s="416">
        <v>1272082</v>
      </c>
      <c r="I26" s="416">
        <v>2541772</v>
      </c>
      <c r="J26" s="416">
        <v>3</v>
      </c>
      <c r="K26" s="416">
        <v>1188088</v>
      </c>
      <c r="L26" s="417">
        <v>757290</v>
      </c>
    </row>
    <row r="27" spans="1:12" s="1" customFormat="1" ht="24" customHeight="1">
      <c r="A27" s="383">
        <v>15</v>
      </c>
      <c r="B27" s="74" t="s">
        <v>46</v>
      </c>
      <c r="C27" s="597">
        <v>4</v>
      </c>
      <c r="D27" s="597" t="s">
        <v>80</v>
      </c>
      <c r="E27" s="597" t="s">
        <v>80</v>
      </c>
      <c r="F27" s="416">
        <v>50</v>
      </c>
      <c r="G27" s="416">
        <v>12422</v>
      </c>
      <c r="H27" s="416">
        <v>33936</v>
      </c>
      <c r="I27" s="416">
        <v>56873</v>
      </c>
      <c r="J27" s="416" t="s">
        <v>80</v>
      </c>
      <c r="K27" s="416">
        <v>21396</v>
      </c>
      <c r="L27" s="417" t="s">
        <v>80</v>
      </c>
    </row>
    <row r="28" spans="1:12" s="1" customFormat="1" ht="24" customHeight="1">
      <c r="A28" s="383">
        <v>16</v>
      </c>
      <c r="B28" s="74" t="s">
        <v>167</v>
      </c>
      <c r="C28" s="597">
        <v>6</v>
      </c>
      <c r="D28" s="597" t="s">
        <v>80</v>
      </c>
      <c r="E28" s="597" t="s">
        <v>80</v>
      </c>
      <c r="F28" s="416">
        <v>59</v>
      </c>
      <c r="G28" s="416">
        <v>11235</v>
      </c>
      <c r="H28" s="416">
        <v>10926</v>
      </c>
      <c r="I28" s="416">
        <v>31437</v>
      </c>
      <c r="J28" s="416" t="s">
        <v>80</v>
      </c>
      <c r="K28" s="416">
        <v>19133</v>
      </c>
      <c r="L28" s="417" t="s">
        <v>80</v>
      </c>
    </row>
    <row r="29" spans="1:12" s="1" customFormat="1" ht="24" customHeight="1">
      <c r="A29" s="383">
        <v>17</v>
      </c>
      <c r="B29" s="74" t="s">
        <v>69</v>
      </c>
      <c r="C29" s="597">
        <v>30</v>
      </c>
      <c r="D29" s="597">
        <v>6</v>
      </c>
      <c r="E29" s="597" t="s">
        <v>80</v>
      </c>
      <c r="F29" s="416">
        <v>690</v>
      </c>
      <c r="G29" s="416">
        <v>159995</v>
      </c>
      <c r="H29" s="416">
        <v>421914</v>
      </c>
      <c r="I29" s="416">
        <v>776712</v>
      </c>
      <c r="J29" s="416">
        <v>4400</v>
      </c>
      <c r="K29" s="416">
        <v>331828</v>
      </c>
      <c r="L29" s="417">
        <v>136997</v>
      </c>
    </row>
    <row r="30" spans="1:12" s="1" customFormat="1" ht="24" customHeight="1">
      <c r="A30" s="383">
        <v>18</v>
      </c>
      <c r="B30" s="74" t="s">
        <v>73</v>
      </c>
      <c r="C30" s="597">
        <v>18</v>
      </c>
      <c r="D30" s="597">
        <v>4</v>
      </c>
      <c r="E30" s="597" t="s">
        <v>80</v>
      </c>
      <c r="F30" s="416">
        <v>406</v>
      </c>
      <c r="G30" s="416">
        <v>79696</v>
      </c>
      <c r="H30" s="416">
        <v>193017</v>
      </c>
      <c r="I30" s="416">
        <v>350207</v>
      </c>
      <c r="J30" s="416">
        <v>11747</v>
      </c>
      <c r="K30" s="416">
        <v>149182</v>
      </c>
      <c r="L30" s="417">
        <v>101956</v>
      </c>
    </row>
    <row r="31" spans="1:12" s="1" customFormat="1" ht="24" customHeight="1">
      <c r="A31" s="383">
        <v>19</v>
      </c>
      <c r="B31" s="74" t="s">
        <v>48</v>
      </c>
      <c r="C31" s="597">
        <v>18</v>
      </c>
      <c r="D31" s="597">
        <v>8</v>
      </c>
      <c r="E31" s="597" t="s">
        <v>80</v>
      </c>
      <c r="F31" s="416">
        <v>590</v>
      </c>
      <c r="G31" s="416">
        <v>145850</v>
      </c>
      <c r="H31" s="416">
        <v>553284</v>
      </c>
      <c r="I31" s="416">
        <v>870596</v>
      </c>
      <c r="J31" s="416">
        <v>61128</v>
      </c>
      <c r="K31" s="416">
        <v>295982</v>
      </c>
      <c r="L31" s="417">
        <v>206524</v>
      </c>
    </row>
    <row r="32" spans="1:12" s="1" customFormat="1" ht="24" customHeight="1">
      <c r="A32" s="383">
        <v>20</v>
      </c>
      <c r="B32" s="74" t="s">
        <v>49</v>
      </c>
      <c r="C32" s="597">
        <v>12</v>
      </c>
      <c r="D32" s="597">
        <v>3</v>
      </c>
      <c r="E32" s="597" t="s">
        <v>80</v>
      </c>
      <c r="F32" s="416">
        <v>311</v>
      </c>
      <c r="G32" s="416">
        <v>70683</v>
      </c>
      <c r="H32" s="416">
        <v>155924</v>
      </c>
      <c r="I32" s="416">
        <v>299410</v>
      </c>
      <c r="J32" s="416">
        <v>2834</v>
      </c>
      <c r="K32" s="416">
        <v>133731</v>
      </c>
      <c r="L32" s="417" t="s">
        <v>224</v>
      </c>
    </row>
    <row r="33" spans="1:12" s="1" customFormat="1" ht="24" customHeight="1">
      <c r="A33" s="383">
        <v>21</v>
      </c>
      <c r="B33" s="74" t="s">
        <v>168</v>
      </c>
      <c r="C33" s="597">
        <v>7</v>
      </c>
      <c r="D33" s="597">
        <v>2</v>
      </c>
      <c r="E33" s="597">
        <v>1</v>
      </c>
      <c r="F33" s="416">
        <v>619</v>
      </c>
      <c r="G33" s="416">
        <v>269492</v>
      </c>
      <c r="H33" s="416">
        <v>569685</v>
      </c>
      <c r="I33" s="416">
        <v>1060368</v>
      </c>
      <c r="J33" s="416">
        <v>170302</v>
      </c>
      <c r="K33" s="416">
        <v>461137</v>
      </c>
      <c r="L33" s="417">
        <v>217744</v>
      </c>
    </row>
    <row r="34" spans="1:12" s="1" customFormat="1" ht="24" customHeight="1">
      <c r="A34" s="383">
        <v>22</v>
      </c>
      <c r="B34" s="74" t="s">
        <v>169</v>
      </c>
      <c r="C34" s="597">
        <v>8</v>
      </c>
      <c r="D34" s="597">
        <v>2</v>
      </c>
      <c r="E34" s="597" t="s">
        <v>80</v>
      </c>
      <c r="F34" s="416">
        <v>249</v>
      </c>
      <c r="G34" s="416">
        <v>82647</v>
      </c>
      <c r="H34" s="416">
        <v>572093</v>
      </c>
      <c r="I34" s="416">
        <v>777055</v>
      </c>
      <c r="J34" s="416">
        <v>90893</v>
      </c>
      <c r="K34" s="416">
        <v>193150</v>
      </c>
      <c r="L34" s="417" t="s">
        <v>224</v>
      </c>
    </row>
    <row r="35" spans="1:12" s="1" customFormat="1" ht="24" customHeight="1">
      <c r="A35" s="383">
        <v>23</v>
      </c>
      <c r="B35" s="74" t="s">
        <v>76</v>
      </c>
      <c r="C35" s="597">
        <v>56</v>
      </c>
      <c r="D35" s="597">
        <v>15</v>
      </c>
      <c r="E35" s="597" t="s">
        <v>80</v>
      </c>
      <c r="F35" s="416">
        <v>1224</v>
      </c>
      <c r="G35" s="416">
        <v>289644</v>
      </c>
      <c r="H35" s="416">
        <v>419922</v>
      </c>
      <c r="I35" s="416">
        <v>987216</v>
      </c>
      <c r="J35" s="416">
        <v>12381</v>
      </c>
      <c r="K35" s="416">
        <v>528751</v>
      </c>
      <c r="L35" s="417">
        <v>255745</v>
      </c>
    </row>
    <row r="36" spans="1:12" s="1" customFormat="1" ht="24" customHeight="1">
      <c r="A36" s="383">
        <v>24</v>
      </c>
      <c r="B36" s="74" t="s">
        <v>52</v>
      </c>
      <c r="C36" s="597">
        <v>60</v>
      </c>
      <c r="D36" s="597">
        <v>10</v>
      </c>
      <c r="E36" s="597">
        <v>1</v>
      </c>
      <c r="F36" s="416">
        <v>1404</v>
      </c>
      <c r="G36" s="416">
        <v>373579</v>
      </c>
      <c r="H36" s="416">
        <v>713804</v>
      </c>
      <c r="I36" s="416">
        <v>1540115</v>
      </c>
      <c r="J36" s="416">
        <v>9121</v>
      </c>
      <c r="K36" s="416">
        <v>781258</v>
      </c>
      <c r="L36" s="417">
        <v>430298</v>
      </c>
    </row>
    <row r="37" spans="1:12" s="1" customFormat="1" ht="24" customHeight="1">
      <c r="A37" s="384">
        <v>25</v>
      </c>
      <c r="B37" s="75" t="s">
        <v>53</v>
      </c>
      <c r="C37" s="598">
        <v>6</v>
      </c>
      <c r="D37" s="598" t="s">
        <v>80</v>
      </c>
      <c r="E37" s="598" t="s">
        <v>80</v>
      </c>
      <c r="F37" s="418">
        <v>64</v>
      </c>
      <c r="G37" s="418">
        <v>9329</v>
      </c>
      <c r="H37" s="418">
        <v>8134</v>
      </c>
      <c r="I37" s="418">
        <v>22769</v>
      </c>
      <c r="J37" s="418">
        <v>680</v>
      </c>
      <c r="K37" s="418">
        <v>13652</v>
      </c>
      <c r="L37" s="419" t="s">
        <v>80</v>
      </c>
    </row>
    <row r="38" spans="1:12" s="4" customFormat="1" ht="21.75" customHeight="1">
      <c r="A38" s="266"/>
      <c r="B38" s="510" t="s">
        <v>662</v>
      </c>
      <c r="C38" s="474" t="s">
        <v>494</v>
      </c>
      <c r="D38" s="466"/>
      <c r="E38" s="466"/>
      <c r="F38" s="466"/>
      <c r="G38" s="466"/>
      <c r="H38" s="466"/>
      <c r="I38" s="466"/>
      <c r="J38" s="466"/>
      <c r="K38" s="466"/>
      <c r="L38" s="475"/>
    </row>
    <row r="39" spans="1:12" s="43" customFormat="1" ht="45.75" customHeight="1">
      <c r="A39" s="256"/>
      <c r="B39" s="511"/>
      <c r="C39" s="473" t="s">
        <v>495</v>
      </c>
      <c r="D39" s="470"/>
      <c r="E39" s="470"/>
      <c r="F39" s="470"/>
      <c r="G39" s="470"/>
      <c r="H39" s="470"/>
      <c r="I39" s="470"/>
      <c r="J39" s="470"/>
      <c r="K39" s="470"/>
      <c r="L39" s="468"/>
    </row>
    <row r="40" spans="1:12" s="44" customFormat="1" ht="12" customHeight="1">
      <c r="A40" s="257"/>
      <c r="B40" s="899" t="s">
        <v>716</v>
      </c>
      <c r="C40" s="848" t="s">
        <v>496</v>
      </c>
      <c r="D40" s="789"/>
      <c r="E40" s="789"/>
      <c r="F40" s="789"/>
      <c r="G40" s="789"/>
      <c r="H40" s="789"/>
      <c r="I40" s="789"/>
      <c r="J40" s="789"/>
      <c r="K40" s="789"/>
      <c r="L40" s="790"/>
    </row>
    <row r="41" spans="1:12" s="43" customFormat="1" ht="15.75" customHeight="1">
      <c r="A41" s="258"/>
      <c r="B41" s="900"/>
      <c r="C41" s="1126" t="s">
        <v>223</v>
      </c>
      <c r="D41" s="1127"/>
      <c r="E41" s="1127"/>
      <c r="F41" s="1127"/>
      <c r="G41" s="1127"/>
      <c r="H41" s="1127"/>
      <c r="I41" s="1127"/>
      <c r="J41" s="1127"/>
      <c r="K41" s="1127"/>
      <c r="L41" s="1128"/>
    </row>
    <row r="42" spans="1:12" s="43" customFormat="1" ht="13.5">
      <c r="A42" s="258"/>
      <c r="B42" s="512" t="s">
        <v>665</v>
      </c>
      <c r="C42" s="1126"/>
      <c r="D42" s="1127"/>
      <c r="E42" s="1127"/>
      <c r="F42" s="1127"/>
      <c r="G42" s="1127"/>
      <c r="H42" s="1127"/>
      <c r="I42" s="1127"/>
      <c r="J42" s="1127"/>
      <c r="K42" s="1127"/>
      <c r="L42" s="1128"/>
    </row>
    <row r="43" spans="1:12" s="44" customFormat="1" ht="48.75" customHeight="1">
      <c r="A43" s="258"/>
      <c r="B43" s="517"/>
      <c r="C43" s="85"/>
      <c r="D43" s="84"/>
      <c r="E43" s="84"/>
      <c r="F43" s="84"/>
      <c r="G43" s="84"/>
      <c r="H43" s="84"/>
      <c r="I43" s="84"/>
      <c r="J43" s="84"/>
      <c r="K43" s="84"/>
      <c r="L43" s="110"/>
    </row>
    <row r="44" spans="1:12" s="43" customFormat="1" ht="13.5">
      <c r="A44" s="257"/>
      <c r="B44" s="514" t="s">
        <v>332</v>
      </c>
      <c r="C44" s="752"/>
      <c r="D44" s="66"/>
      <c r="E44" s="66"/>
      <c r="F44" s="66"/>
      <c r="G44" s="66"/>
      <c r="H44" s="66"/>
      <c r="I44" s="66"/>
      <c r="J44" s="66"/>
      <c r="K44" s="66"/>
      <c r="L44" s="138"/>
    </row>
    <row r="45" spans="1:12" s="43" customFormat="1" ht="13.5">
      <c r="A45" s="258"/>
      <c r="B45" s="515"/>
      <c r="C45" s="753"/>
      <c r="D45" s="67"/>
      <c r="E45" s="67"/>
      <c r="F45" s="67"/>
      <c r="G45" s="67"/>
      <c r="H45" s="67"/>
      <c r="I45" s="67"/>
      <c r="J45" s="67"/>
      <c r="K45" s="67"/>
      <c r="L45" s="59"/>
    </row>
    <row r="46" spans="1:12" s="43" customFormat="1" ht="13.5">
      <c r="A46" s="741"/>
      <c r="B46" s="519"/>
      <c r="C46" s="55"/>
      <c r="D46" s="467"/>
      <c r="E46" s="467"/>
      <c r="F46" s="467"/>
      <c r="G46" s="467"/>
      <c r="H46" s="467"/>
      <c r="I46" s="467"/>
      <c r="J46" s="467"/>
      <c r="K46" s="467"/>
      <c r="L46" s="139"/>
    </row>
    <row r="47" spans="1:12" s="8" customFormat="1" ht="13.5">
      <c r="A47" s="105"/>
      <c r="B47" s="40"/>
      <c r="C47" s="829"/>
      <c r="D47" s="829"/>
      <c r="E47" s="829"/>
      <c r="F47" s="829"/>
      <c r="G47" s="829"/>
      <c r="H47" s="829"/>
      <c r="I47" s="829"/>
      <c r="J47" s="829"/>
      <c r="K47" s="829"/>
      <c r="L47" s="829"/>
    </row>
    <row r="48" spans="1:12" s="8" customFormat="1" ht="13.5">
      <c r="A48" s="105"/>
      <c r="B48" s="40"/>
      <c r="C48" s="829"/>
      <c r="D48" s="829"/>
      <c r="E48" s="829"/>
      <c r="F48" s="829"/>
      <c r="G48" s="829"/>
      <c r="H48" s="829"/>
      <c r="I48" s="829"/>
      <c r="J48" s="829"/>
      <c r="K48" s="829"/>
      <c r="L48" s="829"/>
    </row>
    <row r="49" spans="1:12" s="8" customFormat="1" ht="13.5">
      <c r="A49" s="105"/>
      <c r="B49" s="40"/>
      <c r="C49" s="829"/>
      <c r="D49" s="829"/>
      <c r="E49" s="829"/>
      <c r="F49" s="829"/>
      <c r="G49" s="829"/>
      <c r="H49" s="829"/>
      <c r="I49" s="829"/>
      <c r="J49" s="829"/>
      <c r="K49" s="829"/>
      <c r="L49" s="829"/>
    </row>
    <row r="50" spans="1:12" ht="13.5"/>
    <row r="51" spans="1:12" ht="13.5"/>
    <row r="52" spans="1:12" ht="13.5"/>
    <row r="53" spans="1:12" ht="13.5"/>
  </sheetData>
  <sheetProtection selectLockedCells="1" selectUnlockedCells="1"/>
  <mergeCells count="13">
    <mergeCell ref="B40:B41"/>
    <mergeCell ref="D7:E7"/>
    <mergeCell ref="C5:L5"/>
    <mergeCell ref="J7:J8"/>
    <mergeCell ref="K7:K8"/>
    <mergeCell ref="L7:L8"/>
    <mergeCell ref="C6:L6"/>
    <mergeCell ref="C7:C8"/>
    <mergeCell ref="F7:F8"/>
    <mergeCell ref="G7:G8"/>
    <mergeCell ref="H7:H8"/>
    <mergeCell ref="I7:I8"/>
    <mergeCell ref="C41:L42"/>
  </mergeCells>
  <phoneticPr fontId="8"/>
  <hyperlinks>
    <hyperlink ref="C40" r:id="rId1"/>
    <hyperlink ref="C41" r:id="rId2"/>
  </hyperlinks>
  <pageMargins left="0.86614173228346458" right="0.78740157480314965" top="0.59055118110236227" bottom="0.59055118110236227" header="0.31496062992125984" footer="0.31496062992125984"/>
  <pageSetup paperSize="9" scale="73" firstPageNumber="116" orientation="portrait" horizontalDpi="300" verticalDpi="300" r:id="rId3"/>
  <headerFooter scaleWithDoc="0" alignWithMargins="0">
    <oddHeader xml:space="preserve">&amp;RⅡ市町村勢編
</oddHeader>
    <oddFooter>&amp;C&amp;"ＭＳ ゴシック,標準"&amp;9&amp;P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M82"/>
  <sheetViews>
    <sheetView showGridLines="0" view="pageBreakPreview" zoomScaleNormal="100" zoomScaleSheetLayoutView="100" workbookViewId="0">
      <pane xSplit="2" ySplit="8" topLeftCell="C9" activePane="bottomRight" state="frozen"/>
      <selection pane="topRight"/>
      <selection pane="bottomLeft"/>
      <selection pane="bottomRight" sqref="A1:XFD1048576"/>
    </sheetView>
  </sheetViews>
  <sheetFormatPr defaultColWidth="7.125" defaultRowHeight="15.95" customHeight="1"/>
  <cols>
    <col min="1" max="1" width="2.25" style="105" customWidth="1"/>
    <col min="2" max="2" width="10.875" style="40" customWidth="1"/>
    <col min="3" max="3" width="11.875" style="829" customWidth="1"/>
    <col min="4" max="4" width="11.625" style="829" customWidth="1"/>
    <col min="5" max="6" width="10.875" style="829" customWidth="1"/>
    <col min="7" max="7" width="10.5" style="829" customWidth="1"/>
    <col min="8" max="8" width="8.875" style="63" customWidth="1"/>
    <col min="9" max="9" width="8.125" style="63" customWidth="1"/>
    <col min="10" max="10" width="6.375" style="63" customWidth="1"/>
    <col min="11" max="11" width="8.75" style="63" customWidth="1"/>
    <col min="12" max="12" width="8.25" style="63" customWidth="1"/>
    <col min="13" max="13" width="7" style="63" customWidth="1"/>
    <col min="14" max="16384" width="7.125" style="7"/>
  </cols>
  <sheetData>
    <row r="1" spans="1:13" s="30" customFormat="1" ht="9.75" customHeight="1">
      <c r="A1" s="105"/>
      <c r="B1" s="40"/>
      <c r="C1" s="825"/>
      <c r="D1" s="825"/>
      <c r="E1" s="825"/>
      <c r="F1" s="825"/>
      <c r="G1" s="825"/>
      <c r="H1" s="164"/>
      <c r="I1" s="164"/>
      <c r="J1" s="164"/>
      <c r="K1" s="164"/>
      <c r="L1" s="164"/>
      <c r="M1" s="164"/>
    </row>
    <row r="2" spans="1:13" s="30" customFormat="1" ht="15.95" hidden="1" customHeight="1">
      <c r="A2" s="432"/>
      <c r="B2" s="58"/>
      <c r="C2" s="825"/>
      <c r="D2" s="825"/>
      <c r="E2" s="825"/>
      <c r="F2" s="825"/>
      <c r="G2" s="825"/>
      <c r="H2" s="165">
        <f>'04-01 就業、出稼'!AH2</f>
        <v>0</v>
      </c>
      <c r="I2" s="165">
        <f>H2+1</f>
        <v>1</v>
      </c>
      <c r="J2" s="165">
        <f>I2+1</f>
        <v>2</v>
      </c>
      <c r="K2" s="165"/>
      <c r="L2" s="165"/>
      <c r="M2" s="165"/>
    </row>
    <row r="3" spans="1:13" s="30" customFormat="1" ht="14.1" hidden="1" customHeight="1">
      <c r="A3" s="434"/>
      <c r="B3" s="68" t="s">
        <v>171</v>
      </c>
      <c r="C3" s="825" t="s">
        <v>315</v>
      </c>
      <c r="D3" s="825"/>
      <c r="E3" s="825"/>
      <c r="F3" s="825"/>
      <c r="G3" s="825"/>
      <c r="H3" s="167" t="s">
        <v>301</v>
      </c>
      <c r="I3" s="167"/>
      <c r="J3" s="167"/>
      <c r="K3" s="167" t="s">
        <v>301</v>
      </c>
      <c r="L3" s="167"/>
      <c r="M3" s="167"/>
    </row>
    <row r="4" spans="1:13" s="30" customFormat="1" ht="14.1" hidden="1" customHeight="1">
      <c r="A4" s="434"/>
      <c r="B4" s="69" t="s">
        <v>172</v>
      </c>
      <c r="C4" s="825" t="s">
        <v>501</v>
      </c>
      <c r="D4" s="825"/>
      <c r="E4" s="825"/>
      <c r="F4" s="825"/>
      <c r="G4" s="825"/>
      <c r="H4" s="169" t="s">
        <v>300</v>
      </c>
      <c r="I4" s="169"/>
      <c r="J4" s="169"/>
      <c r="K4" s="169" t="s">
        <v>300</v>
      </c>
      <c r="L4" s="169"/>
      <c r="M4" s="169"/>
    </row>
    <row r="5" spans="1:13" s="34" customFormat="1" ht="17.100000000000001" customHeight="1">
      <c r="A5" s="380"/>
      <c r="B5" s="47" t="s">
        <v>329</v>
      </c>
      <c r="C5" s="590" t="s">
        <v>800</v>
      </c>
      <c r="D5" s="760"/>
      <c r="E5" s="760"/>
      <c r="F5" s="760"/>
      <c r="G5" s="760"/>
      <c r="H5" s="760"/>
      <c r="I5" s="760"/>
      <c r="J5" s="760"/>
      <c r="K5" s="760"/>
      <c r="L5" s="760"/>
      <c r="M5" s="761"/>
    </row>
    <row r="6" spans="1:13" s="34" customFormat="1" ht="17.100000000000001" customHeight="1">
      <c r="A6" s="623"/>
      <c r="B6" s="627" t="s">
        <v>173</v>
      </c>
      <c r="C6" s="225" t="s">
        <v>503</v>
      </c>
      <c r="D6" s="226"/>
      <c r="E6" s="226"/>
      <c r="F6" s="226"/>
      <c r="G6" s="227"/>
      <c r="H6" s="756" t="s">
        <v>691</v>
      </c>
      <c r="I6" s="757"/>
      <c r="J6" s="758"/>
      <c r="K6" s="756" t="s">
        <v>727</v>
      </c>
      <c r="L6" s="757"/>
      <c r="M6" s="758"/>
    </row>
    <row r="7" spans="1:13" s="34" customFormat="1" ht="18" customHeight="1">
      <c r="A7" s="624"/>
      <c r="B7" s="625"/>
      <c r="C7" s="1132" t="s">
        <v>504</v>
      </c>
      <c r="D7" s="1132" t="s">
        <v>682</v>
      </c>
      <c r="E7" s="1132" t="s">
        <v>683</v>
      </c>
      <c r="F7" s="1132" t="s">
        <v>684</v>
      </c>
      <c r="G7" s="1132" t="s">
        <v>685</v>
      </c>
      <c r="H7" s="1129" t="s">
        <v>891</v>
      </c>
      <c r="I7" s="1129" t="s">
        <v>388</v>
      </c>
      <c r="J7" s="1129" t="s">
        <v>893</v>
      </c>
      <c r="K7" s="1129" t="s">
        <v>320</v>
      </c>
      <c r="L7" s="1129" t="s">
        <v>319</v>
      </c>
      <c r="M7" s="1129" t="s">
        <v>892</v>
      </c>
    </row>
    <row r="8" spans="1:13" s="34" customFormat="1" ht="52.5" customHeight="1">
      <c r="A8" s="626"/>
      <c r="B8" s="622"/>
      <c r="C8" s="1133"/>
      <c r="D8" s="1133"/>
      <c r="E8" s="1133"/>
      <c r="F8" s="1133"/>
      <c r="G8" s="1133"/>
      <c r="H8" s="1130"/>
      <c r="I8" s="1130"/>
      <c r="J8" s="1130"/>
      <c r="K8" s="1130"/>
      <c r="L8" s="1130"/>
      <c r="M8" s="1130"/>
    </row>
    <row r="9" spans="1:13" s="34" customFormat="1" ht="27" customHeight="1">
      <c r="A9" s="436"/>
      <c r="B9" s="70" t="s">
        <v>150</v>
      </c>
      <c r="C9" s="828" t="s">
        <v>507</v>
      </c>
      <c r="D9" s="828" t="s">
        <v>506</v>
      </c>
      <c r="E9" s="828" t="s">
        <v>506</v>
      </c>
      <c r="F9" s="828" t="s">
        <v>506</v>
      </c>
      <c r="G9" s="828" t="s">
        <v>506</v>
      </c>
      <c r="H9" s="171" t="s">
        <v>382</v>
      </c>
      <c r="I9" s="171" t="s">
        <v>382</v>
      </c>
      <c r="J9" s="171" t="s">
        <v>189</v>
      </c>
      <c r="K9" s="171" t="s">
        <v>510</v>
      </c>
      <c r="L9" s="171" t="s">
        <v>510</v>
      </c>
      <c r="M9" s="171" t="s">
        <v>176</v>
      </c>
    </row>
    <row r="10" spans="1:13" s="34" customFormat="1" ht="21.75" customHeight="1">
      <c r="A10" s="437"/>
      <c r="B10" s="35" t="s">
        <v>0</v>
      </c>
      <c r="C10" s="37">
        <v>42461</v>
      </c>
      <c r="D10" s="37">
        <v>42461</v>
      </c>
      <c r="E10" s="37">
        <v>42461</v>
      </c>
      <c r="F10" s="37">
        <v>42461</v>
      </c>
      <c r="G10" s="37">
        <v>42461</v>
      </c>
      <c r="H10" s="174">
        <v>42278</v>
      </c>
      <c r="I10" s="174">
        <v>42278</v>
      </c>
      <c r="J10" s="174">
        <v>42278</v>
      </c>
      <c r="K10" s="174">
        <v>41548</v>
      </c>
      <c r="L10" s="174">
        <v>41548</v>
      </c>
      <c r="M10" s="174">
        <v>41548</v>
      </c>
    </row>
    <row r="11" spans="1:13" s="34" customFormat="1" ht="0.75" customHeight="1">
      <c r="A11" s="438"/>
      <c r="B11" s="71"/>
      <c r="C11" s="127">
        <v>2016</v>
      </c>
      <c r="D11" s="127">
        <v>2016</v>
      </c>
      <c r="E11" s="127">
        <v>2016</v>
      </c>
      <c r="F11" s="127">
        <v>2016</v>
      </c>
      <c r="G11" s="127">
        <v>2016</v>
      </c>
      <c r="H11" s="175">
        <v>2015</v>
      </c>
      <c r="I11" s="175">
        <v>2015</v>
      </c>
      <c r="J11" s="175">
        <v>2015</v>
      </c>
      <c r="K11" s="175">
        <v>2013</v>
      </c>
      <c r="L11" s="175">
        <v>2013</v>
      </c>
      <c r="M11" s="175">
        <v>2013</v>
      </c>
    </row>
    <row r="12" spans="1:13" s="3" customFormat="1" ht="24" customHeight="1">
      <c r="A12" s="380"/>
      <c r="B12" s="758" t="s">
        <v>175</v>
      </c>
      <c r="C12" s="321">
        <v>19966313</v>
      </c>
      <c r="D12" s="321">
        <v>13317442</v>
      </c>
      <c r="E12" s="321">
        <v>1725567</v>
      </c>
      <c r="F12" s="321">
        <v>11171287</v>
      </c>
      <c r="G12" s="321">
        <v>7069459</v>
      </c>
      <c r="H12" s="412">
        <v>383734</v>
      </c>
      <c r="I12" s="321">
        <v>299230</v>
      </c>
      <c r="J12" s="350">
        <v>77.978495520334405</v>
      </c>
      <c r="K12" s="321">
        <v>446900</v>
      </c>
      <c r="L12" s="321">
        <v>56600</v>
      </c>
      <c r="M12" s="413">
        <v>138.61000000000001</v>
      </c>
    </row>
    <row r="13" spans="1:13" s="3" customFormat="1" ht="24" customHeight="1">
      <c r="A13" s="381">
        <v>1</v>
      </c>
      <c r="B13" s="72" t="s">
        <v>55</v>
      </c>
      <c r="C13" s="343">
        <v>1929793</v>
      </c>
      <c r="D13" s="343">
        <v>1642760</v>
      </c>
      <c r="E13" s="343">
        <v>324453</v>
      </c>
      <c r="F13" s="343">
        <v>1408142</v>
      </c>
      <c r="G13" s="343">
        <v>197198</v>
      </c>
      <c r="H13" s="406">
        <v>133583</v>
      </c>
      <c r="I13" s="302">
        <v>88108</v>
      </c>
      <c r="J13" s="309">
        <v>65.957494591377639</v>
      </c>
      <c r="K13" s="302">
        <v>159130</v>
      </c>
      <c r="L13" s="302">
        <v>20510</v>
      </c>
      <c r="M13" s="407">
        <v>105.65</v>
      </c>
    </row>
    <row r="14" spans="1:13" s="4" customFormat="1" ht="24" customHeight="1">
      <c r="A14" s="383">
        <v>2</v>
      </c>
      <c r="B14" s="74" t="s">
        <v>2</v>
      </c>
      <c r="C14" s="346">
        <v>740783</v>
      </c>
      <c r="D14" s="346">
        <v>425402</v>
      </c>
      <c r="E14" s="346">
        <v>27113</v>
      </c>
      <c r="F14" s="346">
        <v>483397</v>
      </c>
      <c r="G14" s="346">
        <v>230273</v>
      </c>
      <c r="H14" s="408">
        <v>21960</v>
      </c>
      <c r="I14" s="304">
        <v>17559</v>
      </c>
      <c r="J14" s="310">
        <v>79.959016393442624</v>
      </c>
      <c r="K14" s="304">
        <v>26990</v>
      </c>
      <c r="L14" s="304">
        <v>4580</v>
      </c>
      <c r="M14" s="409">
        <v>136.15</v>
      </c>
    </row>
    <row r="15" spans="1:13" s="4" customFormat="1" ht="24" customHeight="1">
      <c r="A15" s="383">
        <v>3</v>
      </c>
      <c r="B15" s="74" t="s">
        <v>59</v>
      </c>
      <c r="C15" s="346">
        <v>2214702</v>
      </c>
      <c r="D15" s="346">
        <v>1498845</v>
      </c>
      <c r="E15" s="346">
        <v>105214</v>
      </c>
      <c r="F15" s="346">
        <v>1153791</v>
      </c>
      <c r="G15" s="346">
        <v>955697</v>
      </c>
      <c r="H15" s="408">
        <v>31152</v>
      </c>
      <c r="I15" s="304">
        <v>26086</v>
      </c>
      <c r="J15" s="310">
        <v>83.737801746276318</v>
      </c>
      <c r="K15" s="304">
        <v>36070</v>
      </c>
      <c r="L15" s="304">
        <v>3930</v>
      </c>
      <c r="M15" s="409">
        <v>160.16999999999999</v>
      </c>
    </row>
    <row r="16" spans="1:13" s="4" customFormat="1" ht="24" customHeight="1">
      <c r="A16" s="383">
        <v>4</v>
      </c>
      <c r="B16" s="74" t="s">
        <v>60</v>
      </c>
      <c r="C16" s="346">
        <v>878816</v>
      </c>
      <c r="D16" s="346">
        <v>697293</v>
      </c>
      <c r="E16" s="346">
        <v>117419</v>
      </c>
      <c r="F16" s="346">
        <v>575513</v>
      </c>
      <c r="G16" s="346">
        <v>185884</v>
      </c>
      <c r="H16" s="408">
        <v>27843</v>
      </c>
      <c r="I16" s="304">
        <v>22055</v>
      </c>
      <c r="J16" s="310">
        <v>79.212010200050287</v>
      </c>
      <c r="K16" s="304">
        <v>31890</v>
      </c>
      <c r="L16" s="304">
        <v>4020</v>
      </c>
      <c r="M16" s="409">
        <v>136.69</v>
      </c>
    </row>
    <row r="17" spans="1:13" s="4" customFormat="1" ht="24" customHeight="1">
      <c r="A17" s="383">
        <v>5</v>
      </c>
      <c r="B17" s="74" t="s">
        <v>61</v>
      </c>
      <c r="C17" s="346">
        <v>805717</v>
      </c>
      <c r="D17" s="346">
        <v>391334</v>
      </c>
      <c r="E17" s="346">
        <v>132598</v>
      </c>
      <c r="F17" s="346">
        <v>371852</v>
      </c>
      <c r="G17" s="346">
        <v>301267</v>
      </c>
      <c r="H17" s="408">
        <v>11014</v>
      </c>
      <c r="I17" s="304">
        <v>9829</v>
      </c>
      <c r="J17" s="310">
        <v>89.240966043217725</v>
      </c>
      <c r="K17" s="304">
        <v>13490</v>
      </c>
      <c r="L17" s="304">
        <v>2120</v>
      </c>
      <c r="M17" s="409">
        <v>146.93</v>
      </c>
    </row>
    <row r="18" spans="1:13" s="4" customFormat="1" ht="24" customHeight="1">
      <c r="A18" s="383">
        <v>6</v>
      </c>
      <c r="B18" s="74" t="s">
        <v>62</v>
      </c>
      <c r="C18" s="346">
        <v>823092</v>
      </c>
      <c r="D18" s="346">
        <v>528319</v>
      </c>
      <c r="E18" s="346">
        <v>192842</v>
      </c>
      <c r="F18" s="346">
        <v>376584</v>
      </c>
      <c r="G18" s="346">
        <v>253666</v>
      </c>
      <c r="H18" s="408">
        <v>16217</v>
      </c>
      <c r="I18" s="304">
        <v>14010</v>
      </c>
      <c r="J18" s="310">
        <v>86.390824443485243</v>
      </c>
      <c r="K18" s="304">
        <v>18220</v>
      </c>
      <c r="L18" s="304">
        <v>1800</v>
      </c>
      <c r="M18" s="409">
        <v>161.03</v>
      </c>
    </row>
    <row r="19" spans="1:13" s="4" customFormat="1" ht="24" customHeight="1">
      <c r="A19" s="383">
        <v>7</v>
      </c>
      <c r="B19" s="74" t="s">
        <v>15</v>
      </c>
      <c r="C19" s="346">
        <v>1004369</v>
      </c>
      <c r="D19" s="346">
        <v>535697</v>
      </c>
      <c r="E19" s="346">
        <v>100424</v>
      </c>
      <c r="F19" s="346">
        <v>488257</v>
      </c>
      <c r="G19" s="346">
        <v>415688</v>
      </c>
      <c r="H19" s="408">
        <v>11373</v>
      </c>
      <c r="I19" s="304">
        <v>9412</v>
      </c>
      <c r="J19" s="310">
        <v>82.757407895893792</v>
      </c>
      <c r="K19" s="304">
        <v>14050</v>
      </c>
      <c r="L19" s="304">
        <v>2340</v>
      </c>
      <c r="M19" s="409">
        <v>159.84</v>
      </c>
    </row>
    <row r="20" spans="1:13" s="4" customFormat="1" ht="24" customHeight="1">
      <c r="A20" s="383">
        <v>8</v>
      </c>
      <c r="B20" s="74" t="s">
        <v>63</v>
      </c>
      <c r="C20" s="346">
        <v>2078145</v>
      </c>
      <c r="D20" s="346">
        <v>1433007</v>
      </c>
      <c r="E20" s="346">
        <v>64673</v>
      </c>
      <c r="F20" s="346">
        <v>1388453</v>
      </c>
      <c r="G20" s="346">
        <v>625019</v>
      </c>
      <c r="H20" s="408">
        <v>28052</v>
      </c>
      <c r="I20" s="304">
        <v>22740</v>
      </c>
      <c r="J20" s="310">
        <v>81.06373877085413</v>
      </c>
      <c r="K20" s="304">
        <v>30490</v>
      </c>
      <c r="L20" s="304">
        <v>3510</v>
      </c>
      <c r="M20" s="409">
        <v>155.30000000000001</v>
      </c>
    </row>
    <row r="21" spans="1:13" s="1" customFormat="1" ht="24" customHeight="1">
      <c r="A21" s="383">
        <v>9</v>
      </c>
      <c r="B21" s="74" t="s">
        <v>64</v>
      </c>
      <c r="C21" s="346">
        <v>400771</v>
      </c>
      <c r="D21" s="346">
        <v>350035</v>
      </c>
      <c r="E21" s="346">
        <v>1106</v>
      </c>
      <c r="F21" s="346">
        <v>366409</v>
      </c>
      <c r="G21" s="346">
        <v>33256</v>
      </c>
      <c r="H21" s="408">
        <v>11933</v>
      </c>
      <c r="I21" s="304">
        <v>10125</v>
      </c>
      <c r="J21" s="310">
        <v>84.848738791586356</v>
      </c>
      <c r="K21" s="304">
        <v>13510</v>
      </c>
      <c r="L21" s="304">
        <v>1270</v>
      </c>
      <c r="M21" s="409">
        <v>135.86000000000001</v>
      </c>
    </row>
    <row r="22" spans="1:13" s="1" customFormat="1" ht="24" customHeight="1">
      <c r="A22" s="383">
        <v>10</v>
      </c>
      <c r="B22" s="74" t="s">
        <v>65</v>
      </c>
      <c r="C22" s="346">
        <v>3204356</v>
      </c>
      <c r="D22" s="346">
        <v>1980010</v>
      </c>
      <c r="E22" s="346">
        <v>101347</v>
      </c>
      <c r="F22" s="346">
        <v>1577923</v>
      </c>
      <c r="G22" s="346">
        <v>1525086</v>
      </c>
      <c r="H22" s="408">
        <v>27980</v>
      </c>
      <c r="I22" s="304">
        <v>23451</v>
      </c>
      <c r="J22" s="310">
        <v>83.813438170121515</v>
      </c>
      <c r="K22" s="304">
        <v>30510</v>
      </c>
      <c r="L22" s="304">
        <v>3310</v>
      </c>
      <c r="M22" s="409">
        <v>167.75</v>
      </c>
    </row>
    <row r="23" spans="1:13" s="1" customFormat="1" ht="24" customHeight="1">
      <c r="A23" s="383">
        <v>11</v>
      </c>
      <c r="B23" s="74" t="s">
        <v>66</v>
      </c>
      <c r="C23" s="346">
        <v>844727</v>
      </c>
      <c r="D23" s="346">
        <v>653489</v>
      </c>
      <c r="E23" s="346">
        <v>71107</v>
      </c>
      <c r="F23" s="346">
        <v>525558</v>
      </c>
      <c r="G23" s="346">
        <v>248062</v>
      </c>
      <c r="H23" s="408">
        <v>12105</v>
      </c>
      <c r="I23" s="304">
        <v>10380</v>
      </c>
      <c r="J23" s="310">
        <v>85.749690210656752</v>
      </c>
      <c r="K23" s="304">
        <v>14440</v>
      </c>
      <c r="L23" s="304">
        <v>2210</v>
      </c>
      <c r="M23" s="409">
        <v>161.83000000000001</v>
      </c>
    </row>
    <row r="24" spans="1:13" s="1" customFormat="1" ht="24" customHeight="1">
      <c r="A24" s="383">
        <v>12</v>
      </c>
      <c r="B24" s="74" t="s">
        <v>67</v>
      </c>
      <c r="C24" s="346">
        <v>859053</v>
      </c>
      <c r="D24" s="346">
        <v>418259</v>
      </c>
      <c r="E24" s="346">
        <v>57086</v>
      </c>
      <c r="F24" s="346">
        <v>332353</v>
      </c>
      <c r="G24" s="346">
        <v>469614</v>
      </c>
      <c r="H24" s="408">
        <v>8544</v>
      </c>
      <c r="I24" s="304">
        <v>7600</v>
      </c>
      <c r="J24" s="310">
        <v>88.95131086142321</v>
      </c>
      <c r="K24" s="304">
        <v>10050</v>
      </c>
      <c r="L24" s="304">
        <v>1270</v>
      </c>
      <c r="M24" s="409">
        <v>157.99</v>
      </c>
    </row>
    <row r="25" spans="1:13" s="1" customFormat="1" ht="24" customHeight="1">
      <c r="A25" s="383">
        <v>13</v>
      </c>
      <c r="B25" s="74" t="s">
        <v>68</v>
      </c>
      <c r="C25" s="346">
        <v>884718</v>
      </c>
      <c r="D25" s="346">
        <v>564793</v>
      </c>
      <c r="E25" s="346">
        <v>59118</v>
      </c>
      <c r="F25" s="346">
        <v>487944</v>
      </c>
      <c r="G25" s="346">
        <v>337656</v>
      </c>
      <c r="H25" s="408">
        <v>9373</v>
      </c>
      <c r="I25" s="304">
        <v>8090</v>
      </c>
      <c r="J25" s="310">
        <v>86.311746505921263</v>
      </c>
      <c r="K25" s="304">
        <v>11240</v>
      </c>
      <c r="L25" s="304">
        <v>1960</v>
      </c>
      <c r="M25" s="409">
        <v>168.95</v>
      </c>
    </row>
    <row r="26" spans="1:13" s="1" customFormat="1" ht="24" customHeight="1">
      <c r="A26" s="383">
        <v>14</v>
      </c>
      <c r="B26" s="74" t="s">
        <v>45</v>
      </c>
      <c r="C26" s="346">
        <v>155891</v>
      </c>
      <c r="D26" s="346">
        <v>66128</v>
      </c>
      <c r="E26" s="346">
        <v>13235</v>
      </c>
      <c r="F26" s="346">
        <v>77487</v>
      </c>
      <c r="G26" s="346">
        <v>65169</v>
      </c>
      <c r="H26" s="408">
        <v>2089</v>
      </c>
      <c r="I26" s="304">
        <v>1621</v>
      </c>
      <c r="J26" s="310">
        <v>77.596936333173772</v>
      </c>
      <c r="K26" s="304" t="s">
        <v>317</v>
      </c>
      <c r="L26" s="304" t="s">
        <v>317</v>
      </c>
      <c r="M26" s="409" t="s">
        <v>317</v>
      </c>
    </row>
    <row r="27" spans="1:13" s="1" customFormat="1" ht="24" customHeight="1">
      <c r="A27" s="383">
        <v>15</v>
      </c>
      <c r="B27" s="74" t="s">
        <v>46</v>
      </c>
      <c r="C27" s="346">
        <v>88629</v>
      </c>
      <c r="D27" s="346">
        <v>31816</v>
      </c>
      <c r="E27" s="346">
        <v>3854</v>
      </c>
      <c r="F27" s="346">
        <v>51246</v>
      </c>
      <c r="G27" s="346">
        <v>33529</v>
      </c>
      <c r="H27" s="408">
        <v>909</v>
      </c>
      <c r="I27" s="304">
        <v>809</v>
      </c>
      <c r="J27" s="310">
        <v>88.998899889989005</v>
      </c>
      <c r="K27" s="304" t="s">
        <v>317</v>
      </c>
      <c r="L27" s="304" t="s">
        <v>317</v>
      </c>
      <c r="M27" s="409" t="s">
        <v>317</v>
      </c>
    </row>
    <row r="28" spans="1:13" s="1" customFormat="1" ht="24" customHeight="1">
      <c r="A28" s="383">
        <v>16</v>
      </c>
      <c r="B28" s="74" t="s">
        <v>167</v>
      </c>
      <c r="C28" s="346">
        <v>151029</v>
      </c>
      <c r="D28" s="346">
        <v>101231</v>
      </c>
      <c r="E28" s="346">
        <v>1758</v>
      </c>
      <c r="F28" s="346">
        <v>89406</v>
      </c>
      <c r="G28" s="346">
        <v>59865</v>
      </c>
      <c r="H28" s="408">
        <v>1193</v>
      </c>
      <c r="I28" s="304">
        <v>1082</v>
      </c>
      <c r="J28" s="310">
        <v>90.695725062866728</v>
      </c>
      <c r="K28" s="304" t="s">
        <v>317</v>
      </c>
      <c r="L28" s="304" t="s">
        <v>317</v>
      </c>
      <c r="M28" s="409" t="s">
        <v>317</v>
      </c>
    </row>
    <row r="29" spans="1:13" s="1" customFormat="1" ht="24" customHeight="1">
      <c r="A29" s="383">
        <v>17</v>
      </c>
      <c r="B29" s="74" t="s">
        <v>69</v>
      </c>
      <c r="C29" s="346">
        <v>468993</v>
      </c>
      <c r="D29" s="346">
        <v>347290</v>
      </c>
      <c r="E29" s="346">
        <v>69746</v>
      </c>
      <c r="F29" s="346">
        <v>278198</v>
      </c>
      <c r="G29" s="346">
        <v>121049</v>
      </c>
      <c r="H29" s="408">
        <v>5965</v>
      </c>
      <c r="I29" s="304">
        <v>5475</v>
      </c>
      <c r="J29" s="310">
        <v>91.785414920368808</v>
      </c>
      <c r="K29" s="304">
        <v>7240</v>
      </c>
      <c r="L29" s="304">
        <v>950</v>
      </c>
      <c r="M29" s="409">
        <v>168.49</v>
      </c>
    </row>
    <row r="30" spans="1:13" s="1" customFormat="1" ht="24" customHeight="1">
      <c r="A30" s="383">
        <v>18</v>
      </c>
      <c r="B30" s="74" t="s">
        <v>73</v>
      </c>
      <c r="C30" s="346">
        <v>164812</v>
      </c>
      <c r="D30" s="346">
        <v>146896</v>
      </c>
      <c r="E30" s="346">
        <v>94537</v>
      </c>
      <c r="F30" s="346">
        <v>58312</v>
      </c>
      <c r="G30" s="346">
        <v>11963</v>
      </c>
      <c r="H30" s="408">
        <v>2667</v>
      </c>
      <c r="I30" s="304">
        <v>2534</v>
      </c>
      <c r="J30" s="310">
        <v>95.01312335958005</v>
      </c>
      <c r="K30" s="304" t="s">
        <v>317</v>
      </c>
      <c r="L30" s="304" t="s">
        <v>317</v>
      </c>
      <c r="M30" s="409" t="s">
        <v>317</v>
      </c>
    </row>
    <row r="31" spans="1:13" s="1" customFormat="1" ht="24" customHeight="1">
      <c r="A31" s="383">
        <v>19</v>
      </c>
      <c r="B31" s="74" t="s">
        <v>48</v>
      </c>
      <c r="C31" s="346">
        <v>190451</v>
      </c>
      <c r="D31" s="346">
        <v>122551</v>
      </c>
      <c r="E31" s="346">
        <v>8732</v>
      </c>
      <c r="F31" s="346">
        <v>127844</v>
      </c>
      <c r="G31" s="346">
        <v>53875</v>
      </c>
      <c r="H31" s="408">
        <v>3555</v>
      </c>
      <c r="I31" s="304">
        <v>3171</v>
      </c>
      <c r="J31" s="310">
        <v>89.198312236286924</v>
      </c>
      <c r="K31" s="304" t="s">
        <v>317</v>
      </c>
      <c r="L31" s="304" t="s">
        <v>317</v>
      </c>
      <c r="M31" s="409" t="s">
        <v>317</v>
      </c>
    </row>
    <row r="32" spans="1:13" s="1" customFormat="1" ht="24" customHeight="1">
      <c r="A32" s="383">
        <v>20</v>
      </c>
      <c r="B32" s="74" t="s">
        <v>49</v>
      </c>
      <c r="C32" s="346">
        <v>73559</v>
      </c>
      <c r="D32" s="346">
        <v>62713</v>
      </c>
      <c r="E32" s="346">
        <v>6736</v>
      </c>
      <c r="F32" s="346">
        <v>62388</v>
      </c>
      <c r="G32" s="346">
        <v>4435</v>
      </c>
      <c r="H32" s="408">
        <v>2204</v>
      </c>
      <c r="I32" s="304">
        <v>1920</v>
      </c>
      <c r="J32" s="310">
        <v>87.114337568058076</v>
      </c>
      <c r="K32" s="304" t="s">
        <v>317</v>
      </c>
      <c r="L32" s="304" t="s">
        <v>317</v>
      </c>
      <c r="M32" s="409" t="s">
        <v>317</v>
      </c>
    </row>
    <row r="33" spans="1:13" s="1" customFormat="1" ht="24" customHeight="1">
      <c r="A33" s="383">
        <v>21</v>
      </c>
      <c r="B33" s="74" t="s">
        <v>168</v>
      </c>
      <c r="C33" s="346">
        <v>129886</v>
      </c>
      <c r="D33" s="346">
        <v>98516</v>
      </c>
      <c r="E33" s="346">
        <v>3309</v>
      </c>
      <c r="F33" s="346">
        <v>106644</v>
      </c>
      <c r="G33" s="346">
        <v>19933</v>
      </c>
      <c r="H33" s="408">
        <v>1554</v>
      </c>
      <c r="I33" s="304">
        <v>1430</v>
      </c>
      <c r="J33" s="310">
        <v>92.020592020592019</v>
      </c>
      <c r="K33" s="304" t="s">
        <v>317</v>
      </c>
      <c r="L33" s="304" t="s">
        <v>317</v>
      </c>
      <c r="M33" s="409" t="s">
        <v>317</v>
      </c>
    </row>
    <row r="34" spans="1:13" s="1" customFormat="1" ht="24" customHeight="1">
      <c r="A34" s="383">
        <v>22</v>
      </c>
      <c r="B34" s="74" t="s">
        <v>169</v>
      </c>
      <c r="C34" s="346">
        <v>282834</v>
      </c>
      <c r="D34" s="346">
        <v>282834</v>
      </c>
      <c r="E34" s="346">
        <v>113830</v>
      </c>
      <c r="F34" s="346">
        <v>6836</v>
      </c>
      <c r="G34" s="346">
        <v>162168</v>
      </c>
      <c r="H34" s="408">
        <v>786</v>
      </c>
      <c r="I34" s="304">
        <v>685</v>
      </c>
      <c r="J34" s="310">
        <v>87.150127226463098</v>
      </c>
      <c r="K34" s="304" t="s">
        <v>317</v>
      </c>
      <c r="L34" s="304" t="s">
        <v>317</v>
      </c>
      <c r="M34" s="409" t="s">
        <v>317</v>
      </c>
    </row>
    <row r="35" spans="1:13" s="1" customFormat="1" ht="24" customHeight="1">
      <c r="A35" s="383">
        <v>23</v>
      </c>
      <c r="B35" s="74" t="s">
        <v>76</v>
      </c>
      <c r="C35" s="346">
        <v>1073820</v>
      </c>
      <c r="D35" s="346">
        <v>605604</v>
      </c>
      <c r="E35" s="346">
        <v>18378</v>
      </c>
      <c r="F35" s="346">
        <v>480822</v>
      </c>
      <c r="G35" s="346">
        <v>574620</v>
      </c>
      <c r="H35" s="408">
        <v>6098</v>
      </c>
      <c r="I35" s="304">
        <v>5729</v>
      </c>
      <c r="J35" s="310">
        <v>93.948835683830765</v>
      </c>
      <c r="K35" s="304">
        <v>6610</v>
      </c>
      <c r="L35" s="304">
        <v>260</v>
      </c>
      <c r="M35" s="409">
        <v>186.11</v>
      </c>
    </row>
    <row r="36" spans="1:13" s="1" customFormat="1" ht="24" customHeight="1">
      <c r="A36" s="383">
        <v>24</v>
      </c>
      <c r="B36" s="74" t="s">
        <v>52</v>
      </c>
      <c r="C36" s="346">
        <v>393979</v>
      </c>
      <c r="D36" s="346">
        <v>251156</v>
      </c>
      <c r="E36" s="346">
        <v>25053</v>
      </c>
      <c r="F36" s="346">
        <v>243838</v>
      </c>
      <c r="G36" s="346">
        <v>125088</v>
      </c>
      <c r="H36" s="408">
        <v>4789</v>
      </c>
      <c r="I36" s="304">
        <v>4566</v>
      </c>
      <c r="J36" s="310">
        <v>95.343495510544997</v>
      </c>
      <c r="K36" s="304">
        <v>5230</v>
      </c>
      <c r="L36" s="304">
        <v>510</v>
      </c>
      <c r="M36" s="409">
        <v>182.4</v>
      </c>
    </row>
    <row r="37" spans="1:13" s="4" customFormat="1" ht="24" customHeight="1">
      <c r="A37" s="384">
        <v>25</v>
      </c>
      <c r="B37" s="75" t="s">
        <v>53</v>
      </c>
      <c r="C37" s="348">
        <v>123388</v>
      </c>
      <c r="D37" s="348">
        <v>81464</v>
      </c>
      <c r="E37" s="348">
        <v>11899</v>
      </c>
      <c r="F37" s="348">
        <v>52090</v>
      </c>
      <c r="G37" s="348">
        <v>59399</v>
      </c>
      <c r="H37" s="410">
        <v>796</v>
      </c>
      <c r="I37" s="306">
        <v>763</v>
      </c>
      <c r="J37" s="311">
        <v>95.854271356783912</v>
      </c>
      <c r="K37" s="306" t="s">
        <v>317</v>
      </c>
      <c r="L37" s="306" t="s">
        <v>317</v>
      </c>
      <c r="M37" s="294" t="s">
        <v>317</v>
      </c>
    </row>
    <row r="38" spans="1:13" s="4" customFormat="1" ht="21.75" customHeight="1">
      <c r="A38" s="266"/>
      <c r="B38" s="510" t="s">
        <v>662</v>
      </c>
      <c r="C38" s="474" t="s">
        <v>505</v>
      </c>
      <c r="D38" s="466"/>
      <c r="E38" s="466"/>
      <c r="F38" s="466"/>
      <c r="G38" s="475"/>
      <c r="H38" s="474" t="s">
        <v>316</v>
      </c>
      <c r="I38" s="466"/>
      <c r="J38" s="475"/>
      <c r="K38" s="474" t="s">
        <v>512</v>
      </c>
      <c r="L38" s="466"/>
      <c r="M38" s="475"/>
    </row>
    <row r="39" spans="1:13" s="43" customFormat="1" ht="45.75" customHeight="1">
      <c r="A39" s="256"/>
      <c r="B39" s="511"/>
      <c r="C39" s="473" t="s">
        <v>508</v>
      </c>
      <c r="D39" s="470"/>
      <c r="E39" s="470"/>
      <c r="F39" s="470"/>
      <c r="G39" s="468"/>
      <c r="H39" s="473" t="s">
        <v>351</v>
      </c>
      <c r="I39" s="470"/>
      <c r="J39" s="468"/>
      <c r="K39" s="473" t="s">
        <v>509</v>
      </c>
      <c r="L39" s="470"/>
      <c r="M39" s="468"/>
    </row>
    <row r="40" spans="1:13" s="44" customFormat="1" ht="24.75" customHeight="1">
      <c r="A40" s="257"/>
      <c r="B40" s="899" t="s">
        <v>716</v>
      </c>
      <c r="C40" s="848" t="s">
        <v>502</v>
      </c>
      <c r="D40" s="789"/>
      <c r="E40" s="789"/>
      <c r="F40" s="789"/>
      <c r="G40" s="790"/>
      <c r="H40" s="1131" t="s">
        <v>780</v>
      </c>
      <c r="I40" s="1088"/>
      <c r="J40" s="1089"/>
      <c r="K40" s="1134" t="s">
        <v>318</v>
      </c>
      <c r="L40" s="1135"/>
      <c r="M40" s="1136"/>
    </row>
    <row r="41" spans="1:13" s="43" customFormat="1" ht="45" customHeight="1">
      <c r="A41" s="258"/>
      <c r="B41" s="900"/>
      <c r="C41" s="792"/>
      <c r="D41" s="793"/>
      <c r="E41" s="793"/>
      <c r="F41" s="793"/>
      <c r="G41" s="794"/>
      <c r="H41" s="913"/>
      <c r="I41" s="1090"/>
      <c r="J41" s="1091"/>
      <c r="K41" s="1039" t="s">
        <v>781</v>
      </c>
      <c r="L41" s="1040"/>
      <c r="M41" s="1041"/>
    </row>
    <row r="42" spans="1:13" s="43" customFormat="1" ht="68.25" customHeight="1">
      <c r="A42" s="258"/>
      <c r="B42" s="512" t="s">
        <v>665</v>
      </c>
      <c r="C42" s="753"/>
      <c r="D42" s="67"/>
      <c r="E42" s="67"/>
      <c r="F42" s="67"/>
      <c r="G42" s="59"/>
      <c r="H42" s="941" t="s">
        <v>724</v>
      </c>
      <c r="I42" s="935"/>
      <c r="J42" s="936"/>
      <c r="K42" s="941" t="s">
        <v>513</v>
      </c>
      <c r="L42" s="935"/>
      <c r="M42" s="936"/>
    </row>
    <row r="43" spans="1:13" s="44" customFormat="1" ht="48.75" hidden="1" customHeight="1">
      <c r="A43" s="258"/>
      <c r="B43" s="517"/>
      <c r="C43" s="85" t="s">
        <v>500</v>
      </c>
      <c r="D43" s="84"/>
      <c r="E43" s="84"/>
      <c r="F43" s="84"/>
      <c r="G43" s="110"/>
      <c r="H43" s="85"/>
      <c r="I43" s="84"/>
      <c r="J43" s="110"/>
      <c r="K43" s="85"/>
      <c r="L43" s="84"/>
      <c r="M43" s="110"/>
    </row>
    <row r="44" spans="1:13" s="43" customFormat="1" ht="13.5">
      <c r="A44" s="257"/>
      <c r="B44" s="514" t="s">
        <v>332</v>
      </c>
      <c r="C44" s="752"/>
      <c r="D44" s="66"/>
      <c r="E44" s="66"/>
      <c r="F44" s="66"/>
      <c r="G44" s="138"/>
      <c r="H44" s="752"/>
      <c r="I44" s="66"/>
      <c r="J44" s="138"/>
      <c r="K44" s="752"/>
      <c r="L44" s="66"/>
      <c r="M44" s="138"/>
    </row>
    <row r="45" spans="1:13" s="43" customFormat="1" ht="13.5">
      <c r="A45" s="258"/>
      <c r="B45" s="515"/>
      <c r="C45" s="753"/>
      <c r="D45" s="67"/>
      <c r="E45" s="67"/>
      <c r="F45" s="67"/>
      <c r="G45" s="59"/>
      <c r="H45" s="753"/>
      <c r="I45" s="67"/>
      <c r="J45" s="59"/>
      <c r="K45" s="753"/>
      <c r="L45" s="67"/>
      <c r="M45" s="59"/>
    </row>
    <row r="46" spans="1:13" s="43" customFormat="1" ht="13.5">
      <c r="A46" s="256"/>
      <c r="B46" s="516"/>
      <c r="C46" s="55"/>
      <c r="D46" s="467"/>
      <c r="E46" s="467"/>
      <c r="F46" s="467"/>
      <c r="G46" s="139"/>
      <c r="H46" s="55"/>
      <c r="I46" s="467"/>
      <c r="J46" s="139"/>
      <c r="K46" s="55"/>
      <c r="L46" s="467"/>
      <c r="M46" s="139"/>
    </row>
    <row r="47" spans="1:13" s="8" customFormat="1" ht="13.5">
      <c r="A47" s="49"/>
      <c r="B47" s="46"/>
      <c r="C47" s="829"/>
      <c r="D47" s="829"/>
      <c r="E47" s="829"/>
      <c r="F47" s="829"/>
      <c r="G47" s="829"/>
      <c r="H47" s="62"/>
      <c r="I47" s="62"/>
      <c r="J47" s="62"/>
      <c r="K47" s="62"/>
      <c r="L47" s="62"/>
      <c r="M47" s="62"/>
    </row>
    <row r="48" spans="1:13" s="8" customFormat="1" ht="13.5">
      <c r="A48" s="49"/>
      <c r="B48" s="46"/>
      <c r="C48" s="829"/>
      <c r="D48" s="829"/>
      <c r="E48" s="829"/>
      <c r="F48" s="829"/>
      <c r="G48" s="829"/>
      <c r="H48" s="62"/>
      <c r="I48" s="62"/>
      <c r="J48" s="62"/>
      <c r="K48" s="62"/>
      <c r="L48" s="62"/>
      <c r="M48" s="62"/>
    </row>
    <row r="49" spans="1:13" ht="13.5">
      <c r="A49" s="49"/>
      <c r="B49" s="46"/>
      <c r="H49" s="62"/>
      <c r="I49" s="62"/>
      <c r="J49" s="62"/>
      <c r="K49" s="62"/>
      <c r="L49" s="62"/>
      <c r="M49" s="62"/>
    </row>
    <row r="50" spans="1:13" s="11" customFormat="1" ht="13.5">
      <c r="A50" s="49"/>
      <c r="B50" s="46"/>
      <c r="C50" s="829"/>
      <c r="D50" s="829"/>
      <c r="E50" s="829"/>
      <c r="F50" s="829"/>
      <c r="G50" s="829"/>
      <c r="H50" s="62"/>
      <c r="I50" s="62"/>
      <c r="J50" s="62"/>
      <c r="K50" s="62"/>
      <c r="L50" s="62"/>
      <c r="M50" s="62"/>
    </row>
    <row r="51" spans="1:13" s="11" customFormat="1" ht="13.5">
      <c r="A51" s="49"/>
      <c r="B51" s="46"/>
      <c r="C51" s="829"/>
      <c r="D51" s="829"/>
      <c r="E51" s="829"/>
      <c r="F51" s="829"/>
      <c r="G51" s="829"/>
      <c r="H51" s="63"/>
      <c r="I51" s="63"/>
      <c r="J51" s="63"/>
      <c r="K51" s="63"/>
      <c r="L51" s="63"/>
      <c r="M51" s="63"/>
    </row>
    <row r="52" spans="1:13" s="11" customFormat="1" ht="13.5">
      <c r="A52" s="49"/>
      <c r="B52" s="46"/>
      <c r="C52" s="829"/>
      <c r="D52" s="829"/>
      <c r="E52" s="829"/>
      <c r="F52" s="829"/>
      <c r="G52" s="829"/>
      <c r="H52" s="63"/>
      <c r="I52" s="63"/>
      <c r="J52" s="63"/>
      <c r="K52" s="63"/>
      <c r="L52" s="63"/>
      <c r="M52" s="63"/>
    </row>
    <row r="53" spans="1:13" s="11" customFormat="1" ht="15.95" customHeight="1">
      <c r="A53" s="49"/>
      <c r="B53" s="46"/>
      <c r="C53" s="829"/>
      <c r="D53" s="829"/>
      <c r="E53" s="829"/>
      <c r="F53" s="829"/>
      <c r="G53" s="829"/>
      <c r="H53" s="63"/>
      <c r="I53" s="63"/>
      <c r="J53" s="63"/>
      <c r="K53" s="63"/>
      <c r="L53" s="63"/>
      <c r="M53" s="63"/>
    </row>
    <row r="54" spans="1:13" s="11" customFormat="1" ht="15.95" customHeight="1">
      <c r="A54" s="49"/>
      <c r="B54" s="46"/>
      <c r="C54" s="829"/>
      <c r="D54" s="829"/>
      <c r="E54" s="829"/>
      <c r="F54" s="829"/>
      <c r="G54" s="829"/>
      <c r="H54" s="63"/>
      <c r="I54" s="63"/>
      <c r="J54" s="63"/>
      <c r="K54" s="63"/>
      <c r="L54" s="63"/>
      <c r="M54" s="63"/>
    </row>
    <row r="55" spans="1:13" s="11" customFormat="1" ht="15.95" customHeight="1">
      <c r="A55" s="49"/>
      <c r="B55" s="46"/>
      <c r="C55" s="829"/>
      <c r="D55" s="829"/>
      <c r="E55" s="829"/>
      <c r="F55" s="829"/>
      <c r="G55" s="829"/>
      <c r="H55" s="63"/>
      <c r="I55" s="63"/>
      <c r="J55" s="63"/>
      <c r="K55" s="63"/>
      <c r="L55" s="63"/>
      <c r="M55" s="63"/>
    </row>
    <row r="56" spans="1:13" s="11" customFormat="1" ht="15.95" customHeight="1">
      <c r="A56" s="49"/>
      <c r="B56" s="46"/>
      <c r="C56" s="829"/>
      <c r="D56" s="829"/>
      <c r="E56" s="829"/>
      <c r="F56" s="829"/>
      <c r="G56" s="829"/>
      <c r="H56" s="63"/>
      <c r="I56" s="63"/>
      <c r="J56" s="63"/>
      <c r="K56" s="63"/>
      <c r="L56" s="63"/>
      <c r="M56" s="63"/>
    </row>
    <row r="57" spans="1:13" s="11" customFormat="1" ht="15.95" customHeight="1">
      <c r="A57" s="49"/>
      <c r="B57" s="46"/>
      <c r="C57" s="829"/>
      <c r="D57" s="829"/>
      <c r="E57" s="829"/>
      <c r="F57" s="829"/>
      <c r="G57" s="829"/>
      <c r="H57" s="63"/>
      <c r="I57" s="63"/>
      <c r="J57" s="63"/>
      <c r="K57" s="63"/>
      <c r="L57" s="63"/>
      <c r="M57" s="63"/>
    </row>
    <row r="58" spans="1:13" s="11" customFormat="1" ht="15.95" customHeight="1">
      <c r="A58" s="49"/>
      <c r="B58" s="46"/>
      <c r="C58" s="829"/>
      <c r="D58" s="829"/>
      <c r="E58" s="829"/>
      <c r="F58" s="829"/>
      <c r="G58" s="829"/>
      <c r="H58" s="63"/>
      <c r="I58" s="63"/>
      <c r="J58" s="63"/>
      <c r="K58" s="63"/>
      <c r="L58" s="63"/>
      <c r="M58" s="63"/>
    </row>
    <row r="59" spans="1:13" s="11" customFormat="1" ht="15.95" customHeight="1">
      <c r="A59" s="49"/>
      <c r="B59" s="46"/>
      <c r="C59" s="829"/>
      <c r="D59" s="829"/>
      <c r="E59" s="829"/>
      <c r="F59" s="829"/>
      <c r="G59" s="829"/>
      <c r="H59" s="63"/>
      <c r="I59" s="63"/>
      <c r="J59" s="63"/>
      <c r="K59" s="63"/>
      <c r="L59" s="63"/>
      <c r="M59" s="63"/>
    </row>
    <row r="60" spans="1:13" s="11" customFormat="1" ht="15.95" customHeight="1">
      <c r="A60" s="49"/>
      <c r="B60" s="46"/>
      <c r="C60" s="829"/>
      <c r="D60" s="829"/>
      <c r="E60" s="829"/>
      <c r="F60" s="829"/>
      <c r="G60" s="829"/>
      <c r="H60" s="63"/>
      <c r="I60" s="63"/>
      <c r="J60" s="63"/>
      <c r="K60" s="63"/>
      <c r="L60" s="63"/>
      <c r="M60" s="63"/>
    </row>
    <row r="61" spans="1:13" s="11" customFormat="1" ht="15.95" customHeight="1">
      <c r="A61" s="49"/>
      <c r="B61" s="46"/>
      <c r="C61" s="829"/>
      <c r="D61" s="829"/>
      <c r="E61" s="829"/>
      <c r="F61" s="829"/>
      <c r="G61" s="829"/>
      <c r="H61" s="63"/>
      <c r="I61" s="63"/>
      <c r="J61" s="63"/>
      <c r="K61" s="63"/>
      <c r="L61" s="63"/>
      <c r="M61" s="63"/>
    </row>
    <row r="62" spans="1:13" s="11" customFormat="1" ht="15.95" customHeight="1">
      <c r="A62" s="49"/>
      <c r="B62" s="46"/>
      <c r="C62" s="829"/>
      <c r="D62" s="829"/>
      <c r="E62" s="829"/>
      <c r="F62" s="829"/>
      <c r="G62" s="829"/>
      <c r="H62" s="63"/>
      <c r="I62" s="63"/>
      <c r="J62" s="63"/>
      <c r="K62" s="63"/>
      <c r="L62" s="63"/>
      <c r="M62" s="63"/>
    </row>
    <row r="63" spans="1:13" s="11" customFormat="1" ht="15.95" customHeight="1">
      <c r="A63" s="49"/>
      <c r="B63" s="46"/>
      <c r="C63" s="829"/>
      <c r="D63" s="829"/>
      <c r="E63" s="829"/>
      <c r="F63" s="829"/>
      <c r="G63" s="829"/>
      <c r="H63" s="63"/>
      <c r="I63" s="63"/>
      <c r="J63" s="63"/>
      <c r="K63" s="63"/>
      <c r="L63" s="63"/>
      <c r="M63" s="63"/>
    </row>
    <row r="64" spans="1:13" s="11" customFormat="1" ht="15.95" customHeight="1">
      <c r="A64" s="49"/>
      <c r="B64" s="46"/>
      <c r="C64" s="829"/>
      <c r="D64" s="829"/>
      <c r="E64" s="829"/>
      <c r="F64" s="829"/>
      <c r="G64" s="829"/>
      <c r="H64" s="63"/>
      <c r="I64" s="63"/>
      <c r="J64" s="63"/>
      <c r="K64" s="63"/>
      <c r="L64" s="63"/>
      <c r="M64" s="63"/>
    </row>
    <row r="65" spans="1:13" s="11" customFormat="1" ht="15.95" customHeight="1">
      <c r="A65" s="49"/>
      <c r="B65" s="46"/>
      <c r="C65" s="829"/>
      <c r="D65" s="829"/>
      <c r="E65" s="829"/>
      <c r="F65" s="829"/>
      <c r="G65" s="829"/>
      <c r="H65" s="63"/>
      <c r="I65" s="63"/>
      <c r="J65" s="63"/>
      <c r="K65" s="63"/>
      <c r="L65" s="63"/>
      <c r="M65" s="63"/>
    </row>
    <row r="66" spans="1:13" s="11" customFormat="1" ht="15.95" customHeight="1">
      <c r="A66" s="49"/>
      <c r="B66" s="46"/>
      <c r="C66" s="829"/>
      <c r="D66" s="829"/>
      <c r="E66" s="829"/>
      <c r="F66" s="829"/>
      <c r="G66" s="829"/>
      <c r="H66" s="63"/>
      <c r="I66" s="63"/>
      <c r="J66" s="63"/>
      <c r="K66" s="63"/>
      <c r="L66" s="63"/>
      <c r="M66" s="63"/>
    </row>
    <row r="67" spans="1:13" s="11" customFormat="1" ht="15.95" customHeight="1">
      <c r="A67" s="49"/>
      <c r="B67" s="46"/>
      <c r="C67" s="829"/>
      <c r="D67" s="829"/>
      <c r="E67" s="829"/>
      <c r="F67" s="829"/>
      <c r="G67" s="829"/>
      <c r="H67" s="63"/>
      <c r="I67" s="63"/>
      <c r="J67" s="63"/>
      <c r="K67" s="63"/>
      <c r="L67" s="63"/>
      <c r="M67" s="63"/>
    </row>
    <row r="68" spans="1:13" s="11" customFormat="1" ht="15.95" customHeight="1">
      <c r="A68" s="49"/>
      <c r="B68" s="46"/>
      <c r="C68" s="829"/>
      <c r="D68" s="829"/>
      <c r="E68" s="829"/>
      <c r="F68" s="829"/>
      <c r="G68" s="829"/>
      <c r="H68" s="63"/>
      <c r="I68" s="63"/>
      <c r="J68" s="63"/>
      <c r="K68" s="63"/>
      <c r="L68" s="63"/>
      <c r="M68" s="63"/>
    </row>
    <row r="69" spans="1:13" s="11" customFormat="1" ht="15.95" customHeight="1">
      <c r="A69" s="49"/>
      <c r="B69" s="46"/>
      <c r="C69" s="829"/>
      <c r="D69" s="829"/>
      <c r="E69" s="829"/>
      <c r="F69" s="829"/>
      <c r="G69" s="829"/>
      <c r="H69" s="63"/>
      <c r="I69" s="63"/>
      <c r="J69" s="63"/>
      <c r="K69" s="63"/>
      <c r="L69" s="63"/>
      <c r="M69" s="63"/>
    </row>
    <row r="70" spans="1:13" s="11" customFormat="1" ht="15.95" customHeight="1">
      <c r="A70" s="49"/>
      <c r="B70" s="46"/>
      <c r="C70" s="829"/>
      <c r="D70" s="829"/>
      <c r="E70" s="829"/>
      <c r="F70" s="829"/>
      <c r="G70" s="829"/>
      <c r="H70" s="63"/>
      <c r="I70" s="63"/>
      <c r="J70" s="63"/>
      <c r="K70" s="63"/>
      <c r="L70" s="63"/>
      <c r="M70" s="63"/>
    </row>
    <row r="71" spans="1:13" s="11" customFormat="1" ht="15.95" customHeight="1">
      <c r="A71" s="49"/>
      <c r="B71" s="46"/>
      <c r="C71" s="829"/>
      <c r="D71" s="829"/>
      <c r="E71" s="829"/>
      <c r="F71" s="829"/>
      <c r="G71" s="829"/>
      <c r="H71" s="63"/>
      <c r="I71" s="63"/>
      <c r="J71" s="63"/>
      <c r="K71" s="63"/>
      <c r="L71" s="63"/>
      <c r="M71" s="63"/>
    </row>
    <row r="72" spans="1:13" s="11" customFormat="1" ht="15.95" customHeight="1">
      <c r="A72" s="49"/>
      <c r="B72" s="46"/>
      <c r="C72" s="829"/>
      <c r="D72" s="829"/>
      <c r="E72" s="829"/>
      <c r="F72" s="829"/>
      <c r="G72" s="829"/>
      <c r="H72" s="63"/>
      <c r="I72" s="63"/>
      <c r="J72" s="63"/>
      <c r="K72" s="63"/>
      <c r="L72" s="63"/>
      <c r="M72" s="63"/>
    </row>
    <row r="73" spans="1:13" s="11" customFormat="1" ht="15.95" customHeight="1">
      <c r="A73" s="49"/>
      <c r="B73" s="46"/>
      <c r="C73" s="829"/>
      <c r="D73" s="829"/>
      <c r="E73" s="829"/>
      <c r="F73" s="829"/>
      <c r="G73" s="829"/>
      <c r="H73" s="63"/>
      <c r="I73" s="63"/>
      <c r="J73" s="63"/>
      <c r="K73" s="63"/>
      <c r="L73" s="63"/>
      <c r="M73" s="63"/>
    </row>
    <row r="74" spans="1:13" s="11" customFormat="1" ht="15.95" customHeight="1">
      <c r="A74" s="49"/>
      <c r="B74" s="46"/>
      <c r="C74" s="829"/>
      <c r="D74" s="829"/>
      <c r="E74" s="829"/>
      <c r="F74" s="829"/>
      <c r="G74" s="829"/>
      <c r="H74" s="63"/>
      <c r="I74" s="63"/>
      <c r="J74" s="63"/>
      <c r="K74" s="63"/>
      <c r="L74" s="63"/>
      <c r="M74" s="63"/>
    </row>
    <row r="75" spans="1:13" s="11" customFormat="1" ht="15.95" customHeight="1">
      <c r="A75" s="49"/>
      <c r="B75" s="46"/>
      <c r="C75" s="829"/>
      <c r="D75" s="829"/>
      <c r="E75" s="829"/>
      <c r="F75" s="829"/>
      <c r="G75" s="829"/>
      <c r="H75" s="63"/>
      <c r="I75" s="63"/>
      <c r="J75" s="63"/>
      <c r="K75" s="63"/>
      <c r="L75" s="63"/>
      <c r="M75" s="63"/>
    </row>
    <row r="76" spans="1:13" s="11" customFormat="1" ht="15.95" customHeight="1">
      <c r="A76" s="49"/>
      <c r="B76" s="46"/>
      <c r="C76" s="829"/>
      <c r="D76" s="829"/>
      <c r="E76" s="829"/>
      <c r="F76" s="829"/>
      <c r="G76" s="829"/>
      <c r="H76" s="63"/>
      <c r="I76" s="63"/>
      <c r="J76" s="63"/>
      <c r="K76" s="63"/>
      <c r="L76" s="63"/>
      <c r="M76" s="63"/>
    </row>
    <row r="77" spans="1:13" s="11" customFormat="1" ht="15.95" customHeight="1">
      <c r="A77" s="49"/>
      <c r="B77" s="46"/>
      <c r="C77" s="829"/>
      <c r="D77" s="829"/>
      <c r="E77" s="829"/>
      <c r="F77" s="829"/>
      <c r="G77" s="829"/>
      <c r="H77" s="63"/>
      <c r="I77" s="63"/>
      <c r="J77" s="63"/>
      <c r="K77" s="63"/>
      <c r="L77" s="63"/>
      <c r="M77" s="63"/>
    </row>
    <row r="78" spans="1:13" s="11" customFormat="1" ht="15.95" customHeight="1">
      <c r="A78" s="49"/>
      <c r="B78" s="46"/>
      <c r="C78" s="829"/>
      <c r="D78" s="829"/>
      <c r="E78" s="829"/>
      <c r="F78" s="829"/>
      <c r="G78" s="829"/>
      <c r="H78" s="63"/>
      <c r="I78" s="63"/>
      <c r="J78" s="63"/>
      <c r="K78" s="63"/>
      <c r="L78" s="63"/>
      <c r="M78" s="63"/>
    </row>
    <row r="79" spans="1:13" s="11" customFormat="1" ht="15.95" customHeight="1">
      <c r="A79" s="105"/>
      <c r="B79" s="40"/>
      <c r="C79" s="829"/>
      <c r="D79" s="829"/>
      <c r="E79" s="829"/>
      <c r="F79" s="829"/>
      <c r="G79" s="829"/>
      <c r="H79" s="63"/>
      <c r="I79" s="63"/>
      <c r="J79" s="63"/>
      <c r="K79" s="63"/>
      <c r="L79" s="63"/>
      <c r="M79" s="63"/>
    </row>
    <row r="80" spans="1:13" s="11" customFormat="1" ht="15.95" customHeight="1">
      <c r="A80" s="105"/>
      <c r="B80" s="40"/>
      <c r="C80" s="829"/>
      <c r="D80" s="829"/>
      <c r="E80" s="829"/>
      <c r="F80" s="829"/>
      <c r="G80" s="829"/>
      <c r="H80" s="63"/>
      <c r="I80" s="63"/>
      <c r="J80" s="63"/>
      <c r="K80" s="63"/>
      <c r="L80" s="63"/>
      <c r="M80" s="63"/>
    </row>
    <row r="81" spans="1:13" s="11" customFormat="1" ht="15.95" customHeight="1">
      <c r="A81" s="105"/>
      <c r="B81" s="40"/>
      <c r="C81" s="829"/>
      <c r="D81" s="829"/>
      <c r="E81" s="829"/>
      <c r="F81" s="829"/>
      <c r="G81" s="829"/>
      <c r="H81" s="63"/>
      <c r="I81" s="63"/>
      <c r="J81" s="63"/>
      <c r="K81" s="63"/>
      <c r="L81" s="63"/>
      <c r="M81" s="63"/>
    </row>
    <row r="82" spans="1:13" s="11" customFormat="1" ht="15.95" customHeight="1">
      <c r="A82" s="105"/>
      <c r="B82" s="40"/>
      <c r="C82" s="829"/>
      <c r="D82" s="829"/>
      <c r="E82" s="829"/>
      <c r="F82" s="829"/>
      <c r="G82" s="829"/>
      <c r="H82" s="63"/>
      <c r="I82" s="63"/>
      <c r="J82" s="63"/>
      <c r="K82" s="63"/>
      <c r="L82" s="63"/>
      <c r="M82" s="63"/>
    </row>
  </sheetData>
  <sheetProtection selectLockedCells="1" selectUnlockedCells="1"/>
  <mergeCells count="17">
    <mergeCell ref="K42:M42"/>
    <mergeCell ref="C7:C8"/>
    <mergeCell ref="D7:D8"/>
    <mergeCell ref="E7:E8"/>
    <mergeCell ref="F7:F8"/>
    <mergeCell ref="G7:G8"/>
    <mergeCell ref="K7:K8"/>
    <mergeCell ref="L7:L8"/>
    <mergeCell ref="M7:M8"/>
    <mergeCell ref="K40:M40"/>
    <mergeCell ref="K41:M41"/>
    <mergeCell ref="B40:B41"/>
    <mergeCell ref="H7:H8"/>
    <mergeCell ref="I7:I8"/>
    <mergeCell ref="J7:J8"/>
    <mergeCell ref="H42:J42"/>
    <mergeCell ref="H40:J41"/>
  </mergeCells>
  <phoneticPr fontId="8"/>
  <hyperlinks>
    <hyperlink ref="C40" r:id="rId1"/>
    <hyperlink ref="K40" r:id="rId2"/>
    <hyperlink ref="H40" r:id="rId3"/>
    <hyperlink ref="K41" r:id="rId4"/>
  </hyperlinks>
  <pageMargins left="0.86614173228346458" right="0.78740157480314965" top="0.59055118110236227" bottom="0.59055118110236227" header="0.31496062992125984" footer="0.31496062992125984"/>
  <pageSetup paperSize="9" scale="73" firstPageNumber="116" orientation="portrait" horizontalDpi="300" verticalDpi="300" r:id="rId5"/>
  <headerFooter scaleWithDoc="0" alignWithMargins="0">
    <oddHeader xml:space="preserve">&amp;RⅡ市町村勢編
</oddHeader>
    <oddFooter>&amp;C&amp;"ＭＳ ゴシック,標準"&amp;9&amp;P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78"/>
  <sheetViews>
    <sheetView showGridLines="0" view="pageBreakPreview" zoomScaleNormal="100" zoomScaleSheetLayoutView="100" workbookViewId="0">
      <pane xSplit="2" ySplit="8" topLeftCell="C21" activePane="bottomRight" state="frozen"/>
      <selection pane="topRight"/>
      <selection pane="bottomLeft"/>
      <selection pane="bottomRight" activeCell="Q8" sqref="Q8"/>
    </sheetView>
  </sheetViews>
  <sheetFormatPr defaultColWidth="7.125" defaultRowHeight="15.95" customHeight="1"/>
  <cols>
    <col min="1" max="1" width="2.125" style="105" customWidth="1"/>
    <col min="2" max="2" width="9.75" style="40" customWidth="1"/>
    <col min="3" max="3" width="6.25" style="6" customWidth="1"/>
    <col min="4" max="4" width="10" style="6" customWidth="1"/>
    <col min="5" max="5" width="6.375" style="6" customWidth="1"/>
    <col min="6" max="6" width="9.125" style="6" customWidth="1"/>
    <col min="7" max="7" width="6.625" style="6" customWidth="1"/>
    <col min="8" max="8" width="6.5" style="6" customWidth="1"/>
    <col min="9" max="9" width="6.25" style="6" customWidth="1"/>
    <col min="10" max="10" width="9.125" style="6" customWidth="1"/>
    <col min="11" max="11" width="7.125" style="6" customWidth="1"/>
    <col min="12" max="12" width="6.625" style="6" customWidth="1"/>
    <col min="13" max="13" width="7.125" style="6" customWidth="1"/>
    <col min="14" max="14" width="6.25" style="6" customWidth="1"/>
    <col min="15" max="15" width="9" style="6" customWidth="1"/>
    <col min="16" max="16" width="5.875" style="6" customWidth="1"/>
    <col min="17" max="16384" width="7.125" style="7"/>
  </cols>
  <sheetData>
    <row r="1" spans="1:16" s="30" customFormat="1" ht="9.75" customHeight="1">
      <c r="A1" s="10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s="30" customFormat="1" ht="13.5" hidden="1">
      <c r="A2" s="432"/>
      <c r="B2" s="58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6" s="30" customFormat="1" ht="13.5" hidden="1">
      <c r="A3" s="434"/>
      <c r="B3" s="68" t="s">
        <v>171</v>
      </c>
      <c r="C3" s="131" t="s">
        <v>137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4" spans="1:16" s="30" customFormat="1" ht="13.5" hidden="1">
      <c r="A4" s="434"/>
      <c r="B4" s="69" t="s">
        <v>172</v>
      </c>
      <c r="C4" s="33" t="s">
        <v>528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s="34" customFormat="1" ht="17.100000000000001" customHeight="1">
      <c r="A5" s="380"/>
      <c r="B5" s="47" t="s">
        <v>329</v>
      </c>
      <c r="C5" s="1137" t="s">
        <v>801</v>
      </c>
      <c r="D5" s="1138"/>
      <c r="E5" s="1138"/>
      <c r="F5" s="1138"/>
      <c r="G5" s="1138"/>
      <c r="H5" s="1139"/>
      <c r="I5" s="1139"/>
      <c r="J5" s="1139"/>
      <c r="K5" s="1139"/>
      <c r="L5" s="1139"/>
      <c r="M5" s="1139"/>
      <c r="N5" s="1139"/>
      <c r="O5" s="1139"/>
      <c r="P5" s="1140"/>
    </row>
    <row r="6" spans="1:16" s="34" customFormat="1" ht="17.100000000000001" customHeight="1">
      <c r="A6" s="623"/>
      <c r="B6" s="627" t="s">
        <v>173</v>
      </c>
      <c r="C6" s="1141" t="s">
        <v>527</v>
      </c>
      <c r="D6" s="1142"/>
      <c r="E6" s="1142"/>
      <c r="F6" s="1142"/>
      <c r="G6" s="1142"/>
      <c r="H6" s="1142"/>
      <c r="I6" s="1142"/>
      <c r="J6" s="1142"/>
      <c r="K6" s="1142"/>
      <c r="L6" s="1142"/>
      <c r="M6" s="1142"/>
      <c r="N6" s="1142"/>
      <c r="O6" s="1142"/>
      <c r="P6" s="1143"/>
    </row>
    <row r="7" spans="1:16" s="34" customFormat="1" ht="18" customHeight="1">
      <c r="A7" s="624"/>
      <c r="B7" s="625"/>
      <c r="C7" s="1144" t="s">
        <v>532</v>
      </c>
      <c r="D7" s="1144"/>
      <c r="E7" s="1144" t="s">
        <v>533</v>
      </c>
      <c r="F7" s="1144"/>
      <c r="G7" s="1144" t="s">
        <v>534</v>
      </c>
      <c r="H7" s="1144"/>
      <c r="I7" s="1144" t="s">
        <v>535</v>
      </c>
      <c r="J7" s="1144"/>
      <c r="K7" s="1144"/>
      <c r="L7" s="1144" t="s">
        <v>536</v>
      </c>
      <c r="M7" s="1144"/>
      <c r="N7" s="1144" t="s">
        <v>537</v>
      </c>
      <c r="O7" s="1144"/>
      <c r="P7" s="1144"/>
    </row>
    <row r="8" spans="1:16" s="34" customFormat="1" ht="52.5" customHeight="1">
      <c r="A8" s="626"/>
      <c r="B8" s="622"/>
      <c r="C8" s="898" t="s">
        <v>529</v>
      </c>
      <c r="D8" s="388" t="s">
        <v>538</v>
      </c>
      <c r="E8" s="898" t="s">
        <v>529</v>
      </c>
      <c r="F8" s="388" t="s">
        <v>538</v>
      </c>
      <c r="G8" s="898" t="s">
        <v>529</v>
      </c>
      <c r="H8" s="708" t="s">
        <v>870</v>
      </c>
      <c r="I8" s="898" t="s">
        <v>529</v>
      </c>
      <c r="J8" s="388" t="s">
        <v>538</v>
      </c>
      <c r="K8" s="898" t="s">
        <v>539</v>
      </c>
      <c r="L8" s="898" t="s">
        <v>529</v>
      </c>
      <c r="M8" s="708" t="s">
        <v>870</v>
      </c>
      <c r="N8" s="898" t="s">
        <v>529</v>
      </c>
      <c r="O8" s="388" t="s">
        <v>538</v>
      </c>
      <c r="P8" s="898" t="s">
        <v>539</v>
      </c>
    </row>
    <row r="9" spans="1:16" s="34" customFormat="1" ht="27" customHeight="1">
      <c r="A9" s="436"/>
      <c r="B9" s="70" t="s">
        <v>150</v>
      </c>
      <c r="C9" s="51" t="s">
        <v>541</v>
      </c>
      <c r="D9" s="51" t="s">
        <v>540</v>
      </c>
      <c r="E9" s="51" t="s">
        <v>541</v>
      </c>
      <c r="F9" s="51" t="s">
        <v>540</v>
      </c>
      <c r="G9" s="51" t="s">
        <v>541</v>
      </c>
      <c r="H9" s="51" t="s">
        <v>540</v>
      </c>
      <c r="I9" s="51" t="s">
        <v>541</v>
      </c>
      <c r="J9" s="51" t="s">
        <v>540</v>
      </c>
      <c r="K9" s="51" t="s">
        <v>542</v>
      </c>
      <c r="L9" s="51" t="s">
        <v>541</v>
      </c>
      <c r="M9" s="51" t="s">
        <v>540</v>
      </c>
      <c r="N9" s="51" t="s">
        <v>541</v>
      </c>
      <c r="O9" s="51" t="s">
        <v>540</v>
      </c>
      <c r="P9" s="51" t="s">
        <v>542</v>
      </c>
    </row>
    <row r="10" spans="1:16" s="34" customFormat="1" ht="21.75" customHeight="1">
      <c r="A10" s="437"/>
      <c r="B10" s="35" t="s">
        <v>0</v>
      </c>
      <c r="C10" s="667" t="s">
        <v>843</v>
      </c>
      <c r="D10" s="667" t="s">
        <v>843</v>
      </c>
      <c r="E10" s="667" t="s">
        <v>843</v>
      </c>
      <c r="F10" s="667" t="s">
        <v>843</v>
      </c>
      <c r="G10" s="667" t="s">
        <v>843</v>
      </c>
      <c r="H10" s="667" t="s">
        <v>843</v>
      </c>
      <c r="I10" s="667" t="s">
        <v>843</v>
      </c>
      <c r="J10" s="667" t="s">
        <v>843</v>
      </c>
      <c r="K10" s="667" t="s">
        <v>843</v>
      </c>
      <c r="L10" s="667" t="s">
        <v>843</v>
      </c>
      <c r="M10" s="667" t="s">
        <v>843</v>
      </c>
      <c r="N10" s="667" t="s">
        <v>843</v>
      </c>
      <c r="O10" s="667" t="s">
        <v>843</v>
      </c>
      <c r="P10" s="667" t="s">
        <v>843</v>
      </c>
    </row>
    <row r="11" spans="1:16" s="34" customFormat="1" ht="0.75" customHeight="1">
      <c r="A11" s="438"/>
      <c r="B11" s="71"/>
      <c r="C11" s="127">
        <v>2015</v>
      </c>
      <c r="D11" s="127">
        <v>2015</v>
      </c>
      <c r="E11" s="127">
        <v>2015</v>
      </c>
      <c r="F11" s="127">
        <v>2015</v>
      </c>
      <c r="G11" s="127">
        <v>2015</v>
      </c>
      <c r="H11" s="127">
        <v>2015</v>
      </c>
      <c r="I11" s="127">
        <v>2015</v>
      </c>
      <c r="J11" s="127">
        <v>2015</v>
      </c>
      <c r="K11" s="127">
        <v>2015</v>
      </c>
      <c r="L11" s="127">
        <v>2015</v>
      </c>
      <c r="M11" s="127">
        <v>2015</v>
      </c>
      <c r="N11" s="127">
        <v>2015</v>
      </c>
      <c r="O11" s="127">
        <v>2015</v>
      </c>
      <c r="P11" s="127">
        <v>2015</v>
      </c>
    </row>
    <row r="12" spans="1:16" s="3" customFormat="1" ht="24" customHeight="1">
      <c r="A12" s="387"/>
      <c r="B12" s="47" t="s">
        <v>175</v>
      </c>
      <c r="C12" s="276">
        <v>24</v>
      </c>
      <c r="D12" s="276">
        <v>803174</v>
      </c>
      <c r="E12" s="276">
        <v>178</v>
      </c>
      <c r="F12" s="276">
        <v>126841</v>
      </c>
      <c r="G12" s="276">
        <v>71</v>
      </c>
      <c r="H12" s="276">
        <v>3839</v>
      </c>
      <c r="I12" s="276">
        <v>273</v>
      </c>
      <c r="J12" s="276">
        <v>933854</v>
      </c>
      <c r="K12" s="308">
        <v>90.9</v>
      </c>
      <c r="L12" s="276">
        <v>106</v>
      </c>
      <c r="M12" s="276">
        <v>4629</v>
      </c>
      <c r="N12" s="276">
        <v>379</v>
      </c>
      <c r="O12" s="276">
        <v>938483</v>
      </c>
      <c r="P12" s="599">
        <v>91.4</v>
      </c>
    </row>
    <row r="13" spans="1:16" s="3" customFormat="1" ht="24" customHeight="1">
      <c r="A13" s="381">
        <v>1</v>
      </c>
      <c r="B13" s="72" t="s">
        <v>55</v>
      </c>
      <c r="C13" s="322">
        <v>1</v>
      </c>
      <c r="D13" s="322">
        <v>314309</v>
      </c>
      <c r="E13" s="322" t="s">
        <v>80</v>
      </c>
      <c r="F13" s="322" t="s">
        <v>80</v>
      </c>
      <c r="G13" s="322">
        <v>5</v>
      </c>
      <c r="H13" s="322">
        <v>456</v>
      </c>
      <c r="I13" s="322">
        <v>6</v>
      </c>
      <c r="J13" s="322">
        <v>314765</v>
      </c>
      <c r="K13" s="351">
        <v>99.5</v>
      </c>
      <c r="L13" s="322" t="s">
        <v>80</v>
      </c>
      <c r="M13" s="322" t="s">
        <v>80</v>
      </c>
      <c r="N13" s="322">
        <v>8</v>
      </c>
      <c r="O13" s="322">
        <v>314819</v>
      </c>
      <c r="P13" s="600">
        <v>99.5</v>
      </c>
    </row>
    <row r="14" spans="1:16" s="4" customFormat="1" ht="24" customHeight="1">
      <c r="A14" s="383">
        <v>2</v>
      </c>
      <c r="B14" s="74" t="s">
        <v>2</v>
      </c>
      <c r="C14" s="324">
        <v>1</v>
      </c>
      <c r="D14" s="324">
        <v>42653</v>
      </c>
      <c r="E14" s="324">
        <v>13</v>
      </c>
      <c r="F14" s="324">
        <v>6299</v>
      </c>
      <c r="G14" s="324" t="s">
        <v>80</v>
      </c>
      <c r="H14" s="324" t="s">
        <v>80</v>
      </c>
      <c r="I14" s="324">
        <v>14</v>
      </c>
      <c r="J14" s="324">
        <v>48952</v>
      </c>
      <c r="K14" s="352">
        <v>88.9</v>
      </c>
      <c r="L14" s="324">
        <v>23</v>
      </c>
      <c r="M14" s="324">
        <v>1072</v>
      </c>
      <c r="N14" s="324">
        <v>37</v>
      </c>
      <c r="O14" s="324">
        <v>50024</v>
      </c>
      <c r="P14" s="601">
        <v>90.9</v>
      </c>
    </row>
    <row r="15" spans="1:16" s="4" customFormat="1" ht="24" customHeight="1">
      <c r="A15" s="383">
        <v>3</v>
      </c>
      <c r="B15" s="74" t="s">
        <v>59</v>
      </c>
      <c r="C15" s="324">
        <v>1</v>
      </c>
      <c r="D15" s="324">
        <v>81504</v>
      </c>
      <c r="E15" s="324" t="s">
        <v>80</v>
      </c>
      <c r="F15" s="324" t="s">
        <v>80</v>
      </c>
      <c r="G15" s="324">
        <v>5</v>
      </c>
      <c r="H15" s="324">
        <v>200</v>
      </c>
      <c r="I15" s="324">
        <v>6</v>
      </c>
      <c r="J15" s="324">
        <v>81704</v>
      </c>
      <c r="K15" s="352">
        <v>88.8</v>
      </c>
      <c r="L15" s="324" t="s">
        <v>80</v>
      </c>
      <c r="M15" s="324" t="s">
        <v>80</v>
      </c>
      <c r="N15" s="324">
        <v>6</v>
      </c>
      <c r="O15" s="324">
        <v>81704</v>
      </c>
      <c r="P15" s="601">
        <v>88.8</v>
      </c>
    </row>
    <row r="16" spans="1:16" s="4" customFormat="1" ht="24" customHeight="1">
      <c r="A16" s="383">
        <v>4</v>
      </c>
      <c r="B16" s="74" t="s">
        <v>60</v>
      </c>
      <c r="C16" s="324">
        <v>2</v>
      </c>
      <c r="D16" s="324">
        <v>60149</v>
      </c>
      <c r="E16" s="324">
        <v>10</v>
      </c>
      <c r="F16" s="324">
        <v>2634</v>
      </c>
      <c r="G16" s="324">
        <v>6</v>
      </c>
      <c r="H16" s="324">
        <v>442</v>
      </c>
      <c r="I16" s="324">
        <v>18</v>
      </c>
      <c r="J16" s="324">
        <v>63225</v>
      </c>
      <c r="K16" s="352">
        <v>85.1</v>
      </c>
      <c r="L16" s="324">
        <v>8</v>
      </c>
      <c r="M16" s="324">
        <v>414</v>
      </c>
      <c r="N16" s="324">
        <v>32</v>
      </c>
      <c r="O16" s="324">
        <v>63849</v>
      </c>
      <c r="P16" s="601">
        <v>85.9</v>
      </c>
    </row>
    <row r="17" spans="1:16" s="4" customFormat="1" ht="24" customHeight="1">
      <c r="A17" s="383">
        <v>5</v>
      </c>
      <c r="B17" s="74" t="s">
        <v>61</v>
      </c>
      <c r="C17" s="324">
        <v>1</v>
      </c>
      <c r="D17" s="324">
        <v>29235</v>
      </c>
      <c r="E17" s="324" t="s">
        <v>80</v>
      </c>
      <c r="F17" s="324" t="s">
        <v>80</v>
      </c>
      <c r="G17" s="324">
        <v>2</v>
      </c>
      <c r="H17" s="324" t="s">
        <v>80</v>
      </c>
      <c r="I17" s="324">
        <v>3</v>
      </c>
      <c r="J17" s="324">
        <v>29235</v>
      </c>
      <c r="K17" s="352">
        <v>99.5</v>
      </c>
      <c r="L17" s="324" t="s">
        <v>80</v>
      </c>
      <c r="M17" s="324" t="s">
        <v>80</v>
      </c>
      <c r="N17" s="324">
        <v>3</v>
      </c>
      <c r="O17" s="324">
        <v>29235</v>
      </c>
      <c r="P17" s="601">
        <v>99.5</v>
      </c>
    </row>
    <row r="18" spans="1:16" s="4" customFormat="1" ht="24" customHeight="1">
      <c r="A18" s="383">
        <v>6</v>
      </c>
      <c r="B18" s="74" t="s">
        <v>62</v>
      </c>
      <c r="C18" s="324">
        <v>2</v>
      </c>
      <c r="D18" s="324">
        <v>32557</v>
      </c>
      <c r="E18" s="324">
        <v>22</v>
      </c>
      <c r="F18" s="324">
        <v>10454</v>
      </c>
      <c r="G18" s="324">
        <v>6</v>
      </c>
      <c r="H18" s="324">
        <v>97</v>
      </c>
      <c r="I18" s="324">
        <v>30</v>
      </c>
      <c r="J18" s="324">
        <v>43108</v>
      </c>
      <c r="K18" s="352">
        <v>91.4</v>
      </c>
      <c r="L18" s="324">
        <v>3</v>
      </c>
      <c r="M18" s="324">
        <v>125</v>
      </c>
      <c r="N18" s="324">
        <v>40</v>
      </c>
      <c r="O18" s="324">
        <v>43409</v>
      </c>
      <c r="P18" s="601">
        <v>92.1</v>
      </c>
    </row>
    <row r="19" spans="1:16" s="4" customFormat="1" ht="24" customHeight="1">
      <c r="A19" s="383">
        <v>7</v>
      </c>
      <c r="B19" s="74" t="s">
        <v>15</v>
      </c>
      <c r="C19" s="324">
        <v>1</v>
      </c>
      <c r="D19" s="324">
        <v>26593</v>
      </c>
      <c r="E19" s="324">
        <v>6</v>
      </c>
      <c r="F19" s="324">
        <v>958</v>
      </c>
      <c r="G19" s="324">
        <v>6</v>
      </c>
      <c r="H19" s="324">
        <v>357</v>
      </c>
      <c r="I19" s="324">
        <v>13</v>
      </c>
      <c r="J19" s="324">
        <v>27908</v>
      </c>
      <c r="K19" s="352">
        <v>87.4</v>
      </c>
      <c r="L19" s="324">
        <v>11</v>
      </c>
      <c r="M19" s="324">
        <v>685</v>
      </c>
      <c r="N19" s="324">
        <v>24</v>
      </c>
      <c r="O19" s="324">
        <v>28593</v>
      </c>
      <c r="P19" s="601">
        <v>89.5</v>
      </c>
    </row>
    <row r="20" spans="1:16" s="4" customFormat="1" ht="24" customHeight="1">
      <c r="A20" s="383">
        <v>8</v>
      </c>
      <c r="B20" s="897" t="s">
        <v>63</v>
      </c>
      <c r="C20" s="324">
        <v>1</v>
      </c>
      <c r="D20" s="324">
        <v>60367</v>
      </c>
      <c r="E20" s="324">
        <v>16</v>
      </c>
      <c r="F20" s="324">
        <v>18680</v>
      </c>
      <c r="G20" s="324">
        <v>2</v>
      </c>
      <c r="H20" s="324">
        <v>391</v>
      </c>
      <c r="I20" s="324">
        <v>19</v>
      </c>
      <c r="J20" s="324">
        <v>79438</v>
      </c>
      <c r="K20" s="352">
        <v>99.2</v>
      </c>
      <c r="L20" s="324" t="s">
        <v>80</v>
      </c>
      <c r="M20" s="324" t="s">
        <v>80</v>
      </c>
      <c r="N20" s="324">
        <v>24</v>
      </c>
      <c r="O20" s="324">
        <v>79537</v>
      </c>
      <c r="P20" s="601">
        <v>99.4</v>
      </c>
    </row>
    <row r="21" spans="1:16" s="1" customFormat="1" ht="24" customHeight="1">
      <c r="A21" s="383">
        <v>9</v>
      </c>
      <c r="B21" s="74" t="s">
        <v>64</v>
      </c>
      <c r="C21" s="324">
        <v>2</v>
      </c>
      <c r="D21" s="324">
        <v>27010</v>
      </c>
      <c r="E21" s="324" t="s">
        <v>80</v>
      </c>
      <c r="F21" s="324" t="s">
        <v>80</v>
      </c>
      <c r="G21" s="324">
        <v>1</v>
      </c>
      <c r="H21" s="324">
        <v>189</v>
      </c>
      <c r="I21" s="324">
        <v>3</v>
      </c>
      <c r="J21" s="324">
        <v>27199</v>
      </c>
      <c r="K21" s="352">
        <v>81.900000000000006</v>
      </c>
      <c r="L21" s="324" t="s">
        <v>80</v>
      </c>
      <c r="M21" s="324" t="s">
        <v>80</v>
      </c>
      <c r="N21" s="324">
        <v>3</v>
      </c>
      <c r="O21" s="324">
        <v>27199</v>
      </c>
      <c r="P21" s="601">
        <v>81.900000000000006</v>
      </c>
    </row>
    <row r="22" spans="1:16" s="1" customFormat="1" ht="24" customHeight="1">
      <c r="A22" s="383">
        <v>10</v>
      </c>
      <c r="B22" s="74" t="s">
        <v>65</v>
      </c>
      <c r="C22" s="324">
        <v>1</v>
      </c>
      <c r="D22" s="324">
        <v>33140</v>
      </c>
      <c r="E22" s="324">
        <v>44</v>
      </c>
      <c r="F22" s="324">
        <v>28956</v>
      </c>
      <c r="G22" s="324">
        <v>11</v>
      </c>
      <c r="H22" s="324">
        <v>802</v>
      </c>
      <c r="I22" s="324">
        <v>56</v>
      </c>
      <c r="J22" s="324">
        <v>62898</v>
      </c>
      <c r="K22" s="352">
        <v>75.599999999999994</v>
      </c>
      <c r="L22" s="324">
        <v>16</v>
      </c>
      <c r="M22" s="324">
        <v>790</v>
      </c>
      <c r="N22" s="324">
        <v>73</v>
      </c>
      <c r="O22" s="324">
        <v>63753</v>
      </c>
      <c r="P22" s="601">
        <v>76.599999999999994</v>
      </c>
    </row>
    <row r="23" spans="1:16" s="1" customFormat="1" ht="24" customHeight="1">
      <c r="A23" s="383">
        <v>11</v>
      </c>
      <c r="B23" s="74" t="s">
        <v>66</v>
      </c>
      <c r="C23" s="324">
        <v>2</v>
      </c>
      <c r="D23" s="324">
        <v>20852</v>
      </c>
      <c r="E23" s="324">
        <v>14</v>
      </c>
      <c r="F23" s="324">
        <v>9992</v>
      </c>
      <c r="G23" s="324">
        <v>1</v>
      </c>
      <c r="H23" s="324" t="s">
        <v>80</v>
      </c>
      <c r="I23" s="324">
        <v>17</v>
      </c>
      <c r="J23" s="324">
        <v>30844</v>
      </c>
      <c r="K23" s="352">
        <v>92.5</v>
      </c>
      <c r="L23" s="324" t="s">
        <v>80</v>
      </c>
      <c r="M23" s="324" t="s">
        <v>80</v>
      </c>
      <c r="N23" s="324">
        <v>20</v>
      </c>
      <c r="O23" s="324">
        <v>30921</v>
      </c>
      <c r="P23" s="601">
        <v>92.7</v>
      </c>
    </row>
    <row r="24" spans="1:16" s="1" customFormat="1" ht="24" customHeight="1">
      <c r="A24" s="383">
        <v>12</v>
      </c>
      <c r="B24" s="74" t="s">
        <v>67</v>
      </c>
      <c r="C24" s="324">
        <v>1</v>
      </c>
      <c r="D24" s="324">
        <v>23563</v>
      </c>
      <c r="E24" s="324">
        <v>4</v>
      </c>
      <c r="F24" s="324">
        <v>2016</v>
      </c>
      <c r="G24" s="324">
        <v>2</v>
      </c>
      <c r="H24" s="324" t="s">
        <v>80</v>
      </c>
      <c r="I24" s="324">
        <v>7</v>
      </c>
      <c r="J24" s="324">
        <v>25579</v>
      </c>
      <c r="K24" s="352">
        <v>100</v>
      </c>
      <c r="L24" s="324">
        <v>1</v>
      </c>
      <c r="M24" s="324">
        <v>53</v>
      </c>
      <c r="N24" s="324">
        <v>9</v>
      </c>
      <c r="O24" s="324">
        <v>25670</v>
      </c>
      <c r="P24" s="601">
        <v>100.35576058485476</v>
      </c>
    </row>
    <row r="25" spans="1:16" s="1" customFormat="1" ht="24" customHeight="1">
      <c r="A25" s="383">
        <v>13</v>
      </c>
      <c r="B25" s="74" t="s">
        <v>68</v>
      </c>
      <c r="C25" s="324">
        <v>2</v>
      </c>
      <c r="D25" s="324">
        <v>11373</v>
      </c>
      <c r="E25" s="324">
        <v>14</v>
      </c>
      <c r="F25" s="324">
        <v>6216</v>
      </c>
      <c r="G25" s="324">
        <v>9</v>
      </c>
      <c r="H25" s="324">
        <v>328</v>
      </c>
      <c r="I25" s="324">
        <v>25</v>
      </c>
      <c r="J25" s="324">
        <v>17917</v>
      </c>
      <c r="K25" s="352">
        <v>65.400000000000006</v>
      </c>
      <c r="L25" s="324">
        <v>6</v>
      </c>
      <c r="M25" s="324">
        <v>170</v>
      </c>
      <c r="N25" s="324">
        <v>33</v>
      </c>
      <c r="O25" s="324">
        <v>18145</v>
      </c>
      <c r="P25" s="601">
        <v>66.2</v>
      </c>
    </row>
    <row r="26" spans="1:16" s="1" customFormat="1" ht="24" customHeight="1">
      <c r="A26" s="383">
        <v>14</v>
      </c>
      <c r="B26" s="74" t="s">
        <v>45</v>
      </c>
      <c r="C26" s="324">
        <v>1</v>
      </c>
      <c r="D26" s="324">
        <v>4616</v>
      </c>
      <c r="E26" s="324">
        <v>3</v>
      </c>
      <c r="F26" s="324">
        <v>361</v>
      </c>
      <c r="G26" s="324">
        <v>4</v>
      </c>
      <c r="H26" s="324">
        <v>126</v>
      </c>
      <c r="I26" s="324">
        <v>8</v>
      </c>
      <c r="J26" s="324">
        <v>5103</v>
      </c>
      <c r="K26" s="352">
        <v>92.6</v>
      </c>
      <c r="L26" s="324" t="s">
        <v>80</v>
      </c>
      <c r="M26" s="324" t="s">
        <v>80</v>
      </c>
      <c r="N26" s="324">
        <v>10</v>
      </c>
      <c r="O26" s="324">
        <v>5143</v>
      </c>
      <c r="P26" s="601">
        <v>93.3</v>
      </c>
    </row>
    <row r="27" spans="1:16" s="1" customFormat="1" ht="24" customHeight="1">
      <c r="A27" s="383">
        <v>15</v>
      </c>
      <c r="B27" s="897" t="s">
        <v>46</v>
      </c>
      <c r="C27" s="324" t="s">
        <v>80</v>
      </c>
      <c r="D27" s="324" t="s">
        <v>80</v>
      </c>
      <c r="E27" s="324">
        <v>5</v>
      </c>
      <c r="F27" s="324">
        <v>2276</v>
      </c>
      <c r="G27" s="324" t="s">
        <v>80</v>
      </c>
      <c r="H27" s="324" t="s">
        <v>80</v>
      </c>
      <c r="I27" s="324">
        <v>5</v>
      </c>
      <c r="J27" s="324">
        <v>2276</v>
      </c>
      <c r="K27" s="352">
        <v>95.5</v>
      </c>
      <c r="L27" s="324">
        <v>1</v>
      </c>
      <c r="M27" s="324">
        <v>41</v>
      </c>
      <c r="N27" s="324">
        <v>8</v>
      </c>
      <c r="O27" s="324">
        <v>2419</v>
      </c>
      <c r="P27" s="601">
        <v>101.5</v>
      </c>
    </row>
    <row r="28" spans="1:16" s="1" customFormat="1" ht="24" customHeight="1">
      <c r="A28" s="383">
        <v>16</v>
      </c>
      <c r="B28" s="74" t="s">
        <v>167</v>
      </c>
      <c r="C28" s="324" t="s">
        <v>80</v>
      </c>
      <c r="D28" s="324" t="s">
        <v>80</v>
      </c>
      <c r="E28" s="324">
        <v>4</v>
      </c>
      <c r="F28" s="324">
        <v>3449</v>
      </c>
      <c r="G28" s="324">
        <v>1</v>
      </c>
      <c r="H28" s="324" t="s">
        <v>80</v>
      </c>
      <c r="I28" s="324">
        <v>5</v>
      </c>
      <c r="J28" s="324">
        <v>3449</v>
      </c>
      <c r="K28" s="352">
        <v>100</v>
      </c>
      <c r="L28" s="324" t="s">
        <v>80</v>
      </c>
      <c r="M28" s="324" t="s">
        <v>80</v>
      </c>
      <c r="N28" s="324">
        <v>5</v>
      </c>
      <c r="O28" s="324">
        <v>3449</v>
      </c>
      <c r="P28" s="601">
        <v>100</v>
      </c>
    </row>
    <row r="29" spans="1:16" s="1" customFormat="1" ht="24" customHeight="1">
      <c r="A29" s="383">
        <v>17</v>
      </c>
      <c r="B29" s="74" t="s">
        <v>69</v>
      </c>
      <c r="C29" s="324">
        <v>1</v>
      </c>
      <c r="D29" s="324">
        <v>5101</v>
      </c>
      <c r="E29" s="324">
        <v>5</v>
      </c>
      <c r="F29" s="324">
        <v>8478</v>
      </c>
      <c r="G29" s="324">
        <v>2</v>
      </c>
      <c r="H29" s="324">
        <v>64</v>
      </c>
      <c r="I29" s="324">
        <v>8</v>
      </c>
      <c r="J29" s="324">
        <v>13643</v>
      </c>
      <c r="K29" s="352">
        <v>79.3</v>
      </c>
      <c r="L29" s="324" t="s">
        <v>80</v>
      </c>
      <c r="M29" s="324" t="s">
        <v>80</v>
      </c>
      <c r="N29" s="324">
        <v>8</v>
      </c>
      <c r="O29" s="324">
        <v>13643</v>
      </c>
      <c r="P29" s="601">
        <v>79.3</v>
      </c>
    </row>
    <row r="30" spans="1:16" s="1" customFormat="1" ht="24" customHeight="1">
      <c r="A30" s="383">
        <v>18</v>
      </c>
      <c r="B30" s="74" t="s">
        <v>73</v>
      </c>
      <c r="C30" s="324" t="s">
        <v>80</v>
      </c>
      <c r="D30" s="324" t="s">
        <v>80</v>
      </c>
      <c r="E30" s="324">
        <v>3</v>
      </c>
      <c r="F30" s="324">
        <v>7378</v>
      </c>
      <c r="G30" s="324" t="s">
        <v>80</v>
      </c>
      <c r="H30" s="324" t="s">
        <v>80</v>
      </c>
      <c r="I30" s="324">
        <v>3</v>
      </c>
      <c r="J30" s="324">
        <v>7378</v>
      </c>
      <c r="K30" s="352">
        <v>100</v>
      </c>
      <c r="L30" s="324" t="s">
        <v>80</v>
      </c>
      <c r="M30" s="324" t="s">
        <v>80</v>
      </c>
      <c r="N30" s="324">
        <v>3</v>
      </c>
      <c r="O30" s="324">
        <v>7378</v>
      </c>
      <c r="P30" s="601">
        <v>100</v>
      </c>
    </row>
    <row r="31" spans="1:16" s="1" customFormat="1" ht="24" customHeight="1">
      <c r="A31" s="383">
        <v>19</v>
      </c>
      <c r="B31" s="74" t="s">
        <v>48</v>
      </c>
      <c r="C31" s="324">
        <v>1</v>
      </c>
      <c r="D31" s="324">
        <v>8468</v>
      </c>
      <c r="E31" s="324">
        <v>2</v>
      </c>
      <c r="F31" s="324">
        <v>712</v>
      </c>
      <c r="G31" s="324">
        <v>1</v>
      </c>
      <c r="H31" s="324">
        <v>65</v>
      </c>
      <c r="I31" s="324">
        <v>4</v>
      </c>
      <c r="J31" s="324">
        <v>9245</v>
      </c>
      <c r="K31" s="352">
        <v>96.9</v>
      </c>
      <c r="L31" s="324">
        <v>1</v>
      </c>
      <c r="M31" s="324">
        <v>60</v>
      </c>
      <c r="N31" s="324">
        <v>5</v>
      </c>
      <c r="O31" s="324">
        <v>9305</v>
      </c>
      <c r="P31" s="601">
        <v>97.5</v>
      </c>
    </row>
    <row r="32" spans="1:16" s="1" customFormat="1" ht="24" customHeight="1">
      <c r="A32" s="383">
        <v>20</v>
      </c>
      <c r="B32" s="74" t="s">
        <v>49</v>
      </c>
      <c r="C32" s="324">
        <v>1</v>
      </c>
      <c r="D32" s="324">
        <v>6075</v>
      </c>
      <c r="E32" s="324" t="s">
        <v>80</v>
      </c>
      <c r="F32" s="324" t="s">
        <v>80</v>
      </c>
      <c r="G32" s="324">
        <v>1</v>
      </c>
      <c r="H32" s="324" t="s">
        <v>80</v>
      </c>
      <c r="I32" s="324">
        <v>2</v>
      </c>
      <c r="J32" s="324">
        <v>6075</v>
      </c>
      <c r="K32" s="352">
        <v>99.7</v>
      </c>
      <c r="L32" s="324" t="s">
        <v>80</v>
      </c>
      <c r="M32" s="324" t="s">
        <v>80</v>
      </c>
      <c r="N32" s="324">
        <v>2</v>
      </c>
      <c r="O32" s="324">
        <v>6075</v>
      </c>
      <c r="P32" s="601">
        <v>99.7</v>
      </c>
    </row>
    <row r="33" spans="1:16" s="1" customFormat="1" ht="24" customHeight="1">
      <c r="A33" s="383">
        <v>21</v>
      </c>
      <c r="B33" s="74" t="s">
        <v>168</v>
      </c>
      <c r="C33" s="324">
        <v>1</v>
      </c>
      <c r="D33" s="324">
        <v>5051</v>
      </c>
      <c r="E33" s="324" t="s">
        <v>80</v>
      </c>
      <c r="F33" s="324" t="s">
        <v>80</v>
      </c>
      <c r="G33" s="324" t="s">
        <v>80</v>
      </c>
      <c r="H33" s="324" t="s">
        <v>80</v>
      </c>
      <c r="I33" s="324">
        <v>1</v>
      </c>
      <c r="J33" s="324">
        <v>5051</v>
      </c>
      <c r="K33" s="352">
        <v>100</v>
      </c>
      <c r="L33" s="324" t="s">
        <v>80</v>
      </c>
      <c r="M33" s="324" t="s">
        <v>80</v>
      </c>
      <c r="N33" s="324">
        <v>1</v>
      </c>
      <c r="O33" s="324">
        <v>5051</v>
      </c>
      <c r="P33" s="601">
        <v>100</v>
      </c>
    </row>
    <row r="34" spans="1:16" s="1" customFormat="1" ht="24" customHeight="1">
      <c r="A34" s="383">
        <v>22</v>
      </c>
      <c r="B34" s="74" t="s">
        <v>169</v>
      </c>
      <c r="C34" s="324" t="s">
        <v>80</v>
      </c>
      <c r="D34" s="324" t="s">
        <v>80</v>
      </c>
      <c r="E34" s="324">
        <v>1</v>
      </c>
      <c r="F34" s="324">
        <v>3053</v>
      </c>
      <c r="G34" s="324" t="s">
        <v>80</v>
      </c>
      <c r="H34" s="324" t="s">
        <v>80</v>
      </c>
      <c r="I34" s="324">
        <v>1</v>
      </c>
      <c r="J34" s="324">
        <v>3053</v>
      </c>
      <c r="K34" s="352">
        <v>100</v>
      </c>
      <c r="L34" s="324" t="s">
        <v>80</v>
      </c>
      <c r="M34" s="324" t="s">
        <v>80</v>
      </c>
      <c r="N34" s="324">
        <v>1</v>
      </c>
      <c r="O34" s="324">
        <v>3053</v>
      </c>
      <c r="P34" s="601">
        <v>100</v>
      </c>
    </row>
    <row r="35" spans="1:16" s="1" customFormat="1" ht="24" customHeight="1">
      <c r="A35" s="383">
        <v>23</v>
      </c>
      <c r="B35" s="74" t="s">
        <v>76</v>
      </c>
      <c r="C35" s="324" t="s">
        <v>80</v>
      </c>
      <c r="D35" s="324" t="s">
        <v>80</v>
      </c>
      <c r="E35" s="324">
        <v>8</v>
      </c>
      <c r="F35" s="324">
        <v>11750</v>
      </c>
      <c r="G35" s="324">
        <v>6</v>
      </c>
      <c r="H35" s="324">
        <v>322</v>
      </c>
      <c r="I35" s="324">
        <v>14</v>
      </c>
      <c r="J35" s="324">
        <v>12072</v>
      </c>
      <c r="K35" s="352">
        <v>59.9</v>
      </c>
      <c r="L35" s="324" t="s">
        <v>80</v>
      </c>
      <c r="M35" s="324" t="s">
        <v>80</v>
      </c>
      <c r="N35" s="324">
        <v>14</v>
      </c>
      <c r="O35" s="324">
        <v>12072</v>
      </c>
      <c r="P35" s="601">
        <v>59.9</v>
      </c>
    </row>
    <row r="36" spans="1:16" s="1" customFormat="1" ht="24" customHeight="1">
      <c r="A36" s="383">
        <v>24</v>
      </c>
      <c r="B36" s="74" t="s">
        <v>52</v>
      </c>
      <c r="C36" s="324">
        <v>1</v>
      </c>
      <c r="D36" s="324">
        <v>10558</v>
      </c>
      <c r="E36" s="324">
        <v>3</v>
      </c>
      <c r="F36" s="324">
        <v>537</v>
      </c>
      <c r="G36" s="324" t="s">
        <v>80</v>
      </c>
      <c r="H36" s="324" t="s">
        <v>80</v>
      </c>
      <c r="I36" s="324">
        <v>4</v>
      </c>
      <c r="J36" s="324">
        <v>11095</v>
      </c>
      <c r="K36" s="352">
        <v>72</v>
      </c>
      <c r="L36" s="324">
        <v>5</v>
      </c>
      <c r="M36" s="324">
        <v>300</v>
      </c>
      <c r="N36" s="324">
        <v>9</v>
      </c>
      <c r="O36" s="324">
        <v>11395</v>
      </c>
      <c r="P36" s="601">
        <v>73.900000000000006</v>
      </c>
    </row>
    <row r="37" spans="1:16" s="4" customFormat="1" ht="24" customHeight="1">
      <c r="A37" s="384">
        <v>25</v>
      </c>
      <c r="B37" s="75" t="s">
        <v>53</v>
      </c>
      <c r="C37" s="325" t="s">
        <v>80</v>
      </c>
      <c r="D37" s="325" t="s">
        <v>80</v>
      </c>
      <c r="E37" s="325">
        <v>1</v>
      </c>
      <c r="F37" s="325">
        <v>2642</v>
      </c>
      <c r="G37" s="325" t="s">
        <v>80</v>
      </c>
      <c r="H37" s="325" t="s">
        <v>80</v>
      </c>
      <c r="I37" s="325">
        <v>1</v>
      </c>
      <c r="J37" s="325">
        <v>2642</v>
      </c>
      <c r="K37" s="353">
        <v>99.1</v>
      </c>
      <c r="L37" s="325" t="s">
        <v>80</v>
      </c>
      <c r="M37" s="325" t="s">
        <v>80</v>
      </c>
      <c r="N37" s="325">
        <v>1</v>
      </c>
      <c r="O37" s="325">
        <v>2642</v>
      </c>
      <c r="P37" s="602">
        <v>99.1</v>
      </c>
    </row>
    <row r="38" spans="1:16" s="4" customFormat="1" ht="21.75" customHeight="1">
      <c r="A38" s="266"/>
      <c r="B38" s="510" t="s">
        <v>662</v>
      </c>
      <c r="C38" s="474" t="s">
        <v>530</v>
      </c>
      <c r="D38" s="466"/>
      <c r="E38" s="466"/>
      <c r="F38" s="466"/>
      <c r="G38" s="466"/>
      <c r="H38" s="466"/>
      <c r="I38" s="466"/>
      <c r="J38" s="466"/>
      <c r="K38" s="466"/>
      <c r="L38" s="466"/>
      <c r="M38" s="466"/>
      <c r="N38" s="466"/>
      <c r="O38" s="466"/>
      <c r="P38" s="475"/>
    </row>
    <row r="39" spans="1:16" s="43" customFormat="1" ht="45.75" customHeight="1">
      <c r="A39" s="256"/>
      <c r="B39" s="511"/>
      <c r="C39" s="506" t="s">
        <v>531</v>
      </c>
      <c r="D39" s="470"/>
      <c r="E39" s="470"/>
      <c r="F39" s="470"/>
      <c r="G39" s="470"/>
      <c r="H39" s="470"/>
      <c r="I39" s="470"/>
      <c r="J39" s="470"/>
      <c r="K39" s="470"/>
      <c r="L39" s="470"/>
      <c r="M39" s="470"/>
      <c r="N39" s="470"/>
      <c r="O39" s="470"/>
      <c r="P39" s="468"/>
    </row>
    <row r="40" spans="1:16" s="44" customFormat="1" ht="17.25" customHeight="1">
      <c r="A40" s="257"/>
      <c r="B40" s="899" t="s">
        <v>716</v>
      </c>
      <c r="C40" s="838" t="s">
        <v>782</v>
      </c>
      <c r="D40" s="789"/>
      <c r="E40" s="789"/>
      <c r="F40" s="789"/>
      <c r="G40" s="789"/>
      <c r="H40" s="789"/>
      <c r="I40" s="789"/>
      <c r="J40" s="789"/>
      <c r="K40" s="789"/>
      <c r="L40" s="789"/>
      <c r="M40" s="789"/>
      <c r="N40" s="789"/>
      <c r="O40" s="789"/>
      <c r="P40" s="790"/>
    </row>
    <row r="41" spans="1:16" s="43" customFormat="1" ht="9.9499999999999993" customHeight="1">
      <c r="A41" s="258"/>
      <c r="B41" s="900"/>
      <c r="C41" s="792"/>
      <c r="D41" s="793"/>
      <c r="E41" s="793"/>
      <c r="F41" s="793"/>
      <c r="G41" s="793"/>
      <c r="H41" s="793"/>
      <c r="I41" s="793"/>
      <c r="J41" s="793"/>
      <c r="K41" s="793"/>
      <c r="L41" s="793"/>
      <c r="M41" s="793"/>
      <c r="N41" s="793"/>
      <c r="O41" s="793"/>
      <c r="P41" s="794"/>
    </row>
    <row r="42" spans="1:16" s="43" customFormat="1" ht="13.5">
      <c r="A42" s="258"/>
      <c r="B42" s="512" t="s">
        <v>665</v>
      </c>
      <c r="C42" s="753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59"/>
    </row>
    <row r="43" spans="1:16" s="44" customFormat="1" ht="43.5" customHeight="1">
      <c r="A43" s="258"/>
      <c r="B43" s="517"/>
      <c r="C43" s="85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110"/>
    </row>
    <row r="44" spans="1:16" s="43" customFormat="1" ht="13.5">
      <c r="A44" s="257"/>
      <c r="B44" s="514" t="s">
        <v>332</v>
      </c>
      <c r="C44" s="752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138"/>
    </row>
    <row r="45" spans="1:16" s="43" customFormat="1" ht="13.5">
      <c r="A45" s="258"/>
      <c r="B45" s="515"/>
      <c r="C45" s="753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59"/>
    </row>
    <row r="46" spans="1:16" s="43" customFormat="1" ht="13.5">
      <c r="A46" s="256"/>
      <c r="B46" s="516"/>
      <c r="C46" s="55"/>
      <c r="D46" s="467"/>
      <c r="E46" s="467"/>
      <c r="F46" s="467"/>
      <c r="G46" s="467"/>
      <c r="H46" s="467"/>
      <c r="I46" s="467"/>
      <c r="J46" s="467"/>
      <c r="K46" s="467"/>
      <c r="L46" s="467"/>
      <c r="M46" s="467"/>
      <c r="N46" s="467"/>
      <c r="O46" s="467"/>
      <c r="P46" s="139"/>
    </row>
    <row r="47" spans="1:16" s="8" customFormat="1" ht="13.5">
      <c r="A47" s="49"/>
      <c r="B47" s="4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s="8" customFormat="1" ht="13.5">
      <c r="A48" s="49"/>
      <c r="B48" s="4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2" ht="13.5">
      <c r="A49" s="49"/>
      <c r="B49" s="46"/>
    </row>
    <row r="50" spans="1:2" ht="13.5">
      <c r="A50" s="49"/>
      <c r="B50" s="46"/>
    </row>
    <row r="51" spans="1:2" ht="13.5">
      <c r="A51" s="49"/>
      <c r="B51" s="46"/>
    </row>
    <row r="52" spans="1:2" ht="13.5">
      <c r="A52" s="49"/>
      <c r="B52" s="46"/>
    </row>
    <row r="53" spans="1:2" ht="15.95" customHeight="1">
      <c r="A53" s="49"/>
      <c r="B53" s="46"/>
    </row>
    <row r="54" spans="1:2" ht="15.95" customHeight="1">
      <c r="A54" s="49"/>
      <c r="B54" s="46"/>
    </row>
    <row r="55" spans="1:2" ht="15.95" customHeight="1">
      <c r="A55" s="49"/>
      <c r="B55" s="46"/>
    </row>
    <row r="56" spans="1:2" ht="15.95" customHeight="1">
      <c r="A56" s="49"/>
      <c r="B56" s="46"/>
    </row>
    <row r="57" spans="1:2" ht="15.95" customHeight="1">
      <c r="A57" s="49"/>
      <c r="B57" s="46"/>
    </row>
    <row r="58" spans="1:2" ht="15.95" customHeight="1">
      <c r="A58" s="49"/>
      <c r="B58" s="46"/>
    </row>
    <row r="59" spans="1:2" ht="15.95" customHeight="1">
      <c r="A59" s="49"/>
      <c r="B59" s="46"/>
    </row>
    <row r="60" spans="1:2" ht="15.95" customHeight="1">
      <c r="A60" s="49"/>
      <c r="B60" s="46"/>
    </row>
    <row r="61" spans="1:2" ht="15.95" customHeight="1">
      <c r="A61" s="49"/>
      <c r="B61" s="46"/>
    </row>
    <row r="62" spans="1:2" ht="15.95" customHeight="1">
      <c r="A62" s="49"/>
      <c r="B62" s="46"/>
    </row>
    <row r="63" spans="1:2" ht="15.95" customHeight="1">
      <c r="A63" s="49"/>
      <c r="B63" s="46"/>
    </row>
    <row r="64" spans="1:2" ht="15.95" customHeight="1">
      <c r="A64" s="49"/>
      <c r="B64" s="46"/>
    </row>
    <row r="65" spans="1:2" ht="15.95" customHeight="1">
      <c r="A65" s="49"/>
      <c r="B65" s="46"/>
    </row>
    <row r="66" spans="1:2" ht="15.95" customHeight="1">
      <c r="A66" s="49"/>
      <c r="B66" s="46"/>
    </row>
    <row r="67" spans="1:2" ht="15.95" customHeight="1">
      <c r="A67" s="49"/>
      <c r="B67" s="46"/>
    </row>
    <row r="68" spans="1:2" ht="15.95" customHeight="1">
      <c r="A68" s="49"/>
      <c r="B68" s="46"/>
    </row>
    <row r="69" spans="1:2" ht="15.95" customHeight="1">
      <c r="A69" s="49"/>
      <c r="B69" s="46"/>
    </row>
    <row r="70" spans="1:2" ht="15.95" customHeight="1">
      <c r="A70" s="49"/>
      <c r="B70" s="46"/>
    </row>
    <row r="71" spans="1:2" ht="15.95" customHeight="1">
      <c r="A71" s="49"/>
      <c r="B71" s="46"/>
    </row>
    <row r="72" spans="1:2" ht="15.95" customHeight="1">
      <c r="A72" s="49"/>
      <c r="B72" s="46"/>
    </row>
    <row r="73" spans="1:2" ht="15.95" customHeight="1">
      <c r="A73" s="49"/>
      <c r="B73" s="46"/>
    </row>
    <row r="74" spans="1:2" ht="15.95" customHeight="1">
      <c r="A74" s="49"/>
      <c r="B74" s="46"/>
    </row>
    <row r="75" spans="1:2" ht="15.95" customHeight="1">
      <c r="A75" s="49"/>
      <c r="B75" s="46"/>
    </row>
    <row r="76" spans="1:2" ht="15.95" customHeight="1">
      <c r="A76" s="49"/>
      <c r="B76" s="46"/>
    </row>
    <row r="77" spans="1:2" ht="15.95" customHeight="1">
      <c r="A77" s="49"/>
      <c r="B77" s="46"/>
    </row>
    <row r="78" spans="1:2" ht="15.95" customHeight="1">
      <c r="A78" s="49"/>
      <c r="B78" s="46"/>
    </row>
  </sheetData>
  <sheetProtection selectLockedCells="1" selectUnlockedCells="1"/>
  <mergeCells count="9">
    <mergeCell ref="B40:B41"/>
    <mergeCell ref="C5:P5"/>
    <mergeCell ref="C6:P6"/>
    <mergeCell ref="L7:M7"/>
    <mergeCell ref="N7:P7"/>
    <mergeCell ref="E7:F7"/>
    <mergeCell ref="G7:H7"/>
    <mergeCell ref="I7:K7"/>
    <mergeCell ref="C7:D7"/>
  </mergeCells>
  <phoneticPr fontId="8"/>
  <hyperlinks>
    <hyperlink ref="C40" r:id="rId1"/>
  </hyperlinks>
  <pageMargins left="0.86614173228346458" right="0.78740157480314965" top="0.59055118110236227" bottom="0.59055118110236227" header="0.31496062992125984" footer="0.31496062992125984"/>
  <pageSetup paperSize="9" scale="73" firstPageNumber="116" orientation="portrait" horizontalDpi="300" verticalDpi="300" r:id="rId2"/>
  <headerFooter scaleWithDoc="0" alignWithMargins="0">
    <oddHeader>&amp;RⅡ市町村勢編</oddHeader>
    <oddFooter>&amp;C&amp;"ＭＳ ゴシック,標準"&amp;9&amp;P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N78"/>
  <sheetViews>
    <sheetView showGridLines="0" view="pageBreakPreview" zoomScaleNormal="100" zoomScaleSheetLayoutView="100" workbookViewId="0">
      <pane xSplit="2" ySplit="8" topLeftCell="C28" activePane="bottomRight" state="frozen"/>
      <selection pane="topRight"/>
      <selection pane="bottomLeft"/>
      <selection pane="bottomRight" activeCell="B37" sqref="B37"/>
    </sheetView>
  </sheetViews>
  <sheetFormatPr defaultColWidth="7.125" defaultRowHeight="15.95" customHeight="1"/>
  <cols>
    <col min="1" max="1" width="2.25" style="105" customWidth="1"/>
    <col min="2" max="2" width="10.875" style="40" customWidth="1"/>
    <col min="3" max="3" width="9.125" style="6" customWidth="1"/>
    <col min="4" max="4" width="7.125" style="137" customWidth="1"/>
    <col min="5" max="5" width="9.25" style="6" customWidth="1"/>
    <col min="6" max="6" width="7.125" style="137" customWidth="1"/>
    <col min="7" max="7" width="7.125" style="6" customWidth="1"/>
    <col min="8" max="8" width="7.125" style="137" customWidth="1"/>
    <col min="9" max="9" width="9.625" style="6" customWidth="1"/>
    <col min="10" max="10" width="7.125" style="137" customWidth="1"/>
    <col min="11" max="11" width="9.875" style="6" customWidth="1"/>
    <col min="12" max="12" width="7.125" style="137" customWidth="1"/>
    <col min="13" max="13" width="9" style="63" customWidth="1"/>
    <col min="14" max="14" width="8.25" style="63" customWidth="1"/>
    <col min="15" max="16384" width="7.125" style="7"/>
  </cols>
  <sheetData>
    <row r="1" spans="1:14" s="30" customFormat="1" ht="9.75" customHeight="1">
      <c r="A1" s="105"/>
      <c r="B1" s="40"/>
      <c r="C1" s="40"/>
      <c r="D1" s="221"/>
      <c r="E1" s="40"/>
      <c r="F1" s="221"/>
      <c r="G1" s="40"/>
      <c r="H1" s="221"/>
      <c r="I1" s="40"/>
      <c r="J1" s="221"/>
      <c r="K1" s="40"/>
      <c r="L1" s="221"/>
      <c r="M1" s="164"/>
      <c r="N1" s="164"/>
    </row>
    <row r="2" spans="1:14" s="30" customFormat="1" ht="13.5" hidden="1">
      <c r="A2" s="432"/>
      <c r="B2" s="58"/>
      <c r="C2" s="40"/>
      <c r="D2" s="132"/>
      <c r="E2" s="103"/>
      <c r="F2" s="132"/>
      <c r="G2" s="103"/>
      <c r="H2" s="132"/>
      <c r="I2" s="103"/>
      <c r="J2" s="132"/>
      <c r="K2" s="103"/>
      <c r="L2" s="132"/>
      <c r="M2" s="165"/>
      <c r="N2" s="165"/>
    </row>
    <row r="3" spans="1:14" s="30" customFormat="1" ht="13.5" hidden="1">
      <c r="A3" s="434"/>
      <c r="B3" s="68" t="s">
        <v>171</v>
      </c>
      <c r="C3" s="103" t="s">
        <v>490</v>
      </c>
      <c r="D3" s="133"/>
      <c r="E3" s="131"/>
      <c r="F3" s="133"/>
      <c r="G3" s="131"/>
      <c r="H3" s="133"/>
      <c r="I3" s="131"/>
      <c r="J3" s="133"/>
      <c r="K3" s="131"/>
      <c r="L3" s="133"/>
      <c r="M3" s="167"/>
      <c r="N3" s="167"/>
    </row>
    <row r="4" spans="1:14" s="30" customFormat="1" ht="13.5" hidden="1">
      <c r="A4" s="434"/>
      <c r="B4" s="69" t="s">
        <v>172</v>
      </c>
      <c r="C4" s="131" t="s">
        <v>145</v>
      </c>
      <c r="D4" s="134"/>
      <c r="E4" s="33"/>
      <c r="F4" s="134"/>
      <c r="G4" s="33"/>
      <c r="H4" s="134"/>
      <c r="I4" s="33"/>
      <c r="J4" s="134"/>
      <c r="K4" s="33"/>
      <c r="L4" s="134"/>
      <c r="M4" s="169"/>
      <c r="N4" s="169"/>
    </row>
    <row r="5" spans="1:14" s="34" customFormat="1" ht="17.100000000000001" customHeight="1">
      <c r="A5" s="380"/>
      <c r="B5" s="47" t="s">
        <v>329</v>
      </c>
      <c r="C5" s="1137" t="s">
        <v>801</v>
      </c>
      <c r="D5" s="1138"/>
      <c r="E5" s="1138"/>
      <c r="F5" s="1138"/>
      <c r="G5" s="1138"/>
      <c r="H5" s="1139"/>
      <c r="I5" s="1139"/>
      <c r="J5" s="1139"/>
      <c r="K5" s="1139"/>
      <c r="L5" s="1140"/>
      <c r="M5" s="975" t="s">
        <v>802</v>
      </c>
      <c r="N5" s="977"/>
    </row>
    <row r="6" spans="1:14" s="34" customFormat="1" ht="17.100000000000001" customHeight="1">
      <c r="A6" s="623"/>
      <c r="B6" s="627" t="s">
        <v>173</v>
      </c>
      <c r="C6" s="1141" t="s">
        <v>728</v>
      </c>
      <c r="D6" s="1142"/>
      <c r="E6" s="1142"/>
      <c r="F6" s="1142"/>
      <c r="G6" s="1142"/>
      <c r="H6" s="1142"/>
      <c r="I6" s="1142"/>
      <c r="J6" s="1142"/>
      <c r="K6" s="1142"/>
      <c r="L6" s="1143"/>
      <c r="M6" s="1149" t="s">
        <v>548</v>
      </c>
      <c r="N6" s="1150"/>
    </row>
    <row r="7" spans="1:14" s="34" customFormat="1" ht="30" customHeight="1">
      <c r="A7" s="624"/>
      <c r="B7" s="625"/>
      <c r="C7" s="1147" t="s">
        <v>227</v>
      </c>
      <c r="D7" s="1148"/>
      <c r="E7" s="1145" t="s">
        <v>228</v>
      </c>
      <c r="F7" s="1146"/>
      <c r="G7" s="1145" t="s">
        <v>894</v>
      </c>
      <c r="H7" s="1146"/>
      <c r="I7" s="1145" t="s">
        <v>229</v>
      </c>
      <c r="J7" s="1146"/>
      <c r="K7" s="1145" t="s">
        <v>230</v>
      </c>
      <c r="L7" s="1146"/>
      <c r="M7" s="718"/>
      <c r="N7" s="774" t="s">
        <v>549</v>
      </c>
    </row>
    <row r="8" spans="1:14" s="34" customFormat="1" ht="30" customHeight="1">
      <c r="A8" s="626"/>
      <c r="B8" s="622"/>
      <c r="C8" s="637" t="s">
        <v>543</v>
      </c>
      <c r="D8" s="638" t="s">
        <v>539</v>
      </c>
      <c r="E8" s="117" t="s">
        <v>543</v>
      </c>
      <c r="F8" s="135" t="s">
        <v>539</v>
      </c>
      <c r="G8" s="117" t="s">
        <v>543</v>
      </c>
      <c r="H8" s="135" t="s">
        <v>539</v>
      </c>
      <c r="I8" s="117" t="s">
        <v>543</v>
      </c>
      <c r="J8" s="135" t="s">
        <v>539</v>
      </c>
      <c r="K8" s="117" t="s">
        <v>543</v>
      </c>
      <c r="L8" s="135" t="s">
        <v>539</v>
      </c>
      <c r="M8" s="717"/>
      <c r="N8" s="782"/>
    </row>
    <row r="9" spans="1:14" s="34" customFormat="1" ht="27" customHeight="1">
      <c r="A9" s="436"/>
      <c r="B9" s="70" t="s">
        <v>150</v>
      </c>
      <c r="C9" s="51" t="s">
        <v>83</v>
      </c>
      <c r="D9" s="136" t="s">
        <v>91</v>
      </c>
      <c r="E9" s="51" t="s">
        <v>83</v>
      </c>
      <c r="F9" s="136" t="s">
        <v>91</v>
      </c>
      <c r="G9" s="51" t="s">
        <v>83</v>
      </c>
      <c r="H9" s="136" t="s">
        <v>91</v>
      </c>
      <c r="I9" s="51" t="s">
        <v>83</v>
      </c>
      <c r="J9" s="136" t="s">
        <v>91</v>
      </c>
      <c r="K9" s="51" t="s">
        <v>83</v>
      </c>
      <c r="L9" s="136" t="s">
        <v>91</v>
      </c>
      <c r="M9" s="171" t="s">
        <v>550</v>
      </c>
      <c r="N9" s="171" t="s">
        <v>551</v>
      </c>
    </row>
    <row r="10" spans="1:14" s="34" customFormat="1" ht="18" customHeight="1">
      <c r="A10" s="437"/>
      <c r="B10" s="35" t="s">
        <v>0</v>
      </c>
      <c r="C10" s="667" t="s">
        <v>844</v>
      </c>
      <c r="D10" s="667" t="s">
        <v>844</v>
      </c>
      <c r="E10" s="667" t="s">
        <v>844</v>
      </c>
      <c r="F10" s="667" t="s">
        <v>844</v>
      </c>
      <c r="G10" s="667" t="s">
        <v>844</v>
      </c>
      <c r="H10" s="667" t="s">
        <v>844</v>
      </c>
      <c r="I10" s="667" t="s">
        <v>844</v>
      </c>
      <c r="J10" s="667" t="s">
        <v>844</v>
      </c>
      <c r="K10" s="667" t="s">
        <v>844</v>
      </c>
      <c r="L10" s="667" t="s">
        <v>844</v>
      </c>
      <c r="M10" s="667" t="s">
        <v>844</v>
      </c>
      <c r="N10" s="667" t="s">
        <v>844</v>
      </c>
    </row>
    <row r="11" spans="1:14" s="34" customFormat="1" ht="13.5" hidden="1" customHeight="1">
      <c r="A11" s="438"/>
      <c r="B11" s="71"/>
      <c r="C11" s="127">
        <v>2016</v>
      </c>
      <c r="D11" s="127">
        <v>2016</v>
      </c>
      <c r="E11" s="127">
        <v>2016</v>
      </c>
      <c r="F11" s="127">
        <v>2016</v>
      </c>
      <c r="G11" s="127">
        <v>2016</v>
      </c>
      <c r="H11" s="127">
        <v>2016</v>
      </c>
      <c r="I11" s="127">
        <v>2016</v>
      </c>
      <c r="J11" s="127">
        <v>2016</v>
      </c>
      <c r="K11" s="127">
        <v>2016</v>
      </c>
      <c r="L11" s="127">
        <v>2016</v>
      </c>
      <c r="M11" s="127">
        <v>2016</v>
      </c>
      <c r="N11" s="127">
        <v>2016</v>
      </c>
    </row>
    <row r="12" spans="1:14" s="3" customFormat="1" ht="24" customHeight="1">
      <c r="A12" s="387"/>
      <c r="B12" s="47" t="s">
        <v>175</v>
      </c>
      <c r="C12" s="338">
        <v>656148</v>
      </c>
      <c r="D12" s="339">
        <v>63.3</v>
      </c>
      <c r="E12" s="338">
        <v>107446</v>
      </c>
      <c r="F12" s="339">
        <v>10.4</v>
      </c>
      <c r="G12" s="338">
        <v>3258</v>
      </c>
      <c r="H12" s="339">
        <v>0.3</v>
      </c>
      <c r="I12" s="338">
        <v>118200</v>
      </c>
      <c r="J12" s="339">
        <v>11.4</v>
      </c>
      <c r="K12" s="338">
        <v>885052</v>
      </c>
      <c r="L12" s="339">
        <v>85.4</v>
      </c>
      <c r="M12" s="275">
        <v>818064</v>
      </c>
      <c r="N12" s="288">
        <v>590916</v>
      </c>
    </row>
    <row r="13" spans="1:14" s="3" customFormat="1" ht="24" customHeight="1">
      <c r="A13" s="381">
        <v>1</v>
      </c>
      <c r="B13" s="72" t="s">
        <v>55</v>
      </c>
      <c r="C13" s="322">
        <v>292680</v>
      </c>
      <c r="D13" s="340">
        <v>92.7</v>
      </c>
      <c r="E13" s="322">
        <v>9761</v>
      </c>
      <c r="F13" s="340">
        <v>3.1</v>
      </c>
      <c r="G13" s="322" t="s">
        <v>80</v>
      </c>
      <c r="H13" s="340" t="s">
        <v>80</v>
      </c>
      <c r="I13" s="322">
        <v>6491</v>
      </c>
      <c r="J13" s="340">
        <v>2.1</v>
      </c>
      <c r="K13" s="322">
        <v>308932</v>
      </c>
      <c r="L13" s="340">
        <v>97.8</v>
      </c>
      <c r="M13" s="289">
        <v>229589</v>
      </c>
      <c r="N13" s="290">
        <v>180857</v>
      </c>
    </row>
    <row r="14" spans="1:14" s="4" customFormat="1" ht="24" customHeight="1">
      <c r="A14" s="383">
        <v>2</v>
      </c>
      <c r="B14" s="74" t="s">
        <v>2</v>
      </c>
      <c r="C14" s="324">
        <v>25431</v>
      </c>
      <c r="D14" s="341">
        <v>45.6</v>
      </c>
      <c r="E14" s="324">
        <v>231</v>
      </c>
      <c r="F14" s="341">
        <v>0.4</v>
      </c>
      <c r="G14" s="324" t="s">
        <v>80</v>
      </c>
      <c r="H14" s="341" t="s">
        <v>80</v>
      </c>
      <c r="I14" s="324">
        <v>13046</v>
      </c>
      <c r="J14" s="341">
        <v>23.4</v>
      </c>
      <c r="K14" s="324">
        <v>38708</v>
      </c>
      <c r="L14" s="341">
        <v>69.400000000000006</v>
      </c>
      <c r="M14" s="291">
        <v>43893</v>
      </c>
      <c r="N14" s="292">
        <v>31139</v>
      </c>
    </row>
    <row r="15" spans="1:14" s="4" customFormat="1" ht="24" customHeight="1">
      <c r="A15" s="383">
        <v>3</v>
      </c>
      <c r="B15" s="74" t="s">
        <v>59</v>
      </c>
      <c r="C15" s="324">
        <v>45470</v>
      </c>
      <c r="D15" s="341">
        <v>48.5</v>
      </c>
      <c r="E15" s="324">
        <v>7977</v>
      </c>
      <c r="F15" s="341">
        <v>8.5</v>
      </c>
      <c r="G15" s="324">
        <v>70</v>
      </c>
      <c r="H15" s="341">
        <v>0.1</v>
      </c>
      <c r="I15" s="324">
        <v>17033</v>
      </c>
      <c r="J15" s="341">
        <v>18.2</v>
      </c>
      <c r="K15" s="324">
        <v>70550</v>
      </c>
      <c r="L15" s="341">
        <v>75.2</v>
      </c>
      <c r="M15" s="291">
        <v>77291</v>
      </c>
      <c r="N15" s="292">
        <v>52801</v>
      </c>
    </row>
    <row r="16" spans="1:14" s="4" customFormat="1" ht="24" customHeight="1">
      <c r="A16" s="383">
        <v>4</v>
      </c>
      <c r="B16" s="74" t="s">
        <v>60</v>
      </c>
      <c r="C16" s="324">
        <v>38473</v>
      </c>
      <c r="D16" s="341">
        <v>51.3</v>
      </c>
      <c r="E16" s="324">
        <v>7956</v>
      </c>
      <c r="F16" s="341">
        <v>10.6</v>
      </c>
      <c r="G16" s="324" t="s">
        <v>80</v>
      </c>
      <c r="H16" s="341" t="s">
        <v>80</v>
      </c>
      <c r="I16" s="324">
        <v>13844</v>
      </c>
      <c r="J16" s="341">
        <v>18.399999999999999</v>
      </c>
      <c r="K16" s="324">
        <v>60273</v>
      </c>
      <c r="L16" s="341">
        <v>80.3</v>
      </c>
      <c r="M16" s="291">
        <v>58113</v>
      </c>
      <c r="N16" s="292">
        <v>41783</v>
      </c>
    </row>
    <row r="17" spans="1:14" s="4" customFormat="1" ht="24" customHeight="1">
      <c r="A17" s="383">
        <v>5</v>
      </c>
      <c r="B17" s="74" t="s">
        <v>61</v>
      </c>
      <c r="C17" s="324">
        <v>19829</v>
      </c>
      <c r="D17" s="341">
        <v>67.400000000000006</v>
      </c>
      <c r="E17" s="324">
        <v>1341</v>
      </c>
      <c r="F17" s="341">
        <v>4.5999999999999996</v>
      </c>
      <c r="G17" s="324">
        <v>456</v>
      </c>
      <c r="H17" s="341">
        <v>1.5</v>
      </c>
      <c r="I17" s="324">
        <v>1192</v>
      </c>
      <c r="J17" s="341">
        <v>4</v>
      </c>
      <c r="K17" s="324">
        <v>22818</v>
      </c>
      <c r="L17" s="341">
        <v>77.5</v>
      </c>
      <c r="M17" s="291">
        <v>24022</v>
      </c>
      <c r="N17" s="292">
        <v>16861</v>
      </c>
    </row>
    <row r="18" spans="1:14" s="4" customFormat="1" ht="24" customHeight="1">
      <c r="A18" s="383">
        <v>6</v>
      </c>
      <c r="B18" s="74" t="s">
        <v>62</v>
      </c>
      <c r="C18" s="324">
        <v>19327</v>
      </c>
      <c r="D18" s="341">
        <v>40.5</v>
      </c>
      <c r="E18" s="324">
        <v>4000</v>
      </c>
      <c r="F18" s="341">
        <v>8.4</v>
      </c>
      <c r="G18" s="324" t="s">
        <v>80</v>
      </c>
      <c r="H18" s="341" t="s">
        <v>80</v>
      </c>
      <c r="I18" s="324">
        <v>10450</v>
      </c>
      <c r="J18" s="341">
        <v>21.9</v>
      </c>
      <c r="K18" s="324">
        <v>33777</v>
      </c>
      <c r="L18" s="341">
        <v>70.8</v>
      </c>
      <c r="M18" s="291">
        <v>38366</v>
      </c>
      <c r="N18" s="292">
        <v>26468</v>
      </c>
    </row>
    <row r="19" spans="1:14" s="4" customFormat="1" ht="24" customHeight="1">
      <c r="A19" s="383">
        <v>7</v>
      </c>
      <c r="B19" s="74" t="s">
        <v>15</v>
      </c>
      <c r="C19" s="324">
        <v>14399</v>
      </c>
      <c r="D19" s="341">
        <v>44.3</v>
      </c>
      <c r="E19" s="324">
        <v>1873</v>
      </c>
      <c r="F19" s="341">
        <v>5.8</v>
      </c>
      <c r="G19" s="324" t="s">
        <v>80</v>
      </c>
      <c r="H19" s="341" t="s">
        <v>80</v>
      </c>
      <c r="I19" s="324">
        <v>3569</v>
      </c>
      <c r="J19" s="341">
        <v>11</v>
      </c>
      <c r="K19" s="324">
        <v>19841</v>
      </c>
      <c r="L19" s="341">
        <v>61.1</v>
      </c>
      <c r="M19" s="291">
        <v>27093</v>
      </c>
      <c r="N19" s="292">
        <v>17742</v>
      </c>
    </row>
    <row r="20" spans="1:14" s="4" customFormat="1" ht="24" customHeight="1">
      <c r="A20" s="383">
        <v>8</v>
      </c>
      <c r="B20" s="74" t="s">
        <v>63</v>
      </c>
      <c r="C20" s="324">
        <v>34647</v>
      </c>
      <c r="D20" s="341">
        <v>43.2</v>
      </c>
      <c r="E20" s="324">
        <v>23454</v>
      </c>
      <c r="F20" s="341">
        <v>29.2</v>
      </c>
      <c r="G20" s="324">
        <v>1695</v>
      </c>
      <c r="H20" s="341">
        <v>2.1</v>
      </c>
      <c r="I20" s="324">
        <v>10061</v>
      </c>
      <c r="J20" s="341">
        <v>12.5</v>
      </c>
      <c r="K20" s="324">
        <v>69857</v>
      </c>
      <c r="L20" s="341">
        <v>87</v>
      </c>
      <c r="M20" s="291">
        <v>65156</v>
      </c>
      <c r="N20" s="292">
        <v>47234</v>
      </c>
    </row>
    <row r="21" spans="1:14" s="1" customFormat="1" ht="24" customHeight="1">
      <c r="A21" s="383">
        <v>9</v>
      </c>
      <c r="B21" s="74" t="s">
        <v>64</v>
      </c>
      <c r="C21" s="324">
        <v>31678</v>
      </c>
      <c r="D21" s="341">
        <v>94.3</v>
      </c>
      <c r="E21" s="324">
        <v>984</v>
      </c>
      <c r="F21" s="341">
        <v>2.9</v>
      </c>
      <c r="G21" s="324" t="s">
        <v>80</v>
      </c>
      <c r="H21" s="341" t="s">
        <v>80</v>
      </c>
      <c r="I21" s="324">
        <v>266</v>
      </c>
      <c r="J21" s="341">
        <v>0.8</v>
      </c>
      <c r="K21" s="324">
        <v>32928</v>
      </c>
      <c r="L21" s="341">
        <v>98.1</v>
      </c>
      <c r="M21" s="291">
        <v>26364</v>
      </c>
      <c r="N21" s="292">
        <v>19979</v>
      </c>
    </row>
    <row r="22" spans="1:14" s="1" customFormat="1" ht="24" customHeight="1">
      <c r="A22" s="383">
        <v>10</v>
      </c>
      <c r="B22" s="74" t="s">
        <v>65</v>
      </c>
      <c r="C22" s="324">
        <v>33859</v>
      </c>
      <c r="D22" s="341">
        <v>39.9</v>
      </c>
      <c r="E22" s="324">
        <v>19928</v>
      </c>
      <c r="F22" s="341">
        <v>23.5</v>
      </c>
      <c r="G22" s="324" t="s">
        <v>80</v>
      </c>
      <c r="H22" s="341" t="s">
        <v>80</v>
      </c>
      <c r="I22" s="324">
        <v>14184</v>
      </c>
      <c r="J22" s="341">
        <v>16.7</v>
      </c>
      <c r="K22" s="324">
        <v>67971</v>
      </c>
      <c r="L22" s="341">
        <v>80.099999999999994</v>
      </c>
      <c r="M22" s="291">
        <v>72794</v>
      </c>
      <c r="N22" s="292">
        <v>50099</v>
      </c>
    </row>
    <row r="23" spans="1:14" s="1" customFormat="1" ht="24" customHeight="1">
      <c r="A23" s="383">
        <v>11</v>
      </c>
      <c r="B23" s="74" t="s">
        <v>66</v>
      </c>
      <c r="C23" s="324">
        <v>17053</v>
      </c>
      <c r="D23" s="341">
        <v>50.3</v>
      </c>
      <c r="E23" s="324">
        <v>6264</v>
      </c>
      <c r="F23" s="341">
        <v>18.5</v>
      </c>
      <c r="G23" s="324" t="s">
        <v>80</v>
      </c>
      <c r="H23" s="341" t="s">
        <v>80</v>
      </c>
      <c r="I23" s="324">
        <v>4244</v>
      </c>
      <c r="J23" s="341">
        <v>12.5</v>
      </c>
      <c r="K23" s="324">
        <v>27561</v>
      </c>
      <c r="L23" s="341">
        <v>81.3</v>
      </c>
      <c r="M23" s="291">
        <v>26632</v>
      </c>
      <c r="N23" s="292">
        <v>18313</v>
      </c>
    </row>
    <row r="24" spans="1:14" s="1" customFormat="1" ht="24" customHeight="1">
      <c r="A24" s="383">
        <v>12</v>
      </c>
      <c r="B24" s="74" t="s">
        <v>67</v>
      </c>
      <c r="C24" s="324">
        <v>16429</v>
      </c>
      <c r="D24" s="341">
        <v>63.6</v>
      </c>
      <c r="E24" s="324">
        <v>7265</v>
      </c>
      <c r="F24" s="341">
        <v>28.1</v>
      </c>
      <c r="G24" s="324">
        <v>109</v>
      </c>
      <c r="H24" s="341">
        <v>0.4</v>
      </c>
      <c r="I24" s="324">
        <v>1381</v>
      </c>
      <c r="J24" s="341">
        <v>5.3</v>
      </c>
      <c r="K24" s="324">
        <v>25184</v>
      </c>
      <c r="L24" s="341">
        <v>97.5</v>
      </c>
      <c r="M24" s="291">
        <v>20674</v>
      </c>
      <c r="N24" s="292">
        <v>15534</v>
      </c>
    </row>
    <row r="25" spans="1:14" s="1" customFormat="1" ht="24" customHeight="1">
      <c r="A25" s="383">
        <v>13</v>
      </c>
      <c r="B25" s="74" t="s">
        <v>68</v>
      </c>
      <c r="C25" s="324">
        <v>10276</v>
      </c>
      <c r="D25" s="341">
        <v>36.9</v>
      </c>
      <c r="E25" s="324">
        <v>4577</v>
      </c>
      <c r="F25" s="341">
        <v>16.399999999999999</v>
      </c>
      <c r="G25" s="324">
        <v>156</v>
      </c>
      <c r="H25" s="341">
        <v>0.6</v>
      </c>
      <c r="I25" s="324">
        <v>5622</v>
      </c>
      <c r="J25" s="341">
        <v>20.2</v>
      </c>
      <c r="K25" s="324">
        <v>20631</v>
      </c>
      <c r="L25" s="341">
        <v>74.099999999999994</v>
      </c>
      <c r="M25" s="291">
        <v>23146</v>
      </c>
      <c r="N25" s="292">
        <v>15898</v>
      </c>
    </row>
    <row r="26" spans="1:14" s="1" customFormat="1" ht="24" customHeight="1">
      <c r="A26" s="383">
        <v>14</v>
      </c>
      <c r="B26" s="74" t="s">
        <v>45</v>
      </c>
      <c r="C26" s="324">
        <v>3274</v>
      </c>
      <c r="D26" s="341">
        <v>60.3</v>
      </c>
      <c r="E26" s="324" t="s">
        <v>80</v>
      </c>
      <c r="F26" s="341" t="s">
        <v>80</v>
      </c>
      <c r="G26" s="324" t="s">
        <v>80</v>
      </c>
      <c r="H26" s="341" t="s">
        <v>80</v>
      </c>
      <c r="I26" s="324">
        <v>927</v>
      </c>
      <c r="J26" s="341">
        <v>17.100000000000001</v>
      </c>
      <c r="K26" s="324">
        <v>4201</v>
      </c>
      <c r="L26" s="341">
        <v>77.3</v>
      </c>
      <c r="M26" s="291">
        <v>4519</v>
      </c>
      <c r="N26" s="292">
        <v>3061</v>
      </c>
    </row>
    <row r="27" spans="1:14" s="1" customFormat="1" ht="24" customHeight="1">
      <c r="A27" s="383">
        <v>15</v>
      </c>
      <c r="B27" s="74" t="s">
        <v>46</v>
      </c>
      <c r="C27" s="324">
        <v>1038</v>
      </c>
      <c r="D27" s="341">
        <v>41.7</v>
      </c>
      <c r="E27" s="324">
        <v>1105</v>
      </c>
      <c r="F27" s="341">
        <v>44.4</v>
      </c>
      <c r="G27" s="324" t="s">
        <v>80</v>
      </c>
      <c r="H27" s="341" t="s">
        <v>80</v>
      </c>
      <c r="I27" s="324">
        <v>275</v>
      </c>
      <c r="J27" s="341">
        <v>11</v>
      </c>
      <c r="K27" s="324">
        <v>2418</v>
      </c>
      <c r="L27" s="341">
        <v>97.1</v>
      </c>
      <c r="M27" s="291">
        <v>1860</v>
      </c>
      <c r="N27" s="292">
        <v>1305</v>
      </c>
    </row>
    <row r="28" spans="1:14" s="1" customFormat="1" ht="24" customHeight="1">
      <c r="A28" s="383">
        <v>16</v>
      </c>
      <c r="B28" s="74" t="s">
        <v>167</v>
      </c>
      <c r="C28" s="324">
        <v>2650</v>
      </c>
      <c r="D28" s="341">
        <v>75</v>
      </c>
      <c r="E28" s="324">
        <v>229</v>
      </c>
      <c r="F28" s="341">
        <v>6.5</v>
      </c>
      <c r="G28" s="324" t="s">
        <v>80</v>
      </c>
      <c r="H28" s="341" t="s">
        <v>80</v>
      </c>
      <c r="I28" s="324">
        <v>489</v>
      </c>
      <c r="J28" s="341">
        <v>13.8</v>
      </c>
      <c r="K28" s="324">
        <v>3368</v>
      </c>
      <c r="L28" s="341">
        <v>95.4</v>
      </c>
      <c r="M28" s="291">
        <v>2849</v>
      </c>
      <c r="N28" s="292">
        <v>1798</v>
      </c>
    </row>
    <row r="29" spans="1:14" s="1" customFormat="1" ht="24" customHeight="1">
      <c r="A29" s="383">
        <v>17</v>
      </c>
      <c r="B29" s="74" t="s">
        <v>69</v>
      </c>
      <c r="C29" s="324">
        <v>12302</v>
      </c>
      <c r="D29" s="341">
        <v>69.7</v>
      </c>
      <c r="E29" s="324">
        <v>2573</v>
      </c>
      <c r="F29" s="341">
        <v>14.6</v>
      </c>
      <c r="G29" s="324" t="s">
        <v>80</v>
      </c>
      <c r="H29" s="341" t="s">
        <v>80</v>
      </c>
      <c r="I29" s="324">
        <v>1521</v>
      </c>
      <c r="J29" s="341">
        <v>8.6</v>
      </c>
      <c r="K29" s="324">
        <v>16396</v>
      </c>
      <c r="L29" s="341">
        <v>92.9</v>
      </c>
      <c r="M29" s="291">
        <v>15372</v>
      </c>
      <c r="N29" s="292">
        <v>9776</v>
      </c>
    </row>
    <row r="30" spans="1:14" s="1" customFormat="1" ht="24" customHeight="1">
      <c r="A30" s="383">
        <v>18</v>
      </c>
      <c r="B30" s="74" t="s">
        <v>73</v>
      </c>
      <c r="C30" s="324">
        <v>5277</v>
      </c>
      <c r="D30" s="341">
        <v>69.2</v>
      </c>
      <c r="E30" s="324">
        <v>1267</v>
      </c>
      <c r="F30" s="341">
        <v>16.600000000000001</v>
      </c>
      <c r="G30" s="324">
        <v>772</v>
      </c>
      <c r="H30" s="341">
        <v>10.1</v>
      </c>
      <c r="I30" s="324">
        <v>100</v>
      </c>
      <c r="J30" s="341">
        <v>1.3</v>
      </c>
      <c r="K30" s="324">
        <v>7416</v>
      </c>
      <c r="L30" s="341">
        <v>97.3</v>
      </c>
      <c r="M30" s="291">
        <v>6205</v>
      </c>
      <c r="N30" s="292">
        <v>4043</v>
      </c>
    </row>
    <row r="31" spans="1:14" s="1" customFormat="1" ht="24" customHeight="1">
      <c r="A31" s="383">
        <v>19</v>
      </c>
      <c r="B31" s="74" t="s">
        <v>48</v>
      </c>
      <c r="C31" s="324">
        <v>7396</v>
      </c>
      <c r="D31" s="341">
        <v>74.599999999999994</v>
      </c>
      <c r="E31" s="324" t="s">
        <v>80</v>
      </c>
      <c r="F31" s="341" t="s">
        <v>80</v>
      </c>
      <c r="G31" s="324" t="s">
        <v>80</v>
      </c>
      <c r="H31" s="341" t="s">
        <v>80</v>
      </c>
      <c r="I31" s="324">
        <v>884</v>
      </c>
      <c r="J31" s="341">
        <v>8.9</v>
      </c>
      <c r="K31" s="324">
        <v>8280</v>
      </c>
      <c r="L31" s="341">
        <v>83.5</v>
      </c>
      <c r="M31" s="291">
        <v>7780</v>
      </c>
      <c r="N31" s="292">
        <v>5528</v>
      </c>
    </row>
    <row r="32" spans="1:14" s="1" customFormat="1" ht="24" customHeight="1">
      <c r="A32" s="383">
        <v>20</v>
      </c>
      <c r="B32" s="74" t="s">
        <v>49</v>
      </c>
      <c r="C32" s="324">
        <v>6072</v>
      </c>
      <c r="D32" s="341">
        <v>98.4</v>
      </c>
      <c r="E32" s="324" t="s">
        <v>80</v>
      </c>
      <c r="F32" s="341" t="s">
        <v>80</v>
      </c>
      <c r="G32" s="324" t="s">
        <v>80</v>
      </c>
      <c r="H32" s="341" t="s">
        <v>80</v>
      </c>
      <c r="I32" s="324">
        <v>25</v>
      </c>
      <c r="J32" s="341">
        <v>0.4</v>
      </c>
      <c r="K32" s="324">
        <v>6097</v>
      </c>
      <c r="L32" s="341">
        <v>98.8</v>
      </c>
      <c r="M32" s="291">
        <v>5029</v>
      </c>
      <c r="N32" s="292">
        <v>3583</v>
      </c>
    </row>
    <row r="33" spans="1:14" s="1" customFormat="1" ht="24" customHeight="1">
      <c r="A33" s="383">
        <v>21</v>
      </c>
      <c r="B33" s="74" t="s">
        <v>168</v>
      </c>
      <c r="C33" s="324">
        <v>4833</v>
      </c>
      <c r="D33" s="341">
        <v>96.5</v>
      </c>
      <c r="E33" s="324" t="s">
        <v>80</v>
      </c>
      <c r="F33" s="341" t="s">
        <v>80</v>
      </c>
      <c r="G33" s="324" t="s">
        <v>80</v>
      </c>
      <c r="H33" s="341" t="s">
        <v>80</v>
      </c>
      <c r="I33" s="324">
        <v>161</v>
      </c>
      <c r="J33" s="341">
        <v>3.2</v>
      </c>
      <c r="K33" s="324">
        <v>4994</v>
      </c>
      <c r="L33" s="341">
        <v>99.7</v>
      </c>
      <c r="M33" s="291">
        <v>4182</v>
      </c>
      <c r="N33" s="292">
        <v>2933</v>
      </c>
    </row>
    <row r="34" spans="1:14" s="1" customFormat="1" ht="24" customHeight="1">
      <c r="A34" s="383">
        <v>22</v>
      </c>
      <c r="B34" s="74" t="s">
        <v>169</v>
      </c>
      <c r="C34" s="324">
        <v>3169</v>
      </c>
      <c r="D34" s="341">
        <v>100</v>
      </c>
      <c r="E34" s="324" t="s">
        <v>80</v>
      </c>
      <c r="F34" s="341" t="s">
        <v>80</v>
      </c>
      <c r="G34" s="324" t="s">
        <v>80</v>
      </c>
      <c r="H34" s="341" t="s">
        <v>80</v>
      </c>
      <c r="I34" s="324" t="s">
        <v>80</v>
      </c>
      <c r="J34" s="341" t="s">
        <v>80</v>
      </c>
      <c r="K34" s="324">
        <v>3169</v>
      </c>
      <c r="L34" s="341">
        <v>100</v>
      </c>
      <c r="M34" s="291">
        <v>3963</v>
      </c>
      <c r="N34" s="292">
        <v>1855</v>
      </c>
    </row>
    <row r="35" spans="1:14" s="1" customFormat="1" ht="24" customHeight="1">
      <c r="A35" s="383">
        <v>23</v>
      </c>
      <c r="B35" s="74" t="s">
        <v>76</v>
      </c>
      <c r="C35" s="324">
        <v>4284</v>
      </c>
      <c r="D35" s="341">
        <v>20.9</v>
      </c>
      <c r="E35" s="324">
        <v>4104</v>
      </c>
      <c r="F35" s="341">
        <v>20</v>
      </c>
      <c r="G35" s="324" t="s">
        <v>80</v>
      </c>
      <c r="H35" s="341" t="s">
        <v>80</v>
      </c>
      <c r="I35" s="324">
        <v>7763</v>
      </c>
      <c r="J35" s="341">
        <v>37.9</v>
      </c>
      <c r="K35" s="324">
        <v>16151</v>
      </c>
      <c r="L35" s="341">
        <v>78.8</v>
      </c>
      <c r="M35" s="291">
        <v>17749</v>
      </c>
      <c r="N35" s="292">
        <v>12072</v>
      </c>
    </row>
    <row r="36" spans="1:14" s="1" customFormat="1" ht="24" customHeight="1">
      <c r="A36" s="383">
        <v>24</v>
      </c>
      <c r="B36" s="74" t="s">
        <v>52</v>
      </c>
      <c r="C36" s="324">
        <v>6302</v>
      </c>
      <c r="D36" s="341">
        <v>39.700000000000003</v>
      </c>
      <c r="E36" s="324">
        <v>2557</v>
      </c>
      <c r="F36" s="341">
        <v>16.100000000000001</v>
      </c>
      <c r="G36" s="324" t="s">
        <v>80</v>
      </c>
      <c r="H36" s="341" t="s">
        <v>80</v>
      </c>
      <c r="I36" s="324">
        <v>2466</v>
      </c>
      <c r="J36" s="341">
        <v>15.5</v>
      </c>
      <c r="K36" s="324">
        <v>11325</v>
      </c>
      <c r="L36" s="341">
        <v>71.3</v>
      </c>
      <c r="M36" s="291">
        <v>12758</v>
      </c>
      <c r="N36" s="292">
        <v>8624</v>
      </c>
    </row>
    <row r="37" spans="1:14" s="4" customFormat="1" ht="24" customHeight="1">
      <c r="A37" s="384">
        <v>25</v>
      </c>
      <c r="B37" s="75" t="s">
        <v>53</v>
      </c>
      <c r="C37" s="325" t="s">
        <v>80</v>
      </c>
      <c r="D37" s="342" t="s">
        <v>80</v>
      </c>
      <c r="E37" s="325" t="s">
        <v>80</v>
      </c>
      <c r="F37" s="342" t="s">
        <v>80</v>
      </c>
      <c r="G37" s="325" t="s">
        <v>80</v>
      </c>
      <c r="H37" s="342" t="s">
        <v>80</v>
      </c>
      <c r="I37" s="325">
        <v>2206</v>
      </c>
      <c r="J37" s="342">
        <v>83.5</v>
      </c>
      <c r="K37" s="325">
        <v>2206</v>
      </c>
      <c r="L37" s="342">
        <v>83.5</v>
      </c>
      <c r="M37" s="293">
        <v>2332</v>
      </c>
      <c r="N37" s="294">
        <v>1480</v>
      </c>
    </row>
    <row r="38" spans="1:14" s="4" customFormat="1" ht="21.75" customHeight="1">
      <c r="A38" s="266"/>
      <c r="B38" s="510" t="s">
        <v>662</v>
      </c>
      <c r="C38" s="474" t="s">
        <v>544</v>
      </c>
      <c r="D38" s="486"/>
      <c r="E38" s="482"/>
      <c r="F38" s="486"/>
      <c r="G38" s="482"/>
      <c r="H38" s="486"/>
      <c r="I38" s="482"/>
      <c r="J38" s="486"/>
      <c r="K38" s="482"/>
      <c r="L38" s="487"/>
      <c r="M38" s="1114" t="s">
        <v>546</v>
      </c>
      <c r="N38" s="1116"/>
    </row>
    <row r="39" spans="1:14" s="43" customFormat="1" ht="45.75" customHeight="1">
      <c r="A39" s="256"/>
      <c r="B39" s="511"/>
      <c r="C39" s="473" t="s">
        <v>545</v>
      </c>
      <c r="D39" s="488"/>
      <c r="E39" s="470"/>
      <c r="F39" s="488"/>
      <c r="G39" s="470"/>
      <c r="H39" s="488"/>
      <c r="I39" s="470"/>
      <c r="J39" s="488"/>
      <c r="K39" s="470"/>
      <c r="L39" s="489"/>
      <c r="M39" s="1022" t="s">
        <v>547</v>
      </c>
      <c r="N39" s="967"/>
    </row>
    <row r="40" spans="1:14" s="44" customFormat="1" ht="18.75" customHeight="1">
      <c r="A40" s="257"/>
      <c r="B40" s="899" t="s">
        <v>716</v>
      </c>
      <c r="C40" s="838" t="s">
        <v>783</v>
      </c>
      <c r="D40" s="849"/>
      <c r="E40" s="789"/>
      <c r="F40" s="849"/>
      <c r="G40" s="789"/>
      <c r="H40" s="849"/>
      <c r="I40" s="789"/>
      <c r="J40" s="849"/>
      <c r="K40" s="789"/>
      <c r="L40" s="850"/>
      <c r="M40" s="1151" t="s">
        <v>226</v>
      </c>
      <c r="N40" s="1152"/>
    </row>
    <row r="41" spans="1:14" s="43" customFormat="1" ht="13.5" customHeight="1">
      <c r="A41" s="258"/>
      <c r="B41" s="900"/>
      <c r="C41" s="792"/>
      <c r="D41" s="851"/>
      <c r="E41" s="793"/>
      <c r="F41" s="851"/>
      <c r="G41" s="793"/>
      <c r="H41" s="851"/>
      <c r="I41" s="793"/>
      <c r="J41" s="851"/>
      <c r="K41" s="793"/>
      <c r="L41" s="852"/>
      <c r="M41" s="1153"/>
      <c r="N41" s="1154"/>
    </row>
    <row r="42" spans="1:14" s="43" customFormat="1" ht="13.5">
      <c r="A42" s="258"/>
      <c r="B42" s="512" t="s">
        <v>665</v>
      </c>
      <c r="C42" s="753"/>
      <c r="D42" s="490"/>
      <c r="E42" s="67"/>
      <c r="F42" s="490"/>
      <c r="G42" s="67"/>
      <c r="H42" s="490"/>
      <c r="I42" s="67"/>
      <c r="J42" s="490"/>
      <c r="K42" s="67"/>
      <c r="L42" s="491"/>
      <c r="M42" s="1153"/>
      <c r="N42" s="1154"/>
    </row>
    <row r="43" spans="1:14" s="44" customFormat="1" ht="34.5" customHeight="1">
      <c r="A43" s="258"/>
      <c r="B43" s="517"/>
      <c r="C43" s="85"/>
      <c r="D43" s="492"/>
      <c r="E43" s="84"/>
      <c r="F43" s="492"/>
      <c r="G43" s="84"/>
      <c r="H43" s="492"/>
      <c r="I43" s="84"/>
      <c r="J43" s="492"/>
      <c r="K43" s="84"/>
      <c r="L43" s="493"/>
      <c r="M43" s="1155"/>
      <c r="N43" s="1156"/>
    </row>
    <row r="44" spans="1:14" s="43" customFormat="1" ht="13.5">
      <c r="A44" s="257"/>
      <c r="B44" s="514" t="s">
        <v>332</v>
      </c>
      <c r="C44" s="752"/>
      <c r="D44" s="494"/>
      <c r="E44" s="66"/>
      <c r="F44" s="494"/>
      <c r="G44" s="66"/>
      <c r="H44" s="494"/>
      <c r="I44" s="66"/>
      <c r="J44" s="494"/>
      <c r="K44" s="66"/>
      <c r="L44" s="495"/>
      <c r="M44" s="752"/>
      <c r="N44" s="138"/>
    </row>
    <row r="45" spans="1:14" s="43" customFormat="1" ht="13.5">
      <c r="A45" s="258"/>
      <c r="B45" s="515"/>
      <c r="C45" s="753"/>
      <c r="D45" s="490"/>
      <c r="E45" s="67"/>
      <c r="F45" s="490"/>
      <c r="G45" s="67"/>
      <c r="H45" s="490"/>
      <c r="I45" s="67"/>
      <c r="J45" s="490"/>
      <c r="K45" s="67"/>
      <c r="L45" s="491"/>
      <c r="M45" s="753"/>
      <c r="N45" s="59"/>
    </row>
    <row r="46" spans="1:14" s="43" customFormat="1" ht="13.5">
      <c r="A46" s="256"/>
      <c r="B46" s="516"/>
      <c r="C46" s="55"/>
      <c r="D46" s="496"/>
      <c r="E46" s="467"/>
      <c r="F46" s="496"/>
      <c r="G46" s="467"/>
      <c r="H46" s="496"/>
      <c r="I46" s="467"/>
      <c r="J46" s="496"/>
      <c r="K46" s="467"/>
      <c r="L46" s="497"/>
      <c r="M46" s="55"/>
      <c r="N46" s="139"/>
    </row>
    <row r="47" spans="1:14" s="8" customFormat="1" ht="13.5">
      <c r="A47" s="49"/>
      <c r="B47" s="46"/>
      <c r="C47" s="6"/>
      <c r="D47" s="137"/>
      <c r="E47" s="6"/>
      <c r="F47" s="137"/>
      <c r="G47" s="6"/>
      <c r="H47" s="137"/>
      <c r="I47" s="6"/>
      <c r="J47" s="137"/>
      <c r="K47" s="6"/>
      <c r="L47" s="137"/>
      <c r="M47" s="62"/>
      <c r="N47" s="62"/>
    </row>
    <row r="48" spans="1:14" s="8" customFormat="1" ht="13.5">
      <c r="A48" s="49"/>
      <c r="B48" s="46"/>
      <c r="C48" s="6"/>
      <c r="D48" s="137"/>
      <c r="E48" s="6"/>
      <c r="F48" s="137"/>
      <c r="G48" s="6"/>
      <c r="H48" s="137"/>
      <c r="I48" s="6"/>
      <c r="J48" s="137"/>
      <c r="K48" s="6"/>
      <c r="L48" s="137"/>
      <c r="M48" s="62"/>
      <c r="N48" s="62"/>
    </row>
    <row r="49" spans="1:14" ht="13.5">
      <c r="A49" s="49"/>
      <c r="B49" s="46"/>
      <c r="M49" s="62"/>
      <c r="N49" s="62"/>
    </row>
    <row r="50" spans="1:14" ht="13.5">
      <c r="A50" s="49"/>
      <c r="B50" s="46"/>
      <c r="M50" s="62"/>
      <c r="N50" s="62"/>
    </row>
    <row r="51" spans="1:14" ht="13.5">
      <c r="A51" s="49"/>
      <c r="B51" s="46"/>
    </row>
    <row r="52" spans="1:14" ht="13.5">
      <c r="A52" s="49"/>
      <c r="B52" s="46"/>
    </row>
    <row r="53" spans="1:14" ht="15.95" customHeight="1">
      <c r="A53" s="49"/>
      <c r="B53" s="46"/>
    </row>
    <row r="54" spans="1:14" ht="15.95" customHeight="1">
      <c r="A54" s="49"/>
      <c r="B54" s="46"/>
    </row>
    <row r="55" spans="1:14" ht="15.95" customHeight="1">
      <c r="A55" s="49"/>
      <c r="B55" s="46"/>
    </row>
    <row r="56" spans="1:14" ht="15.95" customHeight="1">
      <c r="A56" s="49"/>
      <c r="B56" s="46"/>
    </row>
    <row r="57" spans="1:14" ht="15.95" customHeight="1">
      <c r="A57" s="49"/>
      <c r="B57" s="46"/>
    </row>
    <row r="58" spans="1:14" ht="15.95" customHeight="1">
      <c r="A58" s="49"/>
      <c r="B58" s="46"/>
    </row>
    <row r="59" spans="1:14" ht="15.95" customHeight="1">
      <c r="A59" s="49"/>
      <c r="B59" s="46"/>
    </row>
    <row r="60" spans="1:14" ht="15.95" customHeight="1">
      <c r="A60" s="49"/>
      <c r="B60" s="46"/>
    </row>
    <row r="61" spans="1:14" ht="15.95" customHeight="1">
      <c r="A61" s="49"/>
      <c r="B61" s="46"/>
    </row>
    <row r="62" spans="1:14" ht="15.95" customHeight="1">
      <c r="A62" s="49"/>
      <c r="B62" s="46"/>
    </row>
    <row r="63" spans="1:14" ht="15.95" customHeight="1">
      <c r="A63" s="49"/>
      <c r="B63" s="46"/>
    </row>
    <row r="64" spans="1:14" ht="15.95" customHeight="1">
      <c r="A64" s="49"/>
      <c r="B64" s="46"/>
    </row>
    <row r="65" spans="1:2" ht="15.95" customHeight="1">
      <c r="A65" s="49"/>
      <c r="B65" s="46"/>
    </row>
    <row r="66" spans="1:2" ht="15.95" customHeight="1">
      <c r="A66" s="49"/>
      <c r="B66" s="46"/>
    </row>
    <row r="67" spans="1:2" ht="15.95" customHeight="1">
      <c r="A67" s="49"/>
      <c r="B67" s="46"/>
    </row>
    <row r="68" spans="1:2" ht="15.95" customHeight="1">
      <c r="A68" s="49"/>
      <c r="B68" s="46"/>
    </row>
    <row r="69" spans="1:2" ht="15.95" customHeight="1">
      <c r="A69" s="49"/>
      <c r="B69" s="46"/>
    </row>
    <row r="70" spans="1:2" ht="15.95" customHeight="1">
      <c r="A70" s="49"/>
      <c r="B70" s="46"/>
    </row>
    <row r="71" spans="1:2" ht="15.95" customHeight="1">
      <c r="A71" s="49"/>
      <c r="B71" s="46"/>
    </row>
    <row r="72" spans="1:2" ht="15.95" customHeight="1">
      <c r="A72" s="49"/>
      <c r="B72" s="46"/>
    </row>
    <row r="73" spans="1:2" ht="15.95" customHeight="1">
      <c r="A73" s="49"/>
      <c r="B73" s="46"/>
    </row>
    <row r="74" spans="1:2" ht="15.95" customHeight="1">
      <c r="A74" s="49"/>
      <c r="B74" s="46"/>
    </row>
    <row r="75" spans="1:2" ht="15.95" customHeight="1">
      <c r="A75" s="49"/>
      <c r="B75" s="46"/>
    </row>
    <row r="76" spans="1:2" ht="15.95" customHeight="1">
      <c r="A76" s="49"/>
      <c r="B76" s="46"/>
    </row>
    <row r="77" spans="1:2" ht="15.95" customHeight="1">
      <c r="A77" s="49"/>
      <c r="B77" s="46"/>
    </row>
    <row r="78" spans="1:2" ht="15.95" customHeight="1">
      <c r="A78" s="49"/>
      <c r="B78" s="46"/>
    </row>
  </sheetData>
  <sheetProtection selectLockedCells="1" selectUnlockedCells="1"/>
  <mergeCells count="13">
    <mergeCell ref="B40:B41"/>
    <mergeCell ref="C5:L5"/>
    <mergeCell ref="C6:L6"/>
    <mergeCell ref="M5:N5"/>
    <mergeCell ref="K7:L7"/>
    <mergeCell ref="M39:N39"/>
    <mergeCell ref="C7:D7"/>
    <mergeCell ref="E7:F7"/>
    <mergeCell ref="G7:H7"/>
    <mergeCell ref="I7:J7"/>
    <mergeCell ref="M6:N6"/>
    <mergeCell ref="M38:N38"/>
    <mergeCell ref="M40:N43"/>
  </mergeCells>
  <phoneticPr fontId="8"/>
  <hyperlinks>
    <hyperlink ref="M40" r:id="rId1"/>
    <hyperlink ref="C40" r:id="rId2"/>
  </hyperlinks>
  <pageMargins left="0.86614173228346458" right="0.78740157480314965" top="0.59055118110236227" bottom="0.59055118110236227" header="0.31496062992125984" footer="0.31496062992125984"/>
  <pageSetup paperSize="9" scale="73" firstPageNumber="116" orientation="portrait" horizontalDpi="300" verticalDpi="300" r:id="rId3"/>
  <headerFooter scaleWithDoc="0" alignWithMargins="0">
    <oddHeader>&amp;RⅡ市町村勢編</oddHeader>
    <oddFooter>&amp;C&amp;"ＭＳ ゴシック,標準"&amp;9&amp;P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78"/>
  <sheetViews>
    <sheetView showGridLines="0" view="pageBreakPreview" zoomScaleNormal="100" zoomScaleSheetLayoutView="100" workbookViewId="0">
      <pane xSplit="2" ySplit="8" topLeftCell="C9" activePane="bottomRight" state="frozen"/>
      <selection pane="topRight"/>
      <selection pane="bottomLeft"/>
      <selection pane="bottomRight" activeCell="K20" sqref="K20"/>
    </sheetView>
  </sheetViews>
  <sheetFormatPr defaultColWidth="7.125" defaultRowHeight="15.95" customHeight="1"/>
  <cols>
    <col min="1" max="1" width="2.25" style="105" customWidth="1"/>
    <col min="2" max="2" width="10.875" style="40" customWidth="1"/>
    <col min="3" max="4" width="8.75" style="829" customWidth="1"/>
    <col min="5" max="5" width="11.875" style="829" bestFit="1" customWidth="1"/>
    <col min="6" max="7" width="8.75" style="829" customWidth="1"/>
    <col min="8" max="8" width="10.875" style="829" customWidth="1"/>
    <col min="9" max="10" width="8.75" style="829" customWidth="1"/>
    <col min="11" max="12" width="11.125" style="829" customWidth="1"/>
    <col min="13" max="16384" width="7.125" style="7"/>
  </cols>
  <sheetData>
    <row r="1" spans="1:12" s="30" customFormat="1" ht="9.75" customHeight="1">
      <c r="A1" s="105"/>
      <c r="B1" s="40"/>
      <c r="C1" s="825"/>
      <c r="D1" s="825"/>
      <c r="E1" s="825"/>
      <c r="F1" s="825"/>
      <c r="G1" s="825"/>
      <c r="H1" s="825"/>
      <c r="I1" s="825"/>
      <c r="J1" s="825"/>
      <c r="K1" s="825"/>
      <c r="L1" s="825"/>
    </row>
    <row r="2" spans="1:12" s="30" customFormat="1" ht="15.95" hidden="1" customHeight="1">
      <c r="A2" s="432"/>
      <c r="B2" s="58"/>
      <c r="C2" s="825" t="s">
        <v>137</v>
      </c>
      <c r="D2" s="825"/>
      <c r="E2" s="825"/>
      <c r="F2" s="825"/>
      <c r="G2" s="825"/>
      <c r="H2" s="825"/>
      <c r="I2" s="825"/>
      <c r="J2" s="825"/>
      <c r="K2" s="825"/>
      <c r="L2" s="825"/>
    </row>
    <row r="3" spans="1:12" s="30" customFormat="1" ht="14.1" hidden="1" customHeight="1">
      <c r="A3" s="434"/>
      <c r="B3" s="68" t="s">
        <v>171</v>
      </c>
      <c r="C3" s="839" t="s">
        <v>239</v>
      </c>
      <c r="D3" s="839"/>
      <c r="E3" s="839"/>
      <c r="F3" s="839"/>
      <c r="G3" s="839"/>
      <c r="H3" s="839"/>
      <c r="I3" s="839"/>
      <c r="J3" s="839"/>
      <c r="K3" s="839"/>
      <c r="L3" s="839"/>
    </row>
    <row r="4" spans="1:12" s="30" customFormat="1" ht="14.1" hidden="1" customHeight="1">
      <c r="A4" s="434"/>
      <c r="B4" s="69" t="s">
        <v>172</v>
      </c>
      <c r="C4" s="839" t="s">
        <v>521</v>
      </c>
      <c r="D4" s="839"/>
      <c r="E4" s="839"/>
      <c r="F4" s="839"/>
      <c r="G4" s="839"/>
      <c r="H4" s="839"/>
      <c r="I4" s="839"/>
      <c r="J4" s="839"/>
      <c r="K4" s="839"/>
      <c r="L4" s="839"/>
    </row>
    <row r="5" spans="1:12" s="34" customFormat="1" ht="17.100000000000001" customHeight="1">
      <c r="A5" s="380"/>
      <c r="B5" s="47" t="s">
        <v>329</v>
      </c>
      <c r="C5" s="1024" t="s">
        <v>803</v>
      </c>
      <c r="D5" s="1025"/>
      <c r="E5" s="1025"/>
      <c r="F5" s="1025"/>
      <c r="G5" s="1025"/>
      <c r="H5" s="1025"/>
      <c r="I5" s="1025"/>
      <c r="J5" s="1025"/>
      <c r="K5" s="1025"/>
      <c r="L5" s="1028"/>
    </row>
    <row r="6" spans="1:12" s="34" customFormat="1" ht="17.100000000000001" customHeight="1">
      <c r="A6" s="623"/>
      <c r="B6" s="627" t="s">
        <v>173</v>
      </c>
      <c r="C6" s="1024" t="s">
        <v>526</v>
      </c>
      <c r="D6" s="1025"/>
      <c r="E6" s="1025"/>
      <c r="F6" s="1025"/>
      <c r="G6" s="1025"/>
      <c r="H6" s="1025"/>
      <c r="I6" s="1025"/>
      <c r="J6" s="1025"/>
      <c r="K6" s="1025"/>
      <c r="L6" s="1028"/>
    </row>
    <row r="7" spans="1:12" s="34" customFormat="1" ht="18" customHeight="1">
      <c r="A7" s="624"/>
      <c r="B7" s="625"/>
      <c r="C7" s="1157" t="s">
        <v>514</v>
      </c>
      <c r="D7" s="1158"/>
      <c r="E7" s="1159"/>
      <c r="F7" s="1157" t="s">
        <v>515</v>
      </c>
      <c r="G7" s="1158"/>
      <c r="H7" s="1159"/>
      <c r="I7" s="1157" t="s">
        <v>522</v>
      </c>
      <c r="J7" s="1158"/>
      <c r="K7" s="1158"/>
      <c r="L7" s="1159"/>
    </row>
    <row r="8" spans="1:12" s="34" customFormat="1" ht="52.5" customHeight="1">
      <c r="A8" s="626"/>
      <c r="B8" s="622"/>
      <c r="C8" s="826" t="s">
        <v>919</v>
      </c>
      <c r="D8" s="826" t="s">
        <v>920</v>
      </c>
      <c r="E8" s="826" t="s">
        <v>516</v>
      </c>
      <c r="F8" s="826" t="s">
        <v>919</v>
      </c>
      <c r="G8" s="826" t="s">
        <v>920</v>
      </c>
      <c r="H8" s="826" t="s">
        <v>516</v>
      </c>
      <c r="I8" s="826" t="s">
        <v>919</v>
      </c>
      <c r="J8" s="826" t="s">
        <v>920</v>
      </c>
      <c r="K8" s="826" t="s">
        <v>516</v>
      </c>
      <c r="L8" s="826" t="s">
        <v>517</v>
      </c>
    </row>
    <row r="9" spans="1:12" s="34" customFormat="1" ht="27" customHeight="1">
      <c r="A9" s="436"/>
      <c r="B9" s="70" t="s">
        <v>150</v>
      </c>
      <c r="C9" s="828" t="s">
        <v>518</v>
      </c>
      <c r="D9" s="828" t="s">
        <v>194</v>
      </c>
      <c r="E9" s="828" t="s">
        <v>519</v>
      </c>
      <c r="F9" s="828" t="s">
        <v>518</v>
      </c>
      <c r="G9" s="828" t="s">
        <v>194</v>
      </c>
      <c r="H9" s="828" t="s">
        <v>519</v>
      </c>
      <c r="I9" s="828" t="s">
        <v>518</v>
      </c>
      <c r="J9" s="828" t="s">
        <v>194</v>
      </c>
      <c r="K9" s="828" t="s">
        <v>519</v>
      </c>
      <c r="L9" s="828" t="s">
        <v>520</v>
      </c>
    </row>
    <row r="10" spans="1:12" s="34" customFormat="1" ht="16.5" customHeight="1">
      <c r="A10" s="437"/>
      <c r="B10" s="35" t="s">
        <v>0</v>
      </c>
      <c r="C10" s="37">
        <v>41821</v>
      </c>
      <c r="D10" s="37">
        <v>41821</v>
      </c>
      <c r="E10" s="37" t="s">
        <v>147</v>
      </c>
      <c r="F10" s="37">
        <v>41821</v>
      </c>
      <c r="G10" s="37">
        <v>41821</v>
      </c>
      <c r="H10" s="37" t="s">
        <v>147</v>
      </c>
      <c r="I10" s="37">
        <v>41821</v>
      </c>
      <c r="J10" s="37">
        <v>41821</v>
      </c>
      <c r="K10" s="37" t="s">
        <v>147</v>
      </c>
      <c r="L10" s="37">
        <v>41821</v>
      </c>
    </row>
    <row r="11" spans="1:12" s="34" customFormat="1" ht="1.5" hidden="1" customHeight="1">
      <c r="A11" s="438"/>
      <c r="B11" s="71"/>
      <c r="C11" s="127">
        <f>YEAR(C10)</f>
        <v>2014</v>
      </c>
      <c r="D11" s="127">
        <f t="shared" ref="D11:L11" si="0">YEAR(D10)</f>
        <v>2014</v>
      </c>
      <c r="E11" s="127">
        <v>2013</v>
      </c>
      <c r="F11" s="127">
        <f t="shared" si="0"/>
        <v>2014</v>
      </c>
      <c r="G11" s="127">
        <f t="shared" si="0"/>
        <v>2014</v>
      </c>
      <c r="H11" s="127">
        <v>2013</v>
      </c>
      <c r="I11" s="127">
        <f t="shared" si="0"/>
        <v>2014</v>
      </c>
      <c r="J11" s="127">
        <f t="shared" si="0"/>
        <v>2014</v>
      </c>
      <c r="K11" s="127">
        <v>2013</v>
      </c>
      <c r="L11" s="127">
        <f t="shared" si="0"/>
        <v>2014</v>
      </c>
    </row>
    <row r="12" spans="1:12" s="3" customFormat="1" ht="24" customHeight="1">
      <c r="A12" s="380"/>
      <c r="B12" s="758" t="s">
        <v>175</v>
      </c>
      <c r="C12" s="276">
        <v>11030</v>
      </c>
      <c r="D12" s="276">
        <v>71074</v>
      </c>
      <c r="E12" s="276">
        <v>2075476</v>
      </c>
      <c r="F12" s="276">
        <v>2176</v>
      </c>
      <c r="G12" s="276">
        <v>15586</v>
      </c>
      <c r="H12" s="276">
        <v>1024762</v>
      </c>
      <c r="I12" s="276">
        <v>8854</v>
      </c>
      <c r="J12" s="276">
        <v>55488</v>
      </c>
      <c r="K12" s="276">
        <v>1050714</v>
      </c>
      <c r="L12" s="278">
        <v>1493992</v>
      </c>
    </row>
    <row r="13" spans="1:12" s="3" customFormat="1" ht="24" customHeight="1">
      <c r="A13" s="381">
        <v>1</v>
      </c>
      <c r="B13" s="72" t="s">
        <v>55</v>
      </c>
      <c r="C13" s="322">
        <v>3136</v>
      </c>
      <c r="D13" s="322">
        <v>25239</v>
      </c>
      <c r="E13" s="322">
        <v>1006541</v>
      </c>
      <c r="F13" s="322">
        <v>952</v>
      </c>
      <c r="G13" s="322">
        <v>8210</v>
      </c>
      <c r="H13" s="322">
        <v>664103</v>
      </c>
      <c r="I13" s="322">
        <v>2184</v>
      </c>
      <c r="J13" s="322">
        <v>17029</v>
      </c>
      <c r="K13" s="322">
        <v>342438</v>
      </c>
      <c r="L13" s="603">
        <v>402748</v>
      </c>
    </row>
    <row r="14" spans="1:12" s="4" customFormat="1" ht="24" customHeight="1">
      <c r="A14" s="383">
        <v>2</v>
      </c>
      <c r="B14" s="74" t="s">
        <v>2</v>
      </c>
      <c r="C14" s="324">
        <v>661</v>
      </c>
      <c r="D14" s="324">
        <v>4164</v>
      </c>
      <c r="E14" s="324">
        <v>97750</v>
      </c>
      <c r="F14" s="324">
        <v>115</v>
      </c>
      <c r="G14" s="324">
        <v>665</v>
      </c>
      <c r="H14" s="324">
        <v>28214</v>
      </c>
      <c r="I14" s="324">
        <v>546</v>
      </c>
      <c r="J14" s="324">
        <v>3499</v>
      </c>
      <c r="K14" s="324">
        <v>69536</v>
      </c>
      <c r="L14" s="604">
        <v>100078</v>
      </c>
    </row>
    <row r="15" spans="1:12" s="4" customFormat="1" ht="24" customHeight="1">
      <c r="A15" s="383">
        <v>3</v>
      </c>
      <c r="B15" s="74" t="s">
        <v>59</v>
      </c>
      <c r="C15" s="324">
        <v>1189</v>
      </c>
      <c r="D15" s="324">
        <v>7293</v>
      </c>
      <c r="E15" s="324">
        <v>198576</v>
      </c>
      <c r="F15" s="324">
        <v>221</v>
      </c>
      <c r="G15" s="324">
        <v>1696</v>
      </c>
      <c r="H15" s="324">
        <v>88309</v>
      </c>
      <c r="I15" s="324">
        <v>968</v>
      </c>
      <c r="J15" s="324">
        <v>5597</v>
      </c>
      <c r="K15" s="324">
        <v>110267</v>
      </c>
      <c r="L15" s="604">
        <v>166465</v>
      </c>
    </row>
    <row r="16" spans="1:12" s="4" customFormat="1" ht="24" customHeight="1">
      <c r="A16" s="383">
        <v>4</v>
      </c>
      <c r="B16" s="74" t="s">
        <v>60</v>
      </c>
      <c r="C16" s="324">
        <v>800</v>
      </c>
      <c r="D16" s="324">
        <v>5375</v>
      </c>
      <c r="E16" s="324">
        <v>171146</v>
      </c>
      <c r="F16" s="324">
        <v>188</v>
      </c>
      <c r="G16" s="324">
        <v>1224</v>
      </c>
      <c r="H16" s="324">
        <v>88635</v>
      </c>
      <c r="I16" s="324">
        <v>612</v>
      </c>
      <c r="J16" s="324">
        <v>4151</v>
      </c>
      <c r="K16" s="324">
        <v>82511</v>
      </c>
      <c r="L16" s="604">
        <v>134245</v>
      </c>
    </row>
    <row r="17" spans="1:12" s="4" customFormat="1" ht="24" customHeight="1">
      <c r="A17" s="383">
        <v>5</v>
      </c>
      <c r="B17" s="74" t="s">
        <v>61</v>
      </c>
      <c r="C17" s="324">
        <v>285</v>
      </c>
      <c r="D17" s="324">
        <v>1664</v>
      </c>
      <c r="E17" s="324">
        <v>32042</v>
      </c>
      <c r="F17" s="324">
        <v>39</v>
      </c>
      <c r="G17" s="324">
        <v>162</v>
      </c>
      <c r="H17" s="324">
        <v>5252</v>
      </c>
      <c r="I17" s="324">
        <v>246</v>
      </c>
      <c r="J17" s="324">
        <v>1502</v>
      </c>
      <c r="K17" s="324">
        <v>26790</v>
      </c>
      <c r="L17" s="604">
        <v>47453</v>
      </c>
    </row>
    <row r="18" spans="1:12" s="4" customFormat="1" ht="24" customHeight="1">
      <c r="A18" s="383">
        <v>6</v>
      </c>
      <c r="B18" s="74" t="s">
        <v>62</v>
      </c>
      <c r="C18" s="324">
        <v>591</v>
      </c>
      <c r="D18" s="324">
        <v>3141</v>
      </c>
      <c r="E18" s="324">
        <v>58009</v>
      </c>
      <c r="F18" s="324">
        <v>90</v>
      </c>
      <c r="G18" s="324">
        <v>541</v>
      </c>
      <c r="H18" s="324">
        <v>15332</v>
      </c>
      <c r="I18" s="324">
        <v>501</v>
      </c>
      <c r="J18" s="324">
        <v>2600</v>
      </c>
      <c r="K18" s="324">
        <v>42678</v>
      </c>
      <c r="L18" s="604">
        <v>71874</v>
      </c>
    </row>
    <row r="19" spans="1:12" s="4" customFormat="1" ht="24" customHeight="1">
      <c r="A19" s="383">
        <v>7</v>
      </c>
      <c r="B19" s="74" t="s">
        <v>15</v>
      </c>
      <c r="C19" s="324">
        <v>348</v>
      </c>
      <c r="D19" s="324">
        <v>1869</v>
      </c>
      <c r="E19" s="324">
        <v>39844</v>
      </c>
      <c r="F19" s="324">
        <v>43</v>
      </c>
      <c r="G19" s="324">
        <v>233</v>
      </c>
      <c r="H19" s="324">
        <v>6474</v>
      </c>
      <c r="I19" s="324">
        <v>305</v>
      </c>
      <c r="J19" s="324">
        <v>1636</v>
      </c>
      <c r="K19" s="324">
        <v>33369</v>
      </c>
      <c r="L19" s="604">
        <v>39470</v>
      </c>
    </row>
    <row r="20" spans="1:12" s="4" customFormat="1" ht="24" customHeight="1">
      <c r="A20" s="383">
        <v>8</v>
      </c>
      <c r="B20" s="74" t="s">
        <v>63</v>
      </c>
      <c r="C20" s="324">
        <v>871</v>
      </c>
      <c r="D20" s="324">
        <v>5054</v>
      </c>
      <c r="E20" s="324">
        <v>107447</v>
      </c>
      <c r="F20" s="324">
        <v>131</v>
      </c>
      <c r="G20" s="324">
        <v>656</v>
      </c>
      <c r="H20" s="324">
        <v>27353</v>
      </c>
      <c r="I20" s="324">
        <v>740</v>
      </c>
      <c r="J20" s="324">
        <v>4398</v>
      </c>
      <c r="K20" s="324">
        <v>80094</v>
      </c>
      <c r="L20" s="604">
        <v>107344</v>
      </c>
    </row>
    <row r="21" spans="1:12" s="1" customFormat="1" ht="24" customHeight="1">
      <c r="A21" s="383">
        <v>9</v>
      </c>
      <c r="B21" s="74" t="s">
        <v>64</v>
      </c>
      <c r="C21" s="324">
        <v>257</v>
      </c>
      <c r="D21" s="324">
        <v>1695</v>
      </c>
      <c r="E21" s="324">
        <v>30627</v>
      </c>
      <c r="F21" s="324">
        <v>38</v>
      </c>
      <c r="G21" s="324">
        <v>227</v>
      </c>
      <c r="H21" s="324">
        <v>7222</v>
      </c>
      <c r="I21" s="324">
        <v>219</v>
      </c>
      <c r="J21" s="324">
        <v>1468</v>
      </c>
      <c r="K21" s="324">
        <v>23405</v>
      </c>
      <c r="L21" s="604">
        <v>40459</v>
      </c>
    </row>
    <row r="22" spans="1:12" s="1" customFormat="1" ht="24" customHeight="1">
      <c r="A22" s="383">
        <v>10</v>
      </c>
      <c r="B22" s="74" t="s">
        <v>65</v>
      </c>
      <c r="C22" s="324">
        <v>1025</v>
      </c>
      <c r="D22" s="324">
        <v>6048</v>
      </c>
      <c r="E22" s="324">
        <v>136196</v>
      </c>
      <c r="F22" s="324">
        <v>141</v>
      </c>
      <c r="G22" s="324">
        <v>883</v>
      </c>
      <c r="H22" s="324">
        <v>42640</v>
      </c>
      <c r="I22" s="324">
        <v>884</v>
      </c>
      <c r="J22" s="324">
        <v>5165</v>
      </c>
      <c r="K22" s="324">
        <v>93556</v>
      </c>
      <c r="L22" s="604">
        <v>148140</v>
      </c>
    </row>
    <row r="23" spans="1:12" s="1" customFormat="1" ht="24" customHeight="1">
      <c r="A23" s="383">
        <v>11</v>
      </c>
      <c r="B23" s="74" t="s">
        <v>66</v>
      </c>
      <c r="C23" s="324">
        <v>346</v>
      </c>
      <c r="D23" s="324">
        <v>1829</v>
      </c>
      <c r="E23" s="324">
        <v>40190</v>
      </c>
      <c r="F23" s="324">
        <v>39</v>
      </c>
      <c r="G23" s="324">
        <v>195</v>
      </c>
      <c r="H23" s="324">
        <v>5492</v>
      </c>
      <c r="I23" s="324">
        <v>307</v>
      </c>
      <c r="J23" s="324">
        <v>1634</v>
      </c>
      <c r="K23" s="324">
        <v>34698</v>
      </c>
      <c r="L23" s="604">
        <v>50884</v>
      </c>
    </row>
    <row r="24" spans="1:12" s="1" customFormat="1" ht="24" customHeight="1">
      <c r="A24" s="383">
        <v>12</v>
      </c>
      <c r="B24" s="74" t="s">
        <v>67</v>
      </c>
      <c r="C24" s="324">
        <v>278</v>
      </c>
      <c r="D24" s="324">
        <v>1502</v>
      </c>
      <c r="E24" s="324">
        <v>28909</v>
      </c>
      <c r="F24" s="324">
        <v>49</v>
      </c>
      <c r="G24" s="324">
        <v>305</v>
      </c>
      <c r="H24" s="324">
        <v>9717</v>
      </c>
      <c r="I24" s="324">
        <v>229</v>
      </c>
      <c r="J24" s="324">
        <v>1197</v>
      </c>
      <c r="K24" s="324">
        <v>19192</v>
      </c>
      <c r="L24" s="604">
        <v>27222</v>
      </c>
    </row>
    <row r="25" spans="1:12" s="1" customFormat="1" ht="24" customHeight="1">
      <c r="A25" s="383">
        <v>13</v>
      </c>
      <c r="B25" s="74" t="s">
        <v>68</v>
      </c>
      <c r="C25" s="324">
        <v>311</v>
      </c>
      <c r="D25" s="324">
        <v>1676</v>
      </c>
      <c r="E25" s="324">
        <v>26154</v>
      </c>
      <c r="F25" s="324">
        <v>31</v>
      </c>
      <c r="G25" s="324">
        <v>146</v>
      </c>
      <c r="H25" s="324">
        <v>3204</v>
      </c>
      <c r="I25" s="324">
        <v>280</v>
      </c>
      <c r="J25" s="324">
        <v>1530</v>
      </c>
      <c r="K25" s="324">
        <v>22950</v>
      </c>
      <c r="L25" s="604">
        <v>39201</v>
      </c>
    </row>
    <row r="26" spans="1:12" s="1" customFormat="1" ht="24" customHeight="1">
      <c r="A26" s="383">
        <v>14</v>
      </c>
      <c r="B26" s="74" t="s">
        <v>45</v>
      </c>
      <c r="C26" s="324">
        <v>59</v>
      </c>
      <c r="D26" s="324">
        <v>212</v>
      </c>
      <c r="E26" s="324">
        <v>3585</v>
      </c>
      <c r="F26" s="324">
        <v>2</v>
      </c>
      <c r="G26" s="324">
        <v>5</v>
      </c>
      <c r="H26" s="324" t="s">
        <v>224</v>
      </c>
      <c r="I26" s="324">
        <v>57</v>
      </c>
      <c r="J26" s="324">
        <v>207</v>
      </c>
      <c r="K26" s="324" t="s">
        <v>224</v>
      </c>
      <c r="L26" s="604">
        <v>3731</v>
      </c>
    </row>
    <row r="27" spans="1:12" s="1" customFormat="1" ht="24" customHeight="1">
      <c r="A27" s="383">
        <v>15</v>
      </c>
      <c r="B27" s="74" t="s">
        <v>46</v>
      </c>
      <c r="C27" s="324">
        <v>23</v>
      </c>
      <c r="D27" s="324">
        <v>66</v>
      </c>
      <c r="E27" s="324">
        <v>1237</v>
      </c>
      <c r="F27" s="324" t="s">
        <v>80</v>
      </c>
      <c r="G27" s="324" t="s">
        <v>80</v>
      </c>
      <c r="H27" s="324" t="s">
        <v>80</v>
      </c>
      <c r="I27" s="324">
        <v>23</v>
      </c>
      <c r="J27" s="324">
        <v>66</v>
      </c>
      <c r="K27" s="324">
        <v>1237</v>
      </c>
      <c r="L27" s="604">
        <v>1539</v>
      </c>
    </row>
    <row r="28" spans="1:12" s="1" customFormat="1" ht="24" customHeight="1">
      <c r="A28" s="383">
        <v>16</v>
      </c>
      <c r="B28" s="74" t="s">
        <v>167</v>
      </c>
      <c r="C28" s="324">
        <v>29</v>
      </c>
      <c r="D28" s="324">
        <v>100</v>
      </c>
      <c r="E28" s="324">
        <v>1359</v>
      </c>
      <c r="F28" s="324">
        <v>3</v>
      </c>
      <c r="G28" s="324">
        <v>11</v>
      </c>
      <c r="H28" s="324" t="s">
        <v>224</v>
      </c>
      <c r="I28" s="324">
        <v>26</v>
      </c>
      <c r="J28" s="324">
        <v>89</v>
      </c>
      <c r="K28" s="324" t="s">
        <v>224</v>
      </c>
      <c r="L28" s="604">
        <v>1920</v>
      </c>
    </row>
    <row r="29" spans="1:12" s="1" customFormat="1" ht="24" customHeight="1">
      <c r="A29" s="383">
        <v>17</v>
      </c>
      <c r="B29" s="74" t="s">
        <v>69</v>
      </c>
      <c r="C29" s="324">
        <v>138</v>
      </c>
      <c r="D29" s="324">
        <v>710</v>
      </c>
      <c r="E29" s="324">
        <v>12908</v>
      </c>
      <c r="F29" s="324">
        <v>12</v>
      </c>
      <c r="G29" s="324">
        <v>45</v>
      </c>
      <c r="H29" s="324">
        <v>1105</v>
      </c>
      <c r="I29" s="324">
        <v>126</v>
      </c>
      <c r="J29" s="324">
        <v>665</v>
      </c>
      <c r="K29" s="324">
        <v>11804</v>
      </c>
      <c r="L29" s="604">
        <v>13530</v>
      </c>
    </row>
    <row r="30" spans="1:12" s="1" customFormat="1" ht="24" customHeight="1">
      <c r="A30" s="383">
        <v>18</v>
      </c>
      <c r="B30" s="74" t="s">
        <v>73</v>
      </c>
      <c r="C30" s="324">
        <v>74</v>
      </c>
      <c r="D30" s="324">
        <v>365</v>
      </c>
      <c r="E30" s="324">
        <v>6346</v>
      </c>
      <c r="F30" s="324">
        <v>13</v>
      </c>
      <c r="G30" s="324">
        <v>59</v>
      </c>
      <c r="H30" s="324">
        <v>2525</v>
      </c>
      <c r="I30" s="324">
        <v>61</v>
      </c>
      <c r="J30" s="324">
        <v>306</v>
      </c>
      <c r="K30" s="324">
        <v>3821</v>
      </c>
      <c r="L30" s="604">
        <v>3651</v>
      </c>
    </row>
    <row r="31" spans="1:12" s="1" customFormat="1" ht="24" customHeight="1">
      <c r="A31" s="383">
        <v>19</v>
      </c>
      <c r="B31" s="74" t="s">
        <v>48</v>
      </c>
      <c r="C31" s="324">
        <v>112</v>
      </c>
      <c r="D31" s="324">
        <v>687</v>
      </c>
      <c r="E31" s="324">
        <v>11837</v>
      </c>
      <c r="F31" s="324">
        <v>12</v>
      </c>
      <c r="G31" s="324">
        <v>55</v>
      </c>
      <c r="H31" s="324">
        <v>2409</v>
      </c>
      <c r="I31" s="324">
        <v>100</v>
      </c>
      <c r="J31" s="324">
        <v>632</v>
      </c>
      <c r="K31" s="324">
        <v>9427</v>
      </c>
      <c r="L31" s="604">
        <v>24427</v>
      </c>
    </row>
    <row r="32" spans="1:12" s="1" customFormat="1" ht="24" customHeight="1">
      <c r="A32" s="383">
        <v>20</v>
      </c>
      <c r="B32" s="74" t="s">
        <v>49</v>
      </c>
      <c r="C32" s="324">
        <v>65</v>
      </c>
      <c r="D32" s="324">
        <v>285</v>
      </c>
      <c r="E32" s="324">
        <v>3931</v>
      </c>
      <c r="F32" s="324">
        <v>7</v>
      </c>
      <c r="G32" s="324">
        <v>46</v>
      </c>
      <c r="H32" s="324">
        <v>346</v>
      </c>
      <c r="I32" s="324">
        <v>58</v>
      </c>
      <c r="J32" s="324">
        <v>239</v>
      </c>
      <c r="K32" s="324">
        <v>3585</v>
      </c>
      <c r="L32" s="604">
        <v>7143</v>
      </c>
    </row>
    <row r="33" spans="1:12" s="1" customFormat="1" ht="24" customHeight="1">
      <c r="A33" s="383">
        <v>21</v>
      </c>
      <c r="B33" s="74" t="s">
        <v>168</v>
      </c>
      <c r="C33" s="324">
        <v>40</v>
      </c>
      <c r="D33" s="324">
        <v>307</v>
      </c>
      <c r="E33" s="324">
        <v>11286</v>
      </c>
      <c r="F33" s="324">
        <v>7</v>
      </c>
      <c r="G33" s="324">
        <v>45</v>
      </c>
      <c r="H33" s="324">
        <v>5078</v>
      </c>
      <c r="I33" s="324">
        <v>33</v>
      </c>
      <c r="J33" s="324">
        <v>262</v>
      </c>
      <c r="K33" s="324">
        <v>6208</v>
      </c>
      <c r="L33" s="604">
        <v>13531</v>
      </c>
    </row>
    <row r="34" spans="1:12" s="1" customFormat="1" ht="24" customHeight="1">
      <c r="A34" s="383">
        <v>22</v>
      </c>
      <c r="B34" s="74" t="s">
        <v>169</v>
      </c>
      <c r="C34" s="324">
        <v>29</v>
      </c>
      <c r="D34" s="324">
        <v>219</v>
      </c>
      <c r="E34" s="324">
        <v>14197</v>
      </c>
      <c r="F34" s="324">
        <v>9</v>
      </c>
      <c r="G34" s="324">
        <v>54</v>
      </c>
      <c r="H34" s="324">
        <v>6328</v>
      </c>
      <c r="I34" s="324">
        <v>20</v>
      </c>
      <c r="J34" s="324">
        <v>165</v>
      </c>
      <c r="K34" s="324">
        <v>7869</v>
      </c>
      <c r="L34" s="604">
        <v>10116</v>
      </c>
    </row>
    <row r="35" spans="1:12" s="1" customFormat="1" ht="24" customHeight="1">
      <c r="A35" s="383">
        <v>23</v>
      </c>
      <c r="B35" s="74" t="s">
        <v>76</v>
      </c>
      <c r="C35" s="324">
        <v>208</v>
      </c>
      <c r="D35" s="324">
        <v>892</v>
      </c>
      <c r="E35" s="324">
        <v>24158</v>
      </c>
      <c r="F35" s="324">
        <v>27</v>
      </c>
      <c r="G35" s="324">
        <v>104</v>
      </c>
      <c r="H35" s="324">
        <v>13728</v>
      </c>
      <c r="I35" s="324">
        <v>181</v>
      </c>
      <c r="J35" s="324">
        <v>788</v>
      </c>
      <c r="K35" s="324">
        <v>10430</v>
      </c>
      <c r="L35" s="604">
        <v>23534</v>
      </c>
    </row>
    <row r="36" spans="1:12" s="1" customFormat="1" ht="24" customHeight="1">
      <c r="A36" s="383">
        <v>24</v>
      </c>
      <c r="B36" s="74" t="s">
        <v>52</v>
      </c>
      <c r="C36" s="324">
        <v>137</v>
      </c>
      <c r="D36" s="324">
        <v>630</v>
      </c>
      <c r="E36" s="324">
        <v>10355</v>
      </c>
      <c r="F36" s="324">
        <v>7</v>
      </c>
      <c r="G36" s="324">
        <v>19</v>
      </c>
      <c r="H36" s="324">
        <v>1113</v>
      </c>
      <c r="I36" s="324">
        <v>130</v>
      </c>
      <c r="J36" s="324">
        <v>611</v>
      </c>
      <c r="K36" s="324">
        <v>9242</v>
      </c>
      <c r="L36" s="604">
        <v>14618</v>
      </c>
    </row>
    <row r="37" spans="1:12" s="4" customFormat="1" ht="24" customHeight="1">
      <c r="A37" s="384">
        <v>25</v>
      </c>
      <c r="B37" s="75" t="s">
        <v>53</v>
      </c>
      <c r="C37" s="325">
        <v>18</v>
      </c>
      <c r="D37" s="325">
        <v>52</v>
      </c>
      <c r="E37" s="325">
        <v>847</v>
      </c>
      <c r="F37" s="325" t="s">
        <v>80</v>
      </c>
      <c r="G37" s="325" t="s">
        <v>80</v>
      </c>
      <c r="H37" s="325" t="s">
        <v>80</v>
      </c>
      <c r="I37" s="325">
        <v>18</v>
      </c>
      <c r="J37" s="325">
        <v>52</v>
      </c>
      <c r="K37" s="325">
        <v>847</v>
      </c>
      <c r="L37" s="605">
        <v>669</v>
      </c>
    </row>
    <row r="38" spans="1:12" s="4" customFormat="1" ht="21.75" customHeight="1">
      <c r="A38" s="266"/>
      <c r="B38" s="510" t="s">
        <v>662</v>
      </c>
      <c r="C38" s="474" t="s">
        <v>491</v>
      </c>
      <c r="D38" s="466"/>
      <c r="E38" s="466"/>
      <c r="F38" s="466"/>
      <c r="G38" s="466"/>
      <c r="H38" s="466"/>
      <c r="I38" s="466"/>
      <c r="J38" s="466"/>
      <c r="K38" s="466"/>
      <c r="L38" s="475"/>
    </row>
    <row r="39" spans="1:12" s="43" customFormat="1" ht="45.75" customHeight="1">
      <c r="A39" s="256"/>
      <c r="B39" s="511"/>
      <c r="C39" s="473" t="s">
        <v>523</v>
      </c>
      <c r="D39" s="470"/>
      <c r="E39" s="470"/>
      <c r="F39" s="470"/>
      <c r="G39" s="470"/>
      <c r="H39" s="470"/>
      <c r="I39" s="470"/>
      <c r="J39" s="470"/>
      <c r="K39" s="470"/>
      <c r="L39" s="468"/>
    </row>
    <row r="40" spans="1:12" s="44" customFormat="1" ht="12" customHeight="1">
      <c r="A40" s="257"/>
      <c r="B40" s="899" t="s">
        <v>716</v>
      </c>
      <c r="C40" s="853" t="s">
        <v>521</v>
      </c>
      <c r="D40" s="789"/>
      <c r="E40" s="789"/>
      <c r="F40" s="789"/>
      <c r="G40" s="789"/>
      <c r="H40" s="789"/>
      <c r="I40" s="789"/>
      <c r="J40" s="789"/>
      <c r="K40" s="789"/>
      <c r="L40" s="790"/>
    </row>
    <row r="41" spans="1:12" s="43" customFormat="1" ht="9.9499999999999993" customHeight="1">
      <c r="A41" s="258"/>
      <c r="B41" s="900"/>
      <c r="C41" s="792"/>
      <c r="D41" s="793"/>
      <c r="E41" s="793"/>
      <c r="F41" s="793"/>
      <c r="G41" s="793"/>
      <c r="H41" s="793"/>
      <c r="I41" s="793"/>
      <c r="J41" s="793"/>
      <c r="K41" s="793"/>
      <c r="L41" s="794"/>
    </row>
    <row r="42" spans="1:12" s="43" customFormat="1" ht="13.5">
      <c r="A42" s="258"/>
      <c r="B42" s="512" t="s">
        <v>665</v>
      </c>
      <c r="C42" s="753"/>
      <c r="D42" s="67"/>
      <c r="E42" s="67"/>
      <c r="F42" s="67"/>
      <c r="G42" s="67"/>
      <c r="H42" s="67"/>
      <c r="I42" s="67"/>
      <c r="J42" s="67"/>
      <c r="K42" s="67"/>
      <c r="L42" s="59"/>
    </row>
    <row r="43" spans="1:12" s="44" customFormat="1" ht="48.75" customHeight="1">
      <c r="A43" s="258"/>
      <c r="B43" s="517"/>
      <c r="C43" s="55" t="s">
        <v>725</v>
      </c>
      <c r="D43" s="84"/>
      <c r="E43" s="84"/>
      <c r="F43" s="84"/>
      <c r="G43" s="84"/>
      <c r="H43" s="84"/>
      <c r="I43" s="84"/>
      <c r="J43" s="84"/>
      <c r="K43" s="84"/>
      <c r="L43" s="110"/>
    </row>
    <row r="44" spans="1:12" s="43" customFormat="1" ht="13.5">
      <c r="A44" s="257"/>
      <c r="B44" s="514" t="s">
        <v>332</v>
      </c>
      <c r="C44" s="659" t="s">
        <v>524</v>
      </c>
      <c r="D44" s="66"/>
      <c r="E44" s="66"/>
      <c r="F44" s="66"/>
      <c r="G44" s="66"/>
      <c r="H44" s="66"/>
      <c r="I44" s="66"/>
      <c r="J44" s="66"/>
      <c r="K44" s="66"/>
      <c r="L44" s="138"/>
    </row>
    <row r="45" spans="1:12" s="43" customFormat="1" ht="13.5">
      <c r="A45" s="258"/>
      <c r="B45" s="515"/>
      <c r="C45" s="660" t="s">
        <v>815</v>
      </c>
      <c r="D45" s="67"/>
      <c r="E45" s="67"/>
      <c r="F45" s="67"/>
      <c r="G45" s="67"/>
      <c r="H45" s="67"/>
      <c r="I45" s="67"/>
      <c r="J45" s="67"/>
      <c r="K45" s="67"/>
      <c r="L45" s="59"/>
    </row>
    <row r="46" spans="1:12" s="43" customFormat="1" ht="13.5">
      <c r="A46" s="256"/>
      <c r="B46" s="516"/>
      <c r="C46" s="661" t="s">
        <v>816</v>
      </c>
      <c r="D46" s="467"/>
      <c r="E46" s="467"/>
      <c r="F46" s="467"/>
      <c r="G46" s="467"/>
      <c r="H46" s="467"/>
      <c r="I46" s="467"/>
      <c r="J46" s="467"/>
      <c r="K46" s="467"/>
      <c r="L46" s="139"/>
    </row>
    <row r="47" spans="1:12" s="8" customFormat="1" ht="13.5">
      <c r="A47" s="49"/>
      <c r="B47" s="46"/>
      <c r="C47" s="829" t="s">
        <v>525</v>
      </c>
      <c r="D47" s="829"/>
      <c r="E47" s="829"/>
      <c r="F47" s="829"/>
      <c r="G47" s="829"/>
      <c r="H47" s="829"/>
      <c r="I47" s="829"/>
      <c r="J47" s="829"/>
      <c r="K47" s="829"/>
      <c r="L47" s="829"/>
    </row>
    <row r="48" spans="1:12" s="8" customFormat="1" ht="13.5">
      <c r="A48" s="49"/>
      <c r="B48" s="46"/>
      <c r="D48" s="829"/>
      <c r="E48" s="829"/>
      <c r="F48" s="829"/>
      <c r="G48" s="829"/>
      <c r="H48" s="829"/>
      <c r="I48" s="829"/>
      <c r="J48" s="829"/>
      <c r="K48" s="829"/>
      <c r="L48" s="829"/>
    </row>
    <row r="49" spans="1:3" ht="13.5">
      <c r="A49" s="49"/>
      <c r="B49" s="46"/>
      <c r="C49" s="7"/>
    </row>
    <row r="50" spans="1:3" ht="13.5">
      <c r="A50" s="49"/>
      <c r="B50" s="46"/>
    </row>
    <row r="51" spans="1:3" ht="13.5">
      <c r="A51" s="49"/>
      <c r="B51" s="46"/>
    </row>
    <row r="52" spans="1:3" ht="13.5">
      <c r="A52" s="49"/>
      <c r="B52" s="46"/>
    </row>
    <row r="53" spans="1:3" ht="15.95" customHeight="1">
      <c r="A53" s="49"/>
      <c r="B53" s="46"/>
    </row>
    <row r="54" spans="1:3" ht="15.95" customHeight="1">
      <c r="A54" s="49"/>
      <c r="B54" s="46"/>
    </row>
    <row r="55" spans="1:3" ht="15.95" customHeight="1">
      <c r="A55" s="49"/>
      <c r="B55" s="46"/>
    </row>
    <row r="56" spans="1:3" ht="15.95" customHeight="1">
      <c r="A56" s="49"/>
      <c r="B56" s="46"/>
    </row>
    <row r="57" spans="1:3" ht="15.95" customHeight="1">
      <c r="A57" s="49"/>
      <c r="B57" s="46"/>
    </row>
    <row r="58" spans="1:3" ht="15.95" customHeight="1">
      <c r="A58" s="49"/>
      <c r="B58" s="46"/>
    </row>
    <row r="59" spans="1:3" ht="15.95" customHeight="1">
      <c r="A59" s="49"/>
      <c r="B59" s="46"/>
    </row>
    <row r="60" spans="1:3" ht="15.95" customHeight="1">
      <c r="A60" s="49"/>
      <c r="B60" s="46"/>
    </row>
    <row r="61" spans="1:3" ht="15.95" customHeight="1">
      <c r="A61" s="49"/>
      <c r="B61" s="46"/>
    </row>
    <row r="62" spans="1:3" ht="15.95" customHeight="1">
      <c r="A62" s="49"/>
      <c r="B62" s="46"/>
    </row>
    <row r="63" spans="1:3" ht="15.95" customHeight="1">
      <c r="A63" s="49"/>
      <c r="B63" s="46"/>
    </row>
    <row r="64" spans="1:3" ht="15.95" customHeight="1">
      <c r="A64" s="49"/>
      <c r="B64" s="46"/>
    </row>
    <row r="65" spans="1:2" ht="15.95" customHeight="1">
      <c r="A65" s="49"/>
      <c r="B65" s="46"/>
    </row>
    <row r="66" spans="1:2" ht="15.95" customHeight="1">
      <c r="A66" s="49"/>
      <c r="B66" s="46"/>
    </row>
    <row r="67" spans="1:2" ht="15.95" customHeight="1">
      <c r="A67" s="49"/>
      <c r="B67" s="46"/>
    </row>
    <row r="68" spans="1:2" ht="15.95" customHeight="1">
      <c r="A68" s="49"/>
      <c r="B68" s="46"/>
    </row>
    <row r="69" spans="1:2" ht="15.95" customHeight="1">
      <c r="A69" s="49"/>
      <c r="B69" s="46"/>
    </row>
    <row r="70" spans="1:2" ht="15.95" customHeight="1">
      <c r="A70" s="49"/>
      <c r="B70" s="46"/>
    </row>
    <row r="71" spans="1:2" ht="15.95" customHeight="1">
      <c r="A71" s="49"/>
      <c r="B71" s="46"/>
    </row>
    <row r="72" spans="1:2" ht="15.95" customHeight="1">
      <c r="A72" s="49"/>
      <c r="B72" s="46"/>
    </row>
    <row r="73" spans="1:2" ht="15.95" customHeight="1">
      <c r="A73" s="49"/>
      <c r="B73" s="46"/>
    </row>
    <row r="74" spans="1:2" ht="15.95" customHeight="1">
      <c r="A74" s="49"/>
      <c r="B74" s="46"/>
    </row>
    <row r="75" spans="1:2" ht="15.95" customHeight="1">
      <c r="A75" s="49"/>
      <c r="B75" s="46"/>
    </row>
    <row r="76" spans="1:2" ht="15.95" customHeight="1">
      <c r="A76" s="49"/>
      <c r="B76" s="46"/>
    </row>
    <row r="77" spans="1:2" ht="15.95" customHeight="1">
      <c r="A77" s="49"/>
      <c r="B77" s="46"/>
    </row>
    <row r="78" spans="1:2" ht="15.95" customHeight="1">
      <c r="A78" s="49"/>
      <c r="B78" s="46"/>
    </row>
  </sheetData>
  <sheetProtection selectLockedCells="1" selectUnlockedCells="1"/>
  <mergeCells count="6">
    <mergeCell ref="B40:B41"/>
    <mergeCell ref="C7:E7"/>
    <mergeCell ref="F7:H7"/>
    <mergeCell ref="I7:L7"/>
    <mergeCell ref="C5:L5"/>
    <mergeCell ref="C6:L6"/>
  </mergeCells>
  <phoneticPr fontId="8"/>
  <hyperlinks>
    <hyperlink ref="C4" r:id="rId1"/>
    <hyperlink ref="C40" r:id="rId2"/>
  </hyperlinks>
  <pageMargins left="0.86614173228346458" right="0.78740157480314965" top="0.59055118110236227" bottom="0.59055118110236227" header="0.31496062992125984" footer="0.31496062992125984"/>
  <pageSetup paperSize="9" scale="73" firstPageNumber="116" orientation="portrait" horizontalDpi="300" verticalDpi="300" r:id="rId3"/>
  <headerFooter scaleWithDoc="0" alignWithMargins="0">
    <oddHeader>&amp;RⅡ　市町村勢編</oddHeader>
    <oddFooter>&amp;C&amp;"ＭＳ ゴシック,標準"&amp;9&amp;P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R78"/>
  <sheetViews>
    <sheetView showGridLines="0" view="pageBreakPreview" topLeftCell="AG40" zoomScaleNormal="100" zoomScaleSheetLayoutView="100" workbookViewId="0">
      <selection activeCell="AS9" sqref="AS9:AS10"/>
    </sheetView>
  </sheetViews>
  <sheetFormatPr defaultColWidth="7.125" defaultRowHeight="15.95" customHeight="1"/>
  <cols>
    <col min="1" max="1" width="2.25" style="105" customWidth="1"/>
    <col min="2" max="2" width="10.875" style="40" customWidth="1"/>
    <col min="3" max="3" width="13.25" style="11" customWidth="1"/>
    <col min="4" max="4" width="11.375" style="11" customWidth="1"/>
    <col min="5" max="5" width="9.5" style="11" customWidth="1"/>
    <col min="6" max="6" width="10.625" style="11" customWidth="1"/>
    <col min="7" max="7" width="11.25" style="11" customWidth="1"/>
    <col min="8" max="8" width="13.25" style="11" customWidth="1"/>
    <col min="9" max="9" width="9.875" style="11" customWidth="1"/>
    <col min="10" max="10" width="9.375" style="11" customWidth="1"/>
    <col min="11" max="11" width="10.625" style="11" customWidth="1"/>
    <col min="12" max="12" width="8.375" style="11" customWidth="1"/>
    <col min="13" max="13" width="10.625" style="11" customWidth="1"/>
    <col min="14" max="14" width="14.25" style="11" customWidth="1"/>
    <col min="15" max="15" width="14.125" style="11" customWidth="1"/>
    <col min="16" max="16" width="10.625" style="11" customWidth="1"/>
    <col min="17" max="17" width="12.25" style="11" customWidth="1"/>
    <col min="18" max="18" width="11.5" style="11" customWidth="1"/>
    <col min="19" max="19" width="13.125" style="11" customWidth="1"/>
    <col min="20" max="20" width="14.125" style="11" customWidth="1"/>
    <col min="21" max="21" width="8.375" style="11" customWidth="1"/>
    <col min="22" max="22" width="13.125" style="11" customWidth="1"/>
    <col min="23" max="23" width="11.75" style="11" customWidth="1"/>
    <col min="24" max="24" width="10.625" style="11" customWidth="1"/>
    <col min="25" max="25" width="12.125" style="11" customWidth="1"/>
    <col min="26" max="28" width="12.5" style="11" customWidth="1"/>
    <col min="29" max="29" width="14.75" style="11" customWidth="1"/>
    <col min="30" max="30" width="11" style="11" customWidth="1"/>
    <col min="31" max="31" width="12.375" style="11" customWidth="1"/>
    <col min="32" max="32" width="13.875" style="11" customWidth="1"/>
    <col min="33" max="35" width="12.125" style="11" customWidth="1"/>
    <col min="36" max="39" width="12.375" style="11" customWidth="1"/>
    <col min="40" max="40" width="11.75" style="11" customWidth="1"/>
    <col min="41" max="41" width="13" style="11" customWidth="1"/>
    <col min="42" max="42" width="8.625" style="11" customWidth="1"/>
    <col min="43" max="43" width="5.875" style="11" customWidth="1"/>
    <col min="44" max="44" width="11.75" style="11" customWidth="1"/>
    <col min="45" max="16384" width="7.125" style="7"/>
  </cols>
  <sheetData>
    <row r="1" spans="1:44" s="30" customFormat="1" ht="9.75" customHeight="1">
      <c r="A1" s="105"/>
      <c r="B1" s="40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</row>
    <row r="2" spans="1:44" s="30" customFormat="1" ht="15.95" hidden="1" customHeight="1">
      <c r="A2" s="432"/>
      <c r="B2" s="58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</row>
    <row r="3" spans="1:44" s="30" customFormat="1" ht="14.1" hidden="1" customHeight="1">
      <c r="A3" s="434"/>
      <c r="B3" s="68" t="s">
        <v>171</v>
      </c>
      <c r="C3" s="164" t="s">
        <v>555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</row>
    <row r="4" spans="1:44" s="30" customFormat="1" ht="14.1" hidden="1" customHeight="1">
      <c r="A4" s="434"/>
      <c r="B4" s="69" t="s">
        <v>172</v>
      </c>
      <c r="C4" s="40" t="s">
        <v>144</v>
      </c>
      <c r="D4" s="854"/>
      <c r="E4" s="854"/>
      <c r="F4" s="854"/>
      <c r="G4" s="854"/>
      <c r="H4" s="854"/>
      <c r="I4" s="854"/>
      <c r="J4" s="103"/>
      <c r="K4" s="103"/>
      <c r="L4" s="854"/>
      <c r="M4" s="854"/>
      <c r="N4" s="854"/>
      <c r="O4" s="854"/>
      <c r="P4" s="854"/>
      <c r="Q4" s="854"/>
      <c r="R4" s="854"/>
      <c r="S4" s="855"/>
      <c r="T4" s="855"/>
      <c r="U4" s="855"/>
      <c r="V4" s="855"/>
      <c r="W4" s="855"/>
      <c r="X4" s="855"/>
      <c r="Y4" s="855"/>
      <c r="Z4" s="855"/>
      <c r="AA4" s="855"/>
      <c r="AB4" s="855"/>
      <c r="AC4" s="855"/>
      <c r="AD4" s="855"/>
      <c r="AE4" s="855"/>
      <c r="AF4" s="855"/>
      <c r="AG4" s="855"/>
      <c r="AH4" s="855"/>
      <c r="AI4" s="855"/>
      <c r="AJ4" s="855"/>
      <c r="AK4" s="855"/>
      <c r="AL4" s="855"/>
      <c r="AM4" s="855"/>
      <c r="AN4" s="855"/>
      <c r="AO4" s="855"/>
      <c r="AP4" s="855"/>
      <c r="AQ4" s="855"/>
      <c r="AR4" s="855"/>
    </row>
    <row r="5" spans="1:44" s="120" customFormat="1" ht="17.100000000000001" customHeight="1">
      <c r="A5" s="439"/>
      <c r="B5" s="783" t="s">
        <v>329</v>
      </c>
      <c r="C5" s="112" t="s">
        <v>804</v>
      </c>
      <c r="D5" s="461"/>
      <c r="E5" s="461"/>
      <c r="F5" s="461"/>
      <c r="G5" s="461"/>
      <c r="H5" s="461"/>
      <c r="I5" s="461"/>
      <c r="J5" s="461"/>
      <c r="K5" s="113"/>
      <c r="L5" s="112" t="s">
        <v>805</v>
      </c>
      <c r="M5" s="461"/>
      <c r="N5" s="461"/>
      <c r="O5" s="461"/>
      <c r="P5" s="461"/>
      <c r="Q5" s="461"/>
      <c r="R5" s="461"/>
      <c r="S5" s="113"/>
      <c r="T5" s="112" t="s">
        <v>805</v>
      </c>
      <c r="U5" s="461"/>
      <c r="V5" s="461"/>
      <c r="W5" s="461"/>
      <c r="X5" s="461"/>
      <c r="Y5" s="461"/>
      <c r="Z5" s="461"/>
      <c r="AA5" s="113"/>
      <c r="AB5" s="112" t="s">
        <v>805</v>
      </c>
      <c r="AC5" s="461"/>
      <c r="AD5" s="461"/>
      <c r="AE5" s="461"/>
      <c r="AF5" s="461"/>
      <c r="AG5" s="461"/>
      <c r="AH5" s="461"/>
      <c r="AI5" s="461"/>
      <c r="AJ5" s="112" t="s">
        <v>805</v>
      </c>
      <c r="AK5" s="461"/>
      <c r="AL5" s="461"/>
      <c r="AM5" s="461"/>
      <c r="AN5" s="461"/>
      <c r="AO5" s="461"/>
      <c r="AP5" s="461"/>
      <c r="AQ5" s="461"/>
      <c r="AR5" s="113"/>
    </row>
    <row r="6" spans="1:44" s="34" customFormat="1" ht="17.100000000000001" customHeight="1">
      <c r="A6" s="623"/>
      <c r="B6" s="627" t="s">
        <v>173</v>
      </c>
      <c r="C6" s="217" t="s">
        <v>686</v>
      </c>
      <c r="D6" s="219"/>
      <c r="E6" s="219"/>
      <c r="F6" s="219"/>
      <c r="G6" s="219"/>
      <c r="H6" s="219"/>
      <c r="I6" s="219"/>
      <c r="J6" s="219"/>
      <c r="K6" s="220"/>
      <c r="L6" s="217" t="s">
        <v>686</v>
      </c>
      <c r="M6" s="219"/>
      <c r="N6" s="219"/>
      <c r="O6" s="219"/>
      <c r="P6" s="219"/>
      <c r="Q6" s="219"/>
      <c r="R6" s="219"/>
      <c r="S6" s="220"/>
      <c r="T6" s="217" t="s">
        <v>686</v>
      </c>
      <c r="U6" s="219"/>
      <c r="V6" s="219"/>
      <c r="W6" s="219"/>
      <c r="X6" s="219"/>
      <c r="Y6" s="219"/>
      <c r="Z6" s="219"/>
      <c r="AA6" s="220"/>
      <c r="AB6" s="217" t="s">
        <v>686</v>
      </c>
      <c r="AC6" s="219"/>
      <c r="AD6" s="219"/>
      <c r="AE6" s="219"/>
      <c r="AF6" s="219"/>
      <c r="AG6" s="219"/>
      <c r="AH6" s="219"/>
      <c r="AI6" s="219"/>
      <c r="AJ6" s="217" t="s">
        <v>686</v>
      </c>
      <c r="AK6" s="219"/>
      <c r="AL6" s="219"/>
      <c r="AM6" s="219"/>
      <c r="AN6" s="219"/>
      <c r="AO6" s="219"/>
      <c r="AP6" s="219"/>
      <c r="AQ6" s="219"/>
      <c r="AR6" s="220"/>
    </row>
    <row r="7" spans="1:44" s="34" customFormat="1" ht="18" customHeight="1">
      <c r="A7" s="624"/>
      <c r="B7" s="625"/>
      <c r="C7" s="217" t="s">
        <v>154</v>
      </c>
      <c r="D7" s="219"/>
      <c r="E7" s="219"/>
      <c r="F7" s="219"/>
      <c r="G7" s="219"/>
      <c r="H7" s="219"/>
      <c r="I7" s="219"/>
      <c r="J7" s="219"/>
      <c r="K7" s="220"/>
      <c r="L7" s="217" t="s">
        <v>154</v>
      </c>
      <c r="M7" s="219"/>
      <c r="N7" s="219"/>
      <c r="O7" s="219"/>
      <c r="P7" s="219"/>
      <c r="Q7" s="219"/>
      <c r="R7" s="219"/>
      <c r="S7" s="220"/>
      <c r="T7" s="217" t="s">
        <v>154</v>
      </c>
      <c r="U7" s="219"/>
      <c r="V7" s="219"/>
      <c r="W7" s="219"/>
      <c r="X7" s="219"/>
      <c r="Y7" s="219"/>
      <c r="Z7" s="219"/>
      <c r="AA7" s="220"/>
      <c r="AB7" s="217" t="s">
        <v>154</v>
      </c>
      <c r="AC7" s="220"/>
      <c r="AD7" s="217" t="s">
        <v>152</v>
      </c>
      <c r="AE7" s="219"/>
      <c r="AF7" s="219"/>
      <c r="AG7" s="219"/>
      <c r="AH7" s="219"/>
      <c r="AI7" s="219"/>
      <c r="AJ7" s="217" t="s">
        <v>152</v>
      </c>
      <c r="AK7" s="219"/>
      <c r="AL7" s="219"/>
      <c r="AM7" s="219"/>
      <c r="AN7" s="219"/>
      <c r="AO7" s="219"/>
      <c r="AP7" s="219"/>
      <c r="AQ7" s="219"/>
      <c r="AR7" s="220"/>
    </row>
    <row r="8" spans="1:44" s="34" customFormat="1" ht="52.5" customHeight="1">
      <c r="A8" s="626"/>
      <c r="B8" s="622"/>
      <c r="C8" s="719" t="s">
        <v>202</v>
      </c>
      <c r="D8" s="719" t="s">
        <v>203</v>
      </c>
      <c r="E8" s="719" t="s">
        <v>204</v>
      </c>
      <c r="F8" s="719" t="s">
        <v>895</v>
      </c>
      <c r="G8" s="719" t="s">
        <v>896</v>
      </c>
      <c r="H8" s="719" t="s">
        <v>897</v>
      </c>
      <c r="I8" s="719" t="s">
        <v>921</v>
      </c>
      <c r="J8" s="719" t="s">
        <v>938</v>
      </c>
      <c r="K8" s="719" t="s">
        <v>922</v>
      </c>
      <c r="L8" s="719" t="s">
        <v>205</v>
      </c>
      <c r="M8" s="719" t="s">
        <v>206</v>
      </c>
      <c r="N8" s="719" t="s">
        <v>92</v>
      </c>
      <c r="O8" s="719" t="s">
        <v>207</v>
      </c>
      <c r="P8" s="719" t="s">
        <v>898</v>
      </c>
      <c r="Q8" s="719" t="s">
        <v>899</v>
      </c>
      <c r="R8" s="719" t="s">
        <v>208</v>
      </c>
      <c r="S8" s="719" t="s">
        <v>209</v>
      </c>
      <c r="T8" s="719" t="s">
        <v>210</v>
      </c>
      <c r="U8" s="720" t="s">
        <v>923</v>
      </c>
      <c r="V8" s="719" t="s">
        <v>900</v>
      </c>
      <c r="W8" s="719" t="s">
        <v>211</v>
      </c>
      <c r="X8" s="719" t="s">
        <v>212</v>
      </c>
      <c r="Y8" s="719" t="s">
        <v>213</v>
      </c>
      <c r="Z8" s="719" t="s">
        <v>214</v>
      </c>
      <c r="AA8" s="719" t="s">
        <v>215</v>
      </c>
      <c r="AB8" s="719" t="s">
        <v>216</v>
      </c>
      <c r="AC8" s="775" t="s">
        <v>217</v>
      </c>
      <c r="AD8" s="719" t="s">
        <v>93</v>
      </c>
      <c r="AE8" s="719" t="s">
        <v>98</v>
      </c>
      <c r="AF8" s="719" t="s">
        <v>94</v>
      </c>
      <c r="AG8" s="719" t="s">
        <v>218</v>
      </c>
      <c r="AH8" s="719" t="s">
        <v>140</v>
      </c>
      <c r="AI8" s="719" t="s">
        <v>924</v>
      </c>
      <c r="AJ8" s="719" t="s">
        <v>95</v>
      </c>
      <c r="AK8" s="719" t="s">
        <v>96</v>
      </c>
      <c r="AL8" s="719" t="s">
        <v>141</v>
      </c>
      <c r="AM8" s="719" t="s">
        <v>97</v>
      </c>
      <c r="AN8" s="719" t="s">
        <v>142</v>
      </c>
      <c r="AO8" s="719" t="s">
        <v>143</v>
      </c>
      <c r="AP8" s="719" t="s">
        <v>925</v>
      </c>
      <c r="AQ8" s="719" t="s">
        <v>219</v>
      </c>
      <c r="AR8" s="719" t="s">
        <v>220</v>
      </c>
    </row>
    <row r="9" spans="1:44" s="34" customFormat="1" ht="27" customHeight="1">
      <c r="A9" s="436"/>
      <c r="B9" s="70" t="s">
        <v>150</v>
      </c>
      <c r="C9" s="171" t="s">
        <v>556</v>
      </c>
      <c r="D9" s="171" t="s">
        <v>556</v>
      </c>
      <c r="E9" s="171" t="s">
        <v>556</v>
      </c>
      <c r="F9" s="171" t="s">
        <v>556</v>
      </c>
      <c r="G9" s="171" t="s">
        <v>556</v>
      </c>
      <c r="H9" s="171" t="s">
        <v>556</v>
      </c>
      <c r="I9" s="171" t="s">
        <v>556</v>
      </c>
      <c r="J9" s="171" t="s">
        <v>556</v>
      </c>
      <c r="K9" s="171" t="s">
        <v>556</v>
      </c>
      <c r="L9" s="171" t="s">
        <v>556</v>
      </c>
      <c r="M9" s="171" t="s">
        <v>556</v>
      </c>
      <c r="N9" s="171" t="s">
        <v>556</v>
      </c>
      <c r="O9" s="171" t="s">
        <v>556</v>
      </c>
      <c r="P9" s="171" t="s">
        <v>556</v>
      </c>
      <c r="Q9" s="171" t="s">
        <v>556</v>
      </c>
      <c r="R9" s="171" t="s">
        <v>556</v>
      </c>
      <c r="S9" s="171" t="s">
        <v>556</v>
      </c>
      <c r="T9" s="171" t="s">
        <v>556</v>
      </c>
      <c r="U9" s="171" t="s">
        <v>556</v>
      </c>
      <c r="V9" s="171" t="s">
        <v>556</v>
      </c>
      <c r="W9" s="171" t="s">
        <v>556</v>
      </c>
      <c r="X9" s="171" t="s">
        <v>556</v>
      </c>
      <c r="Y9" s="171" t="s">
        <v>556</v>
      </c>
      <c r="Z9" s="171" t="s">
        <v>556</v>
      </c>
      <c r="AA9" s="171" t="s">
        <v>556</v>
      </c>
      <c r="AB9" s="171" t="s">
        <v>556</v>
      </c>
      <c r="AC9" s="171" t="s">
        <v>556</v>
      </c>
      <c r="AD9" s="171" t="s">
        <v>556</v>
      </c>
      <c r="AE9" s="171" t="s">
        <v>556</v>
      </c>
      <c r="AF9" s="171" t="s">
        <v>556</v>
      </c>
      <c r="AG9" s="171" t="s">
        <v>556</v>
      </c>
      <c r="AH9" s="171" t="s">
        <v>556</v>
      </c>
      <c r="AI9" s="171" t="s">
        <v>556</v>
      </c>
      <c r="AJ9" s="171" t="s">
        <v>556</v>
      </c>
      <c r="AK9" s="171" t="s">
        <v>556</v>
      </c>
      <c r="AL9" s="171" t="s">
        <v>556</v>
      </c>
      <c r="AM9" s="171" t="s">
        <v>556</v>
      </c>
      <c r="AN9" s="171" t="s">
        <v>556</v>
      </c>
      <c r="AO9" s="171" t="s">
        <v>556</v>
      </c>
      <c r="AP9" s="171" t="s">
        <v>556</v>
      </c>
      <c r="AQ9" s="171" t="s">
        <v>556</v>
      </c>
      <c r="AR9" s="171" t="s">
        <v>556</v>
      </c>
    </row>
    <row r="10" spans="1:44" s="34" customFormat="1" ht="18" customHeight="1">
      <c r="A10" s="437"/>
      <c r="B10" s="35" t="s">
        <v>0</v>
      </c>
      <c r="C10" s="184" t="s">
        <v>221</v>
      </c>
      <c r="D10" s="184" t="s">
        <v>221</v>
      </c>
      <c r="E10" s="184" t="s">
        <v>221</v>
      </c>
      <c r="F10" s="184" t="s">
        <v>221</v>
      </c>
      <c r="G10" s="184" t="s">
        <v>221</v>
      </c>
      <c r="H10" s="184" t="s">
        <v>221</v>
      </c>
      <c r="I10" s="184" t="s">
        <v>221</v>
      </c>
      <c r="J10" s="184" t="s">
        <v>221</v>
      </c>
      <c r="K10" s="184" t="s">
        <v>221</v>
      </c>
      <c r="L10" s="184" t="s">
        <v>221</v>
      </c>
      <c r="M10" s="184" t="s">
        <v>221</v>
      </c>
      <c r="N10" s="184" t="s">
        <v>221</v>
      </c>
      <c r="O10" s="184" t="s">
        <v>221</v>
      </c>
      <c r="P10" s="184" t="s">
        <v>221</v>
      </c>
      <c r="Q10" s="184" t="s">
        <v>221</v>
      </c>
      <c r="R10" s="184" t="s">
        <v>221</v>
      </c>
      <c r="S10" s="184" t="s">
        <v>221</v>
      </c>
      <c r="T10" s="184" t="s">
        <v>221</v>
      </c>
      <c r="U10" s="184" t="s">
        <v>221</v>
      </c>
      <c r="V10" s="184" t="s">
        <v>221</v>
      </c>
      <c r="W10" s="184" t="s">
        <v>221</v>
      </c>
      <c r="X10" s="184" t="s">
        <v>221</v>
      </c>
      <c r="Y10" s="184" t="s">
        <v>221</v>
      </c>
      <c r="Z10" s="184" t="s">
        <v>221</v>
      </c>
      <c r="AA10" s="184" t="s">
        <v>221</v>
      </c>
      <c r="AB10" s="184" t="s">
        <v>221</v>
      </c>
      <c r="AC10" s="184" t="s">
        <v>221</v>
      </c>
      <c r="AD10" s="184" t="s">
        <v>221</v>
      </c>
      <c r="AE10" s="184" t="s">
        <v>221</v>
      </c>
      <c r="AF10" s="184" t="s">
        <v>221</v>
      </c>
      <c r="AG10" s="184" t="s">
        <v>221</v>
      </c>
      <c r="AH10" s="184" t="s">
        <v>221</v>
      </c>
      <c r="AI10" s="184" t="s">
        <v>221</v>
      </c>
      <c r="AJ10" s="184" t="s">
        <v>221</v>
      </c>
      <c r="AK10" s="184" t="s">
        <v>221</v>
      </c>
      <c r="AL10" s="184" t="s">
        <v>221</v>
      </c>
      <c r="AM10" s="184" t="s">
        <v>221</v>
      </c>
      <c r="AN10" s="184" t="s">
        <v>221</v>
      </c>
      <c r="AO10" s="184" t="s">
        <v>221</v>
      </c>
      <c r="AP10" s="184" t="s">
        <v>221</v>
      </c>
      <c r="AQ10" s="184" t="s">
        <v>221</v>
      </c>
      <c r="AR10" s="174" t="s">
        <v>221</v>
      </c>
    </row>
    <row r="11" spans="1:44" s="34" customFormat="1" ht="0.75" customHeight="1">
      <c r="A11" s="438"/>
      <c r="B11" s="71"/>
      <c r="C11" s="186">
        <v>2014</v>
      </c>
      <c r="D11" s="186">
        <v>2014</v>
      </c>
      <c r="E11" s="186">
        <v>2014</v>
      </c>
      <c r="F11" s="186">
        <v>2014</v>
      </c>
      <c r="G11" s="186">
        <v>2014</v>
      </c>
      <c r="H11" s="186">
        <v>2014</v>
      </c>
      <c r="I11" s="186">
        <v>2014</v>
      </c>
      <c r="J11" s="186">
        <v>2014</v>
      </c>
      <c r="K11" s="186">
        <v>2014</v>
      </c>
      <c r="L11" s="186">
        <v>2014</v>
      </c>
      <c r="M11" s="186">
        <v>2014</v>
      </c>
      <c r="N11" s="186">
        <v>2014</v>
      </c>
      <c r="O11" s="186">
        <v>2014</v>
      </c>
      <c r="P11" s="186">
        <v>2014</v>
      </c>
      <c r="Q11" s="186">
        <v>2014</v>
      </c>
      <c r="R11" s="186">
        <v>2014</v>
      </c>
      <c r="S11" s="186">
        <v>2014</v>
      </c>
      <c r="T11" s="186">
        <v>2014</v>
      </c>
      <c r="U11" s="186">
        <v>2014</v>
      </c>
      <c r="V11" s="186">
        <v>2014</v>
      </c>
      <c r="W11" s="186">
        <v>2014</v>
      </c>
      <c r="X11" s="186">
        <v>2014</v>
      </c>
      <c r="Y11" s="186">
        <v>2014</v>
      </c>
      <c r="Z11" s="186">
        <v>2014</v>
      </c>
      <c r="AA11" s="186">
        <v>2014</v>
      </c>
      <c r="AB11" s="186">
        <v>2014</v>
      </c>
      <c r="AC11" s="186">
        <v>2014</v>
      </c>
      <c r="AD11" s="186">
        <v>2014</v>
      </c>
      <c r="AE11" s="186">
        <v>2014</v>
      </c>
      <c r="AF11" s="186">
        <v>2014</v>
      </c>
      <c r="AG11" s="186">
        <v>2014</v>
      </c>
      <c r="AH11" s="186">
        <v>2014</v>
      </c>
      <c r="AI11" s="186">
        <v>2014</v>
      </c>
      <c r="AJ11" s="186">
        <v>2014</v>
      </c>
      <c r="AK11" s="186">
        <v>2014</v>
      </c>
      <c r="AL11" s="186">
        <v>2014</v>
      </c>
      <c r="AM11" s="186">
        <v>2014</v>
      </c>
      <c r="AN11" s="186">
        <v>2014</v>
      </c>
      <c r="AO11" s="186">
        <v>2014</v>
      </c>
      <c r="AP11" s="186">
        <v>2014</v>
      </c>
      <c r="AQ11" s="186">
        <v>2014</v>
      </c>
      <c r="AR11" s="175">
        <v>2014</v>
      </c>
    </row>
    <row r="12" spans="1:44" s="4" customFormat="1" ht="24" customHeight="1">
      <c r="A12" s="380"/>
      <c r="B12" s="758" t="s">
        <v>175</v>
      </c>
      <c r="C12" s="298">
        <f t="shared" ref="C12:AR12" si="0">SUM(C13:C37)</f>
        <v>112670032</v>
      </c>
      <c r="D12" s="276">
        <f t="shared" si="0"/>
        <v>5572156</v>
      </c>
      <c r="E12" s="276">
        <f t="shared" si="0"/>
        <v>186502</v>
      </c>
      <c r="F12" s="276">
        <f t="shared" si="0"/>
        <v>495837</v>
      </c>
      <c r="G12" s="276">
        <f t="shared" si="0"/>
        <v>215684</v>
      </c>
      <c r="H12" s="276">
        <f t="shared" si="0"/>
        <v>12345592</v>
      </c>
      <c r="I12" s="276">
        <f t="shared" si="0"/>
        <v>131551</v>
      </c>
      <c r="J12" s="276" t="s">
        <v>222</v>
      </c>
      <c r="K12" s="276">
        <f t="shared" si="0"/>
        <v>687300</v>
      </c>
      <c r="L12" s="276" t="s">
        <v>222</v>
      </c>
      <c r="M12" s="276">
        <f t="shared" si="0"/>
        <v>391326</v>
      </c>
      <c r="N12" s="276">
        <f t="shared" si="0"/>
        <v>203798897</v>
      </c>
      <c r="O12" s="276">
        <f t="shared" si="0"/>
        <v>336494877</v>
      </c>
      <c r="P12" s="276">
        <f t="shared" si="0"/>
        <v>161335</v>
      </c>
      <c r="Q12" s="276">
        <f t="shared" si="0"/>
        <v>4016698</v>
      </c>
      <c r="R12" s="276">
        <f t="shared" si="0"/>
        <v>6634737</v>
      </c>
      <c r="S12" s="276">
        <f t="shared" si="0"/>
        <v>2606926</v>
      </c>
      <c r="T12" s="276">
        <f t="shared" si="0"/>
        <v>73791443</v>
      </c>
      <c r="U12" s="276">
        <f t="shared" si="0"/>
        <v>19723</v>
      </c>
      <c r="V12" s="276">
        <f t="shared" si="0"/>
        <v>40061732</v>
      </c>
      <c r="W12" s="276">
        <f t="shared" si="0"/>
        <v>2197879</v>
      </c>
      <c r="X12" s="276">
        <f t="shared" si="0"/>
        <v>440962</v>
      </c>
      <c r="Y12" s="276">
        <f t="shared" si="0"/>
        <v>13603442</v>
      </c>
      <c r="Z12" s="276">
        <f t="shared" si="0"/>
        <v>15798355</v>
      </c>
      <c r="AA12" s="276">
        <f t="shared" si="0"/>
        <v>18798069</v>
      </c>
      <c r="AB12" s="276">
        <f t="shared" si="0"/>
        <v>73476888</v>
      </c>
      <c r="AC12" s="276">
        <f t="shared" si="0"/>
        <v>588103066</v>
      </c>
      <c r="AD12" s="276">
        <f t="shared" si="0"/>
        <v>4521876</v>
      </c>
      <c r="AE12" s="276">
        <f t="shared" si="0"/>
        <v>81443361</v>
      </c>
      <c r="AF12" s="276">
        <f t="shared" si="0"/>
        <v>163314731</v>
      </c>
      <c r="AG12" s="276">
        <f t="shared" si="0"/>
        <v>47330071</v>
      </c>
      <c r="AH12" s="276">
        <f t="shared" si="0"/>
        <v>2010654</v>
      </c>
      <c r="AI12" s="276">
        <f t="shared" si="0"/>
        <v>27556489</v>
      </c>
      <c r="AJ12" s="276">
        <f t="shared" si="0"/>
        <v>23035591</v>
      </c>
      <c r="AK12" s="276">
        <f t="shared" si="0"/>
        <v>61625222</v>
      </c>
      <c r="AL12" s="276">
        <f t="shared" si="0"/>
        <v>27663100</v>
      </c>
      <c r="AM12" s="276">
        <f t="shared" si="0"/>
        <v>56966315</v>
      </c>
      <c r="AN12" s="276">
        <f t="shared" si="0"/>
        <v>5678941</v>
      </c>
      <c r="AO12" s="276">
        <f t="shared" si="0"/>
        <v>67713496</v>
      </c>
      <c r="AP12" s="276">
        <f t="shared" si="0"/>
        <v>93366</v>
      </c>
      <c r="AQ12" s="276" t="s">
        <v>222</v>
      </c>
      <c r="AR12" s="288">
        <f t="shared" si="0"/>
        <v>568953213</v>
      </c>
    </row>
    <row r="13" spans="1:44" s="3" customFormat="1" ht="24" customHeight="1">
      <c r="A13" s="381">
        <v>1</v>
      </c>
      <c r="B13" s="72" t="s">
        <v>55</v>
      </c>
      <c r="C13" s="315">
        <v>43826575</v>
      </c>
      <c r="D13" s="279">
        <v>917246</v>
      </c>
      <c r="E13" s="279">
        <v>74826</v>
      </c>
      <c r="F13" s="279">
        <v>198799</v>
      </c>
      <c r="G13" s="279">
        <v>86461</v>
      </c>
      <c r="H13" s="279">
        <v>3896469</v>
      </c>
      <c r="I13" s="279">
        <v>62756</v>
      </c>
      <c r="J13" s="279" t="s">
        <v>80</v>
      </c>
      <c r="K13" s="279">
        <v>106190</v>
      </c>
      <c r="L13" s="279" t="s">
        <v>80</v>
      </c>
      <c r="M13" s="279">
        <v>180588</v>
      </c>
      <c r="N13" s="279">
        <v>23157114</v>
      </c>
      <c r="O13" s="279">
        <v>72507024</v>
      </c>
      <c r="P13" s="279">
        <v>64515</v>
      </c>
      <c r="Q13" s="279">
        <v>1146315</v>
      </c>
      <c r="R13" s="279">
        <v>1236550</v>
      </c>
      <c r="S13" s="279">
        <v>1324749</v>
      </c>
      <c r="T13" s="279">
        <v>19962195</v>
      </c>
      <c r="U13" s="279">
        <v>6248</v>
      </c>
      <c r="V13" s="279">
        <v>7228668</v>
      </c>
      <c r="W13" s="279">
        <v>393891</v>
      </c>
      <c r="X13" s="279">
        <v>12390</v>
      </c>
      <c r="Y13" s="279">
        <v>1476560</v>
      </c>
      <c r="Z13" s="279">
        <v>2026992</v>
      </c>
      <c r="AA13" s="279">
        <v>6562825</v>
      </c>
      <c r="AB13" s="279">
        <v>14516300</v>
      </c>
      <c r="AC13" s="279">
        <v>128465222</v>
      </c>
      <c r="AD13" s="279">
        <v>743508</v>
      </c>
      <c r="AE13" s="279">
        <v>18284257</v>
      </c>
      <c r="AF13" s="279">
        <v>43888401</v>
      </c>
      <c r="AG13" s="279">
        <v>8769969</v>
      </c>
      <c r="AH13" s="279">
        <v>487943</v>
      </c>
      <c r="AI13" s="279">
        <v>2572591</v>
      </c>
      <c r="AJ13" s="279">
        <v>6038680</v>
      </c>
      <c r="AK13" s="279">
        <v>14832763</v>
      </c>
      <c r="AL13" s="279">
        <v>4337779</v>
      </c>
      <c r="AM13" s="279">
        <v>10407032</v>
      </c>
      <c r="AN13" s="279">
        <v>53786</v>
      </c>
      <c r="AO13" s="279">
        <v>15219942</v>
      </c>
      <c r="AP13" s="279">
        <v>3562</v>
      </c>
      <c r="AQ13" s="279" t="s">
        <v>80</v>
      </c>
      <c r="AR13" s="606">
        <v>125640213</v>
      </c>
    </row>
    <row r="14" spans="1:44" s="3" customFormat="1" ht="24" customHeight="1">
      <c r="A14" s="383">
        <v>2</v>
      </c>
      <c r="B14" s="74" t="s">
        <v>2</v>
      </c>
      <c r="C14" s="318">
        <v>6109891</v>
      </c>
      <c r="D14" s="280">
        <v>264421</v>
      </c>
      <c r="E14" s="280">
        <v>9435</v>
      </c>
      <c r="F14" s="280">
        <v>25107</v>
      </c>
      <c r="G14" s="280">
        <v>10924</v>
      </c>
      <c r="H14" s="280">
        <v>679844</v>
      </c>
      <c r="I14" s="280">
        <v>99</v>
      </c>
      <c r="J14" s="280" t="s">
        <v>80</v>
      </c>
      <c r="K14" s="280">
        <v>30411</v>
      </c>
      <c r="L14" s="280" t="s">
        <v>80</v>
      </c>
      <c r="M14" s="280">
        <v>16334</v>
      </c>
      <c r="N14" s="280">
        <v>8889213</v>
      </c>
      <c r="O14" s="280">
        <v>16035679</v>
      </c>
      <c r="P14" s="280">
        <v>8464</v>
      </c>
      <c r="Q14" s="280">
        <v>126877</v>
      </c>
      <c r="R14" s="280">
        <v>276934</v>
      </c>
      <c r="S14" s="280">
        <v>137279</v>
      </c>
      <c r="T14" s="280">
        <v>4068288</v>
      </c>
      <c r="U14" s="280" t="s">
        <v>80</v>
      </c>
      <c r="V14" s="280">
        <v>1925922</v>
      </c>
      <c r="W14" s="280">
        <v>33367</v>
      </c>
      <c r="X14" s="280">
        <v>8999</v>
      </c>
      <c r="Y14" s="280">
        <v>93055</v>
      </c>
      <c r="Z14" s="280">
        <v>533585</v>
      </c>
      <c r="AA14" s="280">
        <v>586469</v>
      </c>
      <c r="AB14" s="280">
        <v>3376500</v>
      </c>
      <c r="AC14" s="280">
        <v>27211418</v>
      </c>
      <c r="AD14" s="280">
        <v>248716</v>
      </c>
      <c r="AE14" s="280">
        <v>2677760</v>
      </c>
      <c r="AF14" s="280">
        <v>9342861</v>
      </c>
      <c r="AG14" s="280">
        <v>1984992</v>
      </c>
      <c r="AH14" s="280">
        <v>36754</v>
      </c>
      <c r="AI14" s="280">
        <v>955792</v>
      </c>
      <c r="AJ14" s="280">
        <v>1181853</v>
      </c>
      <c r="AK14" s="280">
        <v>3419558</v>
      </c>
      <c r="AL14" s="280">
        <v>1645434</v>
      </c>
      <c r="AM14" s="280">
        <v>2083093</v>
      </c>
      <c r="AN14" s="280">
        <v>64632</v>
      </c>
      <c r="AO14" s="280">
        <v>2752540</v>
      </c>
      <c r="AP14" s="280" t="s">
        <v>80</v>
      </c>
      <c r="AQ14" s="280" t="s">
        <v>80</v>
      </c>
      <c r="AR14" s="607">
        <v>26393985</v>
      </c>
    </row>
    <row r="15" spans="1:44" s="4" customFormat="1" ht="24" customHeight="1">
      <c r="A15" s="383">
        <v>3</v>
      </c>
      <c r="B15" s="74" t="s">
        <v>59</v>
      </c>
      <c r="C15" s="318">
        <v>8460830</v>
      </c>
      <c r="D15" s="280">
        <v>543626</v>
      </c>
      <c r="E15" s="280">
        <v>14614</v>
      </c>
      <c r="F15" s="280">
        <v>38938</v>
      </c>
      <c r="G15" s="280">
        <v>16948</v>
      </c>
      <c r="H15" s="280">
        <v>1127724</v>
      </c>
      <c r="I15" s="280">
        <v>6241</v>
      </c>
      <c r="J15" s="280" t="s">
        <v>80</v>
      </c>
      <c r="K15" s="280">
        <v>68355</v>
      </c>
      <c r="L15" s="280" t="s">
        <v>80</v>
      </c>
      <c r="M15" s="280">
        <v>27239</v>
      </c>
      <c r="N15" s="280">
        <v>22343792</v>
      </c>
      <c r="O15" s="280">
        <v>32648307</v>
      </c>
      <c r="P15" s="280">
        <v>12429</v>
      </c>
      <c r="Q15" s="280">
        <v>404341</v>
      </c>
      <c r="R15" s="280">
        <v>798661</v>
      </c>
      <c r="S15" s="280">
        <v>172049</v>
      </c>
      <c r="T15" s="280">
        <v>7071635</v>
      </c>
      <c r="U15" s="280" t="s">
        <v>80</v>
      </c>
      <c r="V15" s="280">
        <v>3636901</v>
      </c>
      <c r="W15" s="280">
        <v>218028</v>
      </c>
      <c r="X15" s="280">
        <v>30991</v>
      </c>
      <c r="Y15" s="280">
        <v>393511</v>
      </c>
      <c r="Z15" s="280">
        <v>1568318</v>
      </c>
      <c r="AA15" s="280">
        <v>2045700</v>
      </c>
      <c r="AB15" s="280">
        <v>8430942</v>
      </c>
      <c r="AC15" s="280">
        <v>57431813</v>
      </c>
      <c r="AD15" s="280">
        <v>301882</v>
      </c>
      <c r="AE15" s="280">
        <v>6824744</v>
      </c>
      <c r="AF15" s="280">
        <v>15661628</v>
      </c>
      <c r="AG15" s="280">
        <v>5987931</v>
      </c>
      <c r="AH15" s="280">
        <v>172862</v>
      </c>
      <c r="AI15" s="280">
        <v>3480593</v>
      </c>
      <c r="AJ15" s="280">
        <v>1995271</v>
      </c>
      <c r="AK15" s="280">
        <v>5686502</v>
      </c>
      <c r="AL15" s="280">
        <v>2246474</v>
      </c>
      <c r="AM15" s="280">
        <v>6498384</v>
      </c>
      <c r="AN15" s="280">
        <v>8145</v>
      </c>
      <c r="AO15" s="280">
        <v>6631932</v>
      </c>
      <c r="AP15" s="280" t="s">
        <v>80</v>
      </c>
      <c r="AQ15" s="280" t="s">
        <v>80</v>
      </c>
      <c r="AR15" s="607">
        <v>55496348</v>
      </c>
    </row>
    <row r="16" spans="1:44" s="4" customFormat="1" ht="24" customHeight="1">
      <c r="A16" s="383">
        <v>4</v>
      </c>
      <c r="B16" s="74" t="s">
        <v>60</v>
      </c>
      <c r="C16" s="318">
        <v>8434688</v>
      </c>
      <c r="D16" s="280">
        <v>299340</v>
      </c>
      <c r="E16" s="280">
        <v>12745</v>
      </c>
      <c r="F16" s="280">
        <v>33830</v>
      </c>
      <c r="G16" s="280">
        <v>14709</v>
      </c>
      <c r="H16" s="280">
        <v>907014</v>
      </c>
      <c r="I16" s="280">
        <v>5398</v>
      </c>
      <c r="J16" s="280" t="s">
        <v>80</v>
      </c>
      <c r="K16" s="280">
        <v>37560</v>
      </c>
      <c r="L16" s="280" t="s">
        <v>80</v>
      </c>
      <c r="M16" s="280">
        <v>23389</v>
      </c>
      <c r="N16" s="280">
        <v>13022143</v>
      </c>
      <c r="O16" s="280">
        <v>22790816</v>
      </c>
      <c r="P16" s="280">
        <v>10886</v>
      </c>
      <c r="Q16" s="280">
        <v>98676</v>
      </c>
      <c r="R16" s="280">
        <v>517908</v>
      </c>
      <c r="S16" s="280">
        <v>173778</v>
      </c>
      <c r="T16" s="280">
        <v>4842058</v>
      </c>
      <c r="U16" s="280" t="s">
        <v>80</v>
      </c>
      <c r="V16" s="280">
        <v>4052465</v>
      </c>
      <c r="W16" s="280">
        <v>200445</v>
      </c>
      <c r="X16" s="280">
        <v>166141</v>
      </c>
      <c r="Y16" s="280">
        <v>1805012</v>
      </c>
      <c r="Z16" s="280">
        <v>1742251</v>
      </c>
      <c r="AA16" s="280">
        <v>772370</v>
      </c>
      <c r="AB16" s="280">
        <v>3293700</v>
      </c>
      <c r="AC16" s="280">
        <v>40466506</v>
      </c>
      <c r="AD16" s="280">
        <v>292731</v>
      </c>
      <c r="AE16" s="280">
        <v>4774869</v>
      </c>
      <c r="AF16" s="280">
        <v>11563950</v>
      </c>
      <c r="AG16" s="280">
        <v>4274828</v>
      </c>
      <c r="AH16" s="280">
        <v>173290</v>
      </c>
      <c r="AI16" s="280">
        <v>1061447</v>
      </c>
      <c r="AJ16" s="280">
        <v>1102495</v>
      </c>
      <c r="AK16" s="280">
        <v>3826465</v>
      </c>
      <c r="AL16" s="280">
        <v>1515707</v>
      </c>
      <c r="AM16" s="280">
        <v>3399625</v>
      </c>
      <c r="AN16" s="280">
        <v>2092945</v>
      </c>
      <c r="AO16" s="280">
        <v>3946335</v>
      </c>
      <c r="AP16" s="280" t="s">
        <v>80</v>
      </c>
      <c r="AQ16" s="280" t="s">
        <v>80</v>
      </c>
      <c r="AR16" s="607">
        <v>38024687</v>
      </c>
    </row>
    <row r="17" spans="1:44" s="4" customFormat="1" ht="24" customHeight="1">
      <c r="A17" s="383">
        <v>5</v>
      </c>
      <c r="B17" s="74" t="s">
        <v>61</v>
      </c>
      <c r="C17" s="318">
        <v>3516679</v>
      </c>
      <c r="D17" s="280">
        <v>173326</v>
      </c>
      <c r="E17" s="280">
        <v>4132</v>
      </c>
      <c r="F17" s="280">
        <v>10975</v>
      </c>
      <c r="G17" s="280">
        <v>4773</v>
      </c>
      <c r="H17" s="280">
        <v>333474</v>
      </c>
      <c r="I17" s="280">
        <v>5941</v>
      </c>
      <c r="J17" s="280" t="s">
        <v>80</v>
      </c>
      <c r="K17" s="280">
        <v>21721</v>
      </c>
      <c r="L17" s="280" t="s">
        <v>80</v>
      </c>
      <c r="M17" s="280">
        <v>7264</v>
      </c>
      <c r="N17" s="280">
        <v>6804840</v>
      </c>
      <c r="O17" s="280">
        <v>10883125</v>
      </c>
      <c r="P17" s="280">
        <v>3036</v>
      </c>
      <c r="Q17" s="280">
        <v>50825</v>
      </c>
      <c r="R17" s="280">
        <v>186420</v>
      </c>
      <c r="S17" s="280">
        <v>16502</v>
      </c>
      <c r="T17" s="280">
        <v>2180055</v>
      </c>
      <c r="U17" s="280">
        <v>10713</v>
      </c>
      <c r="V17" s="280">
        <v>1044550</v>
      </c>
      <c r="W17" s="280">
        <v>31899</v>
      </c>
      <c r="X17" s="280">
        <v>11427</v>
      </c>
      <c r="Y17" s="280">
        <v>578900</v>
      </c>
      <c r="Z17" s="280">
        <v>206206</v>
      </c>
      <c r="AA17" s="280">
        <v>502665</v>
      </c>
      <c r="AB17" s="280">
        <v>1460480</v>
      </c>
      <c r="AC17" s="280">
        <v>17166803</v>
      </c>
      <c r="AD17" s="280">
        <v>207925</v>
      </c>
      <c r="AE17" s="280">
        <v>1836876</v>
      </c>
      <c r="AF17" s="280">
        <v>5288533</v>
      </c>
      <c r="AG17" s="280">
        <v>1754619</v>
      </c>
      <c r="AH17" s="280">
        <v>58739</v>
      </c>
      <c r="AI17" s="280">
        <v>895647</v>
      </c>
      <c r="AJ17" s="280">
        <v>636611</v>
      </c>
      <c r="AK17" s="280">
        <v>1778815</v>
      </c>
      <c r="AL17" s="280">
        <v>940449</v>
      </c>
      <c r="AM17" s="280">
        <v>1390656</v>
      </c>
      <c r="AN17" s="280">
        <v>174405</v>
      </c>
      <c r="AO17" s="280">
        <v>1675714</v>
      </c>
      <c r="AP17" s="280">
        <v>14316</v>
      </c>
      <c r="AQ17" s="280" t="s">
        <v>80</v>
      </c>
      <c r="AR17" s="607">
        <v>16653305</v>
      </c>
    </row>
    <row r="18" spans="1:44" s="4" customFormat="1" ht="24" customHeight="1">
      <c r="A18" s="383">
        <v>6</v>
      </c>
      <c r="B18" s="74" t="s">
        <v>62</v>
      </c>
      <c r="C18" s="318">
        <v>4038435</v>
      </c>
      <c r="D18" s="280">
        <v>267923</v>
      </c>
      <c r="E18" s="280">
        <v>6633</v>
      </c>
      <c r="F18" s="280">
        <v>17619</v>
      </c>
      <c r="G18" s="280">
        <v>7663</v>
      </c>
      <c r="H18" s="280">
        <v>582451</v>
      </c>
      <c r="I18" s="280" t="s">
        <v>80</v>
      </c>
      <c r="J18" s="280" t="s">
        <v>80</v>
      </c>
      <c r="K18" s="280">
        <v>33661</v>
      </c>
      <c r="L18" s="280" t="s">
        <v>80</v>
      </c>
      <c r="M18" s="280">
        <v>10593</v>
      </c>
      <c r="N18" s="280">
        <v>12557336</v>
      </c>
      <c r="O18" s="280">
        <v>17522314</v>
      </c>
      <c r="P18" s="280">
        <v>5733</v>
      </c>
      <c r="Q18" s="280">
        <v>355824</v>
      </c>
      <c r="R18" s="280">
        <v>248047</v>
      </c>
      <c r="S18" s="280">
        <v>85236</v>
      </c>
      <c r="T18" s="280">
        <v>4550988</v>
      </c>
      <c r="U18" s="280" t="s">
        <v>80</v>
      </c>
      <c r="V18" s="280">
        <v>2306068</v>
      </c>
      <c r="W18" s="280">
        <v>59935</v>
      </c>
      <c r="X18" s="280">
        <v>86427</v>
      </c>
      <c r="Y18" s="280">
        <v>174384</v>
      </c>
      <c r="Z18" s="280">
        <v>464496</v>
      </c>
      <c r="AA18" s="280">
        <v>830875</v>
      </c>
      <c r="AB18" s="280">
        <v>4496474</v>
      </c>
      <c r="AC18" s="280">
        <v>31186801</v>
      </c>
      <c r="AD18" s="280">
        <v>213065</v>
      </c>
      <c r="AE18" s="280">
        <v>3871965</v>
      </c>
      <c r="AF18" s="280">
        <v>8551733</v>
      </c>
      <c r="AG18" s="280">
        <v>1976121</v>
      </c>
      <c r="AH18" s="280">
        <v>97010</v>
      </c>
      <c r="AI18" s="280">
        <v>1113695</v>
      </c>
      <c r="AJ18" s="280">
        <v>1802484</v>
      </c>
      <c r="AK18" s="280">
        <v>4121528</v>
      </c>
      <c r="AL18" s="280">
        <v>1891350</v>
      </c>
      <c r="AM18" s="280">
        <v>3439709</v>
      </c>
      <c r="AN18" s="280">
        <v>224</v>
      </c>
      <c r="AO18" s="280">
        <v>3270319</v>
      </c>
      <c r="AP18" s="280" t="s">
        <v>80</v>
      </c>
      <c r="AQ18" s="280" t="s">
        <v>80</v>
      </c>
      <c r="AR18" s="607">
        <v>30349203</v>
      </c>
    </row>
    <row r="19" spans="1:44" s="4" customFormat="1" ht="24" customHeight="1">
      <c r="A19" s="383">
        <v>7</v>
      </c>
      <c r="B19" s="74" t="s">
        <v>15</v>
      </c>
      <c r="C19" s="318">
        <v>3006767</v>
      </c>
      <c r="D19" s="280">
        <v>229510</v>
      </c>
      <c r="E19" s="280">
        <v>4536</v>
      </c>
      <c r="F19" s="280">
        <v>12056</v>
      </c>
      <c r="G19" s="280">
        <v>5243</v>
      </c>
      <c r="H19" s="280">
        <v>379542</v>
      </c>
      <c r="I19" s="280" t="s">
        <v>80</v>
      </c>
      <c r="J19" s="280" t="s">
        <v>80</v>
      </c>
      <c r="K19" s="280">
        <v>28904</v>
      </c>
      <c r="L19" s="280" t="s">
        <v>80</v>
      </c>
      <c r="M19" s="280">
        <v>9003</v>
      </c>
      <c r="N19" s="280">
        <v>7251509</v>
      </c>
      <c r="O19" s="280">
        <v>10927070</v>
      </c>
      <c r="P19" s="280">
        <v>3581</v>
      </c>
      <c r="Q19" s="280">
        <v>67931</v>
      </c>
      <c r="R19" s="280">
        <v>166483</v>
      </c>
      <c r="S19" s="280">
        <v>17653</v>
      </c>
      <c r="T19" s="280">
        <v>2769215</v>
      </c>
      <c r="U19" s="280" t="s">
        <v>80</v>
      </c>
      <c r="V19" s="280">
        <v>1563575</v>
      </c>
      <c r="W19" s="280">
        <v>76228</v>
      </c>
      <c r="X19" s="280">
        <v>3648</v>
      </c>
      <c r="Y19" s="280">
        <v>449314</v>
      </c>
      <c r="Z19" s="280">
        <v>652148</v>
      </c>
      <c r="AA19" s="280">
        <v>752577</v>
      </c>
      <c r="AB19" s="280">
        <v>3093265</v>
      </c>
      <c r="AC19" s="280">
        <v>20542688</v>
      </c>
      <c r="AD19" s="280">
        <v>189117</v>
      </c>
      <c r="AE19" s="280">
        <v>4097541</v>
      </c>
      <c r="AF19" s="280">
        <v>5722046</v>
      </c>
      <c r="AG19" s="280">
        <v>1222392</v>
      </c>
      <c r="AH19" s="280">
        <v>83436</v>
      </c>
      <c r="AI19" s="280">
        <v>777667</v>
      </c>
      <c r="AJ19" s="280">
        <v>1110627</v>
      </c>
      <c r="AK19" s="280">
        <v>1860890</v>
      </c>
      <c r="AL19" s="280">
        <v>758965</v>
      </c>
      <c r="AM19" s="280">
        <v>1768296</v>
      </c>
      <c r="AN19" s="280">
        <v>884890</v>
      </c>
      <c r="AO19" s="280">
        <v>1639770</v>
      </c>
      <c r="AP19" s="280" t="s">
        <v>80</v>
      </c>
      <c r="AQ19" s="280" t="s">
        <v>80</v>
      </c>
      <c r="AR19" s="607">
        <v>20115637</v>
      </c>
    </row>
    <row r="20" spans="1:44" s="4" customFormat="1" ht="24" customHeight="1">
      <c r="A20" s="383">
        <v>8</v>
      </c>
      <c r="B20" s="74" t="s">
        <v>63</v>
      </c>
      <c r="C20" s="318">
        <v>8175208</v>
      </c>
      <c r="D20" s="280">
        <v>513973</v>
      </c>
      <c r="E20" s="280">
        <v>13925</v>
      </c>
      <c r="F20" s="280">
        <v>37064</v>
      </c>
      <c r="G20" s="280">
        <v>16128</v>
      </c>
      <c r="H20" s="280">
        <v>951230</v>
      </c>
      <c r="I20" s="280">
        <v>14472</v>
      </c>
      <c r="J20" s="280" t="s">
        <v>80</v>
      </c>
      <c r="K20" s="280">
        <v>64528</v>
      </c>
      <c r="L20" s="280" t="s">
        <v>80</v>
      </c>
      <c r="M20" s="280">
        <v>29928</v>
      </c>
      <c r="N20" s="280">
        <v>21471102</v>
      </c>
      <c r="O20" s="280">
        <v>31287558</v>
      </c>
      <c r="P20" s="280">
        <v>10960</v>
      </c>
      <c r="Q20" s="280">
        <v>494308</v>
      </c>
      <c r="R20" s="280">
        <v>970668</v>
      </c>
      <c r="S20" s="280">
        <v>162139</v>
      </c>
      <c r="T20" s="280">
        <v>6635237</v>
      </c>
      <c r="U20" s="280" t="s">
        <v>80</v>
      </c>
      <c r="V20" s="280">
        <v>3441924</v>
      </c>
      <c r="W20" s="280">
        <v>625986</v>
      </c>
      <c r="X20" s="280">
        <v>10275</v>
      </c>
      <c r="Y20" s="280">
        <v>2329751</v>
      </c>
      <c r="Z20" s="280">
        <v>2531742</v>
      </c>
      <c r="AA20" s="280">
        <v>747296</v>
      </c>
      <c r="AB20" s="280">
        <v>9370800</v>
      </c>
      <c r="AC20" s="280">
        <v>58618644</v>
      </c>
      <c r="AD20" s="280">
        <v>275162</v>
      </c>
      <c r="AE20" s="280">
        <v>7829052</v>
      </c>
      <c r="AF20" s="280">
        <v>12974905</v>
      </c>
      <c r="AG20" s="280">
        <v>4827982</v>
      </c>
      <c r="AH20" s="280">
        <v>191554</v>
      </c>
      <c r="AI20" s="280">
        <v>3240774</v>
      </c>
      <c r="AJ20" s="280">
        <v>1137206</v>
      </c>
      <c r="AK20" s="280">
        <v>5271362</v>
      </c>
      <c r="AL20" s="280">
        <v>5294538</v>
      </c>
      <c r="AM20" s="280">
        <v>5072946</v>
      </c>
      <c r="AN20" s="280">
        <v>753604</v>
      </c>
      <c r="AO20" s="280">
        <v>9011573</v>
      </c>
      <c r="AP20" s="280">
        <v>70358</v>
      </c>
      <c r="AQ20" s="280" t="s">
        <v>80</v>
      </c>
      <c r="AR20" s="607">
        <v>55951016</v>
      </c>
    </row>
    <row r="21" spans="1:44" s="4" customFormat="1" ht="24" customHeight="1">
      <c r="A21" s="383">
        <v>9</v>
      </c>
      <c r="B21" s="74" t="s">
        <v>64</v>
      </c>
      <c r="C21" s="318">
        <v>2566812</v>
      </c>
      <c r="D21" s="280">
        <v>131708</v>
      </c>
      <c r="E21" s="280">
        <v>5021</v>
      </c>
      <c r="F21" s="280">
        <v>13403</v>
      </c>
      <c r="G21" s="280">
        <v>5837</v>
      </c>
      <c r="H21" s="280">
        <v>329564</v>
      </c>
      <c r="I21" s="280" t="s">
        <v>80</v>
      </c>
      <c r="J21" s="280" t="s">
        <v>80</v>
      </c>
      <c r="K21" s="280">
        <v>16538</v>
      </c>
      <c r="L21" s="280" t="s">
        <v>80</v>
      </c>
      <c r="M21" s="280">
        <v>15343</v>
      </c>
      <c r="N21" s="280">
        <v>6548805</v>
      </c>
      <c r="O21" s="280">
        <v>9633031</v>
      </c>
      <c r="P21" s="280">
        <v>3141</v>
      </c>
      <c r="Q21" s="280">
        <v>5446</v>
      </c>
      <c r="R21" s="280">
        <v>241889</v>
      </c>
      <c r="S21" s="280">
        <v>88964</v>
      </c>
      <c r="T21" s="280">
        <v>1909439</v>
      </c>
      <c r="U21" s="280" t="s">
        <v>80</v>
      </c>
      <c r="V21" s="280">
        <v>929073</v>
      </c>
      <c r="W21" s="280">
        <v>5508</v>
      </c>
      <c r="X21" s="280">
        <v>7071</v>
      </c>
      <c r="Y21" s="280">
        <v>483491</v>
      </c>
      <c r="Z21" s="280">
        <v>711216</v>
      </c>
      <c r="AA21" s="280">
        <v>195193</v>
      </c>
      <c r="AB21" s="280">
        <v>5945100</v>
      </c>
      <c r="AC21" s="280">
        <v>20158562</v>
      </c>
      <c r="AD21" s="280">
        <v>217720</v>
      </c>
      <c r="AE21" s="280">
        <v>6786975</v>
      </c>
      <c r="AF21" s="280">
        <v>4934104</v>
      </c>
      <c r="AG21" s="280">
        <v>836789</v>
      </c>
      <c r="AH21" s="280">
        <v>5894</v>
      </c>
      <c r="AI21" s="280">
        <v>475868</v>
      </c>
      <c r="AJ21" s="280">
        <v>418034</v>
      </c>
      <c r="AK21" s="280">
        <v>1444364</v>
      </c>
      <c r="AL21" s="280">
        <v>828184</v>
      </c>
      <c r="AM21" s="280">
        <v>1686858</v>
      </c>
      <c r="AN21" s="280">
        <v>57793</v>
      </c>
      <c r="AO21" s="280">
        <v>1593526</v>
      </c>
      <c r="AP21" s="280" t="s">
        <v>80</v>
      </c>
      <c r="AQ21" s="280" t="s">
        <v>80</v>
      </c>
      <c r="AR21" s="607">
        <v>19286109</v>
      </c>
    </row>
    <row r="22" spans="1:44" s="1" customFormat="1" ht="24" customHeight="1">
      <c r="A22" s="383">
        <v>10</v>
      </c>
      <c r="B22" s="74" t="s">
        <v>65</v>
      </c>
      <c r="C22" s="318">
        <v>7947979</v>
      </c>
      <c r="D22" s="280">
        <v>739282</v>
      </c>
      <c r="E22" s="280">
        <v>13178</v>
      </c>
      <c r="F22" s="280">
        <v>35051</v>
      </c>
      <c r="G22" s="280">
        <v>15250</v>
      </c>
      <c r="H22" s="280">
        <v>1001821</v>
      </c>
      <c r="I22" s="280">
        <v>14834</v>
      </c>
      <c r="J22" s="280" t="s">
        <v>80</v>
      </c>
      <c r="K22" s="280">
        <v>92994</v>
      </c>
      <c r="L22" s="280" t="s">
        <v>80</v>
      </c>
      <c r="M22" s="280">
        <v>26519</v>
      </c>
      <c r="N22" s="280">
        <v>21197387</v>
      </c>
      <c r="O22" s="280">
        <v>31084295</v>
      </c>
      <c r="P22" s="280">
        <v>16395</v>
      </c>
      <c r="Q22" s="280">
        <v>415238</v>
      </c>
      <c r="R22" s="280">
        <v>302809</v>
      </c>
      <c r="S22" s="280">
        <v>169726</v>
      </c>
      <c r="T22" s="280">
        <v>6254132</v>
      </c>
      <c r="U22" s="280" t="s">
        <v>80</v>
      </c>
      <c r="V22" s="280">
        <v>3390866</v>
      </c>
      <c r="W22" s="280">
        <v>76083</v>
      </c>
      <c r="X22" s="280">
        <v>10393</v>
      </c>
      <c r="Y22" s="280">
        <v>281139</v>
      </c>
      <c r="Z22" s="280">
        <v>911762</v>
      </c>
      <c r="AA22" s="280">
        <v>1739720</v>
      </c>
      <c r="AB22" s="280">
        <v>6808912</v>
      </c>
      <c r="AC22" s="280">
        <v>51461470</v>
      </c>
      <c r="AD22" s="280">
        <v>349846</v>
      </c>
      <c r="AE22" s="280">
        <v>5058097</v>
      </c>
      <c r="AF22" s="280">
        <v>15088431</v>
      </c>
      <c r="AG22" s="280">
        <v>4799274</v>
      </c>
      <c r="AH22" s="280">
        <v>174048</v>
      </c>
      <c r="AI22" s="280">
        <v>3208157</v>
      </c>
      <c r="AJ22" s="280">
        <v>1565802</v>
      </c>
      <c r="AK22" s="280">
        <v>6710945</v>
      </c>
      <c r="AL22" s="280">
        <v>1698335</v>
      </c>
      <c r="AM22" s="280">
        <v>5506539</v>
      </c>
      <c r="AN22" s="280">
        <v>69879</v>
      </c>
      <c r="AO22" s="280">
        <v>6092694</v>
      </c>
      <c r="AP22" s="280" t="s">
        <v>80</v>
      </c>
      <c r="AQ22" s="280" t="s">
        <v>80</v>
      </c>
      <c r="AR22" s="607">
        <v>50322047</v>
      </c>
    </row>
    <row r="23" spans="1:44" s="1" customFormat="1" ht="24" customHeight="1">
      <c r="A23" s="383">
        <v>11</v>
      </c>
      <c r="B23" s="74" t="s">
        <v>66</v>
      </c>
      <c r="C23" s="318">
        <v>2975639</v>
      </c>
      <c r="D23" s="280">
        <v>236912</v>
      </c>
      <c r="E23" s="280">
        <v>4945</v>
      </c>
      <c r="F23" s="280">
        <v>13106</v>
      </c>
      <c r="G23" s="280">
        <v>5695</v>
      </c>
      <c r="H23" s="280">
        <v>401684</v>
      </c>
      <c r="I23" s="280">
        <v>6036</v>
      </c>
      <c r="J23" s="280" t="s">
        <v>80</v>
      </c>
      <c r="K23" s="280">
        <v>28838</v>
      </c>
      <c r="L23" s="280" t="s">
        <v>80</v>
      </c>
      <c r="M23" s="280">
        <v>8122</v>
      </c>
      <c r="N23" s="280">
        <v>11515371</v>
      </c>
      <c r="O23" s="280">
        <v>15196348</v>
      </c>
      <c r="P23" s="280">
        <v>4457</v>
      </c>
      <c r="Q23" s="280">
        <v>417014</v>
      </c>
      <c r="R23" s="280">
        <v>238649</v>
      </c>
      <c r="S23" s="280">
        <v>23591</v>
      </c>
      <c r="T23" s="280">
        <v>3025171</v>
      </c>
      <c r="U23" s="280" t="s">
        <v>80</v>
      </c>
      <c r="V23" s="280">
        <v>1995133</v>
      </c>
      <c r="W23" s="280">
        <v>114876</v>
      </c>
      <c r="X23" s="280">
        <v>13327</v>
      </c>
      <c r="Y23" s="280">
        <v>1585600</v>
      </c>
      <c r="Z23" s="280">
        <v>569144</v>
      </c>
      <c r="AA23" s="280">
        <v>756859</v>
      </c>
      <c r="AB23" s="280">
        <v>3285300</v>
      </c>
      <c r="AC23" s="280">
        <v>27225469</v>
      </c>
      <c r="AD23" s="280">
        <v>151763</v>
      </c>
      <c r="AE23" s="280">
        <v>3794051</v>
      </c>
      <c r="AF23" s="280">
        <v>6051764</v>
      </c>
      <c r="AG23" s="280">
        <v>2600984</v>
      </c>
      <c r="AH23" s="280">
        <v>65689</v>
      </c>
      <c r="AI23" s="280">
        <v>754381</v>
      </c>
      <c r="AJ23" s="280">
        <v>1167488</v>
      </c>
      <c r="AK23" s="280">
        <v>2533490</v>
      </c>
      <c r="AL23" s="280">
        <v>1016631</v>
      </c>
      <c r="AM23" s="280">
        <v>5330627</v>
      </c>
      <c r="AN23" s="280">
        <v>412703</v>
      </c>
      <c r="AO23" s="280">
        <v>2419353</v>
      </c>
      <c r="AP23" s="280" t="s">
        <v>80</v>
      </c>
      <c r="AQ23" s="280" t="s">
        <v>80</v>
      </c>
      <c r="AR23" s="607">
        <v>26298924</v>
      </c>
    </row>
    <row r="24" spans="1:44" s="1" customFormat="1" ht="24" customHeight="1">
      <c r="A24" s="383">
        <v>12</v>
      </c>
      <c r="B24" s="74" t="s">
        <v>67</v>
      </c>
      <c r="C24" s="318">
        <v>2722969</v>
      </c>
      <c r="D24" s="280">
        <v>189415</v>
      </c>
      <c r="E24" s="280">
        <v>5178</v>
      </c>
      <c r="F24" s="280">
        <v>13744</v>
      </c>
      <c r="G24" s="280">
        <v>5976</v>
      </c>
      <c r="H24" s="280">
        <v>321334</v>
      </c>
      <c r="I24" s="280" t="s">
        <v>80</v>
      </c>
      <c r="J24" s="280" t="s">
        <v>80</v>
      </c>
      <c r="K24" s="280">
        <v>23846</v>
      </c>
      <c r="L24" s="280" t="s">
        <v>80</v>
      </c>
      <c r="M24" s="280">
        <v>9264</v>
      </c>
      <c r="N24" s="280">
        <v>5666467</v>
      </c>
      <c r="O24" s="280">
        <v>8958193</v>
      </c>
      <c r="P24" s="280">
        <v>3202</v>
      </c>
      <c r="Q24" s="280">
        <v>162993</v>
      </c>
      <c r="R24" s="280">
        <v>182314</v>
      </c>
      <c r="S24" s="280">
        <v>24943</v>
      </c>
      <c r="T24" s="280">
        <v>1463126</v>
      </c>
      <c r="U24" s="280" t="s">
        <v>80</v>
      </c>
      <c r="V24" s="280">
        <v>1173613</v>
      </c>
      <c r="W24" s="280">
        <v>57960</v>
      </c>
      <c r="X24" s="280">
        <v>17617</v>
      </c>
      <c r="Y24" s="280">
        <v>582314</v>
      </c>
      <c r="Z24" s="280">
        <v>270109</v>
      </c>
      <c r="AA24" s="280">
        <v>312245</v>
      </c>
      <c r="AB24" s="280">
        <v>1282275</v>
      </c>
      <c r="AC24" s="280">
        <v>14490904</v>
      </c>
      <c r="AD24" s="280">
        <v>125265</v>
      </c>
      <c r="AE24" s="280">
        <v>1690783</v>
      </c>
      <c r="AF24" s="280">
        <v>3930223</v>
      </c>
      <c r="AG24" s="280">
        <v>1071250</v>
      </c>
      <c r="AH24" s="280">
        <v>81001</v>
      </c>
      <c r="AI24" s="280">
        <v>900687</v>
      </c>
      <c r="AJ24" s="280">
        <v>358489</v>
      </c>
      <c r="AK24" s="280">
        <v>1372493</v>
      </c>
      <c r="AL24" s="280">
        <v>662363</v>
      </c>
      <c r="AM24" s="280">
        <v>1568713</v>
      </c>
      <c r="AN24" s="280">
        <v>10554</v>
      </c>
      <c r="AO24" s="280">
        <v>2407238</v>
      </c>
      <c r="AP24" s="280">
        <v>4940</v>
      </c>
      <c r="AQ24" s="280" t="s">
        <v>80</v>
      </c>
      <c r="AR24" s="607">
        <v>14183999</v>
      </c>
    </row>
    <row r="25" spans="1:44" s="1" customFormat="1" ht="24" customHeight="1">
      <c r="A25" s="383">
        <v>13</v>
      </c>
      <c r="B25" s="74" t="s">
        <v>68</v>
      </c>
      <c r="C25" s="318">
        <v>2678434</v>
      </c>
      <c r="D25" s="280">
        <v>212539</v>
      </c>
      <c r="E25" s="280">
        <v>3609</v>
      </c>
      <c r="F25" s="280">
        <v>9589</v>
      </c>
      <c r="G25" s="280">
        <v>4170</v>
      </c>
      <c r="H25" s="280">
        <v>331342</v>
      </c>
      <c r="I25" s="280" t="s">
        <v>80</v>
      </c>
      <c r="J25" s="280" t="s">
        <v>80</v>
      </c>
      <c r="K25" s="280">
        <v>26698</v>
      </c>
      <c r="L25" s="280" t="s">
        <v>80</v>
      </c>
      <c r="M25" s="280">
        <v>6134</v>
      </c>
      <c r="N25" s="280">
        <v>9520819</v>
      </c>
      <c r="O25" s="280">
        <v>12793334</v>
      </c>
      <c r="P25" s="280">
        <v>3851</v>
      </c>
      <c r="Q25" s="280">
        <v>12818</v>
      </c>
      <c r="R25" s="280">
        <v>376024</v>
      </c>
      <c r="S25" s="280">
        <v>20960</v>
      </c>
      <c r="T25" s="280">
        <v>1931391</v>
      </c>
      <c r="U25" s="280" t="s">
        <v>80</v>
      </c>
      <c r="V25" s="280">
        <v>1004897</v>
      </c>
      <c r="W25" s="280">
        <v>37448</v>
      </c>
      <c r="X25" s="280">
        <v>1745</v>
      </c>
      <c r="Y25" s="280">
        <v>374518</v>
      </c>
      <c r="Z25" s="280">
        <v>367627</v>
      </c>
      <c r="AA25" s="280">
        <v>1037998</v>
      </c>
      <c r="AB25" s="280">
        <v>1304400</v>
      </c>
      <c r="AC25" s="280">
        <v>19267011</v>
      </c>
      <c r="AD25" s="280">
        <v>187909</v>
      </c>
      <c r="AE25" s="280">
        <v>2153561</v>
      </c>
      <c r="AF25" s="280">
        <v>4901504</v>
      </c>
      <c r="AG25" s="280">
        <v>2266690</v>
      </c>
      <c r="AH25" s="280">
        <v>111204</v>
      </c>
      <c r="AI25" s="280">
        <v>920907</v>
      </c>
      <c r="AJ25" s="280">
        <v>850074</v>
      </c>
      <c r="AK25" s="280">
        <v>1950336</v>
      </c>
      <c r="AL25" s="280">
        <v>684858</v>
      </c>
      <c r="AM25" s="280">
        <v>1536305</v>
      </c>
      <c r="AN25" s="280">
        <v>114283</v>
      </c>
      <c r="AO25" s="280">
        <v>3094199</v>
      </c>
      <c r="AP25" s="280" t="s">
        <v>80</v>
      </c>
      <c r="AQ25" s="280" t="s">
        <v>80</v>
      </c>
      <c r="AR25" s="607">
        <v>18771830</v>
      </c>
    </row>
    <row r="26" spans="1:44" s="1" customFormat="1" ht="24" customHeight="1">
      <c r="A26" s="383">
        <v>14</v>
      </c>
      <c r="B26" s="74" t="s">
        <v>45</v>
      </c>
      <c r="C26" s="318">
        <v>647974</v>
      </c>
      <c r="D26" s="280">
        <v>39713</v>
      </c>
      <c r="E26" s="280">
        <v>815</v>
      </c>
      <c r="F26" s="280">
        <v>2171</v>
      </c>
      <c r="G26" s="280">
        <v>944</v>
      </c>
      <c r="H26" s="280">
        <v>71659</v>
      </c>
      <c r="I26" s="280" t="s">
        <v>80</v>
      </c>
      <c r="J26" s="280" t="s">
        <v>80</v>
      </c>
      <c r="K26" s="280">
        <v>4978</v>
      </c>
      <c r="L26" s="280" t="s">
        <v>80</v>
      </c>
      <c r="M26" s="280">
        <v>941</v>
      </c>
      <c r="N26" s="280">
        <v>1991800</v>
      </c>
      <c r="O26" s="280">
        <v>2760995</v>
      </c>
      <c r="P26" s="280" t="s">
        <v>80</v>
      </c>
      <c r="Q26" s="280">
        <v>26353</v>
      </c>
      <c r="R26" s="280">
        <v>102656</v>
      </c>
      <c r="S26" s="280">
        <v>2905</v>
      </c>
      <c r="T26" s="280">
        <v>305769</v>
      </c>
      <c r="U26" s="280" t="s">
        <v>80</v>
      </c>
      <c r="V26" s="280">
        <v>276162</v>
      </c>
      <c r="W26" s="280">
        <v>11203</v>
      </c>
      <c r="X26" s="280">
        <v>32421</v>
      </c>
      <c r="Y26" s="280">
        <v>490357</v>
      </c>
      <c r="Z26" s="280">
        <v>182032</v>
      </c>
      <c r="AA26" s="280">
        <v>115569</v>
      </c>
      <c r="AB26" s="280">
        <v>441062</v>
      </c>
      <c r="AC26" s="280">
        <v>4747484</v>
      </c>
      <c r="AD26" s="280">
        <v>77201</v>
      </c>
      <c r="AE26" s="280">
        <v>1129170</v>
      </c>
      <c r="AF26" s="280">
        <v>868138</v>
      </c>
      <c r="AG26" s="280">
        <v>466853</v>
      </c>
      <c r="AH26" s="280">
        <v>70386</v>
      </c>
      <c r="AI26" s="280">
        <v>96962</v>
      </c>
      <c r="AJ26" s="280">
        <v>187789</v>
      </c>
      <c r="AK26" s="280">
        <v>729374</v>
      </c>
      <c r="AL26" s="280">
        <v>196291</v>
      </c>
      <c r="AM26" s="280">
        <v>331774</v>
      </c>
      <c r="AN26" s="280" t="s">
        <v>80</v>
      </c>
      <c r="AO26" s="280">
        <v>425078</v>
      </c>
      <c r="AP26" s="280" t="s">
        <v>80</v>
      </c>
      <c r="AQ26" s="280" t="s">
        <v>80</v>
      </c>
      <c r="AR26" s="607">
        <v>4579016</v>
      </c>
    </row>
    <row r="27" spans="1:44" s="1" customFormat="1" ht="24" customHeight="1">
      <c r="A27" s="383">
        <v>15</v>
      </c>
      <c r="B27" s="74" t="s">
        <v>46</v>
      </c>
      <c r="C27" s="318">
        <v>170156</v>
      </c>
      <c r="D27" s="280">
        <v>21665</v>
      </c>
      <c r="E27" s="280">
        <v>306</v>
      </c>
      <c r="F27" s="280">
        <v>811</v>
      </c>
      <c r="G27" s="280">
        <v>352</v>
      </c>
      <c r="H27" s="280">
        <v>26611</v>
      </c>
      <c r="I27" s="280" t="s">
        <v>80</v>
      </c>
      <c r="J27" s="280" t="s">
        <v>80</v>
      </c>
      <c r="K27" s="280">
        <v>2720</v>
      </c>
      <c r="L27" s="280" t="s">
        <v>80</v>
      </c>
      <c r="M27" s="280">
        <v>209</v>
      </c>
      <c r="N27" s="280">
        <v>1607093</v>
      </c>
      <c r="O27" s="280">
        <v>1829923</v>
      </c>
      <c r="P27" s="280" t="s">
        <v>80</v>
      </c>
      <c r="Q27" s="280">
        <v>737</v>
      </c>
      <c r="R27" s="280">
        <v>29925</v>
      </c>
      <c r="S27" s="280">
        <v>1174</v>
      </c>
      <c r="T27" s="280">
        <v>181071</v>
      </c>
      <c r="U27" s="280" t="s">
        <v>80</v>
      </c>
      <c r="V27" s="280">
        <v>179489</v>
      </c>
      <c r="W27" s="280">
        <v>33454</v>
      </c>
      <c r="X27" s="280">
        <v>1685</v>
      </c>
      <c r="Y27" s="280">
        <v>2263</v>
      </c>
      <c r="Z27" s="280">
        <v>89112</v>
      </c>
      <c r="AA27" s="280">
        <v>60903</v>
      </c>
      <c r="AB27" s="280">
        <v>339200</v>
      </c>
      <c r="AC27" s="280">
        <v>2748936</v>
      </c>
      <c r="AD27" s="280">
        <v>46419</v>
      </c>
      <c r="AE27" s="280">
        <v>662152</v>
      </c>
      <c r="AF27" s="280">
        <v>416898</v>
      </c>
      <c r="AG27" s="280">
        <v>201581</v>
      </c>
      <c r="AH27" s="280">
        <v>10826</v>
      </c>
      <c r="AI27" s="280">
        <v>175184</v>
      </c>
      <c r="AJ27" s="280">
        <v>25647</v>
      </c>
      <c r="AK27" s="280">
        <v>236661</v>
      </c>
      <c r="AL27" s="280">
        <v>146835</v>
      </c>
      <c r="AM27" s="280">
        <v>461083</v>
      </c>
      <c r="AN27" s="280">
        <v>51979</v>
      </c>
      <c r="AO27" s="280">
        <v>226472</v>
      </c>
      <c r="AP27" s="280">
        <v>190</v>
      </c>
      <c r="AQ27" s="280" t="s">
        <v>80</v>
      </c>
      <c r="AR27" s="607">
        <v>2661927</v>
      </c>
    </row>
    <row r="28" spans="1:44" s="1" customFormat="1" ht="24" customHeight="1">
      <c r="A28" s="383">
        <v>16</v>
      </c>
      <c r="B28" s="74" t="s">
        <v>167</v>
      </c>
      <c r="C28" s="318">
        <v>236844</v>
      </c>
      <c r="D28" s="280">
        <v>38240</v>
      </c>
      <c r="E28" s="280">
        <v>391</v>
      </c>
      <c r="F28" s="280">
        <v>1049</v>
      </c>
      <c r="G28" s="280">
        <v>457</v>
      </c>
      <c r="H28" s="280">
        <v>36422</v>
      </c>
      <c r="I28" s="280" t="s">
        <v>80</v>
      </c>
      <c r="J28" s="280" t="s">
        <v>80</v>
      </c>
      <c r="K28" s="280">
        <v>4802</v>
      </c>
      <c r="L28" s="280" t="s">
        <v>80</v>
      </c>
      <c r="M28" s="280">
        <v>471</v>
      </c>
      <c r="N28" s="280">
        <v>1977827</v>
      </c>
      <c r="O28" s="280">
        <v>2296503</v>
      </c>
      <c r="P28" s="280" t="s">
        <v>80</v>
      </c>
      <c r="Q28" s="280">
        <v>15617</v>
      </c>
      <c r="R28" s="280">
        <v>55212</v>
      </c>
      <c r="S28" s="280">
        <v>8425</v>
      </c>
      <c r="T28" s="280">
        <v>268164</v>
      </c>
      <c r="U28" s="280" t="s">
        <v>80</v>
      </c>
      <c r="V28" s="280">
        <v>267880</v>
      </c>
      <c r="W28" s="280">
        <v>59239</v>
      </c>
      <c r="X28" s="280">
        <v>3557</v>
      </c>
      <c r="Y28" s="280">
        <v>184751</v>
      </c>
      <c r="Z28" s="280">
        <v>144661</v>
      </c>
      <c r="AA28" s="280">
        <v>142235</v>
      </c>
      <c r="AB28" s="280">
        <v>315859</v>
      </c>
      <c r="AC28" s="280">
        <v>3762103</v>
      </c>
      <c r="AD28" s="280">
        <v>65819</v>
      </c>
      <c r="AE28" s="280">
        <v>477669</v>
      </c>
      <c r="AF28" s="280">
        <v>614283</v>
      </c>
      <c r="AG28" s="280">
        <v>233818</v>
      </c>
      <c r="AH28" s="280">
        <v>4336</v>
      </c>
      <c r="AI28" s="280">
        <v>448319</v>
      </c>
      <c r="AJ28" s="280">
        <v>434219</v>
      </c>
      <c r="AK28" s="280">
        <v>307874</v>
      </c>
      <c r="AL28" s="280">
        <v>266084</v>
      </c>
      <c r="AM28" s="280">
        <v>330924</v>
      </c>
      <c r="AN28" s="280">
        <v>110449</v>
      </c>
      <c r="AO28" s="280">
        <v>339357</v>
      </c>
      <c r="AP28" s="280" t="s">
        <v>80</v>
      </c>
      <c r="AQ28" s="280" t="s">
        <v>80</v>
      </c>
      <c r="AR28" s="607">
        <v>3633151</v>
      </c>
    </row>
    <row r="29" spans="1:44" s="1" customFormat="1" ht="24" customHeight="1">
      <c r="A29" s="383">
        <v>17</v>
      </c>
      <c r="B29" s="74" t="s">
        <v>69</v>
      </c>
      <c r="C29" s="318">
        <v>1405664</v>
      </c>
      <c r="D29" s="280">
        <v>113063</v>
      </c>
      <c r="E29" s="280">
        <v>2237</v>
      </c>
      <c r="F29" s="280">
        <v>5974</v>
      </c>
      <c r="G29" s="280">
        <v>2602</v>
      </c>
      <c r="H29" s="280">
        <v>186849</v>
      </c>
      <c r="I29" s="280">
        <v>11059</v>
      </c>
      <c r="J29" s="280" t="s">
        <v>80</v>
      </c>
      <c r="K29" s="280">
        <v>14197</v>
      </c>
      <c r="L29" s="280" t="s">
        <v>80</v>
      </c>
      <c r="M29" s="280">
        <v>2611</v>
      </c>
      <c r="N29" s="280">
        <v>5440560</v>
      </c>
      <c r="O29" s="280">
        <v>7184816</v>
      </c>
      <c r="P29" s="280">
        <v>2204</v>
      </c>
      <c r="Q29" s="280">
        <v>35419</v>
      </c>
      <c r="R29" s="280">
        <v>110138</v>
      </c>
      <c r="S29" s="280">
        <v>33567</v>
      </c>
      <c r="T29" s="280">
        <v>862427</v>
      </c>
      <c r="U29" s="280">
        <v>2762</v>
      </c>
      <c r="V29" s="280">
        <v>1114179</v>
      </c>
      <c r="W29" s="280">
        <v>25726</v>
      </c>
      <c r="X29" s="280">
        <v>2030</v>
      </c>
      <c r="Y29" s="280">
        <v>652196</v>
      </c>
      <c r="Z29" s="280">
        <v>458029</v>
      </c>
      <c r="AA29" s="280">
        <v>367984</v>
      </c>
      <c r="AB29" s="280">
        <v>929000</v>
      </c>
      <c r="AC29" s="280">
        <v>11780477</v>
      </c>
      <c r="AD29" s="280">
        <v>125031</v>
      </c>
      <c r="AE29" s="280">
        <v>2305037</v>
      </c>
      <c r="AF29" s="280">
        <v>2929179</v>
      </c>
      <c r="AG29" s="280">
        <v>562351</v>
      </c>
      <c r="AH29" s="280">
        <v>66375</v>
      </c>
      <c r="AI29" s="280">
        <v>808753</v>
      </c>
      <c r="AJ29" s="280">
        <v>660014</v>
      </c>
      <c r="AK29" s="280">
        <v>835527</v>
      </c>
      <c r="AL29" s="280">
        <v>612331</v>
      </c>
      <c r="AM29" s="280">
        <v>860701</v>
      </c>
      <c r="AN29" s="280">
        <v>441752</v>
      </c>
      <c r="AO29" s="280">
        <v>1290226</v>
      </c>
      <c r="AP29" s="280" t="s">
        <v>80</v>
      </c>
      <c r="AQ29" s="280" t="s">
        <v>80</v>
      </c>
      <c r="AR29" s="607">
        <v>11497277</v>
      </c>
    </row>
    <row r="30" spans="1:44" s="1" customFormat="1" ht="24" customHeight="1">
      <c r="A30" s="383">
        <v>18</v>
      </c>
      <c r="B30" s="74" t="s">
        <v>73</v>
      </c>
      <c r="C30" s="318">
        <v>583322</v>
      </c>
      <c r="D30" s="280">
        <v>53417</v>
      </c>
      <c r="E30" s="280">
        <v>961</v>
      </c>
      <c r="F30" s="280">
        <v>2556</v>
      </c>
      <c r="G30" s="280">
        <v>1112</v>
      </c>
      <c r="H30" s="280">
        <v>81375</v>
      </c>
      <c r="I30" s="280">
        <v>4715</v>
      </c>
      <c r="J30" s="280" t="s">
        <v>80</v>
      </c>
      <c r="K30" s="280">
        <v>6710</v>
      </c>
      <c r="L30" s="280" t="s">
        <v>80</v>
      </c>
      <c r="M30" s="280">
        <v>1012</v>
      </c>
      <c r="N30" s="280">
        <v>3576356</v>
      </c>
      <c r="O30" s="280">
        <v>4311536</v>
      </c>
      <c r="P30" s="280">
        <v>697</v>
      </c>
      <c r="Q30" s="280">
        <v>4688</v>
      </c>
      <c r="R30" s="280">
        <v>100136</v>
      </c>
      <c r="S30" s="280">
        <v>14824</v>
      </c>
      <c r="T30" s="280">
        <v>455754</v>
      </c>
      <c r="U30" s="280" t="s">
        <v>80</v>
      </c>
      <c r="V30" s="280">
        <v>338179</v>
      </c>
      <c r="W30" s="280">
        <v>13625</v>
      </c>
      <c r="X30" s="280">
        <v>3902</v>
      </c>
      <c r="Y30" s="280">
        <v>130603</v>
      </c>
      <c r="Z30" s="280">
        <v>491063</v>
      </c>
      <c r="AA30" s="280">
        <v>304904</v>
      </c>
      <c r="AB30" s="280">
        <v>666400</v>
      </c>
      <c r="AC30" s="280">
        <v>6836311</v>
      </c>
      <c r="AD30" s="280">
        <v>87128</v>
      </c>
      <c r="AE30" s="280">
        <v>1019369</v>
      </c>
      <c r="AF30" s="280">
        <v>1343716</v>
      </c>
      <c r="AG30" s="280">
        <v>365636</v>
      </c>
      <c r="AH30" s="280">
        <v>8295</v>
      </c>
      <c r="AI30" s="280">
        <v>660527</v>
      </c>
      <c r="AJ30" s="280">
        <v>307362</v>
      </c>
      <c r="AK30" s="280">
        <v>675856</v>
      </c>
      <c r="AL30" s="280">
        <v>329074</v>
      </c>
      <c r="AM30" s="280">
        <v>590673</v>
      </c>
      <c r="AN30" s="280">
        <v>60932</v>
      </c>
      <c r="AO30" s="280">
        <v>834469</v>
      </c>
      <c r="AP30" s="280" t="s">
        <v>80</v>
      </c>
      <c r="AQ30" s="280" t="s">
        <v>80</v>
      </c>
      <c r="AR30" s="607">
        <v>6283037</v>
      </c>
    </row>
    <row r="31" spans="1:44" s="1" customFormat="1" ht="24" customHeight="1">
      <c r="A31" s="383">
        <v>19</v>
      </c>
      <c r="B31" s="74" t="s">
        <v>48</v>
      </c>
      <c r="C31" s="318">
        <v>807774</v>
      </c>
      <c r="D31" s="280">
        <v>60875</v>
      </c>
      <c r="E31" s="280">
        <v>1329</v>
      </c>
      <c r="F31" s="280">
        <v>3525</v>
      </c>
      <c r="G31" s="280">
        <v>1532</v>
      </c>
      <c r="H31" s="280">
        <v>111009</v>
      </c>
      <c r="I31" s="280" t="s">
        <v>80</v>
      </c>
      <c r="J31" s="280" t="s">
        <v>80</v>
      </c>
      <c r="K31" s="280">
        <v>7638</v>
      </c>
      <c r="L31" s="280" t="s">
        <v>80</v>
      </c>
      <c r="M31" s="280">
        <v>2130</v>
      </c>
      <c r="N31" s="280">
        <v>2705067</v>
      </c>
      <c r="O31" s="280">
        <v>3700879</v>
      </c>
      <c r="P31" s="280">
        <v>1013</v>
      </c>
      <c r="Q31" s="280">
        <v>15287</v>
      </c>
      <c r="R31" s="280">
        <v>34009</v>
      </c>
      <c r="S31" s="280">
        <v>27612</v>
      </c>
      <c r="T31" s="280">
        <v>712307</v>
      </c>
      <c r="U31" s="280" t="s">
        <v>80</v>
      </c>
      <c r="V31" s="280">
        <v>508109</v>
      </c>
      <c r="W31" s="280">
        <v>10336</v>
      </c>
      <c r="X31" s="280">
        <v>1213</v>
      </c>
      <c r="Y31" s="280">
        <v>462280</v>
      </c>
      <c r="Z31" s="280">
        <v>241838</v>
      </c>
      <c r="AA31" s="280">
        <v>143721</v>
      </c>
      <c r="AB31" s="280">
        <v>715400</v>
      </c>
      <c r="AC31" s="280">
        <v>6574004</v>
      </c>
      <c r="AD31" s="280">
        <v>103898</v>
      </c>
      <c r="AE31" s="280">
        <v>869186</v>
      </c>
      <c r="AF31" s="280">
        <v>1454746</v>
      </c>
      <c r="AG31" s="280">
        <v>511473</v>
      </c>
      <c r="AH31" s="280">
        <v>24656</v>
      </c>
      <c r="AI31" s="280">
        <v>397360</v>
      </c>
      <c r="AJ31" s="280">
        <v>241169</v>
      </c>
      <c r="AK31" s="280">
        <v>550982</v>
      </c>
      <c r="AL31" s="280">
        <v>603351</v>
      </c>
      <c r="AM31" s="280">
        <v>763032</v>
      </c>
      <c r="AN31" s="280">
        <v>245601</v>
      </c>
      <c r="AO31" s="280">
        <v>577184</v>
      </c>
      <c r="AP31" s="280" t="s">
        <v>80</v>
      </c>
      <c r="AQ31" s="280" t="s">
        <v>80</v>
      </c>
      <c r="AR31" s="607">
        <v>6342638</v>
      </c>
    </row>
    <row r="32" spans="1:44" s="1" customFormat="1" ht="24" customHeight="1">
      <c r="A32" s="383">
        <v>20</v>
      </c>
      <c r="B32" s="74" t="s">
        <v>49</v>
      </c>
      <c r="C32" s="318">
        <v>497145</v>
      </c>
      <c r="D32" s="280">
        <v>24440</v>
      </c>
      <c r="E32" s="280">
        <v>958</v>
      </c>
      <c r="F32" s="280">
        <v>2542</v>
      </c>
      <c r="G32" s="280">
        <v>1105</v>
      </c>
      <c r="H32" s="280">
        <v>66872</v>
      </c>
      <c r="I32" s="280" t="s">
        <v>80</v>
      </c>
      <c r="J32" s="280" t="s">
        <v>80</v>
      </c>
      <c r="K32" s="280">
        <v>3069</v>
      </c>
      <c r="L32" s="280" t="s">
        <v>80</v>
      </c>
      <c r="M32" s="280">
        <v>1555</v>
      </c>
      <c r="N32" s="280">
        <v>1640401</v>
      </c>
      <c r="O32" s="280">
        <v>2238087</v>
      </c>
      <c r="P32" s="280" t="s">
        <v>80</v>
      </c>
      <c r="Q32" s="280">
        <v>17536</v>
      </c>
      <c r="R32" s="280">
        <v>40254</v>
      </c>
      <c r="S32" s="280">
        <v>16437</v>
      </c>
      <c r="T32" s="280">
        <v>438110</v>
      </c>
      <c r="U32" s="280" t="s">
        <v>80</v>
      </c>
      <c r="V32" s="280">
        <v>779545</v>
      </c>
      <c r="W32" s="280">
        <v>5710</v>
      </c>
      <c r="X32" s="280">
        <v>1200</v>
      </c>
      <c r="Y32" s="280">
        <v>6949</v>
      </c>
      <c r="Z32" s="280">
        <v>329879</v>
      </c>
      <c r="AA32" s="280">
        <v>35856</v>
      </c>
      <c r="AB32" s="280">
        <v>175271</v>
      </c>
      <c r="AC32" s="280">
        <v>4084834</v>
      </c>
      <c r="AD32" s="280">
        <v>62982</v>
      </c>
      <c r="AE32" s="280">
        <v>1255815</v>
      </c>
      <c r="AF32" s="280">
        <v>823288</v>
      </c>
      <c r="AG32" s="280">
        <v>227535</v>
      </c>
      <c r="AH32" s="280">
        <v>20</v>
      </c>
      <c r="AI32" s="280">
        <v>210514</v>
      </c>
      <c r="AJ32" s="280">
        <v>53003</v>
      </c>
      <c r="AK32" s="280">
        <v>346275</v>
      </c>
      <c r="AL32" s="280">
        <v>157292</v>
      </c>
      <c r="AM32" s="280">
        <v>374911</v>
      </c>
      <c r="AN32" s="280">
        <v>2879</v>
      </c>
      <c r="AO32" s="280">
        <v>353771</v>
      </c>
      <c r="AP32" s="280" t="s">
        <v>80</v>
      </c>
      <c r="AQ32" s="280" t="s">
        <v>80</v>
      </c>
      <c r="AR32" s="607">
        <v>3868285</v>
      </c>
    </row>
    <row r="33" spans="1:44" s="1" customFormat="1" ht="24" customHeight="1">
      <c r="A33" s="383">
        <v>21</v>
      </c>
      <c r="B33" s="74" t="s">
        <v>168</v>
      </c>
      <c r="C33" s="318">
        <v>434254</v>
      </c>
      <c r="D33" s="280">
        <v>36353</v>
      </c>
      <c r="E33" s="280">
        <v>684</v>
      </c>
      <c r="F33" s="280">
        <v>1827</v>
      </c>
      <c r="G33" s="280">
        <v>796</v>
      </c>
      <c r="H33" s="280">
        <v>58607</v>
      </c>
      <c r="I33" s="280" t="s">
        <v>80</v>
      </c>
      <c r="J33" s="280" t="s">
        <v>80</v>
      </c>
      <c r="K33" s="280">
        <v>4552</v>
      </c>
      <c r="L33" s="280" t="s">
        <v>80</v>
      </c>
      <c r="M33" s="280">
        <v>1432</v>
      </c>
      <c r="N33" s="280">
        <v>1715664</v>
      </c>
      <c r="O33" s="280">
        <v>2254169</v>
      </c>
      <c r="P33" s="280">
        <v>774</v>
      </c>
      <c r="Q33" s="280">
        <v>13617</v>
      </c>
      <c r="R33" s="280">
        <v>81370</v>
      </c>
      <c r="S33" s="280">
        <v>5792</v>
      </c>
      <c r="T33" s="280">
        <v>377277</v>
      </c>
      <c r="U33" s="280" t="s">
        <v>80</v>
      </c>
      <c r="V33" s="280">
        <v>265453</v>
      </c>
      <c r="W33" s="280">
        <v>7342</v>
      </c>
      <c r="X33" s="280">
        <v>1773</v>
      </c>
      <c r="Y33" s="280">
        <v>14450</v>
      </c>
      <c r="Z33" s="280">
        <v>245195</v>
      </c>
      <c r="AA33" s="280">
        <v>72717</v>
      </c>
      <c r="AB33" s="280">
        <v>409000</v>
      </c>
      <c r="AC33" s="280">
        <v>3748929</v>
      </c>
      <c r="AD33" s="280">
        <v>66166</v>
      </c>
      <c r="AE33" s="280">
        <v>383400</v>
      </c>
      <c r="AF33" s="280">
        <v>726508</v>
      </c>
      <c r="AG33" s="280">
        <v>333465</v>
      </c>
      <c r="AH33" s="280">
        <v>50028</v>
      </c>
      <c r="AI33" s="280">
        <v>72577</v>
      </c>
      <c r="AJ33" s="280">
        <v>3357</v>
      </c>
      <c r="AK33" s="280">
        <v>491413</v>
      </c>
      <c r="AL33" s="280">
        <v>145949</v>
      </c>
      <c r="AM33" s="280">
        <v>671135</v>
      </c>
      <c r="AN33" s="280">
        <v>65772</v>
      </c>
      <c r="AO33" s="280">
        <v>562788</v>
      </c>
      <c r="AP33" s="280" t="s">
        <v>80</v>
      </c>
      <c r="AQ33" s="280" t="s">
        <v>80</v>
      </c>
      <c r="AR33" s="607">
        <v>3572558</v>
      </c>
    </row>
    <row r="34" spans="1:44" s="1" customFormat="1" ht="24" customHeight="1">
      <c r="A34" s="383">
        <v>22</v>
      </c>
      <c r="B34" s="74" t="s">
        <v>169</v>
      </c>
      <c r="C34" s="318">
        <v>736362</v>
      </c>
      <c r="D34" s="280">
        <v>91873</v>
      </c>
      <c r="E34" s="280">
        <v>1318</v>
      </c>
      <c r="F34" s="280">
        <v>3492</v>
      </c>
      <c r="G34" s="280">
        <v>1517</v>
      </c>
      <c r="H34" s="280">
        <v>48695</v>
      </c>
      <c r="I34" s="280" t="s">
        <v>80</v>
      </c>
      <c r="J34" s="280" t="s">
        <v>80</v>
      </c>
      <c r="K34" s="280">
        <v>11458</v>
      </c>
      <c r="L34" s="280" t="s">
        <v>80</v>
      </c>
      <c r="M34" s="280">
        <v>743</v>
      </c>
      <c r="N34" s="280">
        <v>1309880</v>
      </c>
      <c r="O34" s="280">
        <v>2205338</v>
      </c>
      <c r="P34" s="280">
        <v>1160</v>
      </c>
      <c r="Q34" s="280">
        <v>17312</v>
      </c>
      <c r="R34" s="280">
        <v>57624</v>
      </c>
      <c r="S34" s="280">
        <v>9860</v>
      </c>
      <c r="T34" s="280">
        <v>1659157</v>
      </c>
      <c r="U34" s="280" t="s">
        <v>80</v>
      </c>
      <c r="V34" s="280">
        <v>297075</v>
      </c>
      <c r="W34" s="280">
        <v>2588</v>
      </c>
      <c r="X34" s="280">
        <v>1409</v>
      </c>
      <c r="Y34" s="280">
        <v>135000</v>
      </c>
      <c r="Z34" s="280">
        <v>180447</v>
      </c>
      <c r="AA34" s="280">
        <v>92504</v>
      </c>
      <c r="AB34" s="280">
        <v>442500</v>
      </c>
      <c r="AC34" s="280">
        <v>5101974</v>
      </c>
      <c r="AD34" s="280">
        <v>67216</v>
      </c>
      <c r="AE34" s="280">
        <v>562259</v>
      </c>
      <c r="AF34" s="280">
        <v>551802</v>
      </c>
      <c r="AG34" s="280">
        <v>326672</v>
      </c>
      <c r="AH34" s="280" t="s">
        <v>80</v>
      </c>
      <c r="AI34" s="280">
        <v>1837072</v>
      </c>
      <c r="AJ34" s="280">
        <v>147906</v>
      </c>
      <c r="AK34" s="280">
        <v>503663</v>
      </c>
      <c r="AL34" s="280">
        <v>376972</v>
      </c>
      <c r="AM34" s="280">
        <v>328259</v>
      </c>
      <c r="AN34" s="280" t="s">
        <v>80</v>
      </c>
      <c r="AO34" s="280">
        <v>258524</v>
      </c>
      <c r="AP34" s="280" t="s">
        <v>80</v>
      </c>
      <c r="AQ34" s="280" t="s">
        <v>80</v>
      </c>
      <c r="AR34" s="607">
        <v>4960345</v>
      </c>
    </row>
    <row r="35" spans="1:44" s="1" customFormat="1" ht="24" customHeight="1">
      <c r="A35" s="383">
        <v>23</v>
      </c>
      <c r="B35" s="74" t="s">
        <v>76</v>
      </c>
      <c r="C35" s="318">
        <v>1426336</v>
      </c>
      <c r="D35" s="280">
        <v>242704</v>
      </c>
      <c r="E35" s="280">
        <v>2639</v>
      </c>
      <c r="F35" s="280">
        <v>7048</v>
      </c>
      <c r="G35" s="280">
        <v>3070</v>
      </c>
      <c r="H35" s="280">
        <v>222332</v>
      </c>
      <c r="I35" s="280" t="s">
        <v>80</v>
      </c>
      <c r="J35" s="280" t="s">
        <v>80</v>
      </c>
      <c r="K35" s="280">
        <v>30527</v>
      </c>
      <c r="L35" s="280" t="s">
        <v>80</v>
      </c>
      <c r="M35" s="280">
        <v>5754</v>
      </c>
      <c r="N35" s="280">
        <v>6132529</v>
      </c>
      <c r="O35" s="280">
        <v>8072939</v>
      </c>
      <c r="P35" s="280">
        <v>3456</v>
      </c>
      <c r="Q35" s="280">
        <v>98778</v>
      </c>
      <c r="R35" s="280">
        <v>164288</v>
      </c>
      <c r="S35" s="280">
        <v>39931</v>
      </c>
      <c r="T35" s="280">
        <v>904799</v>
      </c>
      <c r="U35" s="280" t="s">
        <v>80</v>
      </c>
      <c r="V35" s="280">
        <v>1064176</v>
      </c>
      <c r="W35" s="280">
        <v>27398</v>
      </c>
      <c r="X35" s="280">
        <v>4561</v>
      </c>
      <c r="Y35" s="280">
        <v>276333</v>
      </c>
      <c r="Z35" s="280">
        <v>422762</v>
      </c>
      <c r="AA35" s="280">
        <v>333144</v>
      </c>
      <c r="AB35" s="280">
        <v>783800</v>
      </c>
      <c r="AC35" s="280">
        <v>12196365</v>
      </c>
      <c r="AD35" s="280">
        <v>129564</v>
      </c>
      <c r="AE35" s="280">
        <v>1412587</v>
      </c>
      <c r="AF35" s="280">
        <v>2943854</v>
      </c>
      <c r="AG35" s="280">
        <v>729608</v>
      </c>
      <c r="AH35" s="280">
        <v>5226</v>
      </c>
      <c r="AI35" s="280">
        <v>658192</v>
      </c>
      <c r="AJ35" s="280">
        <v>1051164</v>
      </c>
      <c r="AK35" s="280">
        <v>1050382</v>
      </c>
      <c r="AL35" s="280">
        <v>518577</v>
      </c>
      <c r="AM35" s="280">
        <v>1569154</v>
      </c>
      <c r="AN35" s="280">
        <v>674</v>
      </c>
      <c r="AO35" s="280">
        <v>1675962</v>
      </c>
      <c r="AP35" s="280" t="s">
        <v>80</v>
      </c>
      <c r="AQ35" s="280" t="s">
        <v>80</v>
      </c>
      <c r="AR35" s="607">
        <v>11744944</v>
      </c>
    </row>
    <row r="36" spans="1:44" s="1" customFormat="1" ht="24" customHeight="1">
      <c r="A36" s="383">
        <v>24</v>
      </c>
      <c r="B36" s="74" t="s">
        <v>52</v>
      </c>
      <c r="C36" s="318">
        <v>1090118</v>
      </c>
      <c r="D36" s="280">
        <v>100777</v>
      </c>
      <c r="E36" s="280">
        <v>1825</v>
      </c>
      <c r="F36" s="280">
        <v>4861</v>
      </c>
      <c r="G36" s="280">
        <v>2115</v>
      </c>
      <c r="H36" s="280">
        <v>165433</v>
      </c>
      <c r="I36" s="280" t="s">
        <v>80</v>
      </c>
      <c r="J36" s="280" t="s">
        <v>80</v>
      </c>
      <c r="K36" s="280">
        <v>12654</v>
      </c>
      <c r="L36" s="280" t="s">
        <v>80</v>
      </c>
      <c r="M36" s="280">
        <v>4279</v>
      </c>
      <c r="N36" s="280">
        <v>3854746</v>
      </c>
      <c r="O36" s="280">
        <v>5236808</v>
      </c>
      <c r="P36" s="280">
        <v>1381</v>
      </c>
      <c r="Q36" s="280">
        <v>4717</v>
      </c>
      <c r="R36" s="280">
        <v>97373</v>
      </c>
      <c r="S36" s="280">
        <v>27117</v>
      </c>
      <c r="T36" s="280">
        <v>697181</v>
      </c>
      <c r="U36" s="280" t="s">
        <v>80</v>
      </c>
      <c r="V36" s="280">
        <v>1009425</v>
      </c>
      <c r="W36" s="280">
        <v>39602</v>
      </c>
      <c r="X36" s="280">
        <v>1809</v>
      </c>
      <c r="Y36" s="280">
        <v>113010</v>
      </c>
      <c r="Z36" s="280">
        <v>356102</v>
      </c>
      <c r="AA36" s="280">
        <v>55302</v>
      </c>
      <c r="AB36" s="280">
        <v>885600</v>
      </c>
      <c r="AC36" s="280">
        <v>8525427</v>
      </c>
      <c r="AD36" s="280">
        <v>124369</v>
      </c>
      <c r="AE36" s="280">
        <v>846554</v>
      </c>
      <c r="AF36" s="280">
        <v>2253498</v>
      </c>
      <c r="AG36" s="280">
        <v>797850</v>
      </c>
      <c r="AH36" s="280">
        <v>14479</v>
      </c>
      <c r="AI36" s="280">
        <v>997058</v>
      </c>
      <c r="AJ36" s="280">
        <v>248059</v>
      </c>
      <c r="AK36" s="280">
        <v>773461</v>
      </c>
      <c r="AL36" s="280">
        <v>512517</v>
      </c>
      <c r="AM36" s="280">
        <v>746992</v>
      </c>
      <c r="AN36" s="280">
        <v>1060</v>
      </c>
      <c r="AO36" s="280">
        <v>886847</v>
      </c>
      <c r="AP36" s="280" t="s">
        <v>80</v>
      </c>
      <c r="AQ36" s="280" t="s">
        <v>80</v>
      </c>
      <c r="AR36" s="607">
        <v>8202744</v>
      </c>
    </row>
    <row r="37" spans="1:44" s="1" customFormat="1" ht="24" customHeight="1">
      <c r="A37" s="384">
        <v>25</v>
      </c>
      <c r="B37" s="75" t="s">
        <v>53</v>
      </c>
      <c r="C37" s="319">
        <v>173177</v>
      </c>
      <c r="D37" s="282">
        <v>29815</v>
      </c>
      <c r="E37" s="282">
        <v>262</v>
      </c>
      <c r="F37" s="282">
        <v>700</v>
      </c>
      <c r="G37" s="282">
        <v>305</v>
      </c>
      <c r="H37" s="282">
        <v>26235</v>
      </c>
      <c r="I37" s="282" t="s">
        <v>80</v>
      </c>
      <c r="J37" s="282" t="s">
        <v>80</v>
      </c>
      <c r="K37" s="282">
        <v>3751</v>
      </c>
      <c r="L37" s="282" t="s">
        <v>80</v>
      </c>
      <c r="M37" s="282">
        <v>469</v>
      </c>
      <c r="N37" s="282">
        <v>1901076</v>
      </c>
      <c r="O37" s="282">
        <v>2135790</v>
      </c>
      <c r="P37" s="282" t="s">
        <v>80</v>
      </c>
      <c r="Q37" s="282">
        <v>8031</v>
      </c>
      <c r="R37" s="282">
        <v>18396</v>
      </c>
      <c r="S37" s="282">
        <v>1713</v>
      </c>
      <c r="T37" s="282">
        <v>266497</v>
      </c>
      <c r="U37" s="282" t="s">
        <v>80</v>
      </c>
      <c r="V37" s="282">
        <v>268405</v>
      </c>
      <c r="W37" s="282">
        <v>30002</v>
      </c>
      <c r="X37" s="282">
        <v>4951</v>
      </c>
      <c r="Y37" s="282">
        <v>527701</v>
      </c>
      <c r="Z37" s="282">
        <v>101639</v>
      </c>
      <c r="AA37" s="282">
        <v>230438</v>
      </c>
      <c r="AB37" s="282">
        <v>709348</v>
      </c>
      <c r="AC37" s="282">
        <v>4302911</v>
      </c>
      <c r="AD37" s="282">
        <v>61474</v>
      </c>
      <c r="AE37" s="282">
        <v>839632</v>
      </c>
      <c r="AF37" s="282">
        <v>488738</v>
      </c>
      <c r="AG37" s="282">
        <v>199408</v>
      </c>
      <c r="AH37" s="282">
        <v>16603</v>
      </c>
      <c r="AI37" s="282">
        <v>835765</v>
      </c>
      <c r="AJ37" s="282">
        <v>310788</v>
      </c>
      <c r="AK37" s="282">
        <v>314243</v>
      </c>
      <c r="AL37" s="282">
        <v>276760</v>
      </c>
      <c r="AM37" s="282">
        <v>248894</v>
      </c>
      <c r="AN37" s="282" t="s">
        <v>80</v>
      </c>
      <c r="AO37" s="282">
        <v>527683</v>
      </c>
      <c r="AP37" s="282" t="s">
        <v>80</v>
      </c>
      <c r="AQ37" s="282" t="s">
        <v>80</v>
      </c>
      <c r="AR37" s="608">
        <v>4119988</v>
      </c>
    </row>
    <row r="38" spans="1:44" s="4" customFormat="1" ht="21.75" customHeight="1">
      <c r="A38" s="266"/>
      <c r="B38" s="510" t="s">
        <v>662</v>
      </c>
      <c r="C38" s="483" t="s">
        <v>557</v>
      </c>
      <c r="D38" s="482"/>
      <c r="E38" s="482"/>
      <c r="F38" s="482"/>
      <c r="G38" s="482"/>
      <c r="H38" s="482"/>
      <c r="I38" s="482"/>
      <c r="J38" s="482"/>
      <c r="K38" s="484"/>
      <c r="L38" s="483"/>
      <c r="M38" s="482"/>
      <c r="N38" s="482"/>
      <c r="O38" s="482"/>
      <c r="P38" s="482"/>
      <c r="Q38" s="482"/>
      <c r="R38" s="482"/>
      <c r="S38" s="484"/>
      <c r="T38" s="483"/>
      <c r="U38" s="482"/>
      <c r="V38" s="482"/>
      <c r="W38" s="482"/>
      <c r="X38" s="482"/>
      <c r="Y38" s="482"/>
      <c r="Z38" s="482"/>
      <c r="AA38" s="484"/>
      <c r="AB38" s="483"/>
      <c r="AC38" s="482"/>
      <c r="AD38" s="482"/>
      <c r="AE38" s="482"/>
      <c r="AF38" s="482"/>
      <c r="AG38" s="482"/>
      <c r="AH38" s="482"/>
      <c r="AI38" s="484"/>
      <c r="AJ38" s="483"/>
      <c r="AK38" s="482"/>
      <c r="AL38" s="482"/>
      <c r="AM38" s="482"/>
      <c r="AN38" s="482"/>
      <c r="AO38" s="482"/>
      <c r="AP38" s="482"/>
      <c r="AQ38" s="482"/>
      <c r="AR38" s="484"/>
    </row>
    <row r="39" spans="1:44" s="43" customFormat="1" ht="45.75" customHeight="1">
      <c r="A39" s="256"/>
      <c r="B39" s="511"/>
      <c r="C39" s="506" t="s">
        <v>558</v>
      </c>
      <c r="D39" s="470"/>
      <c r="E39" s="470"/>
      <c r="F39" s="470"/>
      <c r="G39" s="470"/>
      <c r="H39" s="470"/>
      <c r="I39" s="470"/>
      <c r="J39" s="470"/>
      <c r="K39" s="468"/>
      <c r="L39" s="506" t="s">
        <v>558</v>
      </c>
      <c r="M39" s="470"/>
      <c r="N39" s="470"/>
      <c r="O39" s="470"/>
      <c r="P39" s="470"/>
      <c r="Q39" s="470"/>
      <c r="R39" s="470"/>
      <c r="S39" s="468"/>
      <c r="T39" s="506" t="s">
        <v>558</v>
      </c>
      <c r="U39" s="470"/>
      <c r="V39" s="470"/>
      <c r="W39" s="470"/>
      <c r="X39" s="470"/>
      <c r="Y39" s="470"/>
      <c r="Z39" s="470"/>
      <c r="AA39" s="468"/>
      <c r="AB39" s="506" t="s">
        <v>558</v>
      </c>
      <c r="AC39" s="470"/>
      <c r="AD39" s="470"/>
      <c r="AE39" s="470"/>
      <c r="AF39" s="470"/>
      <c r="AG39" s="470"/>
      <c r="AH39" s="470"/>
      <c r="AI39" s="468"/>
      <c r="AJ39" s="506" t="s">
        <v>558</v>
      </c>
      <c r="AK39" s="470"/>
      <c r="AL39" s="470"/>
      <c r="AM39" s="470"/>
      <c r="AN39" s="470"/>
      <c r="AO39" s="470"/>
      <c r="AP39" s="470"/>
      <c r="AQ39" s="470"/>
      <c r="AR39" s="468"/>
    </row>
    <row r="40" spans="1:44" s="44" customFormat="1" ht="12" customHeight="1">
      <c r="A40" s="257"/>
      <c r="B40" s="899" t="s">
        <v>716</v>
      </c>
      <c r="C40" s="791" t="s">
        <v>559</v>
      </c>
      <c r="D40" s="789"/>
      <c r="E40" s="789"/>
      <c r="F40" s="789"/>
      <c r="G40" s="789"/>
      <c r="H40" s="789"/>
      <c r="I40" s="789"/>
      <c r="J40" s="789"/>
      <c r="K40" s="790"/>
      <c r="L40" s="791" t="s">
        <v>559</v>
      </c>
      <c r="M40" s="789"/>
      <c r="N40" s="789"/>
      <c r="O40" s="789"/>
      <c r="P40" s="789"/>
      <c r="Q40" s="789"/>
      <c r="R40" s="789"/>
      <c r="S40" s="790"/>
      <c r="T40" s="791" t="s">
        <v>559</v>
      </c>
      <c r="U40" s="789"/>
      <c r="V40" s="789"/>
      <c r="W40" s="789"/>
      <c r="X40" s="789"/>
      <c r="Y40" s="789"/>
      <c r="Z40" s="789"/>
      <c r="AA40" s="790"/>
      <c r="AB40" s="791" t="s">
        <v>559</v>
      </c>
      <c r="AC40" s="789"/>
      <c r="AD40" s="789"/>
      <c r="AE40" s="789"/>
      <c r="AF40" s="789"/>
      <c r="AG40" s="789"/>
      <c r="AH40" s="789"/>
      <c r="AI40" s="790"/>
      <c r="AJ40" s="791" t="s">
        <v>559</v>
      </c>
      <c r="AK40" s="789"/>
      <c r="AL40" s="789"/>
      <c r="AM40" s="789"/>
      <c r="AN40" s="789"/>
      <c r="AO40" s="789"/>
      <c r="AP40" s="789"/>
      <c r="AQ40" s="789"/>
      <c r="AR40" s="790"/>
    </row>
    <row r="41" spans="1:44" s="43" customFormat="1" ht="9.9499999999999993" customHeight="1">
      <c r="A41" s="258"/>
      <c r="B41" s="900"/>
      <c r="C41" s="792"/>
      <c r="D41" s="793"/>
      <c r="E41" s="793"/>
      <c r="F41" s="793"/>
      <c r="G41" s="793"/>
      <c r="H41" s="793"/>
      <c r="I41" s="793"/>
      <c r="J41" s="793"/>
      <c r="K41" s="794"/>
      <c r="L41" s="792"/>
      <c r="M41" s="793"/>
      <c r="N41" s="793"/>
      <c r="O41" s="793"/>
      <c r="P41" s="793"/>
      <c r="Q41" s="793"/>
      <c r="R41" s="793"/>
      <c r="S41" s="794"/>
      <c r="T41" s="792"/>
      <c r="U41" s="793"/>
      <c r="V41" s="793"/>
      <c r="W41" s="793"/>
      <c r="X41" s="793"/>
      <c r="Y41" s="793"/>
      <c r="Z41" s="793"/>
      <c r="AA41" s="794"/>
      <c r="AB41" s="792"/>
      <c r="AC41" s="793"/>
      <c r="AD41" s="793"/>
      <c r="AE41" s="793"/>
      <c r="AF41" s="793"/>
      <c r="AG41" s="793"/>
      <c r="AH41" s="793"/>
      <c r="AI41" s="794"/>
      <c r="AJ41" s="792"/>
      <c r="AK41" s="793"/>
      <c r="AL41" s="793"/>
      <c r="AM41" s="793"/>
      <c r="AN41" s="793"/>
      <c r="AO41" s="793"/>
      <c r="AP41" s="793"/>
      <c r="AQ41" s="793"/>
      <c r="AR41" s="794"/>
    </row>
    <row r="42" spans="1:44" s="43" customFormat="1" ht="13.5">
      <c r="A42" s="258"/>
      <c r="B42" s="512" t="s">
        <v>665</v>
      </c>
      <c r="C42" s="753"/>
      <c r="D42" s="67"/>
      <c r="E42" s="67"/>
      <c r="F42" s="67"/>
      <c r="G42" s="67"/>
      <c r="H42" s="67"/>
      <c r="I42" s="67"/>
      <c r="J42" s="67"/>
      <c r="K42" s="59"/>
      <c r="L42" s="753"/>
      <c r="M42" s="67"/>
      <c r="N42" s="67"/>
      <c r="O42" s="67"/>
      <c r="P42" s="67"/>
      <c r="Q42" s="67"/>
      <c r="R42" s="67"/>
      <c r="S42" s="59"/>
      <c r="T42" s="753"/>
      <c r="U42" s="67"/>
      <c r="V42" s="67"/>
      <c r="W42" s="67"/>
      <c r="X42" s="67"/>
      <c r="Y42" s="67"/>
      <c r="Z42" s="67"/>
      <c r="AA42" s="59"/>
      <c r="AB42" s="753"/>
      <c r="AC42" s="67"/>
      <c r="AD42" s="67"/>
      <c r="AE42" s="67"/>
      <c r="AF42" s="67"/>
      <c r="AG42" s="67"/>
      <c r="AH42" s="67"/>
      <c r="AI42" s="59"/>
      <c r="AJ42" s="753"/>
      <c r="AK42" s="67"/>
      <c r="AL42" s="67"/>
      <c r="AM42" s="67"/>
      <c r="AN42" s="67"/>
      <c r="AO42" s="67"/>
      <c r="AP42" s="67"/>
      <c r="AQ42" s="67"/>
      <c r="AR42" s="59"/>
    </row>
    <row r="43" spans="1:44" s="44" customFormat="1" ht="48.75" customHeight="1">
      <c r="A43" s="258"/>
      <c r="B43" s="517"/>
      <c r="C43" s="85"/>
      <c r="D43" s="84"/>
      <c r="E43" s="84"/>
      <c r="F43" s="84"/>
      <c r="G43" s="84"/>
      <c r="H43" s="84"/>
      <c r="I43" s="84"/>
      <c r="J43" s="84"/>
      <c r="K43" s="110"/>
      <c r="L43" s="85"/>
      <c r="M43" s="84"/>
      <c r="N43" s="84"/>
      <c r="O43" s="84"/>
      <c r="P43" s="84"/>
      <c r="Q43" s="84"/>
      <c r="R43" s="84"/>
      <c r="S43" s="110"/>
      <c r="T43" s="85"/>
      <c r="U43" s="84"/>
      <c r="V43" s="84"/>
      <c r="W43" s="84"/>
      <c r="X43" s="84"/>
      <c r="Y43" s="84"/>
      <c r="Z43" s="84"/>
      <c r="AA43" s="110"/>
      <c r="AB43" s="85"/>
      <c r="AC43" s="84"/>
      <c r="AD43" s="84"/>
      <c r="AE43" s="84"/>
      <c r="AF43" s="84"/>
      <c r="AG43" s="84"/>
      <c r="AH43" s="84"/>
      <c r="AI43" s="110"/>
      <c r="AJ43" s="85"/>
      <c r="AK43" s="84"/>
      <c r="AL43" s="84"/>
      <c r="AM43" s="84"/>
      <c r="AN43" s="84"/>
      <c r="AO43" s="84"/>
      <c r="AP43" s="84"/>
      <c r="AQ43" s="84"/>
      <c r="AR43" s="110"/>
    </row>
    <row r="44" spans="1:44" s="43" customFormat="1" ht="13.5">
      <c r="A44" s="257"/>
      <c r="B44" s="514" t="s">
        <v>332</v>
      </c>
      <c r="C44" s="485" t="s">
        <v>726</v>
      </c>
      <c r="D44" s="66"/>
      <c r="E44" s="66"/>
      <c r="F44" s="66"/>
      <c r="G44" s="66"/>
      <c r="H44" s="66"/>
      <c r="I44" s="66"/>
      <c r="J44" s="66"/>
      <c r="K44" s="138"/>
      <c r="L44" s="485" t="s">
        <v>726</v>
      </c>
      <c r="M44" s="66"/>
      <c r="N44" s="66"/>
      <c r="O44" s="66"/>
      <c r="P44" s="66"/>
      <c r="Q44" s="66"/>
      <c r="R44" s="66"/>
      <c r="S44" s="138"/>
      <c r="T44" s="485" t="s">
        <v>726</v>
      </c>
      <c r="U44" s="66"/>
      <c r="V44" s="66"/>
      <c r="W44" s="66"/>
      <c r="X44" s="66"/>
      <c r="Y44" s="66"/>
      <c r="Z44" s="66"/>
      <c r="AA44" s="138"/>
      <c r="AB44" s="485" t="s">
        <v>726</v>
      </c>
      <c r="AC44" s="66"/>
      <c r="AD44" s="66"/>
      <c r="AE44" s="66"/>
      <c r="AF44" s="66"/>
      <c r="AG44" s="66"/>
      <c r="AH44" s="66"/>
      <c r="AI44" s="138"/>
      <c r="AJ44" s="485" t="s">
        <v>726</v>
      </c>
      <c r="AK44" s="66"/>
      <c r="AL44" s="66"/>
      <c r="AM44" s="66"/>
      <c r="AN44" s="66"/>
      <c r="AO44" s="66"/>
      <c r="AP44" s="66"/>
      <c r="AQ44" s="66"/>
      <c r="AR44" s="138"/>
    </row>
    <row r="45" spans="1:44" s="43" customFormat="1" ht="13.5">
      <c r="A45" s="258"/>
      <c r="B45" s="515"/>
      <c r="C45" s="856" t="s">
        <v>560</v>
      </c>
      <c r="D45" s="67"/>
      <c r="E45" s="67"/>
      <c r="F45" s="67"/>
      <c r="G45" s="67"/>
      <c r="H45" s="67"/>
      <c r="I45" s="67"/>
      <c r="J45" s="67"/>
      <c r="K45" s="59"/>
      <c r="L45" s="856" t="s">
        <v>560</v>
      </c>
      <c r="M45" s="67"/>
      <c r="N45" s="67"/>
      <c r="O45" s="67"/>
      <c r="P45" s="67"/>
      <c r="Q45" s="67"/>
      <c r="R45" s="67"/>
      <c r="S45" s="59"/>
      <c r="T45" s="856" t="s">
        <v>560</v>
      </c>
      <c r="U45" s="67"/>
      <c r="V45" s="67"/>
      <c r="W45" s="67"/>
      <c r="X45" s="67"/>
      <c r="Y45" s="67"/>
      <c r="Z45" s="67"/>
      <c r="AA45" s="59"/>
      <c r="AB45" s="856" t="s">
        <v>560</v>
      </c>
      <c r="AC45" s="67"/>
      <c r="AD45" s="67"/>
      <c r="AE45" s="67"/>
      <c r="AF45" s="67"/>
      <c r="AG45" s="67"/>
      <c r="AH45" s="67"/>
      <c r="AI45" s="59"/>
      <c r="AJ45" s="856" t="s">
        <v>560</v>
      </c>
      <c r="AK45" s="67"/>
      <c r="AL45" s="67"/>
      <c r="AM45" s="67"/>
      <c r="AN45" s="67"/>
      <c r="AO45" s="67"/>
      <c r="AP45" s="67"/>
      <c r="AQ45" s="67"/>
      <c r="AR45" s="59"/>
    </row>
    <row r="46" spans="1:44" s="43" customFormat="1" ht="13.5">
      <c r="A46" s="256"/>
      <c r="B46" s="516"/>
      <c r="C46" s="55"/>
      <c r="D46" s="467"/>
      <c r="E46" s="467"/>
      <c r="F46" s="467"/>
      <c r="G46" s="467"/>
      <c r="H46" s="467"/>
      <c r="I46" s="467"/>
      <c r="J46" s="467"/>
      <c r="K46" s="139"/>
      <c r="L46" s="55"/>
      <c r="M46" s="467"/>
      <c r="N46" s="467"/>
      <c r="O46" s="467"/>
      <c r="P46" s="467"/>
      <c r="Q46" s="467"/>
      <c r="R46" s="467"/>
      <c r="S46" s="139"/>
      <c r="T46" s="55"/>
      <c r="U46" s="467"/>
      <c r="V46" s="467"/>
      <c r="W46" s="467"/>
      <c r="X46" s="467"/>
      <c r="Y46" s="467"/>
      <c r="Z46" s="467"/>
      <c r="AA46" s="139"/>
      <c r="AB46" s="55"/>
      <c r="AC46" s="467"/>
      <c r="AD46" s="467"/>
      <c r="AE46" s="467"/>
      <c r="AF46" s="467"/>
      <c r="AG46" s="467"/>
      <c r="AH46" s="467"/>
      <c r="AI46" s="139"/>
      <c r="AJ46" s="55"/>
      <c r="AK46" s="467"/>
      <c r="AL46" s="467"/>
      <c r="AM46" s="467"/>
      <c r="AN46" s="467"/>
      <c r="AO46" s="467"/>
      <c r="AP46" s="467"/>
      <c r="AQ46" s="467"/>
      <c r="AR46" s="139"/>
    </row>
    <row r="47" spans="1:44" s="8" customFormat="1" ht="13.5">
      <c r="A47" s="49"/>
      <c r="B47" s="46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</row>
    <row r="48" spans="1:44" s="8" customFormat="1" ht="13.5">
      <c r="A48" s="49"/>
      <c r="B48" s="46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</row>
    <row r="49" spans="1:44" s="8" customFormat="1" ht="13.5">
      <c r="A49" s="49"/>
      <c r="B49" s="46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</row>
    <row r="50" spans="1:44" ht="13.5">
      <c r="A50" s="49"/>
      <c r="B50" s="46"/>
    </row>
    <row r="51" spans="1:44" ht="13.5">
      <c r="A51" s="49"/>
      <c r="B51" s="46"/>
    </row>
    <row r="52" spans="1:44" ht="13.5">
      <c r="A52" s="49"/>
      <c r="B52" s="46"/>
    </row>
    <row r="53" spans="1:44" ht="13.5">
      <c r="A53" s="49"/>
      <c r="B53" s="46"/>
    </row>
    <row r="54" spans="1:44" ht="15.95" customHeight="1">
      <c r="A54" s="49"/>
      <c r="B54" s="46"/>
    </row>
    <row r="55" spans="1:44" ht="15.95" customHeight="1">
      <c r="A55" s="49"/>
      <c r="B55" s="46"/>
    </row>
    <row r="56" spans="1:44" ht="15.95" customHeight="1">
      <c r="A56" s="49"/>
      <c r="B56" s="46"/>
    </row>
    <row r="57" spans="1:44" ht="15.95" customHeight="1">
      <c r="A57" s="49"/>
      <c r="B57" s="46"/>
    </row>
    <row r="58" spans="1:44" ht="15.95" customHeight="1">
      <c r="A58" s="49"/>
      <c r="B58" s="46"/>
    </row>
    <row r="59" spans="1:44" ht="15.95" customHeight="1">
      <c r="A59" s="49"/>
      <c r="B59" s="46"/>
    </row>
    <row r="60" spans="1:44" ht="15.95" customHeight="1">
      <c r="A60" s="49"/>
      <c r="B60" s="46"/>
    </row>
    <row r="61" spans="1:44" ht="15.95" customHeight="1">
      <c r="A61" s="49"/>
      <c r="B61" s="46"/>
    </row>
    <row r="62" spans="1:44" ht="15.95" customHeight="1">
      <c r="A62" s="49"/>
      <c r="B62" s="46"/>
    </row>
    <row r="63" spans="1:44" ht="15.95" customHeight="1">
      <c r="A63" s="49"/>
      <c r="B63" s="46"/>
    </row>
    <row r="64" spans="1:44" ht="15.95" customHeight="1">
      <c r="A64" s="49"/>
      <c r="B64" s="46"/>
    </row>
    <row r="65" spans="1:2" ht="15.95" customHeight="1">
      <c r="A65" s="49"/>
      <c r="B65" s="46"/>
    </row>
    <row r="66" spans="1:2" ht="15.95" customHeight="1">
      <c r="A66" s="49"/>
      <c r="B66" s="46"/>
    </row>
    <row r="67" spans="1:2" ht="15.95" customHeight="1">
      <c r="A67" s="49"/>
      <c r="B67" s="46"/>
    </row>
    <row r="68" spans="1:2" ht="15.95" customHeight="1">
      <c r="A68" s="49"/>
      <c r="B68" s="46"/>
    </row>
    <row r="69" spans="1:2" ht="15.95" customHeight="1">
      <c r="A69" s="49"/>
      <c r="B69" s="46"/>
    </row>
    <row r="70" spans="1:2" ht="15.95" customHeight="1">
      <c r="A70" s="49"/>
      <c r="B70" s="46"/>
    </row>
    <row r="71" spans="1:2" ht="15.95" customHeight="1">
      <c r="A71" s="49"/>
      <c r="B71" s="46"/>
    </row>
    <row r="72" spans="1:2" ht="15.95" customHeight="1">
      <c r="A72" s="49"/>
      <c r="B72" s="46"/>
    </row>
    <row r="73" spans="1:2" ht="15.95" customHeight="1">
      <c r="A73" s="49"/>
      <c r="B73" s="46"/>
    </row>
    <row r="74" spans="1:2" ht="15.95" customHeight="1">
      <c r="A74" s="49"/>
      <c r="B74" s="46"/>
    </row>
    <row r="75" spans="1:2" ht="15.95" customHeight="1">
      <c r="A75" s="49"/>
      <c r="B75" s="46"/>
    </row>
    <row r="76" spans="1:2" ht="15.95" customHeight="1">
      <c r="A76" s="49"/>
      <c r="B76" s="46"/>
    </row>
    <row r="77" spans="1:2" ht="15.95" customHeight="1">
      <c r="A77" s="49"/>
      <c r="B77" s="46"/>
    </row>
    <row r="78" spans="1:2" ht="15.95" customHeight="1">
      <c r="A78" s="49"/>
      <c r="B78" s="46"/>
    </row>
  </sheetData>
  <sheetProtection selectLockedCells="1" selectUnlockedCells="1"/>
  <mergeCells count="1">
    <mergeCell ref="B40:B41"/>
  </mergeCells>
  <phoneticPr fontId="6"/>
  <hyperlinks>
    <hyperlink ref="C40" r:id="rId1"/>
    <hyperlink ref="C45" r:id="rId2"/>
    <hyperlink ref="L40" r:id="rId3"/>
    <hyperlink ref="L45" r:id="rId4"/>
    <hyperlink ref="T40" r:id="rId5"/>
    <hyperlink ref="T45" r:id="rId6"/>
    <hyperlink ref="AB40" r:id="rId7"/>
    <hyperlink ref="AB45" r:id="rId8"/>
    <hyperlink ref="AJ40" r:id="rId9"/>
    <hyperlink ref="AJ45" r:id="rId10"/>
  </hyperlinks>
  <pageMargins left="0.86614173228346458" right="0.78740157480314965" top="0.59055118110236227" bottom="0.59055118110236227" header="0.31496062992125984" footer="0.31496062992125984"/>
  <pageSetup paperSize="9" scale="73" firstPageNumber="116" orientation="portrait" horizontalDpi="300" verticalDpi="300" r:id="rId11"/>
  <headerFooter scaleWithDoc="0" alignWithMargins="0">
    <oddHeader>&amp;RⅡ市町村勢編</oddHeader>
    <oddFooter>&amp;C&amp;"ＭＳ ゴシック,標準"&amp;9&amp;P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M82"/>
  <sheetViews>
    <sheetView showGridLines="0" view="pageBreakPreview" zoomScaleNormal="100" zoomScaleSheetLayoutView="100" workbookViewId="0">
      <pane xSplit="2" ySplit="8" topLeftCell="C42" activePane="bottomRight" state="frozen"/>
      <selection pane="topRight"/>
      <selection pane="bottomLeft"/>
      <selection pane="bottomRight" sqref="A1:XFD1048576"/>
    </sheetView>
  </sheetViews>
  <sheetFormatPr defaultColWidth="7.125" defaultRowHeight="15.95" customHeight="1"/>
  <cols>
    <col min="1" max="1" width="2.25" style="105" customWidth="1"/>
    <col min="2" max="2" width="10.875" style="40" customWidth="1"/>
    <col min="3" max="3" width="11.75" style="63" customWidth="1"/>
    <col min="4" max="4" width="8.625" style="63" customWidth="1"/>
    <col min="5" max="9" width="7.625" style="63" customWidth="1"/>
    <col min="10" max="12" width="10" style="11" customWidth="1"/>
    <col min="13" max="13" width="8" style="11" customWidth="1"/>
    <col min="14" max="16384" width="7.125" style="7"/>
  </cols>
  <sheetData>
    <row r="1" spans="1:13" s="30" customFormat="1" ht="9.75" customHeight="1">
      <c r="A1" s="105"/>
      <c r="B1" s="40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 s="30" customFormat="1" ht="15.95" hidden="1" customHeight="1">
      <c r="A2" s="432"/>
      <c r="B2" s="58"/>
      <c r="C2" s="165"/>
      <c r="D2" s="165"/>
      <c r="E2" s="165"/>
      <c r="F2" s="165"/>
      <c r="G2" s="165"/>
      <c r="H2" s="165"/>
      <c r="I2" s="165"/>
      <c r="J2" s="40"/>
      <c r="K2" s="40"/>
      <c r="L2" s="40"/>
      <c r="M2" s="40"/>
    </row>
    <row r="3" spans="1:13" s="30" customFormat="1" ht="14.1" hidden="1" customHeight="1">
      <c r="A3" s="434"/>
      <c r="B3" s="68" t="s">
        <v>171</v>
      </c>
      <c r="C3" s="167" t="s">
        <v>144</v>
      </c>
      <c r="D3" s="167"/>
      <c r="E3" s="167"/>
      <c r="F3" s="167"/>
      <c r="G3" s="167"/>
      <c r="H3" s="167"/>
      <c r="I3" s="167"/>
      <c r="J3" s="216" t="s">
        <v>137</v>
      </c>
      <c r="K3" s="102"/>
      <c r="L3" s="102"/>
      <c r="M3" s="102"/>
    </row>
    <row r="4" spans="1:13" s="30" customFormat="1" ht="14.1" hidden="1" customHeight="1">
      <c r="A4" s="434"/>
      <c r="B4" s="69" t="s">
        <v>172</v>
      </c>
      <c r="C4" s="169"/>
      <c r="D4" s="169"/>
      <c r="E4" s="169"/>
      <c r="F4" s="169"/>
      <c r="G4" s="169"/>
      <c r="H4" s="169"/>
      <c r="I4" s="169"/>
      <c r="J4" s="33" t="s">
        <v>144</v>
      </c>
      <c r="K4" s="40"/>
      <c r="L4" s="40"/>
      <c r="M4" s="40"/>
    </row>
    <row r="5" spans="1:13" s="34" customFormat="1" ht="17.100000000000001" customHeight="1">
      <c r="A5" s="439"/>
      <c r="B5" s="783" t="s">
        <v>329</v>
      </c>
      <c r="C5" s="975" t="s">
        <v>806</v>
      </c>
      <c r="D5" s="976"/>
      <c r="E5" s="976"/>
      <c r="F5" s="976"/>
      <c r="G5" s="976"/>
      <c r="H5" s="1166"/>
      <c r="I5" s="1166"/>
      <c r="J5" s="1166"/>
      <c r="K5" s="1166"/>
      <c r="L5" s="1166"/>
      <c r="M5" s="1167"/>
    </row>
    <row r="6" spans="1:13" s="34" customFormat="1" ht="17.100000000000001" customHeight="1">
      <c r="A6" s="623"/>
      <c r="B6" s="627" t="s">
        <v>173</v>
      </c>
      <c r="C6" s="217" t="s">
        <v>687</v>
      </c>
      <c r="D6" s="764"/>
      <c r="E6" s="219"/>
      <c r="F6" s="219"/>
      <c r="G6" s="219"/>
      <c r="H6" s="219"/>
      <c r="I6" s="220"/>
      <c r="J6" s="763" t="s">
        <v>755</v>
      </c>
      <c r="K6" s="764"/>
      <c r="L6" s="764"/>
      <c r="M6" s="765"/>
    </row>
    <row r="7" spans="1:13" s="34" customFormat="1" ht="18" customHeight="1">
      <c r="A7" s="624"/>
      <c r="B7" s="625"/>
      <c r="C7" s="1129" t="s">
        <v>875</v>
      </c>
      <c r="D7" s="1168" t="s">
        <v>563</v>
      </c>
      <c r="E7" s="1168" t="s">
        <v>564</v>
      </c>
      <c r="F7" s="1129" t="s">
        <v>874</v>
      </c>
      <c r="G7" s="1129" t="s">
        <v>565</v>
      </c>
      <c r="H7" s="1129" t="s">
        <v>566</v>
      </c>
      <c r="I7" s="1168" t="s">
        <v>567</v>
      </c>
      <c r="J7" s="1161" t="s">
        <v>754</v>
      </c>
      <c r="K7" s="1162"/>
      <c r="L7" s="1163"/>
      <c r="M7" s="1164" t="s">
        <v>876</v>
      </c>
    </row>
    <row r="8" spans="1:13" s="34" customFormat="1" ht="52.5" customHeight="1">
      <c r="A8" s="626"/>
      <c r="B8" s="622"/>
      <c r="C8" s="1130"/>
      <c r="D8" s="1169"/>
      <c r="E8" s="1169"/>
      <c r="F8" s="1130"/>
      <c r="G8" s="1130"/>
      <c r="H8" s="1130"/>
      <c r="I8" s="1169"/>
      <c r="J8" s="218" t="s">
        <v>87</v>
      </c>
      <c r="K8" s="218" t="s">
        <v>88</v>
      </c>
      <c r="L8" s="218" t="s">
        <v>89</v>
      </c>
      <c r="M8" s="1165"/>
    </row>
    <row r="9" spans="1:13" s="34" customFormat="1" ht="27" customHeight="1">
      <c r="A9" s="436"/>
      <c r="B9" s="70" t="s">
        <v>150</v>
      </c>
      <c r="C9" s="171" t="s">
        <v>561</v>
      </c>
      <c r="D9" s="171" t="s">
        <v>568</v>
      </c>
      <c r="E9" s="171" t="s">
        <v>569</v>
      </c>
      <c r="F9" s="171" t="s">
        <v>569</v>
      </c>
      <c r="G9" s="171" t="s">
        <v>569</v>
      </c>
      <c r="H9" s="171" t="s">
        <v>569</v>
      </c>
      <c r="I9" s="171" t="s">
        <v>569</v>
      </c>
      <c r="J9" s="171" t="s">
        <v>188</v>
      </c>
      <c r="K9" s="171" t="s">
        <v>188</v>
      </c>
      <c r="L9" s="171" t="s">
        <v>188</v>
      </c>
      <c r="M9" s="171" t="s">
        <v>188</v>
      </c>
    </row>
    <row r="10" spans="1:13" s="34" customFormat="1" ht="16.5" customHeight="1">
      <c r="A10" s="437"/>
      <c r="B10" s="35" t="s">
        <v>0</v>
      </c>
      <c r="C10" s="184" t="s">
        <v>231</v>
      </c>
      <c r="D10" s="184" t="s">
        <v>231</v>
      </c>
      <c r="E10" s="184" t="s">
        <v>231</v>
      </c>
      <c r="F10" s="184" t="s">
        <v>231</v>
      </c>
      <c r="G10" s="184" t="s">
        <v>231</v>
      </c>
      <c r="H10" s="184" t="s">
        <v>231</v>
      </c>
      <c r="I10" s="184" t="s">
        <v>231</v>
      </c>
      <c r="J10" s="184">
        <v>42706</v>
      </c>
      <c r="K10" s="184" t="s">
        <v>576</v>
      </c>
      <c r="L10" s="184" t="s">
        <v>576</v>
      </c>
      <c r="M10" s="174">
        <v>42689</v>
      </c>
    </row>
    <row r="11" spans="1:13" s="34" customFormat="1" ht="13.5" hidden="1" customHeight="1">
      <c r="A11" s="438"/>
      <c r="B11" s="71"/>
      <c r="C11" s="186">
        <v>2015</v>
      </c>
      <c r="D11" s="186">
        <v>2015</v>
      </c>
      <c r="E11" s="186">
        <v>2015</v>
      </c>
      <c r="F11" s="186">
        <v>2015</v>
      </c>
      <c r="G11" s="186">
        <v>2015</v>
      </c>
      <c r="H11" s="186">
        <v>2015</v>
      </c>
      <c r="I11" s="186">
        <v>2015</v>
      </c>
      <c r="J11" s="186">
        <v>2016</v>
      </c>
      <c r="K11" s="186">
        <v>2016</v>
      </c>
      <c r="L11" s="186">
        <v>2016</v>
      </c>
      <c r="M11" s="175">
        <v>2016</v>
      </c>
    </row>
    <row r="12" spans="1:13" s="3" customFormat="1" ht="24" customHeight="1">
      <c r="A12" s="380"/>
      <c r="B12" s="758" t="s">
        <v>175</v>
      </c>
      <c r="C12" s="639">
        <v>568945968</v>
      </c>
      <c r="D12" s="326">
        <v>0.29199999999999998</v>
      </c>
      <c r="E12" s="308">
        <v>86.2</v>
      </c>
      <c r="F12" s="308">
        <v>9.4</v>
      </c>
      <c r="G12" s="327">
        <v>1.75</v>
      </c>
      <c r="H12" s="327">
        <v>0.63</v>
      </c>
      <c r="I12" s="328">
        <v>5.9</v>
      </c>
      <c r="J12" s="298">
        <v>269549</v>
      </c>
      <c r="K12" s="276">
        <v>125466</v>
      </c>
      <c r="L12" s="276">
        <v>144083</v>
      </c>
      <c r="M12" s="288">
        <f>SUM(M13:M37)</f>
        <v>460</v>
      </c>
    </row>
    <row r="13" spans="1:13" s="3" customFormat="1" ht="24" customHeight="1">
      <c r="A13" s="381">
        <v>1</v>
      </c>
      <c r="B13" s="72" t="s">
        <v>55</v>
      </c>
      <c r="C13" s="315">
        <v>138023659</v>
      </c>
      <c r="D13" s="329">
        <v>0.64600000000000002</v>
      </c>
      <c r="E13" s="309">
        <v>89.1</v>
      </c>
      <c r="F13" s="309">
        <v>11.5</v>
      </c>
      <c r="G13" s="330">
        <v>1.94</v>
      </c>
      <c r="H13" s="330">
        <v>0.36</v>
      </c>
      <c r="I13" s="331">
        <v>2.2999999999999998</v>
      </c>
      <c r="J13" s="299">
        <v>48641</v>
      </c>
      <c r="K13" s="302">
        <v>22237</v>
      </c>
      <c r="L13" s="302">
        <v>26404</v>
      </c>
      <c r="M13" s="290">
        <v>39</v>
      </c>
    </row>
    <row r="14" spans="1:13" s="4" customFormat="1" ht="24" customHeight="1">
      <c r="A14" s="383">
        <v>2</v>
      </c>
      <c r="B14" s="74" t="s">
        <v>2</v>
      </c>
      <c r="C14" s="300">
        <v>27900534</v>
      </c>
      <c r="D14" s="332">
        <v>0.443</v>
      </c>
      <c r="E14" s="310">
        <v>87.6</v>
      </c>
      <c r="F14" s="310">
        <v>6.8</v>
      </c>
      <c r="G14" s="333">
        <v>1.9</v>
      </c>
      <c r="H14" s="333">
        <v>0.67</v>
      </c>
      <c r="I14" s="334">
        <v>5.5</v>
      </c>
      <c r="J14" s="300">
        <v>80836</v>
      </c>
      <c r="K14" s="304">
        <v>37906</v>
      </c>
      <c r="L14" s="304">
        <v>42930</v>
      </c>
      <c r="M14" s="292">
        <v>22</v>
      </c>
    </row>
    <row r="15" spans="1:13" s="4" customFormat="1" ht="24" customHeight="1">
      <c r="A15" s="383">
        <v>3</v>
      </c>
      <c r="B15" s="74" t="s">
        <v>59</v>
      </c>
      <c r="C15" s="300">
        <v>59004412</v>
      </c>
      <c r="D15" s="332">
        <v>0.33500000000000002</v>
      </c>
      <c r="E15" s="310">
        <v>86.5</v>
      </c>
      <c r="F15" s="310">
        <v>8.4</v>
      </c>
      <c r="G15" s="333">
        <v>2.12</v>
      </c>
      <c r="H15" s="333">
        <v>0.57999999999999996</v>
      </c>
      <c r="I15" s="334">
        <v>5.5</v>
      </c>
      <c r="J15" s="300">
        <v>64816</v>
      </c>
      <c r="K15" s="304">
        <v>29953</v>
      </c>
      <c r="L15" s="304">
        <v>34863</v>
      </c>
      <c r="M15" s="292">
        <v>26</v>
      </c>
    </row>
    <row r="16" spans="1:13" s="4" customFormat="1" ht="24" customHeight="1">
      <c r="A16" s="383">
        <v>4</v>
      </c>
      <c r="B16" s="74" t="s">
        <v>60</v>
      </c>
      <c r="C16" s="300">
        <v>38630953</v>
      </c>
      <c r="D16" s="332">
        <v>0.41899999999999998</v>
      </c>
      <c r="E16" s="310">
        <v>87.9</v>
      </c>
      <c r="F16" s="310">
        <v>10.6</v>
      </c>
      <c r="G16" s="333">
        <v>1.42</v>
      </c>
      <c r="H16" s="333">
        <v>0.4</v>
      </c>
      <c r="I16" s="334">
        <v>7.6</v>
      </c>
      <c r="J16" s="300">
        <v>26352</v>
      </c>
      <c r="K16" s="304">
        <v>12362</v>
      </c>
      <c r="L16" s="304">
        <v>13990</v>
      </c>
      <c r="M16" s="292">
        <v>28</v>
      </c>
    </row>
    <row r="17" spans="1:13" s="4" customFormat="1" ht="24" customHeight="1">
      <c r="A17" s="383">
        <v>5</v>
      </c>
      <c r="B17" s="74" t="s">
        <v>61</v>
      </c>
      <c r="C17" s="300">
        <v>17455131</v>
      </c>
      <c r="D17" s="332">
        <v>0.36399999999999999</v>
      </c>
      <c r="E17" s="310">
        <v>93.8</v>
      </c>
      <c r="F17" s="310">
        <v>12.1</v>
      </c>
      <c r="G17" s="333">
        <v>1.52</v>
      </c>
      <c r="H17" s="333">
        <v>0.22</v>
      </c>
      <c r="I17" s="334">
        <v>3.2</v>
      </c>
      <c r="J17" s="300">
        <v>41547</v>
      </c>
      <c r="K17" s="304">
        <v>19632</v>
      </c>
      <c r="L17" s="304">
        <v>21915</v>
      </c>
      <c r="M17" s="292">
        <v>20</v>
      </c>
    </row>
    <row r="18" spans="1:13" s="4" customFormat="1" ht="24" customHeight="1">
      <c r="A18" s="383">
        <v>6</v>
      </c>
      <c r="B18" s="74" t="s">
        <v>62</v>
      </c>
      <c r="C18" s="300">
        <v>29207405</v>
      </c>
      <c r="D18" s="332">
        <v>0.29399999999999998</v>
      </c>
      <c r="E18" s="310">
        <v>87.3</v>
      </c>
      <c r="F18" s="310">
        <v>11.7</v>
      </c>
      <c r="G18" s="333">
        <v>1.94</v>
      </c>
      <c r="H18" s="333">
        <v>0.52</v>
      </c>
      <c r="I18" s="334">
        <v>5</v>
      </c>
      <c r="J18" s="300">
        <v>27926</v>
      </c>
      <c r="K18" s="304">
        <v>13045</v>
      </c>
      <c r="L18" s="304">
        <v>14881</v>
      </c>
      <c r="M18" s="292">
        <v>22</v>
      </c>
    </row>
    <row r="19" spans="1:13" s="4" customFormat="1" ht="24" customHeight="1">
      <c r="A19" s="383">
        <v>7</v>
      </c>
      <c r="B19" s="74" t="s">
        <v>15</v>
      </c>
      <c r="C19" s="300">
        <v>17830861</v>
      </c>
      <c r="D19" s="332">
        <v>0.31900000000000001</v>
      </c>
      <c r="E19" s="310">
        <v>89.1</v>
      </c>
      <c r="F19" s="310">
        <v>7.9</v>
      </c>
      <c r="G19" s="333">
        <v>1.78</v>
      </c>
      <c r="H19" s="333">
        <v>0.61</v>
      </c>
      <c r="I19" s="334">
        <v>3.5</v>
      </c>
      <c r="J19" s="300">
        <v>69030</v>
      </c>
      <c r="K19" s="304">
        <v>32623</v>
      </c>
      <c r="L19" s="304">
        <v>36407</v>
      </c>
      <c r="M19" s="292">
        <v>18</v>
      </c>
    </row>
    <row r="20" spans="1:13" s="4" customFormat="1" ht="24" customHeight="1">
      <c r="A20" s="383">
        <v>8</v>
      </c>
      <c r="B20" s="74" t="s">
        <v>63</v>
      </c>
      <c r="C20" s="300">
        <v>48047606</v>
      </c>
      <c r="D20" s="332">
        <v>0.32900000000000001</v>
      </c>
      <c r="E20" s="310">
        <v>89.1</v>
      </c>
      <c r="F20" s="310">
        <v>11.5</v>
      </c>
      <c r="G20" s="333">
        <v>2.27</v>
      </c>
      <c r="H20" s="333">
        <v>0.38</v>
      </c>
      <c r="I20" s="334">
        <v>9.1</v>
      </c>
      <c r="J20" s="300">
        <v>28824</v>
      </c>
      <c r="K20" s="304">
        <v>13498</v>
      </c>
      <c r="L20" s="304">
        <v>15326</v>
      </c>
      <c r="M20" s="292">
        <v>26</v>
      </c>
    </row>
    <row r="21" spans="1:13" s="1" customFormat="1" ht="24" customHeight="1">
      <c r="A21" s="383">
        <v>9</v>
      </c>
      <c r="B21" s="74" t="s">
        <v>64</v>
      </c>
      <c r="C21" s="300">
        <v>16021727</v>
      </c>
      <c r="D21" s="332">
        <v>0.33400000000000002</v>
      </c>
      <c r="E21" s="310">
        <v>90.1</v>
      </c>
      <c r="F21" s="310">
        <v>6.7</v>
      </c>
      <c r="G21" s="333">
        <v>1.98</v>
      </c>
      <c r="H21" s="333">
        <v>0.46</v>
      </c>
      <c r="I21" s="334">
        <v>8.6</v>
      </c>
      <c r="J21" s="300">
        <v>73522</v>
      </c>
      <c r="K21" s="304">
        <v>34055</v>
      </c>
      <c r="L21" s="304">
        <v>39467</v>
      </c>
      <c r="M21" s="292">
        <v>20</v>
      </c>
    </row>
    <row r="22" spans="1:13" s="1" customFormat="1" ht="24" customHeight="1">
      <c r="A22" s="383">
        <v>10</v>
      </c>
      <c r="B22" s="74" t="s">
        <v>65</v>
      </c>
      <c r="C22" s="300">
        <v>48726135</v>
      </c>
      <c r="D22" s="332">
        <v>0.34100000000000003</v>
      </c>
      <c r="E22" s="310">
        <v>89.4</v>
      </c>
      <c r="F22" s="310">
        <v>15.1</v>
      </c>
      <c r="G22" s="333">
        <v>1.91</v>
      </c>
      <c r="H22" s="333">
        <v>0.27</v>
      </c>
      <c r="I22" s="334">
        <v>5.3</v>
      </c>
      <c r="J22" s="300">
        <v>29738</v>
      </c>
      <c r="K22" s="304">
        <v>13816</v>
      </c>
      <c r="L22" s="304">
        <v>15922</v>
      </c>
      <c r="M22" s="292">
        <v>28</v>
      </c>
    </row>
    <row r="23" spans="1:13" s="1" customFormat="1" ht="24" customHeight="1">
      <c r="A23" s="383">
        <v>11</v>
      </c>
      <c r="B23" s="74" t="s">
        <v>66</v>
      </c>
      <c r="C23" s="300">
        <v>24491361</v>
      </c>
      <c r="D23" s="332">
        <v>0.25800000000000001</v>
      </c>
      <c r="E23" s="310">
        <v>79.599999999999994</v>
      </c>
      <c r="F23" s="310">
        <v>9.3000000000000007</v>
      </c>
      <c r="G23" s="333">
        <v>1.67</v>
      </c>
      <c r="H23" s="333">
        <v>0.8</v>
      </c>
      <c r="I23" s="334">
        <v>3.6</v>
      </c>
      <c r="J23" s="300">
        <v>22095</v>
      </c>
      <c r="K23" s="304">
        <v>10448</v>
      </c>
      <c r="L23" s="304">
        <v>11647</v>
      </c>
      <c r="M23" s="292">
        <v>20</v>
      </c>
    </row>
    <row r="24" spans="1:13" s="1" customFormat="1" ht="24" customHeight="1">
      <c r="A24" s="383">
        <v>12</v>
      </c>
      <c r="B24" s="74" t="s">
        <v>67</v>
      </c>
      <c r="C24" s="300">
        <v>16605042</v>
      </c>
      <c r="D24" s="332">
        <v>0.38300000000000001</v>
      </c>
      <c r="E24" s="310">
        <v>83.6</v>
      </c>
      <c r="F24" s="310">
        <v>9.4</v>
      </c>
      <c r="G24" s="333">
        <v>1.98</v>
      </c>
      <c r="H24" s="333">
        <v>0.52</v>
      </c>
      <c r="I24" s="334">
        <v>2.7</v>
      </c>
      <c r="J24" s="300">
        <v>23880</v>
      </c>
      <c r="K24" s="304">
        <v>11050</v>
      </c>
      <c r="L24" s="304">
        <v>12830</v>
      </c>
      <c r="M24" s="292">
        <v>20</v>
      </c>
    </row>
    <row r="25" spans="1:13" s="1" customFormat="1" ht="24" customHeight="1">
      <c r="A25" s="383">
        <v>13</v>
      </c>
      <c r="B25" s="74" t="s">
        <v>68</v>
      </c>
      <c r="C25" s="300">
        <v>18582511</v>
      </c>
      <c r="D25" s="332">
        <v>0.252</v>
      </c>
      <c r="E25" s="310">
        <v>91.7</v>
      </c>
      <c r="F25" s="310">
        <v>11.5</v>
      </c>
      <c r="G25" s="333">
        <v>1.61</v>
      </c>
      <c r="H25" s="333">
        <v>0.34</v>
      </c>
      <c r="I25" s="334">
        <v>4.3</v>
      </c>
      <c r="J25" s="300">
        <v>4730</v>
      </c>
      <c r="K25" s="304">
        <v>2181</v>
      </c>
      <c r="L25" s="304">
        <v>2549</v>
      </c>
      <c r="M25" s="292">
        <v>19</v>
      </c>
    </row>
    <row r="26" spans="1:13" s="1" customFormat="1" ht="24" customHeight="1">
      <c r="A26" s="383">
        <v>14</v>
      </c>
      <c r="B26" s="74" t="s">
        <v>45</v>
      </c>
      <c r="C26" s="300">
        <v>4723175</v>
      </c>
      <c r="D26" s="332">
        <v>0.27700000000000002</v>
      </c>
      <c r="E26" s="310">
        <v>82.3</v>
      </c>
      <c r="F26" s="310">
        <v>13.2</v>
      </c>
      <c r="G26" s="333">
        <v>1.91</v>
      </c>
      <c r="H26" s="333">
        <v>0.71</v>
      </c>
      <c r="I26" s="334">
        <v>5.8</v>
      </c>
      <c r="J26" s="300">
        <v>2259</v>
      </c>
      <c r="K26" s="304">
        <v>1062</v>
      </c>
      <c r="L26" s="304">
        <v>1197</v>
      </c>
      <c r="M26" s="292">
        <v>12</v>
      </c>
    </row>
    <row r="27" spans="1:13" s="1" customFormat="1" ht="24" customHeight="1">
      <c r="A27" s="383">
        <v>15</v>
      </c>
      <c r="B27" s="74" t="s">
        <v>46</v>
      </c>
      <c r="C27" s="300">
        <v>2481904</v>
      </c>
      <c r="D27" s="332">
        <v>0.111</v>
      </c>
      <c r="E27" s="310">
        <v>79.8</v>
      </c>
      <c r="F27" s="310">
        <v>5.3</v>
      </c>
      <c r="G27" s="333">
        <v>1.34</v>
      </c>
      <c r="H27" s="333">
        <v>1.82</v>
      </c>
      <c r="I27" s="334">
        <v>4.7</v>
      </c>
      <c r="J27" s="300">
        <v>3155</v>
      </c>
      <c r="K27" s="304">
        <v>1505</v>
      </c>
      <c r="L27" s="304">
        <v>1650</v>
      </c>
      <c r="M27" s="292">
        <v>8</v>
      </c>
    </row>
    <row r="28" spans="1:13" s="1" customFormat="1" ht="24" customHeight="1">
      <c r="A28" s="383">
        <v>16</v>
      </c>
      <c r="B28" s="74" t="s">
        <v>167</v>
      </c>
      <c r="C28" s="300">
        <v>3561517</v>
      </c>
      <c r="D28" s="332">
        <v>0.122</v>
      </c>
      <c r="E28" s="310">
        <v>83</v>
      </c>
      <c r="F28" s="310">
        <v>9.3000000000000007</v>
      </c>
      <c r="G28" s="333">
        <v>1.38</v>
      </c>
      <c r="H28" s="333">
        <v>0.56999999999999995</v>
      </c>
      <c r="I28" s="334">
        <v>6.2</v>
      </c>
      <c r="J28" s="300">
        <v>15614</v>
      </c>
      <c r="K28" s="304">
        <v>7195</v>
      </c>
      <c r="L28" s="304">
        <v>8419</v>
      </c>
      <c r="M28" s="292">
        <v>10</v>
      </c>
    </row>
    <row r="29" spans="1:13" s="1" customFormat="1" ht="24" customHeight="1">
      <c r="A29" s="383">
        <v>17</v>
      </c>
      <c r="B29" s="74" t="s">
        <v>69</v>
      </c>
      <c r="C29" s="300">
        <v>11173025</v>
      </c>
      <c r="D29" s="332">
        <v>0.253</v>
      </c>
      <c r="E29" s="310">
        <v>82.3</v>
      </c>
      <c r="F29" s="310">
        <v>9.6999999999999993</v>
      </c>
      <c r="G29" s="333">
        <v>1.43</v>
      </c>
      <c r="H29" s="333">
        <v>0.7</v>
      </c>
      <c r="I29" s="334">
        <v>3.3</v>
      </c>
      <c r="J29" s="300">
        <v>6709</v>
      </c>
      <c r="K29" s="304">
        <v>3168</v>
      </c>
      <c r="L29" s="304">
        <v>3541</v>
      </c>
      <c r="M29" s="292">
        <v>18</v>
      </c>
    </row>
    <row r="30" spans="1:13" s="1" customFormat="1" ht="24" customHeight="1">
      <c r="A30" s="383">
        <v>18</v>
      </c>
      <c r="B30" s="74" t="s">
        <v>73</v>
      </c>
      <c r="C30" s="300">
        <v>7079808</v>
      </c>
      <c r="D30" s="332">
        <v>0.16300000000000001</v>
      </c>
      <c r="E30" s="310">
        <v>83.9</v>
      </c>
      <c r="F30" s="310">
        <v>8.1999999999999993</v>
      </c>
      <c r="G30" s="333">
        <v>1.83</v>
      </c>
      <c r="H30" s="333">
        <v>0.88</v>
      </c>
      <c r="I30" s="334">
        <v>12</v>
      </c>
      <c r="J30" s="300">
        <v>8817</v>
      </c>
      <c r="K30" s="304">
        <v>4072</v>
      </c>
      <c r="L30" s="304">
        <v>4745</v>
      </c>
      <c r="M30" s="292">
        <v>12</v>
      </c>
    </row>
    <row r="31" spans="1:13" s="1" customFormat="1" ht="24" customHeight="1">
      <c r="A31" s="383">
        <v>19</v>
      </c>
      <c r="B31" s="74" t="s">
        <v>48</v>
      </c>
      <c r="C31" s="300">
        <v>5661878</v>
      </c>
      <c r="D31" s="332">
        <v>0.247</v>
      </c>
      <c r="E31" s="310">
        <v>90.5</v>
      </c>
      <c r="F31" s="310">
        <v>8.4</v>
      </c>
      <c r="G31" s="333">
        <v>1.61</v>
      </c>
      <c r="H31" s="333">
        <v>0.35</v>
      </c>
      <c r="I31" s="334">
        <v>5.0999999999999996</v>
      </c>
      <c r="J31" s="300">
        <v>5394</v>
      </c>
      <c r="K31" s="304">
        <v>2483</v>
      </c>
      <c r="L31" s="304">
        <v>2911</v>
      </c>
      <c r="M31" s="292">
        <v>14</v>
      </c>
    </row>
    <row r="32" spans="1:13" s="1" customFormat="1" ht="24" customHeight="1">
      <c r="A32" s="383">
        <v>20</v>
      </c>
      <c r="B32" s="74" t="s">
        <v>49</v>
      </c>
      <c r="C32" s="300">
        <v>3065880</v>
      </c>
      <c r="D32" s="332">
        <v>0.25900000000000001</v>
      </c>
      <c r="E32" s="310">
        <v>85.3</v>
      </c>
      <c r="F32" s="310">
        <v>9.4</v>
      </c>
      <c r="G32" s="333">
        <v>1.44</v>
      </c>
      <c r="H32" s="333">
        <v>1.22</v>
      </c>
      <c r="I32" s="334">
        <v>11.4</v>
      </c>
      <c r="J32" s="300">
        <v>4404</v>
      </c>
      <c r="K32" s="304">
        <v>2063</v>
      </c>
      <c r="L32" s="304">
        <v>2341</v>
      </c>
      <c r="M32" s="292">
        <v>12</v>
      </c>
    </row>
    <row r="33" spans="1:13" s="1" customFormat="1" ht="24" customHeight="1">
      <c r="A33" s="383">
        <v>21</v>
      </c>
      <c r="B33" s="74" t="s">
        <v>168</v>
      </c>
      <c r="C33" s="300">
        <v>3104120</v>
      </c>
      <c r="D33" s="332">
        <v>0.224</v>
      </c>
      <c r="E33" s="310">
        <v>79</v>
      </c>
      <c r="F33" s="310">
        <v>6.5</v>
      </c>
      <c r="G33" s="333">
        <v>1.49</v>
      </c>
      <c r="H33" s="333">
        <v>0.97</v>
      </c>
      <c r="I33" s="334">
        <v>8.5</v>
      </c>
      <c r="J33" s="300">
        <v>2599</v>
      </c>
      <c r="K33" s="304">
        <v>1266</v>
      </c>
      <c r="L33" s="304">
        <v>1333</v>
      </c>
      <c r="M33" s="292">
        <v>12</v>
      </c>
    </row>
    <row r="34" spans="1:13" s="1" customFormat="1" ht="24" customHeight="1">
      <c r="A34" s="383">
        <v>22</v>
      </c>
      <c r="B34" s="74" t="s">
        <v>169</v>
      </c>
      <c r="C34" s="300">
        <v>3484885</v>
      </c>
      <c r="D34" s="332">
        <v>0.34699999999999998</v>
      </c>
      <c r="E34" s="310">
        <v>81.8</v>
      </c>
      <c r="F34" s="310">
        <v>5.3</v>
      </c>
      <c r="G34" s="333">
        <v>1.76</v>
      </c>
      <c r="H34" s="333">
        <v>0.42</v>
      </c>
      <c r="I34" s="334">
        <v>7.1</v>
      </c>
      <c r="J34" s="300">
        <v>17736</v>
      </c>
      <c r="K34" s="304">
        <v>8286</v>
      </c>
      <c r="L34" s="304">
        <v>9450</v>
      </c>
      <c r="M34" s="292">
        <v>12</v>
      </c>
    </row>
    <row r="35" spans="1:13" s="1" customFormat="1" ht="24" customHeight="1">
      <c r="A35" s="383">
        <v>23</v>
      </c>
      <c r="B35" s="74" t="s">
        <v>76</v>
      </c>
      <c r="C35" s="300">
        <v>11327689</v>
      </c>
      <c r="D35" s="332">
        <v>0.254</v>
      </c>
      <c r="E35" s="310">
        <v>84.8</v>
      </c>
      <c r="F35" s="310">
        <v>7</v>
      </c>
      <c r="G35" s="333">
        <v>1.31</v>
      </c>
      <c r="H35" s="333">
        <v>0.67</v>
      </c>
      <c r="I35" s="334">
        <v>4.7</v>
      </c>
      <c r="J35" s="300">
        <v>13752</v>
      </c>
      <c r="K35" s="304">
        <v>6586</v>
      </c>
      <c r="L35" s="304">
        <v>7166</v>
      </c>
      <c r="M35" s="292">
        <v>16</v>
      </c>
    </row>
    <row r="36" spans="1:13" s="1" customFormat="1" ht="24" customHeight="1">
      <c r="A36" s="383">
        <v>24</v>
      </c>
      <c r="B36" s="74" t="s">
        <v>52</v>
      </c>
      <c r="C36" s="300">
        <v>8397461</v>
      </c>
      <c r="D36" s="332">
        <v>0.23599999999999999</v>
      </c>
      <c r="E36" s="310">
        <v>86.7</v>
      </c>
      <c r="F36" s="310">
        <v>9.6999999999999993</v>
      </c>
      <c r="G36" s="333">
        <v>1.46</v>
      </c>
      <c r="H36" s="333">
        <v>0.44</v>
      </c>
      <c r="I36" s="334">
        <v>6.1</v>
      </c>
      <c r="J36" s="300">
        <v>2293</v>
      </c>
      <c r="K36" s="304">
        <v>1082</v>
      </c>
      <c r="L36" s="304">
        <v>1211</v>
      </c>
      <c r="M36" s="292">
        <v>16</v>
      </c>
    </row>
    <row r="37" spans="1:13" s="4" customFormat="1" ht="24" customHeight="1">
      <c r="A37" s="384">
        <v>25</v>
      </c>
      <c r="B37" s="75" t="s">
        <v>53</v>
      </c>
      <c r="C37" s="301">
        <v>4357289</v>
      </c>
      <c r="D37" s="335">
        <v>0.1</v>
      </c>
      <c r="E37" s="311">
        <v>89.8</v>
      </c>
      <c r="F37" s="311">
        <v>9.3000000000000007</v>
      </c>
      <c r="G37" s="336">
        <v>2.8</v>
      </c>
      <c r="H37" s="336">
        <v>0.97</v>
      </c>
      <c r="I37" s="337">
        <v>7.1</v>
      </c>
      <c r="J37" s="301">
        <v>894218</v>
      </c>
      <c r="K37" s="306">
        <v>417040</v>
      </c>
      <c r="L37" s="306">
        <v>477178</v>
      </c>
      <c r="M37" s="294">
        <v>10</v>
      </c>
    </row>
    <row r="38" spans="1:13" s="4" customFormat="1" ht="39" customHeight="1">
      <c r="A38" s="266"/>
      <c r="B38" s="510" t="s">
        <v>662</v>
      </c>
      <c r="C38" s="483" t="s">
        <v>570</v>
      </c>
      <c r="D38" s="482"/>
      <c r="E38" s="482"/>
      <c r="F38" s="482"/>
      <c r="G38" s="482"/>
      <c r="H38" s="482"/>
      <c r="I38" s="484"/>
      <c r="J38" s="465" t="s">
        <v>573</v>
      </c>
      <c r="K38" s="482"/>
      <c r="L38" s="362"/>
      <c r="M38" s="362" t="s">
        <v>573</v>
      </c>
    </row>
    <row r="39" spans="1:13" s="43" customFormat="1" ht="28.5" customHeight="1">
      <c r="A39" s="256"/>
      <c r="B39" s="511"/>
      <c r="C39" s="473" t="s">
        <v>562</v>
      </c>
      <c r="D39" s="470"/>
      <c r="E39" s="470"/>
      <c r="F39" s="470"/>
      <c r="G39" s="470"/>
      <c r="H39" s="470"/>
      <c r="I39" s="468"/>
      <c r="J39" s="473" t="s">
        <v>574</v>
      </c>
      <c r="K39" s="470"/>
      <c r="L39" s="468"/>
      <c r="M39" s="468" t="s">
        <v>577</v>
      </c>
    </row>
    <row r="40" spans="1:13" s="44" customFormat="1" ht="21" customHeight="1">
      <c r="A40" s="257"/>
      <c r="B40" s="899" t="s">
        <v>716</v>
      </c>
      <c r="C40" s="791" t="s">
        <v>571</v>
      </c>
      <c r="D40" s="789"/>
      <c r="E40" s="789"/>
      <c r="F40" s="789"/>
      <c r="G40" s="789"/>
      <c r="H40" s="789"/>
      <c r="I40" s="790"/>
      <c r="J40" s="1087" t="s">
        <v>575</v>
      </c>
      <c r="K40" s="1088"/>
      <c r="L40" s="1089"/>
      <c r="M40" s="1170" t="s">
        <v>572</v>
      </c>
    </row>
    <row r="41" spans="1:13" s="43" customFormat="1" ht="21" customHeight="1">
      <c r="A41" s="258"/>
      <c r="B41" s="900"/>
      <c r="C41" s="792"/>
      <c r="D41" s="793"/>
      <c r="E41" s="793"/>
      <c r="F41" s="793"/>
      <c r="G41" s="793"/>
      <c r="H41" s="793"/>
      <c r="I41" s="794"/>
      <c r="J41" s="913"/>
      <c r="K41" s="1090"/>
      <c r="L41" s="1091"/>
      <c r="M41" s="1171"/>
    </row>
    <row r="42" spans="1:13" s="43" customFormat="1" ht="13.5">
      <c r="A42" s="258"/>
      <c r="B42" s="512" t="s">
        <v>665</v>
      </c>
      <c r="C42" s="753"/>
      <c r="D42" s="67"/>
      <c r="E42" s="67"/>
      <c r="F42" s="67"/>
      <c r="G42" s="67"/>
      <c r="H42" s="67"/>
      <c r="I42" s="59"/>
      <c r="J42" s="753"/>
      <c r="K42" s="67"/>
      <c r="L42" s="59"/>
      <c r="M42" s="1171"/>
    </row>
    <row r="43" spans="1:13" s="44" customFormat="1" ht="31.5" customHeight="1">
      <c r="A43" s="258"/>
      <c r="B43" s="517"/>
      <c r="C43" s="85"/>
      <c r="D43" s="84"/>
      <c r="E43" s="84"/>
      <c r="F43" s="84"/>
      <c r="G43" s="84"/>
      <c r="H43" s="84"/>
      <c r="I43" s="110"/>
      <c r="J43" s="85"/>
      <c r="K43" s="84"/>
      <c r="L43" s="110"/>
      <c r="M43" s="1172"/>
    </row>
    <row r="44" spans="1:13" s="43" customFormat="1" ht="13.5">
      <c r="A44" s="257"/>
      <c r="B44" s="514" t="s">
        <v>332</v>
      </c>
      <c r="C44" s="752"/>
      <c r="D44" s="66"/>
      <c r="E44" s="66"/>
      <c r="F44" s="66"/>
      <c r="G44" s="66"/>
      <c r="H44" s="66"/>
      <c r="I44" s="138"/>
      <c r="J44" s="752"/>
      <c r="K44" s="66"/>
      <c r="L44" s="138"/>
      <c r="M44" s="1160" t="s">
        <v>707</v>
      </c>
    </row>
    <row r="45" spans="1:13" s="43" customFormat="1" ht="13.5">
      <c r="A45" s="258"/>
      <c r="B45" s="515"/>
      <c r="C45" s="753"/>
      <c r="D45" s="67"/>
      <c r="E45" s="67"/>
      <c r="F45" s="67"/>
      <c r="G45" s="67"/>
      <c r="H45" s="67"/>
      <c r="I45" s="59"/>
      <c r="J45" s="753"/>
      <c r="K45" s="67"/>
      <c r="L45" s="59"/>
      <c r="M45" s="1043"/>
    </row>
    <row r="46" spans="1:13" s="43" customFormat="1" ht="13.5">
      <c r="A46" s="256"/>
      <c r="B46" s="516"/>
      <c r="C46" s="55"/>
      <c r="D46" s="467"/>
      <c r="E46" s="467"/>
      <c r="F46" s="467"/>
      <c r="G46" s="467"/>
      <c r="H46" s="467"/>
      <c r="I46" s="139"/>
      <c r="J46" s="55"/>
      <c r="K46" s="467"/>
      <c r="L46" s="139"/>
      <c r="M46" s="1044"/>
    </row>
    <row r="47" spans="1:13" s="8" customFormat="1" ht="13.5">
      <c r="A47" s="49"/>
      <c r="B47" s="46"/>
      <c r="C47" s="62"/>
      <c r="D47" s="62"/>
      <c r="E47" s="62"/>
      <c r="F47" s="62"/>
      <c r="G47" s="62"/>
      <c r="H47" s="62"/>
      <c r="I47" s="62"/>
      <c r="J47" s="11"/>
      <c r="K47" s="11"/>
      <c r="L47" s="11"/>
      <c r="M47" s="11"/>
    </row>
    <row r="48" spans="1:13" s="8" customFormat="1" ht="13.5">
      <c r="A48" s="49"/>
      <c r="B48" s="46"/>
      <c r="C48" s="62"/>
      <c r="D48" s="62"/>
      <c r="E48" s="62"/>
      <c r="F48" s="62"/>
      <c r="G48" s="62"/>
      <c r="H48" s="62"/>
      <c r="I48" s="62"/>
      <c r="J48" s="11"/>
      <c r="K48" s="11"/>
      <c r="L48" s="11"/>
      <c r="M48" s="11"/>
    </row>
    <row r="49" spans="1:9" ht="13.5">
      <c r="A49" s="49"/>
      <c r="B49" s="46"/>
      <c r="C49" s="62"/>
      <c r="D49" s="62"/>
      <c r="E49" s="62"/>
      <c r="F49" s="62"/>
      <c r="G49" s="62"/>
      <c r="H49" s="62"/>
      <c r="I49" s="62"/>
    </row>
    <row r="50" spans="1:9" s="11" customFormat="1" ht="13.5">
      <c r="A50" s="49"/>
      <c r="B50" s="46"/>
      <c r="C50" s="62"/>
      <c r="D50" s="62"/>
      <c r="E50" s="62"/>
      <c r="F50" s="62"/>
      <c r="G50" s="62"/>
      <c r="H50" s="62"/>
      <c r="I50" s="62"/>
    </row>
    <row r="51" spans="1:9" s="11" customFormat="1" ht="13.5">
      <c r="A51" s="49"/>
      <c r="B51" s="46"/>
      <c r="C51" s="63"/>
      <c r="D51" s="63"/>
      <c r="E51" s="63"/>
      <c r="F51" s="63"/>
      <c r="G51" s="63"/>
      <c r="H51" s="63"/>
      <c r="I51" s="63"/>
    </row>
    <row r="52" spans="1:9" s="11" customFormat="1" ht="13.5">
      <c r="A52" s="49"/>
      <c r="B52" s="46"/>
      <c r="C52" s="63"/>
      <c r="D52" s="63"/>
      <c r="E52" s="63"/>
      <c r="F52" s="63"/>
      <c r="G52" s="63"/>
      <c r="H52" s="63"/>
      <c r="I52" s="63"/>
    </row>
    <row r="53" spans="1:9" s="11" customFormat="1" ht="15.95" customHeight="1">
      <c r="A53" s="49"/>
      <c r="B53" s="46"/>
      <c r="C53" s="63"/>
      <c r="D53" s="63"/>
      <c r="E53" s="63"/>
      <c r="F53" s="63"/>
      <c r="G53" s="63"/>
      <c r="H53" s="63"/>
      <c r="I53" s="63"/>
    </row>
    <row r="54" spans="1:9" s="11" customFormat="1" ht="15.95" customHeight="1">
      <c r="A54" s="49"/>
      <c r="B54" s="46"/>
      <c r="C54" s="63"/>
      <c r="D54" s="63"/>
      <c r="E54" s="63"/>
      <c r="F54" s="63"/>
      <c r="G54" s="63"/>
      <c r="H54" s="63"/>
      <c r="I54" s="63"/>
    </row>
    <row r="55" spans="1:9" s="11" customFormat="1" ht="15.95" customHeight="1">
      <c r="A55" s="49"/>
      <c r="B55" s="46"/>
      <c r="C55" s="63"/>
      <c r="D55" s="63"/>
      <c r="E55" s="63"/>
      <c r="F55" s="63"/>
      <c r="G55" s="63"/>
      <c r="H55" s="63"/>
      <c r="I55" s="63"/>
    </row>
    <row r="56" spans="1:9" s="11" customFormat="1" ht="15.95" customHeight="1">
      <c r="A56" s="49"/>
      <c r="B56" s="46"/>
      <c r="C56" s="63"/>
      <c r="D56" s="63"/>
      <c r="E56" s="63"/>
      <c r="F56" s="63"/>
      <c r="G56" s="63"/>
      <c r="H56" s="63"/>
      <c r="I56" s="63"/>
    </row>
    <row r="57" spans="1:9" s="11" customFormat="1" ht="15.95" customHeight="1">
      <c r="A57" s="49"/>
      <c r="B57" s="46"/>
      <c r="C57" s="63"/>
      <c r="D57" s="63"/>
      <c r="E57" s="63"/>
      <c r="F57" s="63"/>
      <c r="G57" s="63"/>
      <c r="H57" s="63"/>
      <c r="I57" s="63"/>
    </row>
    <row r="58" spans="1:9" s="11" customFormat="1" ht="15.95" customHeight="1">
      <c r="A58" s="49"/>
      <c r="B58" s="46"/>
      <c r="C58" s="63"/>
      <c r="D58" s="63"/>
      <c r="E58" s="63"/>
      <c r="F58" s="63"/>
      <c r="G58" s="63"/>
      <c r="H58" s="63"/>
      <c r="I58" s="63"/>
    </row>
    <row r="59" spans="1:9" s="11" customFormat="1" ht="15.95" customHeight="1">
      <c r="A59" s="49"/>
      <c r="B59" s="46"/>
      <c r="C59" s="63"/>
      <c r="D59" s="63"/>
      <c r="E59" s="63"/>
      <c r="F59" s="63"/>
      <c r="G59" s="63"/>
      <c r="H59" s="63"/>
      <c r="I59" s="63"/>
    </row>
    <row r="60" spans="1:9" s="11" customFormat="1" ht="15.95" customHeight="1">
      <c r="A60" s="49"/>
      <c r="B60" s="46"/>
      <c r="C60" s="63"/>
      <c r="D60" s="63"/>
      <c r="E60" s="63"/>
      <c r="F60" s="63"/>
      <c r="G60" s="63"/>
      <c r="H60" s="63"/>
      <c r="I60" s="63"/>
    </row>
    <row r="61" spans="1:9" s="11" customFormat="1" ht="15.95" customHeight="1">
      <c r="A61" s="49"/>
      <c r="B61" s="46"/>
      <c r="C61" s="63"/>
      <c r="D61" s="63"/>
      <c r="E61" s="63"/>
      <c r="F61" s="63"/>
      <c r="G61" s="63"/>
      <c r="H61" s="63"/>
      <c r="I61" s="63"/>
    </row>
    <row r="62" spans="1:9" s="11" customFormat="1" ht="15.95" customHeight="1">
      <c r="A62" s="49"/>
      <c r="B62" s="46"/>
      <c r="C62" s="63"/>
      <c r="D62" s="63"/>
      <c r="E62" s="63"/>
      <c r="F62" s="63"/>
      <c r="G62" s="63"/>
      <c r="H62" s="63"/>
      <c r="I62" s="63"/>
    </row>
    <row r="63" spans="1:9" s="11" customFormat="1" ht="15.95" customHeight="1">
      <c r="A63" s="49"/>
      <c r="B63" s="46"/>
      <c r="C63" s="63"/>
      <c r="D63" s="63"/>
      <c r="E63" s="63"/>
      <c r="F63" s="63"/>
      <c r="G63" s="63"/>
      <c r="H63" s="63"/>
      <c r="I63" s="63"/>
    </row>
    <row r="64" spans="1:9" s="11" customFormat="1" ht="15.95" customHeight="1">
      <c r="A64" s="49"/>
      <c r="B64" s="46"/>
      <c r="C64" s="63"/>
      <c r="D64" s="63"/>
      <c r="E64" s="63"/>
      <c r="F64" s="63"/>
      <c r="G64" s="63"/>
      <c r="H64" s="63"/>
      <c r="I64" s="63"/>
    </row>
    <row r="65" spans="1:13" s="11" customFormat="1" ht="15.95" customHeight="1">
      <c r="A65" s="49"/>
      <c r="B65" s="46"/>
      <c r="C65" s="63"/>
      <c r="D65" s="63"/>
      <c r="E65" s="63"/>
      <c r="F65" s="63"/>
      <c r="G65" s="63"/>
      <c r="H65" s="63"/>
      <c r="I65" s="63"/>
    </row>
    <row r="66" spans="1:13" s="6" customFormat="1" ht="15.95" customHeight="1">
      <c r="A66" s="49"/>
      <c r="B66" s="46"/>
      <c r="C66" s="63"/>
      <c r="D66" s="63"/>
      <c r="E66" s="63"/>
      <c r="F66" s="63"/>
      <c r="G66" s="63"/>
      <c r="H66" s="63"/>
      <c r="I66" s="63"/>
      <c r="J66" s="11"/>
      <c r="K66" s="11"/>
      <c r="L66" s="11"/>
      <c r="M66" s="11"/>
    </row>
    <row r="67" spans="1:13" s="6" customFormat="1" ht="15.95" customHeight="1">
      <c r="A67" s="49"/>
      <c r="B67" s="46"/>
      <c r="C67" s="63"/>
      <c r="D67" s="63"/>
      <c r="E67" s="63"/>
      <c r="F67" s="63"/>
      <c r="G67" s="63"/>
      <c r="H67" s="63"/>
      <c r="I67" s="63"/>
      <c r="J67" s="11"/>
      <c r="K67" s="11"/>
      <c r="L67" s="11"/>
      <c r="M67" s="11"/>
    </row>
    <row r="68" spans="1:13" s="6" customFormat="1" ht="15.95" customHeight="1">
      <c r="A68" s="49"/>
      <c r="B68" s="46"/>
      <c r="C68" s="63"/>
      <c r="D68" s="63"/>
      <c r="E68" s="63"/>
      <c r="F68" s="63"/>
      <c r="G68" s="63"/>
      <c r="H68" s="63"/>
      <c r="I68" s="63"/>
      <c r="J68" s="11"/>
      <c r="K68" s="11"/>
      <c r="L68" s="11"/>
      <c r="M68" s="11"/>
    </row>
    <row r="69" spans="1:13" s="6" customFormat="1" ht="15.95" customHeight="1">
      <c r="A69" s="49"/>
      <c r="B69" s="46"/>
      <c r="C69" s="63"/>
      <c r="D69" s="63"/>
      <c r="E69" s="63"/>
      <c r="F69" s="63"/>
      <c r="G69" s="63"/>
      <c r="H69" s="63"/>
      <c r="I69" s="63"/>
      <c r="J69" s="11"/>
      <c r="K69" s="11"/>
      <c r="L69" s="11"/>
      <c r="M69" s="11"/>
    </row>
    <row r="70" spans="1:13" s="6" customFormat="1" ht="15.95" customHeight="1">
      <c r="A70" s="49"/>
      <c r="B70" s="46"/>
      <c r="C70" s="63"/>
      <c r="D70" s="63"/>
      <c r="E70" s="63"/>
      <c r="F70" s="63"/>
      <c r="G70" s="63"/>
      <c r="H70" s="63"/>
      <c r="I70" s="63"/>
      <c r="J70" s="11"/>
      <c r="K70" s="11"/>
      <c r="L70" s="11"/>
      <c r="M70" s="11"/>
    </row>
    <row r="71" spans="1:13" s="6" customFormat="1" ht="15.95" customHeight="1">
      <c r="A71" s="49"/>
      <c r="B71" s="46"/>
      <c r="C71" s="63"/>
      <c r="D71" s="63"/>
      <c r="E71" s="63"/>
      <c r="F71" s="63"/>
      <c r="G71" s="63"/>
      <c r="H71" s="63"/>
      <c r="I71" s="63"/>
      <c r="J71" s="11"/>
      <c r="K71" s="11"/>
      <c r="L71" s="11"/>
      <c r="M71" s="11"/>
    </row>
    <row r="72" spans="1:13" s="6" customFormat="1" ht="15.95" customHeight="1">
      <c r="A72" s="49"/>
      <c r="B72" s="46"/>
      <c r="C72" s="63"/>
      <c r="D72" s="63"/>
      <c r="E72" s="63"/>
      <c r="F72" s="63"/>
      <c r="G72" s="63"/>
      <c r="H72" s="63"/>
      <c r="I72" s="63"/>
      <c r="J72" s="11"/>
      <c r="K72" s="11"/>
      <c r="L72" s="11"/>
      <c r="M72" s="11"/>
    </row>
    <row r="73" spans="1:13" s="6" customFormat="1" ht="15.95" customHeight="1">
      <c r="A73" s="49"/>
      <c r="B73" s="46"/>
      <c r="C73" s="63"/>
      <c r="D73" s="63"/>
      <c r="E73" s="63"/>
      <c r="F73" s="63"/>
      <c r="G73" s="63"/>
      <c r="H73" s="63"/>
      <c r="I73" s="63"/>
      <c r="J73" s="11"/>
      <c r="K73" s="11"/>
      <c r="L73" s="11"/>
      <c r="M73" s="11"/>
    </row>
    <row r="74" spans="1:13" s="6" customFormat="1" ht="15.95" customHeight="1">
      <c r="A74" s="49"/>
      <c r="B74" s="46"/>
      <c r="C74" s="63"/>
      <c r="D74" s="63"/>
      <c r="E74" s="63"/>
      <c r="F74" s="63"/>
      <c r="G74" s="63"/>
      <c r="H74" s="63"/>
      <c r="I74" s="63"/>
      <c r="J74" s="11"/>
      <c r="K74" s="11"/>
      <c r="L74" s="11"/>
      <c r="M74" s="11"/>
    </row>
    <row r="75" spans="1:13" s="6" customFormat="1" ht="15.95" customHeight="1">
      <c r="A75" s="49"/>
      <c r="B75" s="46"/>
      <c r="C75" s="63"/>
      <c r="D75" s="63"/>
      <c r="E75" s="63"/>
      <c r="F75" s="63"/>
      <c r="G75" s="63"/>
      <c r="H75" s="63"/>
      <c r="I75" s="63"/>
      <c r="J75" s="11"/>
      <c r="K75" s="11"/>
      <c r="L75" s="11"/>
      <c r="M75" s="11"/>
    </row>
    <row r="76" spans="1:13" s="6" customFormat="1" ht="15.95" customHeight="1">
      <c r="A76" s="49"/>
      <c r="B76" s="46"/>
      <c r="C76" s="63"/>
      <c r="D76" s="63"/>
      <c r="E76" s="63"/>
      <c r="F76" s="63"/>
      <c r="G76" s="63"/>
      <c r="H76" s="63"/>
      <c r="I76" s="63"/>
      <c r="J76" s="11"/>
      <c r="K76" s="11"/>
      <c r="L76" s="11"/>
      <c r="M76" s="11"/>
    </row>
    <row r="77" spans="1:13" s="6" customFormat="1" ht="15.95" customHeight="1">
      <c r="A77" s="49"/>
      <c r="B77" s="46"/>
      <c r="C77" s="63"/>
      <c r="D77" s="63"/>
      <c r="E77" s="63"/>
      <c r="F77" s="63"/>
      <c r="G77" s="63"/>
      <c r="H77" s="63"/>
      <c r="I77" s="63"/>
      <c r="J77" s="11"/>
      <c r="K77" s="11"/>
      <c r="L77" s="11"/>
      <c r="M77" s="11"/>
    </row>
    <row r="78" spans="1:13" s="6" customFormat="1" ht="15.95" customHeight="1">
      <c r="A78" s="49"/>
      <c r="B78" s="46"/>
      <c r="C78" s="63"/>
      <c r="D78" s="63"/>
      <c r="E78" s="63"/>
      <c r="F78" s="63"/>
      <c r="G78" s="63"/>
      <c r="H78" s="63"/>
      <c r="I78" s="63"/>
      <c r="J78" s="11"/>
      <c r="K78" s="11"/>
      <c r="L78" s="11"/>
      <c r="M78" s="11"/>
    </row>
    <row r="79" spans="1:13" s="6" customFormat="1" ht="15.95" customHeight="1">
      <c r="A79" s="105"/>
      <c r="B79" s="40"/>
      <c r="C79" s="63"/>
      <c r="D79" s="63"/>
      <c r="E79" s="63"/>
      <c r="F79" s="63"/>
      <c r="G79" s="63"/>
      <c r="H79" s="63"/>
      <c r="I79" s="63"/>
      <c r="J79" s="11"/>
      <c r="K79" s="11"/>
      <c r="L79" s="11"/>
      <c r="M79" s="11"/>
    </row>
    <row r="80" spans="1:13" s="6" customFormat="1" ht="15.95" customHeight="1">
      <c r="A80" s="105"/>
      <c r="B80" s="40"/>
      <c r="C80" s="63"/>
      <c r="D80" s="63"/>
      <c r="E80" s="63"/>
      <c r="F80" s="63"/>
      <c r="G80" s="63"/>
      <c r="H80" s="63"/>
      <c r="I80" s="63"/>
      <c r="J80" s="11"/>
      <c r="K80" s="11"/>
      <c r="L80" s="11"/>
      <c r="M80" s="11"/>
    </row>
    <row r="81" spans="1:13" s="6" customFormat="1" ht="15.95" customHeight="1">
      <c r="A81" s="105"/>
      <c r="B81" s="40"/>
      <c r="C81" s="63"/>
      <c r="D81" s="63"/>
      <c r="E81" s="63"/>
      <c r="F81" s="63"/>
      <c r="G81" s="63"/>
      <c r="H81" s="63"/>
      <c r="I81" s="63"/>
      <c r="J81" s="11"/>
      <c r="K81" s="11"/>
      <c r="L81" s="11"/>
      <c r="M81" s="11"/>
    </row>
    <row r="82" spans="1:13" s="6" customFormat="1" ht="15.95" customHeight="1">
      <c r="A82" s="105"/>
      <c r="B82" s="40"/>
      <c r="C82" s="63"/>
      <c r="D82" s="63"/>
      <c r="E82" s="63"/>
      <c r="F82" s="63"/>
      <c r="G82" s="63"/>
      <c r="H82" s="63"/>
      <c r="I82" s="63"/>
      <c r="J82" s="11"/>
      <c r="K82" s="11"/>
      <c r="L82" s="11"/>
      <c r="M82" s="11"/>
    </row>
  </sheetData>
  <sheetProtection selectLockedCells="1" selectUnlockedCells="1"/>
  <mergeCells count="14">
    <mergeCell ref="B40:B41"/>
    <mergeCell ref="M44:M46"/>
    <mergeCell ref="J7:L7"/>
    <mergeCell ref="M7:M8"/>
    <mergeCell ref="C5:M5"/>
    <mergeCell ref="H7:H8"/>
    <mergeCell ref="I7:I8"/>
    <mergeCell ref="C7:C8"/>
    <mergeCell ref="D7:D8"/>
    <mergeCell ref="E7:E8"/>
    <mergeCell ref="F7:F8"/>
    <mergeCell ref="G7:G8"/>
    <mergeCell ref="J40:L41"/>
    <mergeCell ref="M40:M43"/>
  </mergeCells>
  <phoneticPr fontId="6"/>
  <hyperlinks>
    <hyperlink ref="C40" r:id="rId1"/>
    <hyperlink ref="J40" r:id="rId2"/>
    <hyperlink ref="M40" r:id="rId3"/>
  </hyperlinks>
  <pageMargins left="0.86614173228346458" right="0.78740157480314965" top="0.59055118110236227" bottom="0.59055118110236227" header="0.31496062992125984" footer="0.31496062992125984"/>
  <pageSetup paperSize="9" scale="73" firstPageNumber="116" orientation="portrait" horizontalDpi="300" verticalDpi="300" r:id="rId4"/>
  <headerFooter scaleWithDoc="0" alignWithMargins="0">
    <oddHeader>&amp;RⅡ市町村勢編</oddHeader>
    <oddFooter>&amp;C&amp;"ＭＳ ゴシック,標準"&amp;9&amp;P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78"/>
  <sheetViews>
    <sheetView showGridLines="0" view="pageBreakPreview" zoomScaleNormal="100" zoomScaleSheetLayoutView="100" workbookViewId="0">
      <pane xSplit="2" ySplit="8" topLeftCell="U9" activePane="bottomRight" state="frozen"/>
      <selection pane="topRight"/>
      <selection pane="bottomLeft"/>
      <selection pane="bottomRight" activeCell="AI15" sqref="AI15"/>
    </sheetView>
  </sheetViews>
  <sheetFormatPr defaultColWidth="7.125" defaultRowHeight="15.95" customHeight="1"/>
  <cols>
    <col min="1" max="1" width="1.75" style="105" customWidth="1"/>
    <col min="2" max="2" width="10.875" style="40" customWidth="1"/>
    <col min="3" max="4" width="9" style="63" customWidth="1"/>
    <col min="5" max="6" width="8.625" style="28" customWidth="1"/>
    <col min="7" max="7" width="8.75" style="24" customWidth="1"/>
    <col min="8" max="9" width="7.875" style="24" customWidth="1"/>
    <col min="10" max="10" width="8.875" style="24" customWidth="1"/>
    <col min="11" max="11" width="9.25" style="24" customWidth="1"/>
    <col min="12" max="20" width="11.625" style="24" customWidth="1"/>
    <col min="21" max="21" width="10.5" style="24" customWidth="1"/>
    <col min="22" max="22" width="10.625" style="24" customWidth="1"/>
    <col min="23" max="23" width="9.875" style="24" customWidth="1"/>
    <col min="24" max="25" width="11.625" style="24" customWidth="1"/>
    <col min="26" max="26" width="6.875" style="24" customWidth="1"/>
    <col min="27" max="27" width="10.625" style="24" customWidth="1"/>
    <col min="28" max="28" width="11.125" style="24" customWidth="1"/>
    <col min="29" max="29" width="9.125" style="24" customWidth="1"/>
    <col min="30" max="30" width="10.125" style="24" customWidth="1"/>
    <col min="31" max="31" width="10.375" style="24" customWidth="1"/>
    <col min="32" max="32" width="11.625" style="24" customWidth="1"/>
    <col min="33" max="16384" width="7.125" style="7"/>
  </cols>
  <sheetData>
    <row r="1" spans="1:32" s="30" customFormat="1" ht="9.75" customHeight="1">
      <c r="A1" s="105"/>
      <c r="B1" s="40"/>
      <c r="C1" s="164"/>
      <c r="D1" s="164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</row>
    <row r="2" spans="1:32" s="30" customFormat="1" ht="15.95" hidden="1" customHeight="1">
      <c r="A2" s="432"/>
      <c r="B2" s="58" t="s">
        <v>451</v>
      </c>
      <c r="C2" s="165"/>
      <c r="D2" s="165"/>
      <c r="E2" s="103"/>
      <c r="F2" s="103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</row>
    <row r="3" spans="1:32" s="30" customFormat="1" ht="14.1" hidden="1" customHeight="1">
      <c r="A3" s="434"/>
      <c r="B3" s="68" t="s">
        <v>171</v>
      </c>
      <c r="C3" s="216" t="s">
        <v>137</v>
      </c>
      <c r="D3" s="167"/>
      <c r="E3" s="164" t="s">
        <v>555</v>
      </c>
      <c r="F3" s="103"/>
      <c r="G3" s="213" t="s">
        <v>585</v>
      </c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</row>
    <row r="4" spans="1:32" s="30" customFormat="1" ht="14.1" hidden="1" customHeight="1">
      <c r="A4" s="434"/>
      <c r="B4" s="69" t="s">
        <v>172</v>
      </c>
      <c r="C4" s="33" t="s">
        <v>144</v>
      </c>
      <c r="D4" s="169"/>
      <c r="E4" s="103" t="s">
        <v>323</v>
      </c>
      <c r="F4" s="854"/>
      <c r="G4" s="214" t="s">
        <v>585</v>
      </c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</row>
    <row r="5" spans="1:32" s="34" customFormat="1" ht="17.100000000000001" customHeight="1">
      <c r="A5" s="380"/>
      <c r="B5" s="47" t="s">
        <v>329</v>
      </c>
      <c r="C5" s="975" t="s">
        <v>807</v>
      </c>
      <c r="D5" s="976"/>
      <c r="E5" s="976"/>
      <c r="F5" s="977"/>
      <c r="G5" s="763" t="s">
        <v>808</v>
      </c>
      <c r="H5" s="780"/>
      <c r="I5" s="780"/>
      <c r="J5" s="780"/>
      <c r="K5" s="780"/>
      <c r="L5" s="780"/>
      <c r="M5" s="781"/>
      <c r="N5" s="1120" t="s">
        <v>808</v>
      </c>
      <c r="O5" s="945"/>
      <c r="P5" s="945"/>
      <c r="Q5" s="945"/>
      <c r="R5" s="945"/>
      <c r="S5" s="945"/>
      <c r="T5" s="945"/>
      <c r="U5" s="945"/>
      <c r="V5" s="946"/>
      <c r="W5" s="763" t="s">
        <v>808</v>
      </c>
      <c r="X5" s="764"/>
      <c r="Y5" s="764"/>
      <c r="Z5" s="764"/>
      <c r="AA5" s="764"/>
      <c r="AB5" s="764"/>
      <c r="AC5" s="764"/>
      <c r="AD5" s="764"/>
      <c r="AE5" s="764"/>
      <c r="AF5" s="765"/>
    </row>
    <row r="6" spans="1:32" s="34" customFormat="1" ht="17.100000000000001" customHeight="1">
      <c r="A6" s="623"/>
      <c r="B6" s="627" t="s">
        <v>173</v>
      </c>
      <c r="C6" s="217" t="s">
        <v>579</v>
      </c>
      <c r="D6" s="217"/>
      <c r="E6" s="192" t="s">
        <v>690</v>
      </c>
      <c r="F6" s="193"/>
      <c r="G6" s="621" t="s">
        <v>759</v>
      </c>
      <c r="H6" s="757"/>
      <c r="I6" s="757"/>
      <c r="J6" s="757"/>
      <c r="K6" s="757"/>
      <c r="L6" s="757"/>
      <c r="M6" s="758"/>
      <c r="N6" s="1179" t="s">
        <v>452</v>
      </c>
      <c r="O6" s="1177"/>
      <c r="P6" s="1177"/>
      <c r="Q6" s="1177"/>
      <c r="R6" s="1177"/>
      <c r="S6" s="1177"/>
      <c r="T6" s="1177"/>
      <c r="U6" s="1177"/>
      <c r="V6" s="1178"/>
      <c r="W6" s="1177" t="s">
        <v>452</v>
      </c>
      <c r="X6" s="1177"/>
      <c r="Y6" s="1177"/>
      <c r="Z6" s="1177"/>
      <c r="AA6" s="1178"/>
      <c r="AB6" s="970" t="s">
        <v>756</v>
      </c>
      <c r="AC6" s="971"/>
      <c r="AD6" s="971"/>
      <c r="AE6" s="971"/>
      <c r="AF6" s="972"/>
    </row>
    <row r="7" spans="1:32" s="34" customFormat="1" ht="18" customHeight="1">
      <c r="A7" s="624"/>
      <c r="B7" s="625"/>
      <c r="C7" s="1173" t="s">
        <v>580</v>
      </c>
      <c r="D7" s="1173" t="s">
        <v>584</v>
      </c>
      <c r="E7" s="1175" t="s">
        <v>926</v>
      </c>
      <c r="F7" s="1175" t="s">
        <v>927</v>
      </c>
      <c r="G7" s="1180" t="s">
        <v>426</v>
      </c>
      <c r="H7" s="978" t="s">
        <v>430</v>
      </c>
      <c r="I7" s="978" t="s">
        <v>453</v>
      </c>
      <c r="J7" s="978" t="s">
        <v>454</v>
      </c>
      <c r="K7" s="978" t="s">
        <v>455</v>
      </c>
      <c r="L7" s="978" t="s">
        <v>456</v>
      </c>
      <c r="M7" s="978" t="s">
        <v>457</v>
      </c>
      <c r="N7" s="980" t="s">
        <v>928</v>
      </c>
      <c r="O7" s="978" t="s">
        <v>458</v>
      </c>
      <c r="P7" s="978" t="s">
        <v>459</v>
      </c>
      <c r="Q7" s="978" t="s">
        <v>460</v>
      </c>
      <c r="R7" s="978" t="s">
        <v>461</v>
      </c>
      <c r="S7" s="978" t="s">
        <v>462</v>
      </c>
      <c r="T7" s="978" t="s">
        <v>463</v>
      </c>
      <c r="U7" s="978" t="s">
        <v>464</v>
      </c>
      <c r="V7" s="978" t="s">
        <v>465</v>
      </c>
      <c r="W7" s="978" t="s">
        <v>466</v>
      </c>
      <c r="X7" s="980" t="s">
        <v>929</v>
      </c>
      <c r="Y7" s="978" t="s">
        <v>467</v>
      </c>
      <c r="Z7" s="978" t="s">
        <v>468</v>
      </c>
      <c r="AA7" s="978" t="s">
        <v>469</v>
      </c>
      <c r="AB7" s="978" t="s">
        <v>470</v>
      </c>
      <c r="AC7" s="978" t="s">
        <v>760</v>
      </c>
      <c r="AD7" s="978" t="s">
        <v>761</v>
      </c>
      <c r="AE7" s="978" t="s">
        <v>762</v>
      </c>
      <c r="AF7" s="978" t="s">
        <v>763</v>
      </c>
    </row>
    <row r="8" spans="1:32" s="34" customFormat="1" ht="52.5" customHeight="1">
      <c r="A8" s="626"/>
      <c r="B8" s="622"/>
      <c r="C8" s="1174"/>
      <c r="D8" s="1174"/>
      <c r="E8" s="1176"/>
      <c r="F8" s="1176"/>
      <c r="G8" s="1181" t="s">
        <v>426</v>
      </c>
      <c r="H8" s="979" t="s">
        <v>430</v>
      </c>
      <c r="I8" s="979" t="s">
        <v>431</v>
      </c>
      <c r="J8" s="979" t="s">
        <v>432</v>
      </c>
      <c r="K8" s="979" t="s">
        <v>433</v>
      </c>
      <c r="L8" s="979" t="s">
        <v>434</v>
      </c>
      <c r="M8" s="979" t="s">
        <v>435</v>
      </c>
      <c r="N8" s="979" t="s">
        <v>436</v>
      </c>
      <c r="O8" s="979" t="s">
        <v>437</v>
      </c>
      <c r="P8" s="979" t="s">
        <v>438</v>
      </c>
      <c r="Q8" s="979" t="s">
        <v>439</v>
      </c>
      <c r="R8" s="979" t="s">
        <v>440</v>
      </c>
      <c r="S8" s="979" t="s">
        <v>441</v>
      </c>
      <c r="T8" s="979" t="s">
        <v>442</v>
      </c>
      <c r="U8" s="979" t="s">
        <v>443</v>
      </c>
      <c r="V8" s="979" t="s">
        <v>444</v>
      </c>
      <c r="W8" s="979" t="s">
        <v>445</v>
      </c>
      <c r="X8" s="979" t="s">
        <v>446</v>
      </c>
      <c r="Y8" s="979" t="s">
        <v>447</v>
      </c>
      <c r="Z8" s="979" t="s">
        <v>448</v>
      </c>
      <c r="AA8" s="979" t="s">
        <v>449</v>
      </c>
      <c r="AB8" s="979"/>
      <c r="AC8" s="979"/>
      <c r="AD8" s="979"/>
      <c r="AE8" s="979"/>
      <c r="AF8" s="979"/>
    </row>
    <row r="9" spans="1:32" s="34" customFormat="1" ht="27" customHeight="1">
      <c r="A9" s="436"/>
      <c r="B9" s="70" t="s">
        <v>150</v>
      </c>
      <c r="C9" s="171" t="s">
        <v>581</v>
      </c>
      <c r="D9" s="171" t="s">
        <v>581</v>
      </c>
      <c r="E9" s="171" t="s">
        <v>623</v>
      </c>
      <c r="F9" s="171" t="s">
        <v>623</v>
      </c>
      <c r="G9" s="403" t="s">
        <v>428</v>
      </c>
      <c r="H9" s="215" t="s">
        <v>450</v>
      </c>
      <c r="I9" s="215" t="s">
        <v>450</v>
      </c>
      <c r="J9" s="215" t="s">
        <v>428</v>
      </c>
      <c r="K9" s="215" t="s">
        <v>428</v>
      </c>
      <c r="L9" s="215" t="s">
        <v>428</v>
      </c>
      <c r="M9" s="215" t="s">
        <v>428</v>
      </c>
      <c r="N9" s="215" t="s">
        <v>428</v>
      </c>
      <c r="O9" s="215" t="s">
        <v>428</v>
      </c>
      <c r="P9" s="215" t="s">
        <v>428</v>
      </c>
      <c r="Q9" s="215" t="s">
        <v>428</v>
      </c>
      <c r="R9" s="215" t="s">
        <v>428</v>
      </c>
      <c r="S9" s="215" t="s">
        <v>428</v>
      </c>
      <c r="T9" s="215" t="s">
        <v>428</v>
      </c>
      <c r="U9" s="215" t="s">
        <v>428</v>
      </c>
      <c r="V9" s="215" t="s">
        <v>428</v>
      </c>
      <c r="W9" s="215" t="s">
        <v>428</v>
      </c>
      <c r="X9" s="215" t="s">
        <v>428</v>
      </c>
      <c r="Y9" s="215" t="s">
        <v>428</v>
      </c>
      <c r="Z9" s="215" t="s">
        <v>428</v>
      </c>
      <c r="AA9" s="215" t="s">
        <v>428</v>
      </c>
      <c r="AB9" s="215" t="s">
        <v>428</v>
      </c>
      <c r="AC9" s="215" t="s">
        <v>428</v>
      </c>
      <c r="AD9" s="215" t="s">
        <v>428</v>
      </c>
      <c r="AE9" s="215" t="s">
        <v>428</v>
      </c>
      <c r="AF9" s="215" t="s">
        <v>428</v>
      </c>
    </row>
    <row r="10" spans="1:32" s="34" customFormat="1" ht="13.5" customHeight="1">
      <c r="A10" s="437"/>
      <c r="B10" s="35" t="s">
        <v>0</v>
      </c>
      <c r="C10" s="184">
        <v>42552</v>
      </c>
      <c r="D10" s="184">
        <v>42552</v>
      </c>
      <c r="E10" s="174">
        <v>42460</v>
      </c>
      <c r="F10" s="174">
        <v>42460</v>
      </c>
      <c r="G10" s="404" t="s">
        <v>132</v>
      </c>
      <c r="H10" s="667" t="s">
        <v>132</v>
      </c>
      <c r="I10" s="667" t="s">
        <v>132</v>
      </c>
      <c r="J10" s="667" t="s">
        <v>132</v>
      </c>
      <c r="K10" s="667" t="s">
        <v>132</v>
      </c>
      <c r="L10" s="667" t="s">
        <v>132</v>
      </c>
      <c r="M10" s="667" t="s">
        <v>132</v>
      </c>
      <c r="N10" s="667" t="s">
        <v>132</v>
      </c>
      <c r="O10" s="667" t="s">
        <v>132</v>
      </c>
      <c r="P10" s="667" t="s">
        <v>132</v>
      </c>
      <c r="Q10" s="667" t="s">
        <v>132</v>
      </c>
      <c r="R10" s="667" t="s">
        <v>132</v>
      </c>
      <c r="S10" s="667" t="s">
        <v>132</v>
      </c>
      <c r="T10" s="667" t="s">
        <v>132</v>
      </c>
      <c r="U10" s="667" t="s">
        <v>132</v>
      </c>
      <c r="V10" s="667" t="s">
        <v>132</v>
      </c>
      <c r="W10" s="667" t="s">
        <v>132</v>
      </c>
      <c r="X10" s="667" t="s">
        <v>132</v>
      </c>
      <c r="Y10" s="667" t="s">
        <v>132</v>
      </c>
      <c r="Z10" s="667" t="s">
        <v>132</v>
      </c>
      <c r="AA10" s="667" t="s">
        <v>132</v>
      </c>
      <c r="AB10" s="667" t="s">
        <v>132</v>
      </c>
      <c r="AC10" s="667" t="s">
        <v>132</v>
      </c>
      <c r="AD10" s="667" t="s">
        <v>132</v>
      </c>
      <c r="AE10" s="667" t="s">
        <v>132</v>
      </c>
      <c r="AF10" s="667" t="s">
        <v>132</v>
      </c>
    </row>
    <row r="11" spans="1:32" s="34" customFormat="1" ht="13.5" customHeight="1">
      <c r="A11" s="438"/>
      <c r="B11" s="71"/>
      <c r="C11" s="186">
        <v>2016</v>
      </c>
      <c r="D11" s="186">
        <v>2016</v>
      </c>
      <c r="E11" s="175">
        <f>YEAR(E10)</f>
        <v>2016</v>
      </c>
      <c r="F11" s="175">
        <f>YEAR(F10)</f>
        <v>2016</v>
      </c>
      <c r="G11" s="405">
        <v>2013</v>
      </c>
      <c r="H11" s="127">
        <v>2013</v>
      </c>
      <c r="I11" s="127">
        <v>2013</v>
      </c>
      <c r="J11" s="127">
        <v>2013</v>
      </c>
      <c r="K11" s="127">
        <v>2013</v>
      </c>
      <c r="L11" s="127">
        <v>2013</v>
      </c>
      <c r="M11" s="127">
        <v>2013</v>
      </c>
      <c r="N11" s="127">
        <v>2013</v>
      </c>
      <c r="O11" s="127">
        <v>2013</v>
      </c>
      <c r="P11" s="127">
        <v>2013</v>
      </c>
      <c r="Q11" s="127">
        <v>2013</v>
      </c>
      <c r="R11" s="127">
        <v>2013</v>
      </c>
      <c r="S11" s="127">
        <v>2013</v>
      </c>
      <c r="T11" s="127">
        <v>2013</v>
      </c>
      <c r="U11" s="127">
        <v>2013</v>
      </c>
      <c r="V11" s="127">
        <v>2013</v>
      </c>
      <c r="W11" s="127">
        <v>2013</v>
      </c>
      <c r="X11" s="127">
        <v>2013</v>
      </c>
      <c r="Y11" s="127">
        <v>2013</v>
      </c>
      <c r="Z11" s="127">
        <v>2013</v>
      </c>
      <c r="AA11" s="127">
        <v>2013</v>
      </c>
      <c r="AB11" s="127">
        <v>2013</v>
      </c>
      <c r="AC11" s="127">
        <v>2013</v>
      </c>
      <c r="AD11" s="127">
        <v>2013</v>
      </c>
      <c r="AE11" s="127">
        <v>2013</v>
      </c>
      <c r="AF11" s="127">
        <v>2013</v>
      </c>
    </row>
    <row r="12" spans="1:32" s="3" customFormat="1" ht="24" customHeight="1">
      <c r="A12" s="610"/>
      <c r="B12" s="611" t="s">
        <v>175</v>
      </c>
      <c r="C12" s="289">
        <v>13800</v>
      </c>
      <c r="D12" s="303">
        <v>26100</v>
      </c>
      <c r="E12" s="303">
        <v>2485</v>
      </c>
      <c r="F12" s="312">
        <v>3080</v>
      </c>
      <c r="G12" s="316">
        <v>103984</v>
      </c>
      <c r="H12" s="279">
        <v>9721</v>
      </c>
      <c r="I12" s="279">
        <v>1801</v>
      </c>
      <c r="J12" s="279">
        <v>115506</v>
      </c>
      <c r="K12" s="279">
        <v>10669</v>
      </c>
      <c r="L12" s="279">
        <v>405831</v>
      </c>
      <c r="M12" s="279">
        <v>257588</v>
      </c>
      <c r="N12" s="279">
        <v>674088</v>
      </c>
      <c r="O12" s="279">
        <v>132773</v>
      </c>
      <c r="P12" s="279">
        <v>386777</v>
      </c>
      <c r="Q12" s="279">
        <v>119254</v>
      </c>
      <c r="R12" s="279">
        <v>541273</v>
      </c>
      <c r="S12" s="279">
        <v>154648</v>
      </c>
      <c r="T12" s="279">
        <v>89007</v>
      </c>
      <c r="U12" s="279">
        <v>693839</v>
      </c>
      <c r="V12" s="279">
        <v>491754</v>
      </c>
      <c r="W12" s="279">
        <v>77378</v>
      </c>
      <c r="X12" s="279">
        <v>2686703</v>
      </c>
      <c r="Y12" s="279">
        <v>3476297</v>
      </c>
      <c r="Z12" s="279">
        <v>1046</v>
      </c>
      <c r="AA12" s="279">
        <v>3477343</v>
      </c>
      <c r="AB12" s="279">
        <v>1455273</v>
      </c>
      <c r="AC12" s="279">
        <v>121781</v>
      </c>
      <c r="AD12" s="279">
        <v>1009380</v>
      </c>
      <c r="AE12" s="279">
        <v>411803</v>
      </c>
      <c r="AF12" s="658">
        <v>2586434</v>
      </c>
    </row>
    <row r="13" spans="1:32" s="3" customFormat="1" ht="24" customHeight="1">
      <c r="A13" s="383">
        <v>1</v>
      </c>
      <c r="B13" s="74" t="s">
        <v>55</v>
      </c>
      <c r="C13" s="291">
        <v>32300</v>
      </c>
      <c r="D13" s="305">
        <v>52700</v>
      </c>
      <c r="E13" s="305">
        <v>484</v>
      </c>
      <c r="F13" s="313">
        <v>820</v>
      </c>
      <c r="G13" s="398">
        <v>6387</v>
      </c>
      <c r="H13" s="346">
        <v>735</v>
      </c>
      <c r="I13" s="346">
        <v>16</v>
      </c>
      <c r="J13" s="346">
        <v>7138</v>
      </c>
      <c r="K13" s="346">
        <v>892</v>
      </c>
      <c r="L13" s="346">
        <v>94315</v>
      </c>
      <c r="M13" s="346">
        <v>66625</v>
      </c>
      <c r="N13" s="346">
        <v>161832</v>
      </c>
      <c r="O13" s="346">
        <v>62135</v>
      </c>
      <c r="P13" s="346">
        <v>171102.69073191105</v>
      </c>
      <c r="Q13" s="346">
        <v>51763</v>
      </c>
      <c r="R13" s="346">
        <v>184678</v>
      </c>
      <c r="S13" s="346">
        <v>72269</v>
      </c>
      <c r="T13" s="346">
        <v>46150</v>
      </c>
      <c r="U13" s="346">
        <v>287634</v>
      </c>
      <c r="V13" s="346">
        <v>184779</v>
      </c>
      <c r="W13" s="346">
        <v>31602</v>
      </c>
      <c r="X13" s="346">
        <v>1092112.690731911</v>
      </c>
      <c r="Y13" s="346">
        <v>1261082.690731911</v>
      </c>
      <c r="Z13" s="346">
        <v>380</v>
      </c>
      <c r="AA13" s="346">
        <v>1261462.690731911</v>
      </c>
      <c r="AB13" s="346">
        <v>551180</v>
      </c>
      <c r="AC13" s="346">
        <v>42547</v>
      </c>
      <c r="AD13" s="346">
        <v>338710</v>
      </c>
      <c r="AE13" s="346">
        <v>111138</v>
      </c>
      <c r="AF13" s="656">
        <v>932437</v>
      </c>
    </row>
    <row r="14" spans="1:32" s="4" customFormat="1" ht="24" customHeight="1">
      <c r="A14" s="383">
        <v>2</v>
      </c>
      <c r="B14" s="74" t="s">
        <v>2</v>
      </c>
      <c r="C14" s="291">
        <v>12200</v>
      </c>
      <c r="D14" s="305">
        <v>19500</v>
      </c>
      <c r="E14" s="305">
        <v>114</v>
      </c>
      <c r="F14" s="313">
        <v>204</v>
      </c>
      <c r="G14" s="398">
        <v>5156</v>
      </c>
      <c r="H14" s="346">
        <v>311</v>
      </c>
      <c r="I14" s="346">
        <v>17</v>
      </c>
      <c r="J14" s="346">
        <v>5484</v>
      </c>
      <c r="K14" s="346">
        <v>510</v>
      </c>
      <c r="L14" s="346">
        <v>32974</v>
      </c>
      <c r="M14" s="346">
        <v>16494</v>
      </c>
      <c r="N14" s="346">
        <v>49978</v>
      </c>
      <c r="O14" s="346">
        <v>34117</v>
      </c>
      <c r="P14" s="346">
        <v>21117.075734682003</v>
      </c>
      <c r="Q14" s="346">
        <v>5486</v>
      </c>
      <c r="R14" s="346">
        <v>31345</v>
      </c>
      <c r="S14" s="346">
        <v>9618</v>
      </c>
      <c r="T14" s="346">
        <v>4291</v>
      </c>
      <c r="U14" s="346">
        <v>40411</v>
      </c>
      <c r="V14" s="346">
        <v>25387</v>
      </c>
      <c r="W14" s="346">
        <v>3384</v>
      </c>
      <c r="X14" s="346">
        <v>175156.075734682</v>
      </c>
      <c r="Y14" s="346">
        <v>230618.075734682</v>
      </c>
      <c r="Z14" s="346">
        <v>69</v>
      </c>
      <c r="AA14" s="346">
        <v>230687.075734682</v>
      </c>
      <c r="AB14" s="346">
        <v>70677</v>
      </c>
      <c r="AC14" s="346">
        <v>6207</v>
      </c>
      <c r="AD14" s="346">
        <v>66318</v>
      </c>
      <c r="AE14" s="346">
        <v>24199</v>
      </c>
      <c r="AF14" s="656">
        <v>143202</v>
      </c>
    </row>
    <row r="15" spans="1:32" s="4" customFormat="1" ht="24" customHeight="1">
      <c r="A15" s="383">
        <v>3</v>
      </c>
      <c r="B15" s="74" t="s">
        <v>59</v>
      </c>
      <c r="C15" s="291">
        <v>9800</v>
      </c>
      <c r="D15" s="305">
        <v>19000</v>
      </c>
      <c r="E15" s="305">
        <v>307</v>
      </c>
      <c r="F15" s="313">
        <v>291</v>
      </c>
      <c r="G15" s="398">
        <v>15410</v>
      </c>
      <c r="H15" s="346">
        <v>1274</v>
      </c>
      <c r="I15" s="346">
        <v>3</v>
      </c>
      <c r="J15" s="346">
        <v>16687</v>
      </c>
      <c r="K15" s="346">
        <v>44</v>
      </c>
      <c r="L15" s="346">
        <v>40405</v>
      </c>
      <c r="M15" s="346">
        <v>17018</v>
      </c>
      <c r="N15" s="346">
        <v>57467</v>
      </c>
      <c r="O15" s="346">
        <v>3456</v>
      </c>
      <c r="P15" s="346">
        <v>36360.464787749996</v>
      </c>
      <c r="Q15" s="346">
        <v>9113</v>
      </c>
      <c r="R15" s="346">
        <v>44345</v>
      </c>
      <c r="S15" s="346">
        <v>13509</v>
      </c>
      <c r="T15" s="346">
        <v>5707</v>
      </c>
      <c r="U15" s="346">
        <v>55874</v>
      </c>
      <c r="V15" s="346">
        <v>39263</v>
      </c>
      <c r="W15" s="346">
        <v>6228</v>
      </c>
      <c r="X15" s="346">
        <v>213855.46478774998</v>
      </c>
      <c r="Y15" s="346">
        <v>288009.46478774998</v>
      </c>
      <c r="Z15" s="346">
        <v>87</v>
      </c>
      <c r="AA15" s="346">
        <v>288096.46478774998</v>
      </c>
      <c r="AB15" s="346">
        <v>119075</v>
      </c>
      <c r="AC15" s="346">
        <v>10106</v>
      </c>
      <c r="AD15" s="346">
        <v>86454</v>
      </c>
      <c r="AE15" s="346">
        <v>38436</v>
      </c>
      <c r="AF15" s="656">
        <v>215635</v>
      </c>
    </row>
    <row r="16" spans="1:32" s="4" customFormat="1" ht="24" customHeight="1">
      <c r="A16" s="383">
        <v>4</v>
      </c>
      <c r="B16" s="74" t="s">
        <v>60</v>
      </c>
      <c r="C16" s="291">
        <v>14800</v>
      </c>
      <c r="D16" s="305">
        <v>19700</v>
      </c>
      <c r="E16" s="305">
        <v>179</v>
      </c>
      <c r="F16" s="313">
        <v>223</v>
      </c>
      <c r="G16" s="398">
        <v>5708</v>
      </c>
      <c r="H16" s="346">
        <v>596</v>
      </c>
      <c r="I16" s="346">
        <v>0</v>
      </c>
      <c r="J16" s="346">
        <v>6304</v>
      </c>
      <c r="K16" s="346">
        <v>575</v>
      </c>
      <c r="L16" s="346">
        <v>42855</v>
      </c>
      <c r="M16" s="346">
        <v>16858</v>
      </c>
      <c r="N16" s="346">
        <v>60288</v>
      </c>
      <c r="O16" s="346">
        <v>5523</v>
      </c>
      <c r="P16" s="346">
        <v>29301.411840435005</v>
      </c>
      <c r="Q16" s="346">
        <v>7309</v>
      </c>
      <c r="R16" s="346">
        <v>39730</v>
      </c>
      <c r="S16" s="346">
        <v>12570</v>
      </c>
      <c r="T16" s="346">
        <v>6109</v>
      </c>
      <c r="U16" s="346">
        <v>49605</v>
      </c>
      <c r="V16" s="346">
        <v>25783</v>
      </c>
      <c r="W16" s="346">
        <v>4291</v>
      </c>
      <c r="X16" s="346">
        <v>180221.411840435</v>
      </c>
      <c r="Y16" s="346">
        <v>246813.411840435</v>
      </c>
      <c r="Z16" s="346">
        <v>74</v>
      </c>
      <c r="AA16" s="346">
        <v>246887.411840435</v>
      </c>
      <c r="AB16" s="346">
        <v>99426</v>
      </c>
      <c r="AC16" s="346">
        <v>9067</v>
      </c>
      <c r="AD16" s="346">
        <v>72755</v>
      </c>
      <c r="AE16" s="346">
        <v>30119</v>
      </c>
      <c r="AF16" s="656">
        <v>181248</v>
      </c>
    </row>
    <row r="17" spans="1:32" s="4" customFormat="1" ht="24" customHeight="1">
      <c r="A17" s="383">
        <v>5</v>
      </c>
      <c r="B17" s="74" t="s">
        <v>61</v>
      </c>
      <c r="C17" s="291">
        <v>7300</v>
      </c>
      <c r="D17" s="305">
        <v>14200</v>
      </c>
      <c r="E17" s="305">
        <v>71</v>
      </c>
      <c r="F17" s="313">
        <v>102</v>
      </c>
      <c r="G17" s="398">
        <v>2482</v>
      </c>
      <c r="H17" s="346">
        <v>192</v>
      </c>
      <c r="I17" s="346">
        <v>767</v>
      </c>
      <c r="J17" s="346">
        <v>3441</v>
      </c>
      <c r="K17" s="346">
        <v>1364</v>
      </c>
      <c r="L17" s="346">
        <v>3959</v>
      </c>
      <c r="M17" s="346">
        <v>6494</v>
      </c>
      <c r="N17" s="346">
        <v>11817</v>
      </c>
      <c r="O17" s="346">
        <v>1596</v>
      </c>
      <c r="P17" s="346">
        <v>7374.301526022</v>
      </c>
      <c r="Q17" s="346">
        <v>2811</v>
      </c>
      <c r="R17" s="346">
        <v>15677</v>
      </c>
      <c r="S17" s="346">
        <v>2419</v>
      </c>
      <c r="T17" s="346">
        <v>1502</v>
      </c>
      <c r="U17" s="346">
        <v>14780</v>
      </c>
      <c r="V17" s="346">
        <v>15977</v>
      </c>
      <c r="W17" s="346">
        <v>1847</v>
      </c>
      <c r="X17" s="346">
        <v>63983.301526021998</v>
      </c>
      <c r="Y17" s="346">
        <v>79241.301526021998</v>
      </c>
      <c r="Z17" s="346">
        <v>24</v>
      </c>
      <c r="AA17" s="346">
        <v>79265.301526021998</v>
      </c>
      <c r="AB17" s="346">
        <v>33666</v>
      </c>
      <c r="AC17" s="346">
        <v>2824</v>
      </c>
      <c r="AD17" s="346">
        <v>24506</v>
      </c>
      <c r="AE17" s="346">
        <v>13205</v>
      </c>
      <c r="AF17" s="656">
        <v>60996</v>
      </c>
    </row>
    <row r="18" spans="1:32" s="4" customFormat="1" ht="24" customHeight="1">
      <c r="A18" s="383">
        <v>6</v>
      </c>
      <c r="B18" s="74" t="s">
        <v>62</v>
      </c>
      <c r="C18" s="291">
        <v>9300</v>
      </c>
      <c r="D18" s="305">
        <v>15300</v>
      </c>
      <c r="E18" s="305">
        <v>137</v>
      </c>
      <c r="F18" s="313">
        <v>160</v>
      </c>
      <c r="G18" s="398">
        <v>4340</v>
      </c>
      <c r="H18" s="346">
        <v>664</v>
      </c>
      <c r="I18" s="346">
        <v>71</v>
      </c>
      <c r="J18" s="346">
        <v>5075</v>
      </c>
      <c r="K18" s="346">
        <v>74</v>
      </c>
      <c r="L18" s="346">
        <v>22250</v>
      </c>
      <c r="M18" s="346">
        <v>13194</v>
      </c>
      <c r="N18" s="346">
        <v>35518</v>
      </c>
      <c r="O18" s="346">
        <v>2827</v>
      </c>
      <c r="P18" s="346">
        <v>13225.231823224998</v>
      </c>
      <c r="Q18" s="346">
        <v>5724</v>
      </c>
      <c r="R18" s="346">
        <v>23602</v>
      </c>
      <c r="S18" s="346">
        <v>6661</v>
      </c>
      <c r="T18" s="346">
        <v>2811</v>
      </c>
      <c r="U18" s="346">
        <v>24771</v>
      </c>
      <c r="V18" s="346">
        <v>18504</v>
      </c>
      <c r="W18" s="346">
        <v>2848</v>
      </c>
      <c r="X18" s="346">
        <v>100973.231823225</v>
      </c>
      <c r="Y18" s="346">
        <v>141566.23182322498</v>
      </c>
      <c r="Z18" s="346">
        <v>43</v>
      </c>
      <c r="AA18" s="346">
        <v>141609.23182322498</v>
      </c>
      <c r="AB18" s="346">
        <v>56159</v>
      </c>
      <c r="AC18" s="346">
        <v>5033</v>
      </c>
      <c r="AD18" s="346">
        <v>44006</v>
      </c>
      <c r="AE18" s="346">
        <v>18931</v>
      </c>
      <c r="AF18" s="656">
        <v>105198</v>
      </c>
    </row>
    <row r="19" spans="1:32" s="4" customFormat="1" ht="24" customHeight="1">
      <c r="A19" s="383">
        <v>7</v>
      </c>
      <c r="B19" s="74" t="s">
        <v>15</v>
      </c>
      <c r="C19" s="291">
        <v>12100</v>
      </c>
      <c r="D19" s="305">
        <v>18800</v>
      </c>
      <c r="E19" s="305">
        <v>88</v>
      </c>
      <c r="F19" s="313">
        <v>84</v>
      </c>
      <c r="G19" s="398">
        <v>4317</v>
      </c>
      <c r="H19" s="346">
        <v>407</v>
      </c>
      <c r="I19" s="346">
        <v>0</v>
      </c>
      <c r="J19" s="346">
        <v>4724</v>
      </c>
      <c r="K19" s="346">
        <v>103</v>
      </c>
      <c r="L19" s="346">
        <v>8415</v>
      </c>
      <c r="M19" s="346">
        <v>9465</v>
      </c>
      <c r="N19" s="346">
        <v>17983</v>
      </c>
      <c r="O19" s="346">
        <v>3235</v>
      </c>
      <c r="P19" s="346">
        <v>9002.2486763729994</v>
      </c>
      <c r="Q19" s="346">
        <v>3179</v>
      </c>
      <c r="R19" s="346">
        <v>16833</v>
      </c>
      <c r="S19" s="346">
        <v>3697</v>
      </c>
      <c r="T19" s="346">
        <v>1919</v>
      </c>
      <c r="U19" s="346">
        <v>20010</v>
      </c>
      <c r="V19" s="346">
        <v>14383</v>
      </c>
      <c r="W19" s="346">
        <v>2497</v>
      </c>
      <c r="X19" s="346">
        <v>74755.248676372998</v>
      </c>
      <c r="Y19" s="346">
        <v>97462.248676372998</v>
      </c>
      <c r="Z19" s="346">
        <v>29</v>
      </c>
      <c r="AA19" s="346">
        <v>97491.248676372998</v>
      </c>
      <c r="AB19" s="346">
        <v>38249</v>
      </c>
      <c r="AC19" s="346">
        <v>3481</v>
      </c>
      <c r="AD19" s="346">
        <v>30087</v>
      </c>
      <c r="AE19" s="346">
        <v>13564</v>
      </c>
      <c r="AF19" s="656">
        <v>71817</v>
      </c>
    </row>
    <row r="20" spans="1:32" s="4" customFormat="1" ht="24" customHeight="1">
      <c r="A20" s="383">
        <v>8</v>
      </c>
      <c r="B20" s="74" t="s">
        <v>63</v>
      </c>
      <c r="C20" s="291">
        <v>11800</v>
      </c>
      <c r="D20" s="305">
        <v>23400</v>
      </c>
      <c r="E20" s="305">
        <v>188</v>
      </c>
      <c r="F20" s="313">
        <v>235</v>
      </c>
      <c r="G20" s="398">
        <v>7413</v>
      </c>
      <c r="H20" s="346">
        <v>1435</v>
      </c>
      <c r="I20" s="346">
        <v>46</v>
      </c>
      <c r="J20" s="346">
        <v>8894</v>
      </c>
      <c r="K20" s="346">
        <v>4805</v>
      </c>
      <c r="L20" s="346">
        <v>36325</v>
      </c>
      <c r="M20" s="346">
        <v>23303</v>
      </c>
      <c r="N20" s="346">
        <v>64433</v>
      </c>
      <c r="O20" s="346">
        <v>4394</v>
      </c>
      <c r="P20" s="346">
        <v>23343.805064917004</v>
      </c>
      <c r="Q20" s="346">
        <v>7775</v>
      </c>
      <c r="R20" s="346">
        <v>39464</v>
      </c>
      <c r="S20" s="346">
        <v>6601</v>
      </c>
      <c r="T20" s="346">
        <v>4446</v>
      </c>
      <c r="U20" s="346">
        <v>49906</v>
      </c>
      <c r="V20" s="346">
        <v>36523</v>
      </c>
      <c r="W20" s="346">
        <v>4680</v>
      </c>
      <c r="X20" s="346">
        <v>177132.80506491702</v>
      </c>
      <c r="Y20" s="346">
        <v>250459.80506491702</v>
      </c>
      <c r="Z20" s="346">
        <v>75</v>
      </c>
      <c r="AA20" s="346">
        <v>250534.80506491702</v>
      </c>
      <c r="AB20" s="346">
        <v>109639</v>
      </c>
      <c r="AC20" s="346">
        <v>9338</v>
      </c>
      <c r="AD20" s="346">
        <v>74615</v>
      </c>
      <c r="AE20" s="346">
        <v>30862</v>
      </c>
      <c r="AF20" s="656">
        <v>193592</v>
      </c>
    </row>
    <row r="21" spans="1:32" s="1" customFormat="1" ht="24" customHeight="1">
      <c r="A21" s="383">
        <v>9</v>
      </c>
      <c r="B21" s="74" t="s">
        <v>64</v>
      </c>
      <c r="C21" s="291">
        <v>11200</v>
      </c>
      <c r="D21" s="305">
        <v>13700</v>
      </c>
      <c r="E21" s="305">
        <v>69</v>
      </c>
      <c r="F21" s="313">
        <v>89</v>
      </c>
      <c r="G21" s="398">
        <v>2022</v>
      </c>
      <c r="H21" s="346">
        <v>60</v>
      </c>
      <c r="I21" s="346">
        <v>116</v>
      </c>
      <c r="J21" s="346">
        <v>2198</v>
      </c>
      <c r="K21" s="346">
        <v>14</v>
      </c>
      <c r="L21" s="346">
        <v>6719</v>
      </c>
      <c r="M21" s="346">
        <v>11631</v>
      </c>
      <c r="N21" s="346">
        <v>18364</v>
      </c>
      <c r="O21" s="346">
        <v>1429</v>
      </c>
      <c r="P21" s="346">
        <v>4832.0266852050008</v>
      </c>
      <c r="Q21" s="346">
        <v>2779</v>
      </c>
      <c r="R21" s="346">
        <v>16299</v>
      </c>
      <c r="S21" s="346">
        <v>2510</v>
      </c>
      <c r="T21" s="346">
        <v>1422</v>
      </c>
      <c r="U21" s="346">
        <v>14828</v>
      </c>
      <c r="V21" s="346">
        <v>12976</v>
      </c>
      <c r="W21" s="346">
        <v>994</v>
      </c>
      <c r="X21" s="346">
        <v>58069.026685204997</v>
      </c>
      <c r="Y21" s="346">
        <v>78631.026685204997</v>
      </c>
      <c r="Z21" s="346">
        <v>24</v>
      </c>
      <c r="AA21" s="346">
        <v>78655.026685204997</v>
      </c>
      <c r="AB21" s="346">
        <v>44721</v>
      </c>
      <c r="AC21" s="346">
        <v>3895</v>
      </c>
      <c r="AD21" s="346">
        <v>24888</v>
      </c>
      <c r="AE21" s="346">
        <v>12625</v>
      </c>
      <c r="AF21" s="656">
        <v>73504</v>
      </c>
    </row>
    <row r="22" spans="1:32" s="1" customFormat="1" ht="24" customHeight="1">
      <c r="A22" s="383">
        <v>10</v>
      </c>
      <c r="B22" s="74" t="s">
        <v>65</v>
      </c>
      <c r="C22" s="291">
        <v>9700</v>
      </c>
      <c r="D22" s="305">
        <v>19900</v>
      </c>
      <c r="E22" s="305">
        <v>289</v>
      </c>
      <c r="F22" s="313">
        <v>291</v>
      </c>
      <c r="G22" s="398">
        <v>13809</v>
      </c>
      <c r="H22" s="346">
        <v>708</v>
      </c>
      <c r="I22" s="346">
        <v>9</v>
      </c>
      <c r="J22" s="346">
        <v>14526</v>
      </c>
      <c r="K22" s="346">
        <v>783</v>
      </c>
      <c r="L22" s="346">
        <v>22310</v>
      </c>
      <c r="M22" s="346">
        <v>22324</v>
      </c>
      <c r="N22" s="346">
        <v>45417</v>
      </c>
      <c r="O22" s="346">
        <v>3590</v>
      </c>
      <c r="P22" s="346">
        <v>28655.575920465999</v>
      </c>
      <c r="Q22" s="346">
        <v>7441</v>
      </c>
      <c r="R22" s="346">
        <v>39429</v>
      </c>
      <c r="S22" s="346">
        <v>9715</v>
      </c>
      <c r="T22" s="346">
        <v>4497</v>
      </c>
      <c r="U22" s="346">
        <v>53201</v>
      </c>
      <c r="V22" s="346">
        <v>38860</v>
      </c>
      <c r="W22" s="346">
        <v>5432</v>
      </c>
      <c r="X22" s="346">
        <v>190820.57592046598</v>
      </c>
      <c r="Y22" s="346">
        <v>250763.57592046598</v>
      </c>
      <c r="Z22" s="346">
        <v>75</v>
      </c>
      <c r="AA22" s="346">
        <v>250838.57592046598</v>
      </c>
      <c r="AB22" s="346">
        <v>109147</v>
      </c>
      <c r="AC22" s="346">
        <v>9034</v>
      </c>
      <c r="AD22" s="346">
        <v>77004</v>
      </c>
      <c r="AE22" s="346">
        <v>35126</v>
      </c>
      <c r="AF22" s="656">
        <v>195185</v>
      </c>
    </row>
    <row r="23" spans="1:32" s="1" customFormat="1" ht="24" customHeight="1">
      <c r="A23" s="383">
        <v>11</v>
      </c>
      <c r="B23" s="74" t="s">
        <v>66</v>
      </c>
      <c r="C23" s="291">
        <v>7800</v>
      </c>
      <c r="D23" s="305">
        <v>14100</v>
      </c>
      <c r="E23" s="305">
        <v>103</v>
      </c>
      <c r="F23" s="313">
        <v>119</v>
      </c>
      <c r="G23" s="398">
        <v>4207</v>
      </c>
      <c r="H23" s="346">
        <v>769</v>
      </c>
      <c r="I23" s="346">
        <v>15</v>
      </c>
      <c r="J23" s="346">
        <v>4991</v>
      </c>
      <c r="K23" s="346">
        <v>873</v>
      </c>
      <c r="L23" s="346">
        <v>10013</v>
      </c>
      <c r="M23" s="346">
        <v>9848</v>
      </c>
      <c r="N23" s="346">
        <v>20734</v>
      </c>
      <c r="O23" s="346">
        <v>1345</v>
      </c>
      <c r="P23" s="346">
        <v>7978.5856186839992</v>
      </c>
      <c r="Q23" s="346">
        <v>3010</v>
      </c>
      <c r="R23" s="346">
        <v>17682</v>
      </c>
      <c r="S23" s="346">
        <v>3201</v>
      </c>
      <c r="T23" s="346">
        <v>2037</v>
      </c>
      <c r="U23" s="346">
        <v>16981</v>
      </c>
      <c r="V23" s="346">
        <v>16411</v>
      </c>
      <c r="W23" s="346">
        <v>4011</v>
      </c>
      <c r="X23" s="346">
        <v>72656.585618683996</v>
      </c>
      <c r="Y23" s="346">
        <v>98381.585618683996</v>
      </c>
      <c r="Z23" s="346">
        <v>30</v>
      </c>
      <c r="AA23" s="346">
        <v>98411.585618683996</v>
      </c>
      <c r="AB23" s="346">
        <v>39254</v>
      </c>
      <c r="AC23" s="346">
        <v>3206</v>
      </c>
      <c r="AD23" s="346">
        <v>29484</v>
      </c>
      <c r="AE23" s="346">
        <v>14424</v>
      </c>
      <c r="AF23" s="656">
        <v>71944</v>
      </c>
    </row>
    <row r="24" spans="1:32" s="1" customFormat="1" ht="24" customHeight="1">
      <c r="A24" s="383">
        <v>12</v>
      </c>
      <c r="B24" s="74" t="s">
        <v>67</v>
      </c>
      <c r="C24" s="291">
        <v>14500</v>
      </c>
      <c r="D24" s="305">
        <v>15800</v>
      </c>
      <c r="E24" s="305">
        <v>58</v>
      </c>
      <c r="F24" s="313">
        <v>65</v>
      </c>
      <c r="G24" s="398">
        <v>1832</v>
      </c>
      <c r="H24" s="346">
        <v>233</v>
      </c>
      <c r="I24" s="346">
        <v>378</v>
      </c>
      <c r="J24" s="346">
        <v>2443</v>
      </c>
      <c r="K24" s="346">
        <v>78</v>
      </c>
      <c r="L24" s="346">
        <v>44669</v>
      </c>
      <c r="M24" s="346">
        <v>8497</v>
      </c>
      <c r="N24" s="346">
        <v>53244</v>
      </c>
      <c r="O24" s="346">
        <v>1442</v>
      </c>
      <c r="P24" s="346">
        <v>7474.0599904089995</v>
      </c>
      <c r="Q24" s="346">
        <v>2459</v>
      </c>
      <c r="R24" s="346">
        <v>12256</v>
      </c>
      <c r="S24" s="346">
        <v>3200</v>
      </c>
      <c r="T24" s="346">
        <v>1315</v>
      </c>
      <c r="U24" s="346">
        <v>10717</v>
      </c>
      <c r="V24" s="346">
        <v>10179</v>
      </c>
      <c r="W24" s="346">
        <v>1612</v>
      </c>
      <c r="X24" s="346">
        <v>50654.059990408998</v>
      </c>
      <c r="Y24" s="346">
        <v>106341.059990409</v>
      </c>
      <c r="Z24" s="346">
        <v>32</v>
      </c>
      <c r="AA24" s="346">
        <v>106373.059990409</v>
      </c>
      <c r="AB24" s="346">
        <v>37211</v>
      </c>
      <c r="AC24" s="346">
        <v>3434</v>
      </c>
      <c r="AD24" s="346">
        <v>30369</v>
      </c>
      <c r="AE24" s="346">
        <v>10355</v>
      </c>
      <c r="AF24" s="656">
        <v>71014</v>
      </c>
    </row>
    <row r="25" spans="1:32" s="1" customFormat="1" ht="24" customHeight="1">
      <c r="A25" s="383">
        <v>13</v>
      </c>
      <c r="B25" s="74" t="s">
        <v>68</v>
      </c>
      <c r="C25" s="291">
        <v>9900</v>
      </c>
      <c r="D25" s="305">
        <v>23500</v>
      </c>
      <c r="E25" s="305">
        <v>116</v>
      </c>
      <c r="F25" s="313">
        <v>103</v>
      </c>
      <c r="G25" s="398">
        <v>3614</v>
      </c>
      <c r="H25" s="346">
        <v>554</v>
      </c>
      <c r="I25" s="346">
        <v>12</v>
      </c>
      <c r="J25" s="346">
        <v>4180</v>
      </c>
      <c r="K25" s="346">
        <v>193</v>
      </c>
      <c r="L25" s="346">
        <v>5655</v>
      </c>
      <c r="M25" s="346">
        <v>7527</v>
      </c>
      <c r="N25" s="346">
        <v>13375</v>
      </c>
      <c r="O25" s="346">
        <v>3234</v>
      </c>
      <c r="P25" s="346">
        <v>7260.0514599919998</v>
      </c>
      <c r="Q25" s="346">
        <v>2448</v>
      </c>
      <c r="R25" s="346">
        <v>13454</v>
      </c>
      <c r="S25" s="346">
        <v>1809</v>
      </c>
      <c r="T25" s="346">
        <v>1841</v>
      </c>
      <c r="U25" s="346">
        <v>18621</v>
      </c>
      <c r="V25" s="346">
        <v>12223</v>
      </c>
      <c r="W25" s="346">
        <v>1227</v>
      </c>
      <c r="X25" s="346">
        <v>62117.051459991999</v>
      </c>
      <c r="Y25" s="346">
        <v>79672.051459991999</v>
      </c>
      <c r="Z25" s="346">
        <v>24</v>
      </c>
      <c r="AA25" s="346">
        <v>79696.051459991999</v>
      </c>
      <c r="AB25" s="346">
        <v>31060</v>
      </c>
      <c r="AC25" s="346">
        <v>2612</v>
      </c>
      <c r="AD25" s="346">
        <v>23847</v>
      </c>
      <c r="AE25" s="346">
        <v>11390</v>
      </c>
      <c r="AF25" s="656">
        <v>57519</v>
      </c>
    </row>
    <row r="26" spans="1:32" s="1" customFormat="1" ht="24" customHeight="1">
      <c r="A26" s="383">
        <v>14</v>
      </c>
      <c r="B26" s="74" t="s">
        <v>45</v>
      </c>
      <c r="C26" s="291">
        <v>8000</v>
      </c>
      <c r="D26" s="305">
        <v>13800</v>
      </c>
      <c r="E26" s="305">
        <v>15</v>
      </c>
      <c r="F26" s="313">
        <v>18</v>
      </c>
      <c r="G26" s="398">
        <v>2624</v>
      </c>
      <c r="H26" s="346">
        <v>85</v>
      </c>
      <c r="I26" s="346">
        <v>2</v>
      </c>
      <c r="J26" s="346">
        <v>2711</v>
      </c>
      <c r="K26" s="346">
        <v>0</v>
      </c>
      <c r="L26" s="346">
        <v>11664</v>
      </c>
      <c r="M26" s="346">
        <v>2108</v>
      </c>
      <c r="N26" s="346">
        <v>13772</v>
      </c>
      <c r="O26" s="346">
        <v>602</v>
      </c>
      <c r="P26" s="346">
        <v>888.61136663100012</v>
      </c>
      <c r="Q26" s="346">
        <v>462</v>
      </c>
      <c r="R26" s="346">
        <v>3105</v>
      </c>
      <c r="S26" s="346">
        <v>943</v>
      </c>
      <c r="T26" s="346">
        <v>295</v>
      </c>
      <c r="U26" s="346">
        <v>2606</v>
      </c>
      <c r="V26" s="346">
        <v>2688</v>
      </c>
      <c r="W26" s="346">
        <v>630</v>
      </c>
      <c r="X26" s="346">
        <v>12219.611366631001</v>
      </c>
      <c r="Y26" s="346">
        <v>28702.611366631001</v>
      </c>
      <c r="Z26" s="346">
        <v>9</v>
      </c>
      <c r="AA26" s="346">
        <v>28711.611366631001</v>
      </c>
      <c r="AB26" s="346">
        <v>6892</v>
      </c>
      <c r="AC26" s="346">
        <v>599</v>
      </c>
      <c r="AD26" s="346">
        <v>7831</v>
      </c>
      <c r="AE26" s="346">
        <v>3097</v>
      </c>
      <c r="AF26" s="656">
        <v>15322</v>
      </c>
    </row>
    <row r="27" spans="1:32" s="1" customFormat="1" ht="24" customHeight="1">
      <c r="A27" s="383">
        <v>15</v>
      </c>
      <c r="B27" s="74" t="s">
        <v>46</v>
      </c>
      <c r="C27" s="291">
        <v>3100</v>
      </c>
      <c r="D27" s="305"/>
      <c r="E27" s="305">
        <v>6</v>
      </c>
      <c r="F27" s="313">
        <v>5</v>
      </c>
      <c r="G27" s="398">
        <v>381</v>
      </c>
      <c r="H27" s="346">
        <v>126</v>
      </c>
      <c r="I27" s="346">
        <v>0</v>
      </c>
      <c r="J27" s="346">
        <v>507</v>
      </c>
      <c r="K27" s="346">
        <v>0</v>
      </c>
      <c r="L27" s="346">
        <v>209</v>
      </c>
      <c r="M27" s="346">
        <v>1318</v>
      </c>
      <c r="N27" s="346">
        <v>1527</v>
      </c>
      <c r="O27" s="346">
        <v>48</v>
      </c>
      <c r="P27" s="346">
        <v>316.21536320599995</v>
      </c>
      <c r="Q27" s="346">
        <v>146</v>
      </c>
      <c r="R27" s="346">
        <v>1352</v>
      </c>
      <c r="S27" s="346">
        <v>0</v>
      </c>
      <c r="T27" s="346">
        <v>138</v>
      </c>
      <c r="U27" s="346">
        <v>593</v>
      </c>
      <c r="V27" s="346">
        <v>1392</v>
      </c>
      <c r="W27" s="346">
        <v>236</v>
      </c>
      <c r="X27" s="346">
        <v>4221.2153632059999</v>
      </c>
      <c r="Y27" s="346">
        <v>6255.2153632059999</v>
      </c>
      <c r="Z27" s="346">
        <v>2</v>
      </c>
      <c r="AA27" s="346">
        <v>6257.2153632059999</v>
      </c>
      <c r="AB27" s="346">
        <v>2322</v>
      </c>
      <c r="AC27" s="346">
        <v>88</v>
      </c>
      <c r="AD27" s="346">
        <v>1892</v>
      </c>
      <c r="AE27" s="346">
        <v>1161</v>
      </c>
      <c r="AF27" s="656">
        <v>4302</v>
      </c>
    </row>
    <row r="28" spans="1:32" s="1" customFormat="1" ht="24" customHeight="1">
      <c r="A28" s="383">
        <v>16</v>
      </c>
      <c r="B28" s="74" t="s">
        <v>167</v>
      </c>
      <c r="C28" s="291">
        <v>3900</v>
      </c>
      <c r="D28" s="305">
        <v>5700</v>
      </c>
      <c r="E28" s="305">
        <v>8</v>
      </c>
      <c r="F28" s="313">
        <v>9</v>
      </c>
      <c r="G28" s="398">
        <v>578</v>
      </c>
      <c r="H28" s="346">
        <v>153</v>
      </c>
      <c r="I28" s="346">
        <v>0</v>
      </c>
      <c r="J28" s="346">
        <v>731</v>
      </c>
      <c r="K28" s="346">
        <v>79</v>
      </c>
      <c r="L28" s="346">
        <v>129</v>
      </c>
      <c r="M28" s="346">
        <v>1410</v>
      </c>
      <c r="N28" s="346">
        <v>1618</v>
      </c>
      <c r="O28" s="346">
        <v>261</v>
      </c>
      <c r="P28" s="346">
        <v>412.83471301199995</v>
      </c>
      <c r="Q28" s="346">
        <v>296</v>
      </c>
      <c r="R28" s="346">
        <v>1736</v>
      </c>
      <c r="S28" s="346">
        <v>20</v>
      </c>
      <c r="T28" s="346">
        <v>177</v>
      </c>
      <c r="U28" s="346">
        <v>1073</v>
      </c>
      <c r="V28" s="346">
        <v>2346</v>
      </c>
      <c r="W28" s="346">
        <v>248</v>
      </c>
      <c r="X28" s="346">
        <v>6569.8347130120001</v>
      </c>
      <c r="Y28" s="346">
        <v>8918.8347130120001</v>
      </c>
      <c r="Z28" s="346">
        <v>3</v>
      </c>
      <c r="AA28" s="346">
        <v>8921.8347130120001</v>
      </c>
      <c r="AB28" s="346">
        <v>3343</v>
      </c>
      <c r="AC28" s="346">
        <v>272</v>
      </c>
      <c r="AD28" s="346">
        <v>2678</v>
      </c>
      <c r="AE28" s="346">
        <v>1552</v>
      </c>
      <c r="AF28" s="656">
        <v>6293</v>
      </c>
    </row>
    <row r="29" spans="1:32" s="1" customFormat="1" ht="24" customHeight="1">
      <c r="A29" s="383">
        <v>17</v>
      </c>
      <c r="B29" s="74" t="s">
        <v>69</v>
      </c>
      <c r="C29" s="291">
        <v>5200</v>
      </c>
      <c r="D29" s="305">
        <v>7500</v>
      </c>
      <c r="E29" s="305">
        <v>50</v>
      </c>
      <c r="F29" s="313">
        <v>56</v>
      </c>
      <c r="G29" s="398">
        <v>4306</v>
      </c>
      <c r="H29" s="346">
        <v>208</v>
      </c>
      <c r="I29" s="346">
        <v>4</v>
      </c>
      <c r="J29" s="346">
        <v>4518</v>
      </c>
      <c r="K29" s="346">
        <v>125</v>
      </c>
      <c r="L29" s="346">
        <v>3167</v>
      </c>
      <c r="M29" s="346">
        <v>3662</v>
      </c>
      <c r="N29" s="346">
        <v>6954</v>
      </c>
      <c r="O29" s="346">
        <v>536</v>
      </c>
      <c r="P29" s="346">
        <v>2675.1854752620002</v>
      </c>
      <c r="Q29" s="346">
        <v>1478</v>
      </c>
      <c r="R29" s="346">
        <v>8538</v>
      </c>
      <c r="S29" s="346">
        <v>1382</v>
      </c>
      <c r="T29" s="346">
        <v>875</v>
      </c>
      <c r="U29" s="346">
        <v>6839</v>
      </c>
      <c r="V29" s="346">
        <v>5421</v>
      </c>
      <c r="W29" s="346">
        <v>963</v>
      </c>
      <c r="X29" s="346">
        <v>28707.185475261998</v>
      </c>
      <c r="Y29" s="346">
        <v>40179.185475261998</v>
      </c>
      <c r="Z29" s="346">
        <v>12</v>
      </c>
      <c r="AA29" s="346">
        <v>40191.185475261998</v>
      </c>
      <c r="AB29" s="346">
        <v>19371</v>
      </c>
      <c r="AC29" s="346">
        <v>2040</v>
      </c>
      <c r="AD29" s="346">
        <v>14620</v>
      </c>
      <c r="AE29" s="346">
        <v>8531</v>
      </c>
      <c r="AF29" s="656">
        <v>36031</v>
      </c>
    </row>
    <row r="30" spans="1:32" s="1" customFormat="1" ht="24" customHeight="1">
      <c r="A30" s="383">
        <v>18</v>
      </c>
      <c r="B30" s="74" t="s">
        <v>73</v>
      </c>
      <c r="C30" s="291">
        <v>5300</v>
      </c>
      <c r="D30" s="305">
        <v>7000</v>
      </c>
      <c r="E30" s="305">
        <v>22</v>
      </c>
      <c r="F30" s="313">
        <v>23</v>
      </c>
      <c r="G30" s="398">
        <v>1261</v>
      </c>
      <c r="H30" s="346">
        <v>448</v>
      </c>
      <c r="I30" s="346">
        <v>341</v>
      </c>
      <c r="J30" s="346">
        <v>2050</v>
      </c>
      <c r="K30" s="346">
        <v>0</v>
      </c>
      <c r="L30" s="346">
        <v>1164</v>
      </c>
      <c r="M30" s="346">
        <v>4637</v>
      </c>
      <c r="N30" s="346">
        <v>5801</v>
      </c>
      <c r="O30" s="346">
        <v>290</v>
      </c>
      <c r="P30" s="346">
        <v>842.99193659699995</v>
      </c>
      <c r="Q30" s="346">
        <v>547</v>
      </c>
      <c r="R30" s="346">
        <v>3831</v>
      </c>
      <c r="S30" s="346">
        <v>378</v>
      </c>
      <c r="T30" s="346">
        <v>377</v>
      </c>
      <c r="U30" s="346">
        <v>2413</v>
      </c>
      <c r="V30" s="346">
        <v>3828</v>
      </c>
      <c r="W30" s="346">
        <v>551</v>
      </c>
      <c r="X30" s="346">
        <v>13057.991936597</v>
      </c>
      <c r="Y30" s="346">
        <v>20908.991936596998</v>
      </c>
      <c r="Z30" s="346">
        <v>6</v>
      </c>
      <c r="AA30" s="346">
        <v>20914.991936596998</v>
      </c>
      <c r="AB30" s="346">
        <v>8084</v>
      </c>
      <c r="AC30" s="346">
        <v>694</v>
      </c>
      <c r="AD30" s="346">
        <v>6531</v>
      </c>
      <c r="AE30" s="346">
        <v>3714</v>
      </c>
      <c r="AF30" s="656">
        <v>15309</v>
      </c>
    </row>
    <row r="31" spans="1:32" s="1" customFormat="1" ht="24" customHeight="1">
      <c r="A31" s="383">
        <v>19</v>
      </c>
      <c r="B31" s="74" t="s">
        <v>48</v>
      </c>
      <c r="C31" s="291">
        <v>10700</v>
      </c>
      <c r="D31" s="305">
        <v>14900</v>
      </c>
      <c r="E31" s="305">
        <v>24</v>
      </c>
      <c r="F31" s="313">
        <v>38</v>
      </c>
      <c r="G31" s="398">
        <v>1071</v>
      </c>
      <c r="H31" s="346">
        <v>175</v>
      </c>
      <c r="I31" s="346">
        <v>0</v>
      </c>
      <c r="J31" s="346">
        <v>1246</v>
      </c>
      <c r="K31" s="346">
        <v>0</v>
      </c>
      <c r="L31" s="346">
        <v>3100</v>
      </c>
      <c r="M31" s="346">
        <v>2925</v>
      </c>
      <c r="N31" s="346">
        <v>6025</v>
      </c>
      <c r="O31" s="346">
        <v>626</v>
      </c>
      <c r="P31" s="346">
        <v>2357.114580899</v>
      </c>
      <c r="Q31" s="346">
        <v>995</v>
      </c>
      <c r="R31" s="346">
        <v>5025</v>
      </c>
      <c r="S31" s="346">
        <v>350</v>
      </c>
      <c r="T31" s="346">
        <v>480</v>
      </c>
      <c r="U31" s="346">
        <v>4033</v>
      </c>
      <c r="V31" s="346">
        <v>5490</v>
      </c>
      <c r="W31" s="346">
        <v>621</v>
      </c>
      <c r="X31" s="346">
        <v>19977.114580899</v>
      </c>
      <c r="Y31" s="346">
        <v>27248.114580899</v>
      </c>
      <c r="Z31" s="346">
        <v>8</v>
      </c>
      <c r="AA31" s="346">
        <v>27256.114580899</v>
      </c>
      <c r="AB31" s="346">
        <v>11569</v>
      </c>
      <c r="AC31" s="346">
        <v>990</v>
      </c>
      <c r="AD31" s="346">
        <v>8494</v>
      </c>
      <c r="AE31" s="346">
        <v>4258</v>
      </c>
      <c r="AF31" s="656">
        <v>21053</v>
      </c>
    </row>
    <row r="32" spans="1:32" s="1" customFormat="1" ht="24" customHeight="1">
      <c r="A32" s="383">
        <v>20</v>
      </c>
      <c r="B32" s="74" t="s">
        <v>49</v>
      </c>
      <c r="C32" s="291">
        <v>11600</v>
      </c>
      <c r="D32" s="305">
        <v>16200</v>
      </c>
      <c r="E32" s="305">
        <v>13</v>
      </c>
      <c r="F32" s="313">
        <v>27</v>
      </c>
      <c r="G32" s="398">
        <v>658</v>
      </c>
      <c r="H32" s="346">
        <v>6</v>
      </c>
      <c r="I32" s="346">
        <v>3</v>
      </c>
      <c r="J32" s="346">
        <v>667</v>
      </c>
      <c r="K32" s="346">
        <v>140</v>
      </c>
      <c r="L32" s="346">
        <v>774</v>
      </c>
      <c r="M32" s="346">
        <v>932</v>
      </c>
      <c r="N32" s="346">
        <v>1846</v>
      </c>
      <c r="O32" s="346">
        <v>169</v>
      </c>
      <c r="P32" s="346">
        <v>1112.642354845</v>
      </c>
      <c r="Q32" s="346">
        <v>559</v>
      </c>
      <c r="R32" s="346">
        <v>3112</v>
      </c>
      <c r="S32" s="346">
        <v>279</v>
      </c>
      <c r="T32" s="346">
        <v>305</v>
      </c>
      <c r="U32" s="346">
        <v>2873</v>
      </c>
      <c r="V32" s="346">
        <v>1844</v>
      </c>
      <c r="W32" s="346">
        <v>529</v>
      </c>
      <c r="X32" s="346">
        <v>10782.642354845</v>
      </c>
      <c r="Y32" s="346">
        <v>13295.642354845</v>
      </c>
      <c r="Z32" s="346">
        <v>4</v>
      </c>
      <c r="AA32" s="346">
        <v>13299.642354845</v>
      </c>
      <c r="AB32" s="346">
        <v>7935</v>
      </c>
      <c r="AC32" s="346">
        <v>777</v>
      </c>
      <c r="AD32" s="346">
        <v>4537</v>
      </c>
      <c r="AE32" s="346">
        <v>2530</v>
      </c>
      <c r="AF32" s="656">
        <v>13249</v>
      </c>
    </row>
    <row r="33" spans="1:32" s="1" customFormat="1" ht="24" customHeight="1">
      <c r="A33" s="383">
        <v>21</v>
      </c>
      <c r="B33" s="74" t="s">
        <v>168</v>
      </c>
      <c r="C33" s="291">
        <v>7500</v>
      </c>
      <c r="D33" s="305">
        <v>15000</v>
      </c>
      <c r="E33" s="305">
        <v>16</v>
      </c>
      <c r="F33" s="313">
        <v>12</v>
      </c>
      <c r="G33" s="398">
        <v>797</v>
      </c>
      <c r="H33" s="346">
        <v>30</v>
      </c>
      <c r="I33" s="346">
        <v>0</v>
      </c>
      <c r="J33" s="346">
        <v>827</v>
      </c>
      <c r="K33" s="346">
        <v>0</v>
      </c>
      <c r="L33" s="346">
        <v>2460</v>
      </c>
      <c r="M33" s="346">
        <v>1498</v>
      </c>
      <c r="N33" s="346">
        <v>3958</v>
      </c>
      <c r="O33" s="346">
        <v>282</v>
      </c>
      <c r="P33" s="346">
        <v>2055.556935395</v>
      </c>
      <c r="Q33" s="346">
        <v>313</v>
      </c>
      <c r="R33" s="346">
        <v>2204</v>
      </c>
      <c r="S33" s="346">
        <v>42</v>
      </c>
      <c r="T33" s="346">
        <v>234</v>
      </c>
      <c r="U33" s="346">
        <v>1261</v>
      </c>
      <c r="V33" s="346">
        <v>1914</v>
      </c>
      <c r="W33" s="346">
        <v>257</v>
      </c>
      <c r="X33" s="346">
        <v>8562.5569353949995</v>
      </c>
      <c r="Y33" s="346">
        <v>13347.556935395</v>
      </c>
      <c r="Z33" s="346">
        <v>4</v>
      </c>
      <c r="AA33" s="346">
        <v>13351.556935395</v>
      </c>
      <c r="AB33" s="346">
        <v>6345</v>
      </c>
      <c r="AC33" s="346">
        <v>603</v>
      </c>
      <c r="AD33" s="346">
        <v>4184</v>
      </c>
      <c r="AE33" s="346">
        <v>2031</v>
      </c>
      <c r="AF33" s="656">
        <v>11132</v>
      </c>
    </row>
    <row r="34" spans="1:32" s="1" customFormat="1" ht="24" customHeight="1">
      <c r="A34" s="383">
        <v>22</v>
      </c>
      <c r="B34" s="74" t="s">
        <v>169</v>
      </c>
      <c r="C34" s="291">
        <v>8300</v>
      </c>
      <c r="D34" s="305"/>
      <c r="E34" s="305">
        <v>2</v>
      </c>
      <c r="F34" s="313">
        <v>3</v>
      </c>
      <c r="G34" s="398">
        <v>7081</v>
      </c>
      <c r="H34" s="346">
        <v>7</v>
      </c>
      <c r="I34" s="346">
        <v>0</v>
      </c>
      <c r="J34" s="346">
        <v>7088</v>
      </c>
      <c r="K34" s="346">
        <v>0</v>
      </c>
      <c r="L34" s="346">
        <v>2709</v>
      </c>
      <c r="M34" s="346">
        <v>1879</v>
      </c>
      <c r="N34" s="346">
        <v>4588</v>
      </c>
      <c r="O34" s="346">
        <v>293</v>
      </c>
      <c r="P34" s="346">
        <v>2586.5701302570001</v>
      </c>
      <c r="Q34" s="346">
        <v>269</v>
      </c>
      <c r="R34" s="346">
        <v>1099</v>
      </c>
      <c r="S34" s="346">
        <v>107</v>
      </c>
      <c r="T34" s="346">
        <v>318</v>
      </c>
      <c r="U34" s="346">
        <v>2211</v>
      </c>
      <c r="V34" s="346">
        <v>2117</v>
      </c>
      <c r="W34" s="346">
        <v>422</v>
      </c>
      <c r="X34" s="346">
        <v>9422.5701302569996</v>
      </c>
      <c r="Y34" s="346">
        <v>21098.570130257001</v>
      </c>
      <c r="Z34" s="346">
        <v>6</v>
      </c>
      <c r="AA34" s="346">
        <v>21104.570130257001</v>
      </c>
      <c r="AB34" s="346">
        <v>5283</v>
      </c>
      <c r="AC34" s="346">
        <v>533</v>
      </c>
      <c r="AD34" s="346">
        <v>6649</v>
      </c>
      <c r="AE34" s="346">
        <v>4065</v>
      </c>
      <c r="AF34" s="656">
        <v>12465</v>
      </c>
    </row>
    <row r="35" spans="1:32" s="1" customFormat="1" ht="24" customHeight="1">
      <c r="A35" s="383">
        <v>23</v>
      </c>
      <c r="B35" s="74" t="s">
        <v>76</v>
      </c>
      <c r="C35" s="291">
        <v>6400</v>
      </c>
      <c r="D35" s="305">
        <v>13900</v>
      </c>
      <c r="E35" s="305">
        <v>59</v>
      </c>
      <c r="F35" s="313">
        <v>48</v>
      </c>
      <c r="G35" s="398">
        <v>4344</v>
      </c>
      <c r="H35" s="346">
        <v>91</v>
      </c>
      <c r="I35" s="346">
        <v>0</v>
      </c>
      <c r="J35" s="346">
        <v>4435</v>
      </c>
      <c r="K35" s="346">
        <v>0</v>
      </c>
      <c r="L35" s="346">
        <v>4164</v>
      </c>
      <c r="M35" s="346">
        <v>3567</v>
      </c>
      <c r="N35" s="346">
        <v>7731</v>
      </c>
      <c r="O35" s="346">
        <v>624</v>
      </c>
      <c r="P35" s="346">
        <v>4002.2442754569993</v>
      </c>
      <c r="Q35" s="346">
        <v>1549</v>
      </c>
      <c r="R35" s="346">
        <v>8615</v>
      </c>
      <c r="S35" s="346">
        <v>2308</v>
      </c>
      <c r="T35" s="346">
        <v>956</v>
      </c>
      <c r="U35" s="346">
        <v>6132</v>
      </c>
      <c r="V35" s="346">
        <v>5975</v>
      </c>
      <c r="W35" s="346">
        <v>1313</v>
      </c>
      <c r="X35" s="346">
        <v>31474.244275457</v>
      </c>
      <c r="Y35" s="346">
        <v>43640.244275457</v>
      </c>
      <c r="Z35" s="346">
        <v>13</v>
      </c>
      <c r="AA35" s="346">
        <v>43653.244275457</v>
      </c>
      <c r="AB35" s="346">
        <v>24284</v>
      </c>
      <c r="AC35" s="346">
        <v>2316</v>
      </c>
      <c r="AD35" s="346">
        <v>14949</v>
      </c>
      <c r="AE35" s="346">
        <v>8432</v>
      </c>
      <c r="AF35" s="656">
        <v>41549</v>
      </c>
    </row>
    <row r="36" spans="1:32" s="1" customFormat="1" ht="24" customHeight="1">
      <c r="A36" s="383">
        <v>24</v>
      </c>
      <c r="B36" s="74" t="s">
        <v>52</v>
      </c>
      <c r="C36" s="291">
        <v>7100</v>
      </c>
      <c r="D36" s="305">
        <v>14700</v>
      </c>
      <c r="E36" s="305">
        <v>54</v>
      </c>
      <c r="F36" s="313">
        <v>50</v>
      </c>
      <c r="G36" s="398">
        <v>3913</v>
      </c>
      <c r="H36" s="346">
        <v>289</v>
      </c>
      <c r="I36" s="346">
        <v>0</v>
      </c>
      <c r="J36" s="346">
        <v>4202</v>
      </c>
      <c r="K36" s="346">
        <v>0</v>
      </c>
      <c r="L36" s="346">
        <v>5364</v>
      </c>
      <c r="M36" s="346">
        <v>2951</v>
      </c>
      <c r="N36" s="346">
        <v>8315</v>
      </c>
      <c r="O36" s="346">
        <v>640</v>
      </c>
      <c r="P36" s="346">
        <v>2298.19356238</v>
      </c>
      <c r="Q36" s="346">
        <v>1183</v>
      </c>
      <c r="R36" s="346">
        <v>6731</v>
      </c>
      <c r="S36" s="346">
        <v>801</v>
      </c>
      <c r="T36" s="346">
        <v>679</v>
      </c>
      <c r="U36" s="346">
        <v>5563</v>
      </c>
      <c r="V36" s="346">
        <v>5930</v>
      </c>
      <c r="W36" s="346">
        <v>804</v>
      </c>
      <c r="X36" s="346">
        <v>24629.193562380002</v>
      </c>
      <c r="Y36" s="346">
        <v>37146.193562380002</v>
      </c>
      <c r="Z36" s="346">
        <v>11</v>
      </c>
      <c r="AA36" s="346">
        <v>37157.193562380002</v>
      </c>
      <c r="AB36" s="346">
        <v>17792</v>
      </c>
      <c r="AC36" s="346">
        <v>1831</v>
      </c>
      <c r="AD36" s="346">
        <v>12066</v>
      </c>
      <c r="AE36" s="346">
        <v>7027</v>
      </c>
      <c r="AF36" s="656">
        <v>31689</v>
      </c>
    </row>
    <row r="37" spans="1:32" s="4" customFormat="1" ht="24" customHeight="1">
      <c r="A37" s="384">
        <v>25</v>
      </c>
      <c r="B37" s="75" t="s">
        <v>53</v>
      </c>
      <c r="C37" s="293">
        <v>4100</v>
      </c>
      <c r="D37" s="307"/>
      <c r="E37" s="307">
        <v>13</v>
      </c>
      <c r="F37" s="314">
        <v>5</v>
      </c>
      <c r="G37" s="399">
        <v>273</v>
      </c>
      <c r="H37" s="348">
        <v>165</v>
      </c>
      <c r="I37" s="348">
        <v>1</v>
      </c>
      <c r="J37" s="348">
        <v>439</v>
      </c>
      <c r="K37" s="348">
        <v>17</v>
      </c>
      <c r="L37" s="348">
        <v>63</v>
      </c>
      <c r="M37" s="348">
        <v>1423</v>
      </c>
      <c r="N37" s="348">
        <v>1503</v>
      </c>
      <c r="O37" s="348">
        <v>79</v>
      </c>
      <c r="P37" s="348">
        <v>201.30944598800002</v>
      </c>
      <c r="Q37" s="348">
        <v>160</v>
      </c>
      <c r="R37" s="348">
        <v>1131</v>
      </c>
      <c r="S37" s="348">
        <v>259</v>
      </c>
      <c r="T37" s="348">
        <v>126</v>
      </c>
      <c r="U37" s="348">
        <v>903</v>
      </c>
      <c r="V37" s="348">
        <v>1561</v>
      </c>
      <c r="W37" s="348">
        <v>151</v>
      </c>
      <c r="X37" s="348">
        <v>4571.3094459879994</v>
      </c>
      <c r="Y37" s="348">
        <v>6513.3094459879994</v>
      </c>
      <c r="Z37" s="348">
        <v>2</v>
      </c>
      <c r="AA37" s="348">
        <v>6515.3094459879994</v>
      </c>
      <c r="AB37" s="348">
        <v>2589</v>
      </c>
      <c r="AC37" s="348">
        <v>254</v>
      </c>
      <c r="AD37" s="348">
        <v>1906</v>
      </c>
      <c r="AE37" s="348">
        <v>1031</v>
      </c>
      <c r="AF37" s="657">
        <v>4749</v>
      </c>
    </row>
    <row r="38" spans="1:32" s="4" customFormat="1" ht="21.75" customHeight="1">
      <c r="A38" s="266"/>
      <c r="B38" s="510" t="s">
        <v>662</v>
      </c>
      <c r="C38" s="474" t="s">
        <v>757</v>
      </c>
      <c r="D38" s="484"/>
      <c r="E38" s="767" t="s">
        <v>624</v>
      </c>
      <c r="F38" s="484"/>
      <c r="G38" s="466" t="s">
        <v>427</v>
      </c>
      <c r="H38" s="466"/>
      <c r="I38" s="466"/>
      <c r="J38" s="466"/>
      <c r="K38" s="466"/>
      <c r="L38" s="466"/>
      <c r="M38" s="475"/>
      <c r="N38" s="466" t="s">
        <v>427</v>
      </c>
      <c r="O38" s="466"/>
      <c r="P38" s="466"/>
      <c r="Q38" s="466"/>
      <c r="R38" s="466"/>
      <c r="S38" s="466"/>
      <c r="T38" s="466"/>
      <c r="U38" s="466"/>
      <c r="V38" s="475"/>
      <c r="W38" s="466" t="s">
        <v>427</v>
      </c>
      <c r="X38" s="466"/>
      <c r="Y38" s="466"/>
      <c r="Z38" s="466"/>
      <c r="AA38" s="466"/>
      <c r="AB38" s="466"/>
      <c r="AC38" s="466"/>
      <c r="AD38" s="466"/>
      <c r="AE38" s="466"/>
      <c r="AF38" s="475"/>
    </row>
    <row r="39" spans="1:32" s="43" customFormat="1" ht="45.75" customHeight="1">
      <c r="A39" s="256"/>
      <c r="B39" s="511"/>
      <c r="C39" s="473" t="s">
        <v>582</v>
      </c>
      <c r="D39" s="468"/>
      <c r="E39" s="477" t="s">
        <v>625</v>
      </c>
      <c r="F39" s="468"/>
      <c r="G39" s="505" t="s">
        <v>429</v>
      </c>
      <c r="H39" s="470"/>
      <c r="I39" s="470"/>
      <c r="J39" s="470"/>
      <c r="K39" s="470"/>
      <c r="L39" s="470"/>
      <c r="M39" s="468"/>
      <c r="N39" s="505" t="s">
        <v>429</v>
      </c>
      <c r="O39" s="470"/>
      <c r="P39" s="470"/>
      <c r="Q39" s="470"/>
      <c r="R39" s="470"/>
      <c r="S39" s="470"/>
      <c r="T39" s="470"/>
      <c r="U39" s="470"/>
      <c r="V39" s="468"/>
      <c r="W39" s="505" t="s">
        <v>429</v>
      </c>
      <c r="X39" s="470"/>
      <c r="Y39" s="470"/>
      <c r="Z39" s="470"/>
      <c r="AA39" s="470"/>
      <c r="AB39" s="470"/>
      <c r="AC39" s="470"/>
      <c r="AD39" s="470"/>
      <c r="AE39" s="470"/>
      <c r="AF39" s="468"/>
    </row>
    <row r="40" spans="1:32" s="44" customFormat="1" ht="18" customHeight="1">
      <c r="A40" s="257"/>
      <c r="B40" s="899" t="s">
        <v>716</v>
      </c>
      <c r="C40" s="1087" t="s">
        <v>583</v>
      </c>
      <c r="D40" s="1089"/>
      <c r="E40" s="1182" t="s">
        <v>784</v>
      </c>
      <c r="F40" s="1136"/>
      <c r="G40" s="857" t="s">
        <v>785</v>
      </c>
      <c r="H40" s="789"/>
      <c r="I40" s="789"/>
      <c r="J40" s="789"/>
      <c r="K40" s="789"/>
      <c r="L40" s="789"/>
      <c r="M40" s="790"/>
      <c r="N40" s="857" t="s">
        <v>785</v>
      </c>
      <c r="O40" s="789"/>
      <c r="P40" s="789"/>
      <c r="Q40" s="789"/>
      <c r="R40" s="789"/>
      <c r="S40" s="789"/>
      <c r="T40" s="789"/>
      <c r="U40" s="789"/>
      <c r="V40" s="790"/>
      <c r="W40" s="857" t="s">
        <v>785</v>
      </c>
      <c r="X40" s="789"/>
      <c r="Y40" s="789"/>
      <c r="Z40" s="789"/>
      <c r="AA40" s="789"/>
      <c r="AB40" s="789"/>
      <c r="AC40" s="789"/>
      <c r="AD40" s="789"/>
      <c r="AE40" s="789"/>
      <c r="AF40" s="790"/>
    </row>
    <row r="41" spans="1:32" s="43" customFormat="1" ht="12.75" customHeight="1">
      <c r="A41" s="258"/>
      <c r="B41" s="900"/>
      <c r="C41" s="913"/>
      <c r="D41" s="1091"/>
      <c r="E41" s="1183"/>
      <c r="F41" s="1041"/>
      <c r="G41" s="793"/>
      <c r="H41" s="793"/>
      <c r="I41" s="793"/>
      <c r="J41" s="793"/>
      <c r="K41" s="793"/>
      <c r="L41" s="793"/>
      <c r="M41" s="794"/>
      <c r="N41" s="793"/>
      <c r="O41" s="793"/>
      <c r="P41" s="793"/>
      <c r="Q41" s="793"/>
      <c r="R41" s="793"/>
      <c r="S41" s="793"/>
      <c r="T41" s="793"/>
      <c r="U41" s="793"/>
      <c r="V41" s="794"/>
      <c r="W41" s="793"/>
      <c r="X41" s="793"/>
      <c r="Y41" s="793"/>
      <c r="Z41" s="793"/>
      <c r="AA41" s="793"/>
      <c r="AB41" s="793"/>
      <c r="AC41" s="793"/>
      <c r="AD41" s="793"/>
      <c r="AE41" s="793"/>
      <c r="AF41" s="794"/>
    </row>
    <row r="42" spans="1:32" s="43" customFormat="1" ht="13.5">
      <c r="A42" s="258"/>
      <c r="B42" s="512" t="s">
        <v>665</v>
      </c>
      <c r="C42" s="913"/>
      <c r="D42" s="1091"/>
      <c r="E42" s="1183"/>
      <c r="F42" s="1041"/>
      <c r="G42" s="67"/>
      <c r="H42" s="67"/>
      <c r="I42" s="67"/>
      <c r="J42" s="67"/>
      <c r="K42" s="67"/>
      <c r="L42" s="67"/>
      <c r="M42" s="59"/>
      <c r="N42" s="67"/>
      <c r="O42" s="67"/>
      <c r="P42" s="67"/>
      <c r="Q42" s="67"/>
      <c r="R42" s="67"/>
      <c r="S42" s="67"/>
      <c r="T42" s="67"/>
      <c r="U42" s="67"/>
      <c r="V42" s="59"/>
      <c r="W42" s="67"/>
      <c r="X42" s="67"/>
      <c r="Y42" s="67"/>
      <c r="Z42" s="67"/>
      <c r="AA42" s="67"/>
      <c r="AB42" s="67"/>
      <c r="AC42" s="67"/>
      <c r="AD42" s="67"/>
      <c r="AE42" s="67"/>
      <c r="AF42" s="59"/>
    </row>
    <row r="43" spans="1:32" s="44" customFormat="1" ht="40.5" customHeight="1">
      <c r="A43" s="256"/>
      <c r="B43" s="734"/>
      <c r="C43" s="943" t="s">
        <v>578</v>
      </c>
      <c r="D43" s="938"/>
      <c r="E43" s="85"/>
      <c r="F43" s="110"/>
      <c r="G43" s="84"/>
      <c r="H43" s="84"/>
      <c r="I43" s="84"/>
      <c r="J43" s="84"/>
      <c r="K43" s="84"/>
      <c r="L43" s="84"/>
      <c r="M43" s="110"/>
      <c r="N43" s="84"/>
      <c r="O43" s="84"/>
      <c r="P43" s="84"/>
      <c r="Q43" s="84"/>
      <c r="R43" s="84"/>
      <c r="S43" s="84"/>
      <c r="T43" s="84"/>
      <c r="U43" s="84"/>
      <c r="V43" s="110"/>
      <c r="W43" s="84"/>
      <c r="X43" s="84"/>
      <c r="Y43" s="84"/>
      <c r="Z43" s="84"/>
      <c r="AA43" s="84"/>
      <c r="AB43" s="84"/>
      <c r="AC43" s="84"/>
      <c r="AD43" s="84"/>
      <c r="AE43" s="84"/>
      <c r="AF43" s="110"/>
    </row>
    <row r="44" spans="1:32" s="8" customFormat="1" ht="14.25">
      <c r="A44" s="735"/>
      <c r="B44" s="736"/>
      <c r="C44" s="737"/>
      <c r="D44" s="62"/>
      <c r="E44" s="27"/>
      <c r="F44" s="27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</row>
    <row r="45" spans="1:32" s="8" customFormat="1" ht="14.25">
      <c r="A45" s="49"/>
      <c r="B45" s="46"/>
      <c r="C45" s="62"/>
      <c r="D45" s="62"/>
      <c r="E45" s="27"/>
      <c r="F45" s="2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</row>
    <row r="46" spans="1:32" ht="14.25">
      <c r="A46" s="49"/>
      <c r="B46" s="46"/>
      <c r="C46" s="62"/>
      <c r="D46" s="62"/>
      <c r="E46" s="27"/>
      <c r="F46" s="2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</row>
    <row r="47" spans="1:32" ht="14.25">
      <c r="A47" s="49"/>
      <c r="B47" s="46"/>
      <c r="C47" s="62"/>
      <c r="D47" s="62"/>
      <c r="E47" s="27"/>
      <c r="F47" s="2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</row>
    <row r="48" spans="1:32" ht="14.25">
      <c r="A48" s="49"/>
      <c r="B48" s="46"/>
      <c r="E48" s="27"/>
      <c r="F48" s="2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</row>
    <row r="49" spans="1:32" ht="14.25">
      <c r="A49" s="49"/>
      <c r="B49" s="46"/>
      <c r="E49" s="27"/>
      <c r="F49" s="2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</row>
    <row r="50" spans="1:32" ht="15.95" customHeight="1">
      <c r="A50" s="49"/>
      <c r="B50" s="46"/>
      <c r="E50" s="27"/>
      <c r="F50" s="27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</row>
    <row r="51" spans="1:32" ht="15.95" customHeight="1">
      <c r="A51" s="49"/>
      <c r="B51" s="46"/>
      <c r="E51" s="27"/>
      <c r="F51" s="27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</row>
    <row r="52" spans="1:32" ht="15.95" customHeight="1">
      <c r="A52" s="49"/>
      <c r="B52" s="46"/>
      <c r="E52" s="27"/>
      <c r="F52" s="27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</row>
    <row r="53" spans="1:32" ht="15.95" customHeight="1">
      <c r="A53" s="49"/>
      <c r="B53" s="46"/>
      <c r="E53" s="27"/>
      <c r="F53" s="27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</row>
    <row r="54" spans="1:32" ht="15.95" customHeight="1">
      <c r="A54" s="49"/>
      <c r="B54" s="46"/>
      <c r="E54" s="27"/>
      <c r="F54" s="27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</row>
    <row r="55" spans="1:32" ht="15.95" customHeight="1">
      <c r="A55" s="49"/>
      <c r="B55" s="46"/>
      <c r="E55" s="27"/>
      <c r="F55" s="27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</row>
    <row r="56" spans="1:32" ht="15.95" customHeight="1">
      <c r="A56" s="49"/>
      <c r="B56" s="46"/>
      <c r="E56" s="27"/>
      <c r="F56" s="27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</row>
    <row r="57" spans="1:32" ht="15.95" customHeight="1">
      <c r="A57" s="49"/>
      <c r="B57" s="46"/>
      <c r="E57" s="27"/>
      <c r="F57" s="27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</row>
    <row r="58" spans="1:32" ht="15.95" customHeight="1">
      <c r="A58" s="49"/>
      <c r="B58" s="46"/>
      <c r="E58" s="27"/>
      <c r="F58" s="27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</row>
    <row r="59" spans="1:32" ht="15.95" customHeight="1">
      <c r="A59" s="49"/>
      <c r="B59" s="46"/>
      <c r="E59" s="27"/>
      <c r="F59" s="27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</row>
    <row r="60" spans="1:32" ht="15.95" customHeight="1">
      <c r="A60" s="49"/>
      <c r="B60" s="46"/>
      <c r="E60" s="27"/>
      <c r="F60" s="27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</row>
    <row r="61" spans="1:32" ht="15.95" customHeight="1">
      <c r="A61" s="49"/>
      <c r="B61" s="46"/>
      <c r="E61" s="27"/>
      <c r="F61" s="27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</row>
    <row r="62" spans="1:32" ht="15.95" customHeight="1">
      <c r="A62" s="49"/>
      <c r="B62" s="46"/>
      <c r="E62" s="27"/>
      <c r="F62" s="27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</row>
    <row r="63" spans="1:32" ht="15.95" customHeight="1">
      <c r="A63" s="49"/>
      <c r="B63" s="46"/>
      <c r="E63" s="27"/>
      <c r="F63" s="27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</row>
    <row r="64" spans="1:32" ht="15.95" customHeight="1">
      <c r="A64" s="49"/>
      <c r="B64" s="46"/>
      <c r="E64" s="27"/>
      <c r="F64" s="27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</row>
    <row r="65" spans="1:32" ht="15.95" customHeight="1">
      <c r="A65" s="49"/>
      <c r="B65" s="46"/>
      <c r="E65" s="27"/>
      <c r="F65" s="27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</row>
    <row r="66" spans="1:32" ht="15.95" customHeight="1">
      <c r="A66" s="49"/>
      <c r="B66" s="46"/>
      <c r="E66" s="27"/>
      <c r="F66" s="27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</row>
    <row r="67" spans="1:32" ht="15.95" customHeight="1">
      <c r="A67" s="49"/>
      <c r="B67" s="46"/>
      <c r="E67" s="27"/>
      <c r="F67" s="27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</row>
    <row r="68" spans="1:32" ht="15.95" customHeight="1">
      <c r="A68" s="49"/>
      <c r="B68" s="46"/>
      <c r="E68" s="27"/>
      <c r="F68" s="27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</row>
    <row r="69" spans="1:32" ht="15.95" customHeight="1">
      <c r="A69" s="49"/>
      <c r="B69" s="46"/>
      <c r="E69" s="27"/>
      <c r="F69" s="27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</row>
    <row r="70" spans="1:32" ht="15.95" customHeight="1">
      <c r="A70" s="49"/>
      <c r="B70" s="46"/>
      <c r="E70" s="27"/>
      <c r="F70" s="27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</row>
    <row r="71" spans="1:32" ht="15.95" customHeight="1">
      <c r="A71" s="49"/>
      <c r="B71" s="46"/>
      <c r="E71" s="27"/>
      <c r="F71" s="27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</row>
    <row r="72" spans="1:32" ht="15.95" customHeight="1">
      <c r="A72" s="49"/>
      <c r="B72" s="46"/>
      <c r="E72" s="27"/>
      <c r="F72" s="27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</row>
    <row r="73" spans="1:32" ht="15.95" customHeight="1">
      <c r="A73" s="49"/>
      <c r="B73" s="46"/>
      <c r="E73" s="27"/>
      <c r="F73" s="27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</row>
    <row r="74" spans="1:32" ht="15.95" customHeight="1">
      <c r="A74" s="49"/>
      <c r="B74" s="46"/>
      <c r="E74" s="27"/>
      <c r="F74" s="27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</row>
    <row r="75" spans="1:32" ht="15.95" customHeight="1">
      <c r="A75" s="49"/>
      <c r="B75" s="46"/>
      <c r="E75" s="27"/>
      <c r="F75" s="27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</row>
    <row r="76" spans="1:32" ht="15.95" customHeight="1">
      <c r="E76" s="27"/>
      <c r="F76" s="27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</row>
    <row r="77" spans="1:32" ht="15.95" customHeight="1">
      <c r="E77" s="27"/>
      <c r="F77" s="27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</row>
    <row r="78" spans="1:32" ht="15.95" customHeight="1">
      <c r="E78" s="27"/>
      <c r="F78" s="27"/>
    </row>
  </sheetData>
  <sheetProtection selectLockedCells="1" selectUnlockedCells="1"/>
  <mergeCells count="39">
    <mergeCell ref="C43:D43"/>
    <mergeCell ref="G7:G8"/>
    <mergeCell ref="H7:H8"/>
    <mergeCell ref="AB7:AB8"/>
    <mergeCell ref="I7:I8"/>
    <mergeCell ref="J7:J8"/>
    <mergeCell ref="C40:D42"/>
    <mergeCell ref="E40:F42"/>
    <mergeCell ref="AD7:AD8"/>
    <mergeCell ref="C5:F5"/>
    <mergeCell ref="W6:AA6"/>
    <mergeCell ref="N6:V6"/>
    <mergeCell ref="N5:V5"/>
    <mergeCell ref="W7:W8"/>
    <mergeCell ref="X7:X8"/>
    <mergeCell ref="Y7:Y8"/>
    <mergeCell ref="Z7:Z8"/>
    <mergeCell ref="AA7:AA8"/>
    <mergeCell ref="P7:P8"/>
    <mergeCell ref="Q7:Q8"/>
    <mergeCell ref="R7:R8"/>
    <mergeCell ref="S7:S8"/>
    <mergeCell ref="T7:T8"/>
    <mergeCell ref="B40:B41"/>
    <mergeCell ref="AB6:AF6"/>
    <mergeCell ref="C7:C8"/>
    <mergeCell ref="D7:D8"/>
    <mergeCell ref="E7:E8"/>
    <mergeCell ref="F7:F8"/>
    <mergeCell ref="AE7:AE8"/>
    <mergeCell ref="AF7:AF8"/>
    <mergeCell ref="AC7:AC8"/>
    <mergeCell ref="U7:U8"/>
    <mergeCell ref="V7:V8"/>
    <mergeCell ref="K7:K8"/>
    <mergeCell ref="L7:L8"/>
    <mergeCell ref="M7:M8"/>
    <mergeCell ref="N7:N8"/>
    <mergeCell ref="O7:O8"/>
  </mergeCells>
  <phoneticPr fontId="4"/>
  <hyperlinks>
    <hyperlink ref="C40" r:id="rId1"/>
    <hyperlink ref="E40" r:id="rId2"/>
    <hyperlink ref="G40" r:id="rId3"/>
    <hyperlink ref="N40" r:id="rId4"/>
    <hyperlink ref="W40" r:id="rId5"/>
  </hyperlinks>
  <pageMargins left="0.86614173228346458" right="0.78740157480314965" top="0.59055118110236227" bottom="0.59055118110236227" header="0.31496062992125984" footer="0.31496062992125984"/>
  <pageSetup paperSize="9" scale="73" firstPageNumber="116" orientation="portrait" horizontalDpi="300" verticalDpi="300" r:id="rId6"/>
  <headerFooter scaleWithDoc="0" alignWithMargins="0">
    <oddHeader>&amp;RⅡ市町村勢編</oddHeader>
    <oddFooter>&amp;C&amp;"ＭＳ ゴシック,標準"&amp;9&amp;P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58"/>
  <sheetViews>
    <sheetView showGridLines="0" view="pageBreakPreview" zoomScale="75" zoomScaleNormal="100" zoomScaleSheetLayoutView="75" workbookViewId="0">
      <pane xSplit="2" ySplit="8" topLeftCell="E9" activePane="bottomRight" state="frozen"/>
      <selection pane="topRight"/>
      <selection pane="bottomLeft"/>
      <selection pane="bottomRight" activeCell="I57" sqref="I57"/>
    </sheetView>
  </sheetViews>
  <sheetFormatPr defaultColWidth="7.125" defaultRowHeight="15.95" customHeight="1"/>
  <cols>
    <col min="1" max="1" width="2.25" style="105" customWidth="1"/>
    <col min="2" max="2" width="10.875" style="40" customWidth="1"/>
    <col min="3" max="3" width="4.375" style="40" hidden="1" customWidth="1"/>
    <col min="4" max="4" width="1.875" style="31" hidden="1" customWidth="1"/>
    <col min="5" max="5" width="12.375" style="40" customWidth="1"/>
    <col min="6" max="6" width="1.625" style="31" customWidth="1"/>
    <col min="7" max="7" width="16" style="40" customWidth="1"/>
    <col min="8" max="8" width="16.25" style="63" customWidth="1"/>
    <col min="9" max="9" width="16.875" style="63" customWidth="1"/>
    <col min="10" max="10" width="12.375" style="63" customWidth="1"/>
    <col min="11" max="11" width="14.625" style="63" customWidth="1"/>
    <col min="12" max="12" width="10.75" style="63" customWidth="1"/>
    <col min="13" max="13" width="14.625" style="63" customWidth="1"/>
    <col min="14" max="14" width="9" style="63" customWidth="1"/>
    <col min="15" max="15" width="12" style="63" customWidth="1"/>
    <col min="16" max="16" width="16" style="63" customWidth="1"/>
    <col min="17" max="17" width="12" style="63" customWidth="1"/>
    <col min="18" max="18" width="14.625" style="63" customWidth="1"/>
    <col min="19" max="19" width="14.875" style="63" customWidth="1"/>
    <col min="20" max="16384" width="7.125" style="30"/>
  </cols>
  <sheetData>
    <row r="1" spans="1:19" ht="9.75" customHeight="1">
      <c r="D1" s="163"/>
      <c r="F1" s="163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</row>
    <row r="2" spans="1:19" ht="15.95" hidden="1" customHeight="1">
      <c r="A2" s="432"/>
      <c r="B2" s="58"/>
      <c r="C2" s="60">
        <v>1</v>
      </c>
      <c r="D2" s="61"/>
      <c r="E2" s="61">
        <v>2</v>
      </c>
      <c r="F2" s="61"/>
      <c r="G2" s="61">
        <v>3</v>
      </c>
      <c r="H2" s="165">
        <f>'01面積'!G2+1</f>
        <v>4</v>
      </c>
      <c r="I2" s="165">
        <f t="shared" ref="I2:S2" si="0">H2+1</f>
        <v>5</v>
      </c>
      <c r="J2" s="165">
        <f t="shared" si="0"/>
        <v>6</v>
      </c>
      <c r="K2" s="165">
        <f t="shared" si="0"/>
        <v>7</v>
      </c>
      <c r="L2" s="165">
        <f t="shared" si="0"/>
        <v>8</v>
      </c>
      <c r="M2" s="165">
        <f t="shared" si="0"/>
        <v>9</v>
      </c>
      <c r="N2" s="165">
        <f t="shared" si="0"/>
        <v>10</v>
      </c>
      <c r="O2" s="165">
        <f t="shared" si="0"/>
        <v>11</v>
      </c>
      <c r="P2" s="165">
        <f t="shared" si="0"/>
        <v>12</v>
      </c>
      <c r="Q2" s="165">
        <f t="shared" si="0"/>
        <v>13</v>
      </c>
      <c r="R2" s="165">
        <f t="shared" si="0"/>
        <v>14</v>
      </c>
      <c r="S2" s="165">
        <f t="shared" si="0"/>
        <v>15</v>
      </c>
    </row>
    <row r="3" spans="1:19" ht="13.5" hidden="1">
      <c r="A3" s="434"/>
      <c r="B3" s="68" t="s">
        <v>171</v>
      </c>
      <c r="C3" s="48" t="s">
        <v>133</v>
      </c>
      <c r="D3" s="166"/>
      <c r="E3" s="48" t="s">
        <v>133</v>
      </c>
      <c r="F3" s="166"/>
      <c r="G3" s="41" t="s">
        <v>133</v>
      </c>
      <c r="H3" s="167" t="s">
        <v>339</v>
      </c>
      <c r="I3" s="167" t="s">
        <v>137</v>
      </c>
      <c r="J3" s="167" t="s">
        <v>137</v>
      </c>
      <c r="K3" s="167" t="s">
        <v>137</v>
      </c>
      <c r="L3" s="167" t="s">
        <v>137</v>
      </c>
      <c r="M3" s="167" t="s">
        <v>137</v>
      </c>
      <c r="N3" s="167" t="s">
        <v>137</v>
      </c>
      <c r="O3" s="167" t="s">
        <v>137</v>
      </c>
      <c r="P3" s="167" t="s">
        <v>137</v>
      </c>
      <c r="Q3" s="167" t="s">
        <v>137</v>
      </c>
      <c r="R3" s="167" t="s">
        <v>137</v>
      </c>
      <c r="S3" s="167" t="s">
        <v>137</v>
      </c>
    </row>
    <row r="4" spans="1:19" ht="13.5" hidden="1">
      <c r="A4" s="434"/>
      <c r="B4" s="69" t="s">
        <v>172</v>
      </c>
      <c r="C4" s="48" t="s">
        <v>133</v>
      </c>
      <c r="D4" s="168"/>
      <c r="E4" s="48" t="s">
        <v>133</v>
      </c>
      <c r="F4" s="168"/>
      <c r="G4" s="41" t="s">
        <v>133</v>
      </c>
      <c r="H4" s="169" t="s">
        <v>134</v>
      </c>
      <c r="I4" s="169" t="s">
        <v>134</v>
      </c>
      <c r="J4" s="169" t="s">
        <v>134</v>
      </c>
      <c r="K4" s="169" t="s">
        <v>134</v>
      </c>
      <c r="L4" s="169" t="s">
        <v>134</v>
      </c>
      <c r="M4" s="169" t="s">
        <v>134</v>
      </c>
      <c r="N4" s="169" t="s">
        <v>134</v>
      </c>
      <c r="O4" s="169" t="s">
        <v>134</v>
      </c>
      <c r="P4" s="169" t="s">
        <v>134</v>
      </c>
      <c r="Q4" s="169" t="s">
        <v>134</v>
      </c>
      <c r="R4" s="169" t="s">
        <v>134</v>
      </c>
      <c r="S4" s="169" t="s">
        <v>134</v>
      </c>
    </row>
    <row r="5" spans="1:19" s="34" customFormat="1" ht="17.100000000000001" customHeight="1">
      <c r="A5" s="380"/>
      <c r="B5" s="47" t="s">
        <v>329</v>
      </c>
      <c r="C5" s="763" t="s">
        <v>733</v>
      </c>
      <c r="D5" s="764"/>
      <c r="E5" s="945" t="s">
        <v>865</v>
      </c>
      <c r="F5" s="945"/>
      <c r="G5" s="945"/>
      <c r="H5" s="945"/>
      <c r="I5" s="945"/>
      <c r="J5" s="945"/>
      <c r="K5" s="945"/>
      <c r="L5" s="946"/>
      <c r="M5" s="763" t="s">
        <v>733</v>
      </c>
      <c r="N5" s="764"/>
      <c r="O5" s="764"/>
      <c r="P5" s="764"/>
      <c r="Q5" s="764"/>
      <c r="R5" s="764"/>
      <c r="S5" s="765"/>
    </row>
    <row r="6" spans="1:19" s="46" customFormat="1" ht="17.100000000000001" customHeight="1">
      <c r="A6" s="623"/>
      <c r="B6" s="627" t="s">
        <v>173</v>
      </c>
      <c r="C6" s="921" t="s">
        <v>337</v>
      </c>
      <c r="D6" s="922"/>
      <c r="E6" s="923"/>
      <c r="F6" s="924"/>
      <c r="G6" s="903" t="s">
        <v>835</v>
      </c>
      <c r="H6" s="947" t="s">
        <v>734</v>
      </c>
      <c r="I6" s="948"/>
      <c r="J6" s="948"/>
      <c r="K6" s="948"/>
      <c r="L6" s="949"/>
      <c r="M6" s="730" t="s">
        <v>734</v>
      </c>
      <c r="N6" s="668"/>
      <c r="O6" s="668"/>
      <c r="P6" s="668"/>
      <c r="Q6" s="668"/>
      <c r="R6" s="668"/>
      <c r="S6" s="669"/>
    </row>
    <row r="7" spans="1:19" s="34" customFormat="1" ht="18" customHeight="1">
      <c r="A7" s="624"/>
      <c r="B7" s="625"/>
      <c r="C7" s="925"/>
      <c r="D7" s="926"/>
      <c r="E7" s="927"/>
      <c r="F7" s="928"/>
      <c r="G7" s="904"/>
      <c r="H7" s="901" t="s">
        <v>692</v>
      </c>
      <c r="I7" s="901" t="s">
        <v>693</v>
      </c>
      <c r="J7" s="916" t="s">
        <v>694</v>
      </c>
      <c r="K7" s="901" t="s">
        <v>695</v>
      </c>
      <c r="L7" s="916" t="s">
        <v>696</v>
      </c>
      <c r="M7" s="950" t="s">
        <v>697</v>
      </c>
      <c r="N7" s="901" t="s">
        <v>698</v>
      </c>
      <c r="O7" s="901" t="s">
        <v>699</v>
      </c>
      <c r="P7" s="901" t="s">
        <v>700</v>
      </c>
      <c r="Q7" s="901" t="s">
        <v>701</v>
      </c>
      <c r="R7" s="901" t="s">
        <v>702</v>
      </c>
      <c r="S7" s="901" t="s">
        <v>703</v>
      </c>
    </row>
    <row r="8" spans="1:19" s="34" customFormat="1" ht="52.5" customHeight="1">
      <c r="A8" s="626"/>
      <c r="B8" s="622"/>
      <c r="C8" s="929"/>
      <c r="D8" s="930"/>
      <c r="E8" s="931"/>
      <c r="F8" s="932"/>
      <c r="G8" s="905"/>
      <c r="H8" s="902"/>
      <c r="I8" s="902"/>
      <c r="J8" s="917"/>
      <c r="K8" s="902"/>
      <c r="L8" s="917"/>
      <c r="M8" s="951"/>
      <c r="N8" s="902"/>
      <c r="O8" s="902"/>
      <c r="P8" s="902"/>
      <c r="Q8" s="902"/>
      <c r="R8" s="902"/>
      <c r="S8" s="902"/>
    </row>
    <row r="9" spans="1:19" s="34" customFormat="1" ht="27" customHeight="1">
      <c r="A9" s="436"/>
      <c r="B9" s="70" t="s">
        <v>150</v>
      </c>
      <c r="C9" s="918" t="s">
        <v>1</v>
      </c>
      <c r="D9" s="919"/>
      <c r="E9" s="919"/>
      <c r="F9" s="920"/>
      <c r="G9" s="670" t="s">
        <v>1</v>
      </c>
      <c r="H9" s="671" t="s">
        <v>176</v>
      </c>
      <c r="I9" s="671" t="s">
        <v>176</v>
      </c>
      <c r="J9" s="671" t="s">
        <v>176</v>
      </c>
      <c r="K9" s="671" t="s">
        <v>176</v>
      </c>
      <c r="L9" s="171" t="s">
        <v>176</v>
      </c>
      <c r="M9" s="183" t="s">
        <v>176</v>
      </c>
      <c r="N9" s="171" t="s">
        <v>176</v>
      </c>
      <c r="O9" s="171" t="s">
        <v>176</v>
      </c>
      <c r="P9" s="171" t="s">
        <v>176</v>
      </c>
      <c r="Q9" s="171" t="s">
        <v>176</v>
      </c>
      <c r="R9" s="171" t="s">
        <v>176</v>
      </c>
      <c r="S9" s="171" t="s">
        <v>176</v>
      </c>
    </row>
    <row r="10" spans="1:19" s="34" customFormat="1" ht="20.25" customHeight="1">
      <c r="A10" s="437"/>
      <c r="B10" s="35" t="s">
        <v>0</v>
      </c>
      <c r="C10" s="64">
        <v>42278</v>
      </c>
      <c r="D10" s="172"/>
      <c r="E10" s="36">
        <v>42644</v>
      </c>
      <c r="F10" s="173"/>
      <c r="G10" s="144">
        <v>41913</v>
      </c>
      <c r="H10" s="174">
        <v>42005</v>
      </c>
      <c r="I10" s="174">
        <v>42005</v>
      </c>
      <c r="J10" s="174">
        <v>42005</v>
      </c>
      <c r="K10" s="174">
        <v>42005</v>
      </c>
      <c r="L10" s="174">
        <v>42005</v>
      </c>
      <c r="M10" s="185">
        <v>42005</v>
      </c>
      <c r="N10" s="174">
        <v>42005</v>
      </c>
      <c r="O10" s="174">
        <v>42005</v>
      </c>
      <c r="P10" s="174">
        <v>42005</v>
      </c>
      <c r="Q10" s="174">
        <v>42005</v>
      </c>
      <c r="R10" s="174">
        <v>42005</v>
      </c>
      <c r="S10" s="174">
        <v>42005</v>
      </c>
    </row>
    <row r="11" spans="1:19" s="32" customFormat="1" ht="0.75" customHeight="1">
      <c r="A11" s="438"/>
      <c r="B11" s="71"/>
      <c r="C11" s="65">
        <f>YEAR(C10)</f>
        <v>2015</v>
      </c>
      <c r="D11" s="65"/>
      <c r="E11" s="38">
        <f>YEAR(E10)</f>
        <v>2016</v>
      </c>
      <c r="F11" s="145"/>
      <c r="G11" s="145">
        <f>YEAR(G10)</f>
        <v>2014</v>
      </c>
      <c r="H11" s="175">
        <v>2015</v>
      </c>
      <c r="I11" s="175">
        <v>2015</v>
      </c>
      <c r="J11" s="175">
        <v>2015</v>
      </c>
      <c r="K11" s="175">
        <v>2015</v>
      </c>
      <c r="L11" s="175">
        <v>2015</v>
      </c>
      <c r="M11" s="187">
        <v>2015</v>
      </c>
      <c r="N11" s="175">
        <v>2015</v>
      </c>
      <c r="O11" s="175">
        <v>2015</v>
      </c>
      <c r="P11" s="175">
        <v>2015</v>
      </c>
      <c r="Q11" s="175">
        <v>2015</v>
      </c>
      <c r="R11" s="175">
        <v>2015</v>
      </c>
      <c r="S11" s="175">
        <v>2015</v>
      </c>
    </row>
    <row r="12" spans="1:19" s="43" customFormat="1" ht="24" customHeight="1">
      <c r="A12" s="380"/>
      <c r="B12" s="758" t="s">
        <v>175</v>
      </c>
      <c r="C12" s="640">
        <v>11637.54</v>
      </c>
      <c r="D12" s="140"/>
      <c r="E12" s="645">
        <v>11637.52</v>
      </c>
      <c r="F12" s="146"/>
      <c r="G12" s="274">
        <v>3195.27</v>
      </c>
      <c r="H12" s="275">
        <v>4340862173</v>
      </c>
      <c r="I12" s="276">
        <v>1308692346</v>
      </c>
      <c r="J12" s="276">
        <v>1561663</v>
      </c>
      <c r="K12" s="276">
        <v>230632120</v>
      </c>
      <c r="L12" s="278">
        <v>1406350</v>
      </c>
      <c r="M12" s="277">
        <v>252004692</v>
      </c>
      <c r="N12" s="276">
        <v>2400</v>
      </c>
      <c r="O12" s="276">
        <v>2350712</v>
      </c>
      <c r="P12" s="276">
        <v>1941961615</v>
      </c>
      <c r="Q12" s="277">
        <v>3569570</v>
      </c>
      <c r="R12" s="276">
        <v>542103208</v>
      </c>
      <c r="S12" s="278">
        <v>56577497</v>
      </c>
    </row>
    <row r="13" spans="1:19" s="43" customFormat="1" ht="24" customHeight="1">
      <c r="A13" s="382">
        <v>1</v>
      </c>
      <c r="B13" s="73" t="s">
        <v>55</v>
      </c>
      <c r="C13" s="641">
        <v>906.09</v>
      </c>
      <c r="D13" s="612"/>
      <c r="E13" s="646">
        <v>906.07</v>
      </c>
      <c r="F13" s="613"/>
      <c r="G13" s="614">
        <v>287.16000000000003</v>
      </c>
      <c r="H13" s="727">
        <v>366809653</v>
      </c>
      <c r="I13" s="615">
        <v>85273547</v>
      </c>
      <c r="J13" s="615">
        <v>844850</v>
      </c>
      <c r="K13" s="615">
        <v>9733563</v>
      </c>
      <c r="L13" s="616">
        <v>1284247</v>
      </c>
      <c r="M13" s="727">
        <v>49875391</v>
      </c>
      <c r="N13" s="615">
        <v>36</v>
      </c>
      <c r="O13" s="615">
        <v>87610</v>
      </c>
      <c r="P13" s="615">
        <v>133295844</v>
      </c>
      <c r="Q13" s="615">
        <v>33241</v>
      </c>
      <c r="R13" s="615">
        <v>76462724</v>
      </c>
      <c r="S13" s="616">
        <v>9918600</v>
      </c>
    </row>
    <row r="14" spans="1:19" s="43" customFormat="1" ht="24" customHeight="1">
      <c r="A14" s="383">
        <v>2</v>
      </c>
      <c r="B14" s="74" t="s">
        <v>2</v>
      </c>
      <c r="C14" s="642">
        <v>426.95</v>
      </c>
      <c r="D14" s="141"/>
      <c r="E14" s="647">
        <v>426.95</v>
      </c>
      <c r="F14" s="147"/>
      <c r="G14" s="427">
        <v>173.62</v>
      </c>
      <c r="H14" s="728">
        <v>174126018</v>
      </c>
      <c r="I14" s="280">
        <v>68161719</v>
      </c>
      <c r="J14" s="280" t="s">
        <v>80</v>
      </c>
      <c r="K14" s="280">
        <v>14269917</v>
      </c>
      <c r="L14" s="281" t="s">
        <v>80</v>
      </c>
      <c r="M14" s="728">
        <v>15795832</v>
      </c>
      <c r="N14" s="280">
        <v>3</v>
      </c>
      <c r="O14" s="280">
        <v>71562</v>
      </c>
      <c r="P14" s="280">
        <v>40482218</v>
      </c>
      <c r="Q14" s="280" t="s">
        <v>80</v>
      </c>
      <c r="R14" s="280">
        <v>32354393</v>
      </c>
      <c r="S14" s="281">
        <v>2990374</v>
      </c>
    </row>
    <row r="15" spans="1:19" s="43" customFormat="1" ht="24" customHeight="1">
      <c r="A15" s="383">
        <v>3</v>
      </c>
      <c r="B15" s="74" t="s">
        <v>59</v>
      </c>
      <c r="C15" s="642">
        <v>692.8</v>
      </c>
      <c r="D15" s="141"/>
      <c r="E15" s="647">
        <v>692.8</v>
      </c>
      <c r="F15" s="147"/>
      <c r="G15" s="427">
        <v>316.12</v>
      </c>
      <c r="H15" s="728">
        <v>341516523</v>
      </c>
      <c r="I15" s="280">
        <v>154087337</v>
      </c>
      <c r="J15" s="280" t="s">
        <v>80</v>
      </c>
      <c r="K15" s="280">
        <v>26770883</v>
      </c>
      <c r="L15" s="281" t="s">
        <v>80</v>
      </c>
      <c r="M15" s="728">
        <v>25060514</v>
      </c>
      <c r="N15" s="280">
        <v>10</v>
      </c>
      <c r="O15" s="280">
        <v>95629</v>
      </c>
      <c r="P15" s="280">
        <v>107859289</v>
      </c>
      <c r="Q15" s="280">
        <v>275790</v>
      </c>
      <c r="R15" s="280">
        <v>24353183</v>
      </c>
      <c r="S15" s="281">
        <v>3013888</v>
      </c>
    </row>
    <row r="16" spans="1:19" s="43" customFormat="1" ht="24" customHeight="1">
      <c r="A16" s="383">
        <v>4</v>
      </c>
      <c r="B16" s="74" t="s">
        <v>60</v>
      </c>
      <c r="C16" s="642">
        <v>913.22</v>
      </c>
      <c r="D16" s="141"/>
      <c r="E16" s="647">
        <v>913.22</v>
      </c>
      <c r="F16" s="147"/>
      <c r="G16" s="427">
        <v>190.91</v>
      </c>
      <c r="H16" s="728">
        <v>251368815</v>
      </c>
      <c r="I16" s="280">
        <v>69163587</v>
      </c>
      <c r="J16" s="280" t="s">
        <v>80</v>
      </c>
      <c r="K16" s="280">
        <v>16273942</v>
      </c>
      <c r="L16" s="281" t="s">
        <v>80</v>
      </c>
      <c r="M16" s="728">
        <v>19952546</v>
      </c>
      <c r="N16" s="280">
        <v>78</v>
      </c>
      <c r="O16" s="280">
        <v>68173</v>
      </c>
      <c r="P16" s="280">
        <v>116477080</v>
      </c>
      <c r="Q16" s="280">
        <v>108443</v>
      </c>
      <c r="R16" s="280">
        <v>25033590</v>
      </c>
      <c r="S16" s="281">
        <v>4291376</v>
      </c>
    </row>
    <row r="17" spans="1:19" s="43" customFormat="1" ht="24" customHeight="1">
      <c r="A17" s="383">
        <v>5</v>
      </c>
      <c r="B17" s="74" t="s">
        <v>61</v>
      </c>
      <c r="C17" s="642">
        <v>241.09</v>
      </c>
      <c r="D17" s="141"/>
      <c r="E17" s="647">
        <v>241.09</v>
      </c>
      <c r="F17" s="147"/>
      <c r="G17" s="427">
        <v>115.67</v>
      </c>
      <c r="H17" s="728">
        <v>142580939</v>
      </c>
      <c r="I17" s="280">
        <v>41896024</v>
      </c>
      <c r="J17" s="280" t="s">
        <v>80</v>
      </c>
      <c r="K17" s="280">
        <v>12632634</v>
      </c>
      <c r="L17" s="281" t="s">
        <v>80</v>
      </c>
      <c r="M17" s="728">
        <v>8859173</v>
      </c>
      <c r="N17" s="280">
        <v>20</v>
      </c>
      <c r="O17" s="280">
        <v>132873</v>
      </c>
      <c r="P17" s="280">
        <v>54518161</v>
      </c>
      <c r="Q17" s="280" t="s">
        <v>80</v>
      </c>
      <c r="R17" s="280">
        <v>22421089</v>
      </c>
      <c r="S17" s="281">
        <v>2120965</v>
      </c>
    </row>
    <row r="18" spans="1:19" s="43" customFormat="1" ht="24" customHeight="1">
      <c r="A18" s="383">
        <v>6</v>
      </c>
      <c r="B18" s="74" t="s">
        <v>62</v>
      </c>
      <c r="C18" s="642">
        <v>790.91</v>
      </c>
      <c r="D18" s="141"/>
      <c r="E18" s="647">
        <v>790.91</v>
      </c>
      <c r="F18" s="147"/>
      <c r="G18" s="427">
        <v>158.02000000000001</v>
      </c>
      <c r="H18" s="728">
        <v>151793134</v>
      </c>
      <c r="I18" s="280">
        <v>55174348</v>
      </c>
      <c r="J18" s="280" t="s">
        <v>80</v>
      </c>
      <c r="K18" s="280">
        <v>14489383</v>
      </c>
      <c r="L18" s="281" t="s">
        <v>80</v>
      </c>
      <c r="M18" s="728">
        <v>11834906</v>
      </c>
      <c r="N18" s="280">
        <v>581</v>
      </c>
      <c r="O18" s="280">
        <v>95890</v>
      </c>
      <c r="P18" s="280">
        <v>42593376</v>
      </c>
      <c r="Q18" s="280" t="s">
        <v>80</v>
      </c>
      <c r="R18" s="280">
        <v>25740312</v>
      </c>
      <c r="S18" s="281">
        <v>1864338</v>
      </c>
    </row>
    <row r="19" spans="1:19" s="43" customFormat="1" ht="24" customHeight="1">
      <c r="A19" s="383">
        <v>7</v>
      </c>
      <c r="B19" s="74" t="s">
        <v>15</v>
      </c>
      <c r="C19" s="642">
        <v>707.52</v>
      </c>
      <c r="D19" s="141"/>
      <c r="E19" s="647">
        <v>707.52</v>
      </c>
      <c r="F19" s="147"/>
      <c r="G19" s="427">
        <v>147.33000000000001</v>
      </c>
      <c r="H19" s="728">
        <v>241025578</v>
      </c>
      <c r="I19" s="280">
        <v>38892461</v>
      </c>
      <c r="J19" s="280" t="s">
        <v>80</v>
      </c>
      <c r="K19" s="280">
        <v>31514301</v>
      </c>
      <c r="L19" s="281" t="s">
        <v>80</v>
      </c>
      <c r="M19" s="728">
        <v>10353330</v>
      </c>
      <c r="N19" s="280">
        <v>176</v>
      </c>
      <c r="O19" s="280">
        <v>648713</v>
      </c>
      <c r="P19" s="280">
        <v>71915484</v>
      </c>
      <c r="Q19" s="280">
        <v>57141</v>
      </c>
      <c r="R19" s="280">
        <v>84518707</v>
      </c>
      <c r="S19" s="281">
        <v>3125265</v>
      </c>
    </row>
    <row r="20" spans="1:19" s="45" customFormat="1" ht="24" customHeight="1">
      <c r="A20" s="383">
        <v>8</v>
      </c>
      <c r="B20" s="74" t="s">
        <v>63</v>
      </c>
      <c r="C20" s="642">
        <v>1209.5999999999999</v>
      </c>
      <c r="D20" s="141"/>
      <c r="E20" s="647">
        <v>1209.5899999999999</v>
      </c>
      <c r="F20" s="147"/>
      <c r="G20" s="427">
        <v>296.23</v>
      </c>
      <c r="H20" s="728">
        <v>623403826</v>
      </c>
      <c r="I20" s="280">
        <v>107561988</v>
      </c>
      <c r="J20" s="280">
        <v>12656</v>
      </c>
      <c r="K20" s="280">
        <v>17086842</v>
      </c>
      <c r="L20" s="281">
        <v>5097</v>
      </c>
      <c r="M20" s="728">
        <v>20407459</v>
      </c>
      <c r="N20" s="280">
        <v>225</v>
      </c>
      <c r="O20" s="280">
        <v>73533</v>
      </c>
      <c r="P20" s="280">
        <v>410299960</v>
      </c>
      <c r="Q20" s="280">
        <v>885392</v>
      </c>
      <c r="R20" s="280">
        <v>61323445</v>
      </c>
      <c r="S20" s="281">
        <v>5747229</v>
      </c>
    </row>
    <row r="21" spans="1:19" s="45" customFormat="1" ht="24" customHeight="1">
      <c r="A21" s="383">
        <v>9</v>
      </c>
      <c r="B21" s="74" t="s">
        <v>64</v>
      </c>
      <c r="C21" s="643">
        <v>97.73</v>
      </c>
      <c r="D21" s="143"/>
      <c r="E21" s="648">
        <v>97.72</v>
      </c>
      <c r="F21" s="149"/>
      <c r="G21" s="429">
        <v>65.72</v>
      </c>
      <c r="H21" s="728">
        <v>65893235</v>
      </c>
      <c r="I21" s="280">
        <v>29455146</v>
      </c>
      <c r="J21" s="280">
        <v>704157</v>
      </c>
      <c r="K21" s="280">
        <v>5501877</v>
      </c>
      <c r="L21" s="281">
        <v>117006</v>
      </c>
      <c r="M21" s="728">
        <v>7159770</v>
      </c>
      <c r="N21" s="280" t="s">
        <v>80</v>
      </c>
      <c r="O21" s="280">
        <v>1444</v>
      </c>
      <c r="P21" s="280">
        <v>15233957</v>
      </c>
      <c r="Q21" s="280" t="s">
        <v>80</v>
      </c>
      <c r="R21" s="280">
        <v>6121209</v>
      </c>
      <c r="S21" s="281">
        <v>1598669</v>
      </c>
    </row>
    <row r="22" spans="1:19" s="45" customFormat="1" ht="24" customHeight="1">
      <c r="A22" s="383">
        <v>10</v>
      </c>
      <c r="B22" s="74" t="s">
        <v>65</v>
      </c>
      <c r="C22" s="643">
        <v>866.77</v>
      </c>
      <c r="D22" s="141"/>
      <c r="E22" s="648">
        <v>866.77</v>
      </c>
      <c r="F22" s="147"/>
      <c r="G22" s="429">
        <v>366.8</v>
      </c>
      <c r="H22" s="728">
        <v>485953211</v>
      </c>
      <c r="I22" s="280">
        <v>181654578</v>
      </c>
      <c r="J22" s="280" t="s">
        <v>80</v>
      </c>
      <c r="K22" s="280">
        <v>19917941</v>
      </c>
      <c r="L22" s="281" t="s">
        <v>80</v>
      </c>
      <c r="M22" s="728">
        <v>23897230</v>
      </c>
      <c r="N22" s="280">
        <v>161</v>
      </c>
      <c r="O22" s="280">
        <v>124426</v>
      </c>
      <c r="P22" s="280">
        <v>227047028</v>
      </c>
      <c r="Q22" s="280">
        <v>26824</v>
      </c>
      <c r="R22" s="280">
        <v>27797506</v>
      </c>
      <c r="S22" s="281">
        <v>5487517</v>
      </c>
    </row>
    <row r="23" spans="1:19" s="45" customFormat="1" ht="24" customHeight="1">
      <c r="A23" s="383">
        <v>11</v>
      </c>
      <c r="B23" s="74" t="s">
        <v>66</v>
      </c>
      <c r="C23" s="643">
        <v>1152.76</v>
      </c>
      <c r="D23" s="141"/>
      <c r="E23" s="648">
        <v>1152.76</v>
      </c>
      <c r="F23" s="147"/>
      <c r="G23" s="429">
        <v>190.34</v>
      </c>
      <c r="H23" s="728">
        <v>359477294</v>
      </c>
      <c r="I23" s="280">
        <v>55967219</v>
      </c>
      <c r="J23" s="280" t="s">
        <v>80</v>
      </c>
      <c r="K23" s="280">
        <v>13834287</v>
      </c>
      <c r="L23" s="281" t="s">
        <v>80</v>
      </c>
      <c r="M23" s="728">
        <v>10975557</v>
      </c>
      <c r="N23" s="280">
        <v>31</v>
      </c>
      <c r="O23" s="280">
        <v>569482</v>
      </c>
      <c r="P23" s="280">
        <v>254700894</v>
      </c>
      <c r="Q23" s="280">
        <v>50323</v>
      </c>
      <c r="R23" s="280">
        <v>20724896</v>
      </c>
      <c r="S23" s="281">
        <v>2654605</v>
      </c>
    </row>
    <row r="24" spans="1:19" s="45" customFormat="1" ht="24" customHeight="1">
      <c r="A24" s="383">
        <v>12</v>
      </c>
      <c r="B24" s="74" t="s">
        <v>67</v>
      </c>
      <c r="C24" s="642">
        <v>241.13</v>
      </c>
      <c r="D24" s="141"/>
      <c r="E24" s="647">
        <v>241.13</v>
      </c>
      <c r="F24" s="147"/>
      <c r="G24" s="427">
        <v>78.209999999999994</v>
      </c>
      <c r="H24" s="728">
        <v>123123619</v>
      </c>
      <c r="I24" s="280">
        <v>34889988</v>
      </c>
      <c r="J24" s="280" t="s">
        <v>80</v>
      </c>
      <c r="K24" s="280">
        <v>3992600</v>
      </c>
      <c r="L24" s="281" t="s">
        <v>80</v>
      </c>
      <c r="M24" s="728">
        <v>6570819</v>
      </c>
      <c r="N24" s="280">
        <v>794</v>
      </c>
      <c r="O24" s="280">
        <v>118868</v>
      </c>
      <c r="P24" s="280">
        <v>58768370</v>
      </c>
      <c r="Q24" s="280">
        <v>2114426</v>
      </c>
      <c r="R24" s="280">
        <v>15027185</v>
      </c>
      <c r="S24" s="281">
        <v>1640569</v>
      </c>
    </row>
    <row r="25" spans="1:19" s="45" customFormat="1" ht="24" customHeight="1">
      <c r="A25" s="383">
        <v>13</v>
      </c>
      <c r="B25" s="74" t="s">
        <v>68</v>
      </c>
      <c r="C25" s="642">
        <v>1093.56</v>
      </c>
      <c r="D25" s="141"/>
      <c r="E25" s="647">
        <v>1093.56</v>
      </c>
      <c r="F25" s="147"/>
      <c r="G25" s="427">
        <v>151.21</v>
      </c>
      <c r="H25" s="728">
        <v>232350378</v>
      </c>
      <c r="I25" s="280">
        <v>49773618</v>
      </c>
      <c r="J25" s="280" t="s">
        <v>80</v>
      </c>
      <c r="K25" s="280">
        <v>5550196</v>
      </c>
      <c r="L25" s="281" t="s">
        <v>80</v>
      </c>
      <c r="M25" s="728">
        <v>9039962</v>
      </c>
      <c r="N25" s="280">
        <v>177</v>
      </c>
      <c r="O25" s="280">
        <v>83629</v>
      </c>
      <c r="P25" s="280">
        <v>128738434</v>
      </c>
      <c r="Q25" s="280" t="s">
        <v>80</v>
      </c>
      <c r="R25" s="280">
        <v>36330808</v>
      </c>
      <c r="S25" s="281">
        <v>2833554</v>
      </c>
    </row>
    <row r="26" spans="1:19" s="45" customFormat="1" ht="24" customHeight="1">
      <c r="A26" s="383">
        <v>14</v>
      </c>
      <c r="B26" s="74" t="s">
        <v>45</v>
      </c>
      <c r="C26" s="642">
        <v>201.7</v>
      </c>
      <c r="D26" s="141"/>
      <c r="E26" s="647">
        <v>201.7</v>
      </c>
      <c r="F26" s="147"/>
      <c r="G26" s="427">
        <v>19.05</v>
      </c>
      <c r="H26" s="728">
        <v>39377996</v>
      </c>
      <c r="I26" s="280">
        <v>5315809</v>
      </c>
      <c r="J26" s="280" t="s">
        <v>80</v>
      </c>
      <c r="K26" s="280">
        <v>3189305</v>
      </c>
      <c r="L26" s="281" t="s">
        <v>80</v>
      </c>
      <c r="M26" s="728">
        <v>2548887</v>
      </c>
      <c r="N26" s="280">
        <v>3</v>
      </c>
      <c r="O26" s="280">
        <v>24843</v>
      </c>
      <c r="P26" s="280">
        <v>11669291</v>
      </c>
      <c r="Q26" s="280" t="s">
        <v>80</v>
      </c>
      <c r="R26" s="280">
        <v>16472949</v>
      </c>
      <c r="S26" s="281">
        <v>156909</v>
      </c>
    </row>
    <row r="27" spans="1:19" s="45" customFormat="1" ht="24" customHeight="1">
      <c r="A27" s="383">
        <v>15</v>
      </c>
      <c r="B27" s="74" t="s">
        <v>46</v>
      </c>
      <c r="C27" s="642">
        <v>256.72000000000003</v>
      </c>
      <c r="D27" s="141"/>
      <c r="E27" s="647">
        <v>256.72000000000003</v>
      </c>
      <c r="F27" s="147"/>
      <c r="G27" s="427">
        <v>18.510000000000002</v>
      </c>
      <c r="H27" s="728">
        <v>25547694</v>
      </c>
      <c r="I27" s="280">
        <v>5038791</v>
      </c>
      <c r="J27" s="280" t="s">
        <v>80</v>
      </c>
      <c r="K27" s="280">
        <v>531414</v>
      </c>
      <c r="L27" s="281" t="s">
        <v>80</v>
      </c>
      <c r="M27" s="728">
        <v>883159</v>
      </c>
      <c r="N27" s="280">
        <v>3</v>
      </c>
      <c r="O27" s="280">
        <v>27839</v>
      </c>
      <c r="P27" s="280">
        <v>16163682</v>
      </c>
      <c r="Q27" s="280" t="s">
        <v>80</v>
      </c>
      <c r="R27" s="280">
        <v>2827648</v>
      </c>
      <c r="S27" s="281">
        <v>75158</v>
      </c>
    </row>
    <row r="28" spans="1:19" s="45" customFormat="1" ht="24" customHeight="1">
      <c r="A28" s="383">
        <v>16</v>
      </c>
      <c r="B28" s="74" t="s">
        <v>174</v>
      </c>
      <c r="C28" s="643">
        <v>282.13</v>
      </c>
      <c r="D28" s="141"/>
      <c r="E28" s="648">
        <v>282.13</v>
      </c>
      <c r="F28" s="147"/>
      <c r="G28" s="429">
        <v>37.03</v>
      </c>
      <c r="H28" s="728">
        <v>26088624</v>
      </c>
      <c r="I28" s="280">
        <v>7981142</v>
      </c>
      <c r="J28" s="280" t="s">
        <v>80</v>
      </c>
      <c r="K28" s="280">
        <v>1963882</v>
      </c>
      <c r="L28" s="281" t="s">
        <v>80</v>
      </c>
      <c r="M28" s="728">
        <v>1103453</v>
      </c>
      <c r="N28" s="280">
        <v>3</v>
      </c>
      <c r="O28" s="280">
        <v>3018</v>
      </c>
      <c r="P28" s="280">
        <v>9063698</v>
      </c>
      <c r="Q28" s="280" t="s">
        <v>80</v>
      </c>
      <c r="R28" s="280">
        <v>5874026</v>
      </c>
      <c r="S28" s="281">
        <v>99402</v>
      </c>
    </row>
    <row r="29" spans="1:19" s="45" customFormat="1" ht="24" customHeight="1">
      <c r="A29" s="383">
        <v>17</v>
      </c>
      <c r="B29" s="74" t="s">
        <v>69</v>
      </c>
      <c r="C29" s="642">
        <v>247.98</v>
      </c>
      <c r="D29" s="141"/>
      <c r="E29" s="647">
        <v>247.98</v>
      </c>
      <c r="F29" s="147"/>
      <c r="G29" s="427">
        <v>111.21</v>
      </c>
      <c r="H29" s="728">
        <v>151369623</v>
      </c>
      <c r="I29" s="280">
        <v>49557379</v>
      </c>
      <c r="J29" s="280" t="s">
        <v>80</v>
      </c>
      <c r="K29" s="280">
        <v>11774364</v>
      </c>
      <c r="L29" s="281" t="s">
        <v>80</v>
      </c>
      <c r="M29" s="728">
        <v>6124502</v>
      </c>
      <c r="N29" s="280">
        <v>60</v>
      </c>
      <c r="O29" s="280">
        <v>20461</v>
      </c>
      <c r="P29" s="280">
        <v>72393279</v>
      </c>
      <c r="Q29" s="280">
        <v>4938</v>
      </c>
      <c r="R29" s="280">
        <v>8271963</v>
      </c>
      <c r="S29" s="281">
        <v>3222677</v>
      </c>
    </row>
    <row r="30" spans="1:19" s="45" customFormat="1" ht="24" customHeight="1">
      <c r="A30" s="383">
        <v>18</v>
      </c>
      <c r="B30" s="74" t="s">
        <v>73</v>
      </c>
      <c r="C30" s="642">
        <v>234.14</v>
      </c>
      <c r="D30" s="141"/>
      <c r="E30" s="647">
        <v>234.14</v>
      </c>
      <c r="F30" s="147"/>
      <c r="G30" s="427">
        <v>43.59</v>
      </c>
      <c r="H30" s="728">
        <v>43532738</v>
      </c>
      <c r="I30" s="280">
        <v>18991492</v>
      </c>
      <c r="J30" s="280" t="s">
        <v>80</v>
      </c>
      <c r="K30" s="280">
        <v>4702929</v>
      </c>
      <c r="L30" s="281" t="s">
        <v>80</v>
      </c>
      <c r="M30" s="728">
        <v>2623151</v>
      </c>
      <c r="N30" s="280">
        <v>3</v>
      </c>
      <c r="O30" s="280">
        <v>13432</v>
      </c>
      <c r="P30" s="280">
        <v>9917797</v>
      </c>
      <c r="Q30" s="280" t="s">
        <v>80</v>
      </c>
      <c r="R30" s="280">
        <v>6190315</v>
      </c>
      <c r="S30" s="281">
        <v>1093619</v>
      </c>
    </row>
    <row r="31" spans="1:19" s="45" customFormat="1" ht="24" customHeight="1">
      <c r="A31" s="383">
        <v>19</v>
      </c>
      <c r="B31" s="74" t="s">
        <v>48</v>
      </c>
      <c r="C31" s="642">
        <v>214.92</v>
      </c>
      <c r="D31" s="431" t="s">
        <v>937</v>
      </c>
      <c r="E31" s="647">
        <v>214.92</v>
      </c>
      <c r="F31" s="430" t="s">
        <v>937</v>
      </c>
      <c r="G31" s="427">
        <v>38.6</v>
      </c>
      <c r="H31" s="728">
        <v>104039511</v>
      </c>
      <c r="I31" s="280">
        <v>18283714</v>
      </c>
      <c r="J31" s="280" t="s">
        <v>80</v>
      </c>
      <c r="K31" s="280">
        <v>2412662</v>
      </c>
      <c r="L31" s="281" t="s">
        <v>80</v>
      </c>
      <c r="M31" s="728">
        <v>3191676</v>
      </c>
      <c r="N31" s="280">
        <v>2</v>
      </c>
      <c r="O31" s="280" t="s">
        <v>80</v>
      </c>
      <c r="P31" s="280">
        <v>60101856</v>
      </c>
      <c r="Q31" s="280" t="s">
        <v>80</v>
      </c>
      <c r="R31" s="280">
        <v>19699808</v>
      </c>
      <c r="S31" s="281">
        <v>349793</v>
      </c>
    </row>
    <row r="32" spans="1:19" s="45" customFormat="1" ht="24" customHeight="1">
      <c r="A32" s="383">
        <v>20</v>
      </c>
      <c r="B32" s="74" t="s">
        <v>49</v>
      </c>
      <c r="C32" s="642">
        <v>17</v>
      </c>
      <c r="D32" s="431" t="s">
        <v>937</v>
      </c>
      <c r="E32" s="647">
        <v>17</v>
      </c>
      <c r="F32" s="430" t="s">
        <v>937</v>
      </c>
      <c r="G32" s="427">
        <v>13.93</v>
      </c>
      <c r="H32" s="728">
        <v>11307568</v>
      </c>
      <c r="I32" s="280">
        <v>7551343</v>
      </c>
      <c r="J32" s="280" t="s">
        <v>80</v>
      </c>
      <c r="K32" s="280">
        <v>577643</v>
      </c>
      <c r="L32" s="281" t="s">
        <v>80</v>
      </c>
      <c r="M32" s="728">
        <v>1499283</v>
      </c>
      <c r="N32" s="280" t="s">
        <v>80</v>
      </c>
      <c r="O32" s="280" t="s">
        <v>80</v>
      </c>
      <c r="P32" s="280">
        <v>746572</v>
      </c>
      <c r="Q32" s="280" t="s">
        <v>80</v>
      </c>
      <c r="R32" s="280">
        <v>794104</v>
      </c>
      <c r="S32" s="281">
        <v>138623</v>
      </c>
    </row>
    <row r="33" spans="1:19" s="45" customFormat="1" ht="24" customHeight="1">
      <c r="A33" s="383">
        <v>21</v>
      </c>
      <c r="B33" s="74" t="s">
        <v>168</v>
      </c>
      <c r="C33" s="643">
        <v>47.95</v>
      </c>
      <c r="D33" s="431" t="s">
        <v>937</v>
      </c>
      <c r="E33" s="648">
        <v>47.95</v>
      </c>
      <c r="F33" s="430" t="s">
        <v>937</v>
      </c>
      <c r="G33" s="429">
        <v>21.23</v>
      </c>
      <c r="H33" s="728">
        <v>29560696</v>
      </c>
      <c r="I33" s="280">
        <v>12002645</v>
      </c>
      <c r="J33" s="280" t="s">
        <v>80</v>
      </c>
      <c r="K33" s="280">
        <v>1030833</v>
      </c>
      <c r="L33" s="281" t="s">
        <v>80</v>
      </c>
      <c r="M33" s="728">
        <v>1650127</v>
      </c>
      <c r="N33" s="280" t="s">
        <v>80</v>
      </c>
      <c r="O33" s="280" t="s">
        <v>80</v>
      </c>
      <c r="P33" s="280">
        <v>13812916</v>
      </c>
      <c r="Q33" s="280">
        <v>13052</v>
      </c>
      <c r="R33" s="280">
        <v>923309</v>
      </c>
      <c r="S33" s="281">
        <v>127814</v>
      </c>
    </row>
    <row r="34" spans="1:19" s="45" customFormat="1" ht="24" customHeight="1">
      <c r="A34" s="383">
        <v>22</v>
      </c>
      <c r="B34" s="74" t="s">
        <v>169</v>
      </c>
      <c r="C34" s="642">
        <v>170.11</v>
      </c>
      <c r="D34" s="141"/>
      <c r="E34" s="647">
        <v>170.11</v>
      </c>
      <c r="F34" s="147"/>
      <c r="G34" s="427">
        <v>159.66</v>
      </c>
      <c r="H34" s="728">
        <v>116107770</v>
      </c>
      <c r="I34" s="280">
        <v>111230512</v>
      </c>
      <c r="J34" s="280" t="s">
        <v>80</v>
      </c>
      <c r="K34" s="280">
        <v>804783</v>
      </c>
      <c r="L34" s="281" t="s">
        <v>80</v>
      </c>
      <c r="M34" s="728">
        <v>1364561</v>
      </c>
      <c r="N34" s="280" t="s">
        <v>80</v>
      </c>
      <c r="O34" s="280" t="s">
        <v>80</v>
      </c>
      <c r="P34" s="280" t="s">
        <v>80</v>
      </c>
      <c r="Q34" s="280" t="s">
        <v>80</v>
      </c>
      <c r="R34" s="280" t="s">
        <v>80</v>
      </c>
      <c r="S34" s="281">
        <v>2707914</v>
      </c>
    </row>
    <row r="35" spans="1:19" s="45" customFormat="1" ht="24" customHeight="1">
      <c r="A35" s="383">
        <v>23</v>
      </c>
      <c r="B35" s="74" t="s">
        <v>76</v>
      </c>
      <c r="C35" s="642">
        <v>168.34</v>
      </c>
      <c r="D35" s="141"/>
      <c r="E35" s="647">
        <v>168.34</v>
      </c>
      <c r="F35" s="147"/>
      <c r="G35" s="427">
        <v>96.35</v>
      </c>
      <c r="H35" s="728">
        <v>98127653</v>
      </c>
      <c r="I35" s="280">
        <v>61439608</v>
      </c>
      <c r="J35" s="280" t="s">
        <v>80</v>
      </c>
      <c r="K35" s="280">
        <v>3757140</v>
      </c>
      <c r="L35" s="281" t="s">
        <v>80</v>
      </c>
      <c r="M35" s="728">
        <v>6055322</v>
      </c>
      <c r="N35" s="280">
        <v>33</v>
      </c>
      <c r="O35" s="280">
        <v>5452</v>
      </c>
      <c r="P35" s="280">
        <v>24356687</v>
      </c>
      <c r="Q35" s="280" t="s">
        <v>80</v>
      </c>
      <c r="R35" s="280">
        <v>1765345</v>
      </c>
      <c r="S35" s="281">
        <v>748066</v>
      </c>
    </row>
    <row r="36" spans="1:19" s="43" customFormat="1" ht="24" customHeight="1">
      <c r="A36" s="383">
        <v>24</v>
      </c>
      <c r="B36" s="74" t="s">
        <v>52</v>
      </c>
      <c r="C36" s="642">
        <v>230.78</v>
      </c>
      <c r="D36" s="141"/>
      <c r="E36" s="647">
        <v>230.78</v>
      </c>
      <c r="F36" s="147"/>
      <c r="G36" s="427">
        <v>69.22</v>
      </c>
      <c r="H36" s="728">
        <v>103777436</v>
      </c>
      <c r="I36" s="280">
        <v>35081450</v>
      </c>
      <c r="J36" s="280" t="s">
        <v>80</v>
      </c>
      <c r="K36" s="280">
        <v>6629297</v>
      </c>
      <c r="L36" s="281" t="s">
        <v>80</v>
      </c>
      <c r="M36" s="728">
        <v>4494780</v>
      </c>
      <c r="N36" s="280" t="s">
        <v>80</v>
      </c>
      <c r="O36" s="280">
        <v>38788</v>
      </c>
      <c r="P36" s="280">
        <v>39692471</v>
      </c>
      <c r="Q36" s="280" t="s">
        <v>80</v>
      </c>
      <c r="R36" s="280">
        <v>17376218</v>
      </c>
      <c r="S36" s="281">
        <v>464432</v>
      </c>
    </row>
    <row r="37" spans="1:19" s="43" customFormat="1" ht="24" customHeight="1">
      <c r="A37" s="384">
        <v>25</v>
      </c>
      <c r="B37" s="75" t="s">
        <v>53</v>
      </c>
      <c r="C37" s="644">
        <v>203.69</v>
      </c>
      <c r="D37" s="142"/>
      <c r="E37" s="649">
        <v>203.69</v>
      </c>
      <c r="F37" s="148"/>
      <c r="G37" s="428">
        <v>29.57</v>
      </c>
      <c r="H37" s="729">
        <v>32602641</v>
      </c>
      <c r="I37" s="282">
        <v>4266901</v>
      </c>
      <c r="J37" s="282" t="s">
        <v>80</v>
      </c>
      <c r="K37" s="282">
        <v>1689502</v>
      </c>
      <c r="L37" s="283" t="s">
        <v>80</v>
      </c>
      <c r="M37" s="729">
        <v>683302</v>
      </c>
      <c r="N37" s="282">
        <v>1</v>
      </c>
      <c r="O37" s="282">
        <v>45047</v>
      </c>
      <c r="P37" s="282">
        <v>22113271</v>
      </c>
      <c r="Q37" s="282" t="s">
        <v>80</v>
      </c>
      <c r="R37" s="282">
        <v>3698476</v>
      </c>
      <c r="S37" s="283">
        <v>106141</v>
      </c>
    </row>
    <row r="38" spans="1:19" s="81" customFormat="1" ht="21.75" customHeight="1">
      <c r="A38" s="266"/>
      <c r="B38" s="510" t="s">
        <v>662</v>
      </c>
      <c r="C38" s="267" t="s">
        <v>334</v>
      </c>
      <c r="D38" s="462"/>
      <c r="E38" s="462"/>
      <c r="F38" s="463"/>
      <c r="G38" s="359" t="s">
        <v>316</v>
      </c>
      <c r="H38" s="465" t="s">
        <v>338</v>
      </c>
      <c r="I38" s="466"/>
      <c r="J38" s="466"/>
      <c r="K38" s="466"/>
      <c r="L38" s="733"/>
      <c r="M38" s="379" t="s">
        <v>338</v>
      </c>
      <c r="N38" s="466"/>
      <c r="O38" s="466"/>
      <c r="P38" s="466"/>
      <c r="Q38" s="466"/>
      <c r="R38" s="466"/>
      <c r="S38" s="475"/>
    </row>
    <row r="39" spans="1:19" s="81" customFormat="1" ht="45.75" customHeight="1">
      <c r="A39" s="256"/>
      <c r="B39" s="511"/>
      <c r="C39" s="909" t="s">
        <v>330</v>
      </c>
      <c r="D39" s="910"/>
      <c r="E39" s="910"/>
      <c r="F39" s="464"/>
      <c r="G39" s="468" t="s">
        <v>331</v>
      </c>
      <c r="H39" s="473" t="s">
        <v>777</v>
      </c>
      <c r="I39" s="470"/>
      <c r="J39" s="470"/>
      <c r="K39" s="470"/>
      <c r="L39" s="529"/>
      <c r="M39" s="477" t="s">
        <v>777</v>
      </c>
      <c r="N39" s="470"/>
      <c r="O39" s="470"/>
      <c r="P39" s="470"/>
      <c r="Q39" s="470"/>
      <c r="R39" s="470"/>
      <c r="S39" s="468"/>
    </row>
    <row r="40" spans="1:19" s="82" customFormat="1" ht="12" customHeight="1">
      <c r="A40" s="257"/>
      <c r="B40" s="899" t="s">
        <v>663</v>
      </c>
      <c r="C40" s="911" t="s">
        <v>302</v>
      </c>
      <c r="D40" s="912"/>
      <c r="E40" s="912"/>
      <c r="F40" s="784"/>
      <c r="G40" s="906" t="s">
        <v>335</v>
      </c>
      <c r="H40" s="939" t="s">
        <v>704</v>
      </c>
      <c r="I40" s="933"/>
      <c r="J40" s="933"/>
      <c r="K40" s="933"/>
      <c r="L40" s="940"/>
      <c r="M40" s="933" t="s">
        <v>704</v>
      </c>
      <c r="N40" s="933"/>
      <c r="O40" s="933"/>
      <c r="P40" s="933"/>
      <c r="Q40" s="933"/>
      <c r="R40" s="933"/>
      <c r="S40" s="934"/>
    </row>
    <row r="41" spans="1:19" s="82" customFormat="1" ht="9.9499999999999993" customHeight="1">
      <c r="A41" s="258"/>
      <c r="B41" s="900"/>
      <c r="C41" s="913"/>
      <c r="D41" s="914"/>
      <c r="E41" s="914"/>
      <c r="F41" s="785"/>
      <c r="G41" s="907"/>
      <c r="H41" s="941"/>
      <c r="I41" s="935"/>
      <c r="J41" s="935"/>
      <c r="K41" s="935"/>
      <c r="L41" s="942"/>
      <c r="M41" s="935"/>
      <c r="N41" s="935"/>
      <c r="O41" s="935"/>
      <c r="P41" s="935"/>
      <c r="Q41" s="935"/>
      <c r="R41" s="935"/>
      <c r="S41" s="936"/>
    </row>
    <row r="42" spans="1:19" s="82" customFormat="1" ht="13.5">
      <c r="A42" s="258"/>
      <c r="B42" s="512" t="s">
        <v>664</v>
      </c>
      <c r="C42" s="913"/>
      <c r="D42" s="914"/>
      <c r="E42" s="914"/>
      <c r="F42" s="786"/>
      <c r="G42" s="907"/>
      <c r="H42" s="941"/>
      <c r="I42" s="935"/>
      <c r="J42" s="935"/>
      <c r="K42" s="935"/>
      <c r="L42" s="942"/>
      <c r="M42" s="935"/>
      <c r="N42" s="935"/>
      <c r="O42" s="935"/>
      <c r="P42" s="935"/>
      <c r="Q42" s="935"/>
      <c r="R42" s="935"/>
      <c r="S42" s="936"/>
    </row>
    <row r="43" spans="1:19" s="82" customFormat="1" ht="60" customHeight="1">
      <c r="A43" s="258"/>
      <c r="B43" s="513"/>
      <c r="C43" s="915"/>
      <c r="D43" s="910"/>
      <c r="E43" s="910"/>
      <c r="F43" s="110"/>
      <c r="G43" s="908"/>
      <c r="H43" s="943"/>
      <c r="I43" s="937"/>
      <c r="J43" s="937"/>
      <c r="K43" s="937"/>
      <c r="L43" s="944"/>
      <c r="M43" s="937"/>
      <c r="N43" s="937"/>
      <c r="O43" s="937"/>
      <c r="P43" s="937"/>
      <c r="Q43" s="937"/>
      <c r="R43" s="937"/>
      <c r="S43" s="938"/>
    </row>
    <row r="44" spans="1:19" s="83" customFormat="1" ht="75.75" customHeight="1">
      <c r="A44" s="257"/>
      <c r="B44" s="514" t="s">
        <v>864</v>
      </c>
      <c r="C44" s="952" t="s">
        <v>336</v>
      </c>
      <c r="D44" s="912"/>
      <c r="E44" s="912"/>
      <c r="F44" s="138"/>
      <c r="G44" s="138"/>
      <c r="H44" s="939" t="s">
        <v>933</v>
      </c>
      <c r="I44" s="933"/>
      <c r="J44" s="933"/>
      <c r="K44" s="933"/>
      <c r="L44" s="748"/>
      <c r="M44" s="933" t="s">
        <v>932</v>
      </c>
      <c r="N44" s="933"/>
      <c r="O44" s="933"/>
      <c r="P44" s="933"/>
      <c r="Q44" s="933"/>
      <c r="R44" s="933"/>
      <c r="S44" s="934"/>
    </row>
    <row r="45" spans="1:19" s="83" customFormat="1" ht="48" customHeight="1">
      <c r="A45" s="258"/>
      <c r="B45" s="515"/>
      <c r="C45" s="953" t="s">
        <v>333</v>
      </c>
      <c r="D45" s="914"/>
      <c r="E45" s="914"/>
      <c r="F45" s="59"/>
      <c r="G45" s="59"/>
      <c r="H45" s="941"/>
      <c r="I45" s="935"/>
      <c r="J45" s="935"/>
      <c r="K45" s="935"/>
      <c r="L45" s="731"/>
      <c r="M45" s="703"/>
      <c r="N45" s="703"/>
      <c r="O45" s="703"/>
      <c r="P45" s="703"/>
      <c r="Q45" s="703"/>
      <c r="R45" s="703"/>
      <c r="S45" s="704"/>
    </row>
    <row r="46" spans="1:19" s="83" customFormat="1" ht="13.5">
      <c r="A46" s="256"/>
      <c r="B46" s="516"/>
      <c r="C46" s="85"/>
      <c r="D46" s="84"/>
      <c r="E46" s="84"/>
      <c r="F46" s="110"/>
      <c r="G46" s="139"/>
      <c r="H46" s="943"/>
      <c r="I46" s="937"/>
      <c r="J46" s="937"/>
      <c r="K46" s="937"/>
      <c r="L46" s="732"/>
      <c r="M46" s="705"/>
      <c r="N46" s="705"/>
      <c r="O46" s="705"/>
      <c r="P46" s="705"/>
      <c r="Q46" s="705"/>
      <c r="R46" s="705"/>
      <c r="S46" s="706"/>
    </row>
    <row r="47" spans="1:19" ht="12" customHeight="1">
      <c r="A47" s="49"/>
      <c r="B47" s="46"/>
    </row>
    <row r="48" spans="1:19" ht="12" customHeight="1">
      <c r="A48" s="49"/>
      <c r="B48" s="46"/>
    </row>
    <row r="49" spans="1:8" ht="12" customHeight="1">
      <c r="A49" s="49"/>
      <c r="B49" s="46"/>
    </row>
    <row r="50" spans="1:8" ht="12" customHeight="1">
      <c r="A50" s="49"/>
      <c r="B50" s="46"/>
    </row>
    <row r="51" spans="1:8" ht="12" customHeight="1">
      <c r="A51" s="49"/>
      <c r="B51" s="46"/>
    </row>
    <row r="52" spans="1:8" ht="12" customHeight="1">
      <c r="A52" s="49"/>
      <c r="B52" s="46"/>
    </row>
    <row r="53" spans="1:8" ht="12" customHeight="1">
      <c r="A53" s="49"/>
      <c r="B53" s="46"/>
    </row>
    <row r="54" spans="1:8" ht="12" customHeight="1">
      <c r="A54" s="49"/>
      <c r="B54" s="46"/>
    </row>
    <row r="55" spans="1:8" ht="12" customHeight="1">
      <c r="A55" s="49"/>
      <c r="B55" s="46"/>
      <c r="H55" s="63" t="s">
        <v>856</v>
      </c>
    </row>
    <row r="56" spans="1:8" ht="12" customHeight="1">
      <c r="A56" s="49"/>
      <c r="B56" s="46"/>
      <c r="H56" s="63" t="s">
        <v>857</v>
      </c>
    </row>
    <row r="57" spans="1:8" ht="15.95" customHeight="1">
      <c r="A57" s="49"/>
      <c r="B57" s="46"/>
    </row>
    <row r="58" spans="1:8" ht="15.95" customHeight="1">
      <c r="A58" s="49"/>
      <c r="B58" s="46"/>
    </row>
  </sheetData>
  <sheetProtection selectLockedCells="1" selectUnlockedCells="1"/>
  <mergeCells count="27">
    <mergeCell ref="M44:S44"/>
    <mergeCell ref="E5:L5"/>
    <mergeCell ref="H6:L6"/>
    <mergeCell ref="H44:K46"/>
    <mergeCell ref="R7:R8"/>
    <mergeCell ref="S7:S8"/>
    <mergeCell ref="M7:M8"/>
    <mergeCell ref="N7:N8"/>
    <mergeCell ref="O7:O8"/>
    <mergeCell ref="L7:L8"/>
    <mergeCell ref="H7:H8"/>
    <mergeCell ref="P7:P8"/>
    <mergeCell ref="C44:E44"/>
    <mergeCell ref="C45:E45"/>
    <mergeCell ref="B40:B41"/>
    <mergeCell ref="Q7:Q8"/>
    <mergeCell ref="G6:G8"/>
    <mergeCell ref="G40:G43"/>
    <mergeCell ref="C39:E39"/>
    <mergeCell ref="C40:E43"/>
    <mergeCell ref="J7:J8"/>
    <mergeCell ref="K7:K8"/>
    <mergeCell ref="C9:F9"/>
    <mergeCell ref="C6:F8"/>
    <mergeCell ref="I7:I8"/>
    <mergeCell ref="M40:S43"/>
    <mergeCell ref="H40:L43"/>
  </mergeCells>
  <phoneticPr fontId="6"/>
  <hyperlinks>
    <hyperlink ref="G40" r:id="rId1"/>
    <hyperlink ref="C40" r:id="rId2"/>
  </hyperlinks>
  <pageMargins left="0.86614173228346458" right="0.78740157480314965" top="0.59055118110236227" bottom="0.59055118110236227" header="0.31496062992125984" footer="0.31496062992125984"/>
  <pageSetup paperSize="9" scale="73" firstPageNumber="117" orientation="portrait" useFirstPageNumber="1" horizontalDpi="300" verticalDpi="300" r:id="rId3"/>
  <headerFooter differentFirst="1" scaleWithDoc="0" alignWithMargins="0">
    <oddHeader>&amp;RⅡ市町村勢編</oddHeader>
    <oddFooter>&amp;C&amp;"ＭＳ ゴシック,標準"&amp;9&amp;P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P78"/>
  <sheetViews>
    <sheetView showGridLines="0" view="pageBreakPreview" zoomScaleNormal="100" zoomScaleSheetLayoutView="100" workbookViewId="0">
      <pane xSplit="2" ySplit="8" topLeftCell="C24" activePane="bottomRight" state="frozen"/>
      <selection pane="topRight"/>
      <selection pane="bottomLeft"/>
      <selection pane="bottomRight" activeCell="J1" sqref="J1:J1048576"/>
    </sheetView>
  </sheetViews>
  <sheetFormatPr defaultColWidth="7.125" defaultRowHeight="15.95" customHeight="1"/>
  <cols>
    <col min="1" max="1" width="2.25" style="105" customWidth="1"/>
    <col min="2" max="2" width="10.875" style="40" customWidth="1"/>
    <col min="3" max="4" width="6.125" style="6" customWidth="1"/>
    <col min="5" max="7" width="9.5" style="6" customWidth="1"/>
    <col min="8" max="8" width="8.5" style="6" customWidth="1"/>
    <col min="9" max="10" width="6.125" style="6" customWidth="1"/>
    <col min="11" max="16" width="8.5" style="6" customWidth="1"/>
    <col min="17" max="16384" width="7.125" style="7"/>
  </cols>
  <sheetData>
    <row r="1" spans="1:16" s="30" customFormat="1" ht="9.75" customHeight="1">
      <c r="A1" s="10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s="30" customFormat="1" ht="13.5" hidden="1">
      <c r="A2" s="432"/>
      <c r="B2" s="58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s="30" customFormat="1" ht="13.5" hidden="1">
      <c r="A3" s="434"/>
      <c r="B3" s="68" t="s">
        <v>171</v>
      </c>
      <c r="C3" s="164" t="s">
        <v>555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163"/>
      <c r="P3" s="163"/>
    </row>
    <row r="4" spans="1:16" s="30" customFormat="1" ht="13.5" hidden="1">
      <c r="A4" s="434"/>
      <c r="B4" s="69" t="s">
        <v>172</v>
      </c>
      <c r="C4" s="40" t="s">
        <v>139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40"/>
      <c r="P4" s="40"/>
    </row>
    <row r="5" spans="1:16" s="34" customFormat="1" ht="17.100000000000001" customHeight="1">
      <c r="A5" s="439"/>
      <c r="B5" s="783" t="s">
        <v>329</v>
      </c>
      <c r="C5" s="975" t="s">
        <v>809</v>
      </c>
      <c r="D5" s="976"/>
      <c r="E5" s="976"/>
      <c r="F5" s="976"/>
      <c r="G5" s="976"/>
      <c r="H5" s="1166"/>
      <c r="I5" s="1166"/>
      <c r="J5" s="1166"/>
      <c r="K5" s="1166"/>
      <c r="L5" s="1166"/>
      <c r="M5" s="1166"/>
      <c r="N5" s="1167"/>
      <c r="O5" s="858"/>
      <c r="P5" s="858"/>
    </row>
    <row r="6" spans="1:16" s="34" customFormat="1" ht="17.100000000000001" customHeight="1">
      <c r="A6" s="623"/>
      <c r="B6" s="627" t="s">
        <v>173</v>
      </c>
      <c r="C6" s="201" t="s">
        <v>730</v>
      </c>
      <c r="D6" s="202"/>
      <c r="E6" s="202"/>
      <c r="F6" s="202"/>
      <c r="G6" s="202"/>
      <c r="H6" s="203"/>
      <c r="I6" s="201" t="s">
        <v>731</v>
      </c>
      <c r="J6" s="202"/>
      <c r="K6" s="202"/>
      <c r="L6" s="202"/>
      <c r="M6" s="202"/>
      <c r="N6" s="203"/>
    </row>
    <row r="7" spans="1:16" s="34" customFormat="1" ht="18" customHeight="1">
      <c r="A7" s="624"/>
      <c r="B7" s="625"/>
      <c r="C7" s="631" t="s">
        <v>84</v>
      </c>
      <c r="D7" s="205"/>
      <c r="E7" s="1184" t="s">
        <v>85</v>
      </c>
      <c r="F7" s="1185"/>
      <c r="G7" s="1186"/>
      <c r="H7" s="1187" t="s">
        <v>590</v>
      </c>
      <c r="I7" s="204" t="s">
        <v>84</v>
      </c>
      <c r="J7" s="205"/>
      <c r="K7" s="1184" t="s">
        <v>86</v>
      </c>
      <c r="L7" s="1185"/>
      <c r="M7" s="1186"/>
      <c r="N7" s="1187" t="s">
        <v>590</v>
      </c>
      <c r="O7" s="206"/>
      <c r="P7" s="206"/>
    </row>
    <row r="8" spans="1:16" s="34" customFormat="1" ht="52.5" customHeight="1">
      <c r="A8" s="626"/>
      <c r="B8" s="622"/>
      <c r="C8" s="207" t="s">
        <v>87</v>
      </c>
      <c r="D8" s="698" t="s">
        <v>860</v>
      </c>
      <c r="E8" s="208" t="s">
        <v>198</v>
      </c>
      <c r="F8" s="208" t="s">
        <v>199</v>
      </c>
      <c r="G8" s="208" t="s">
        <v>200</v>
      </c>
      <c r="H8" s="1188"/>
      <c r="I8" s="207" t="s">
        <v>87</v>
      </c>
      <c r="J8" s="698" t="s">
        <v>860</v>
      </c>
      <c r="K8" s="209" t="s">
        <v>198</v>
      </c>
      <c r="L8" s="209" t="s">
        <v>199</v>
      </c>
      <c r="M8" s="209" t="s">
        <v>200</v>
      </c>
      <c r="N8" s="1188"/>
      <c r="O8" s="210"/>
      <c r="P8" s="210"/>
    </row>
    <row r="9" spans="1:16" s="34" customFormat="1" ht="27" customHeight="1">
      <c r="A9" s="436"/>
      <c r="B9" s="70" t="s">
        <v>150</v>
      </c>
      <c r="C9" s="171" t="s">
        <v>586</v>
      </c>
      <c r="D9" s="171" t="s">
        <v>587</v>
      </c>
      <c r="E9" s="171" t="s">
        <v>588</v>
      </c>
      <c r="F9" s="171" t="s">
        <v>588</v>
      </c>
      <c r="G9" s="171" t="s">
        <v>588</v>
      </c>
      <c r="H9" s="171" t="s">
        <v>511</v>
      </c>
      <c r="I9" s="171" t="s">
        <v>586</v>
      </c>
      <c r="J9" s="171" t="s">
        <v>587</v>
      </c>
      <c r="K9" s="171" t="s">
        <v>588</v>
      </c>
      <c r="L9" s="171" t="s">
        <v>588</v>
      </c>
      <c r="M9" s="171" t="s">
        <v>588</v>
      </c>
      <c r="N9" s="171" t="s">
        <v>589</v>
      </c>
      <c r="O9" s="210"/>
      <c r="P9" s="210"/>
    </row>
    <row r="10" spans="1:16" s="34" customFormat="1" ht="16.5" customHeight="1">
      <c r="A10" s="437"/>
      <c r="B10" s="35" t="s">
        <v>0</v>
      </c>
      <c r="C10" s="184">
        <v>42491</v>
      </c>
      <c r="D10" s="184">
        <v>42491</v>
      </c>
      <c r="E10" s="184">
        <v>42491</v>
      </c>
      <c r="F10" s="184">
        <v>42491</v>
      </c>
      <c r="G10" s="184">
        <v>42491</v>
      </c>
      <c r="H10" s="184">
        <v>42491</v>
      </c>
      <c r="I10" s="184">
        <v>42491</v>
      </c>
      <c r="J10" s="184">
        <v>42491</v>
      </c>
      <c r="K10" s="184">
        <v>42491</v>
      </c>
      <c r="L10" s="184">
        <v>42491</v>
      </c>
      <c r="M10" s="184">
        <v>42491</v>
      </c>
      <c r="N10" s="174">
        <v>42491</v>
      </c>
      <c r="O10" s="210"/>
      <c r="P10" s="210"/>
    </row>
    <row r="11" spans="1:16" s="34" customFormat="1" ht="0.75" customHeight="1">
      <c r="A11" s="438"/>
      <c r="B11" s="71"/>
      <c r="C11" s="186">
        <v>2016</v>
      </c>
      <c r="D11" s="186">
        <v>2016</v>
      </c>
      <c r="E11" s="186">
        <v>2016</v>
      </c>
      <c r="F11" s="186">
        <v>2016</v>
      </c>
      <c r="G11" s="186">
        <v>2016</v>
      </c>
      <c r="H11" s="186">
        <v>2016</v>
      </c>
      <c r="I11" s="186">
        <v>2016</v>
      </c>
      <c r="J11" s="186">
        <v>2016</v>
      </c>
      <c r="K11" s="186">
        <v>2016</v>
      </c>
      <c r="L11" s="186">
        <v>2016</v>
      </c>
      <c r="M11" s="186">
        <v>2016</v>
      </c>
      <c r="N11" s="175">
        <v>2016</v>
      </c>
      <c r="O11" s="211"/>
      <c r="P11" s="211"/>
    </row>
    <row r="12" spans="1:16" s="3" customFormat="1" ht="24" customHeight="1">
      <c r="A12" s="610"/>
      <c r="B12" s="611" t="s">
        <v>175</v>
      </c>
      <c r="C12" s="299">
        <v>202</v>
      </c>
      <c r="D12" s="302">
        <v>1</v>
      </c>
      <c r="E12" s="302">
        <v>44909</v>
      </c>
      <c r="F12" s="302">
        <v>22976</v>
      </c>
      <c r="G12" s="302">
        <v>21933</v>
      </c>
      <c r="H12" s="302">
        <v>3391</v>
      </c>
      <c r="I12" s="302">
        <v>117</v>
      </c>
      <c r="J12" s="302">
        <v>1</v>
      </c>
      <c r="K12" s="302">
        <v>24714</v>
      </c>
      <c r="L12" s="302">
        <v>12486</v>
      </c>
      <c r="M12" s="302">
        <v>12228</v>
      </c>
      <c r="N12" s="290">
        <v>2291</v>
      </c>
      <c r="O12" s="386"/>
      <c r="P12" s="386"/>
    </row>
    <row r="13" spans="1:16" s="3" customFormat="1" ht="24" customHeight="1">
      <c r="A13" s="383">
        <v>1</v>
      </c>
      <c r="B13" s="74" t="s">
        <v>55</v>
      </c>
      <c r="C13" s="318">
        <v>43</v>
      </c>
      <c r="D13" s="280">
        <v>1</v>
      </c>
      <c r="E13" s="280">
        <v>14949</v>
      </c>
      <c r="F13" s="280">
        <v>7584</v>
      </c>
      <c r="G13" s="280">
        <v>7365</v>
      </c>
      <c r="H13" s="280">
        <v>908</v>
      </c>
      <c r="I13" s="280">
        <v>27</v>
      </c>
      <c r="J13" s="280">
        <v>1</v>
      </c>
      <c r="K13" s="280">
        <v>8034</v>
      </c>
      <c r="L13" s="280">
        <v>3985</v>
      </c>
      <c r="M13" s="280">
        <v>4049</v>
      </c>
      <c r="N13" s="607">
        <v>602</v>
      </c>
      <c r="O13" s="317"/>
      <c r="P13" s="317"/>
    </row>
    <row r="14" spans="1:16" s="4" customFormat="1" ht="24" customHeight="1">
      <c r="A14" s="383">
        <v>2</v>
      </c>
      <c r="B14" s="74" t="s">
        <v>2</v>
      </c>
      <c r="C14" s="318">
        <v>12</v>
      </c>
      <c r="D14" s="280" t="s">
        <v>80</v>
      </c>
      <c r="E14" s="280">
        <v>2258</v>
      </c>
      <c r="F14" s="280">
        <v>1161</v>
      </c>
      <c r="G14" s="280">
        <v>1097</v>
      </c>
      <c r="H14" s="280">
        <v>185</v>
      </c>
      <c r="I14" s="280">
        <v>7</v>
      </c>
      <c r="J14" s="280" t="s">
        <v>80</v>
      </c>
      <c r="K14" s="280">
        <v>1330</v>
      </c>
      <c r="L14" s="280">
        <v>686</v>
      </c>
      <c r="M14" s="280">
        <v>644</v>
      </c>
      <c r="N14" s="607">
        <v>123</v>
      </c>
      <c r="O14" s="317"/>
      <c r="P14" s="317"/>
    </row>
    <row r="15" spans="1:16" s="4" customFormat="1" ht="24" customHeight="1">
      <c r="A15" s="383">
        <v>3</v>
      </c>
      <c r="B15" s="74" t="s">
        <v>59</v>
      </c>
      <c r="C15" s="318">
        <v>17</v>
      </c>
      <c r="D15" s="280" t="s">
        <v>80</v>
      </c>
      <c r="E15" s="280">
        <v>4151</v>
      </c>
      <c r="F15" s="280">
        <v>2169</v>
      </c>
      <c r="G15" s="280">
        <v>1982</v>
      </c>
      <c r="H15" s="280">
        <v>309</v>
      </c>
      <c r="I15" s="280">
        <v>8</v>
      </c>
      <c r="J15" s="280" t="s">
        <v>80</v>
      </c>
      <c r="K15" s="280">
        <v>2275</v>
      </c>
      <c r="L15" s="280">
        <v>1135</v>
      </c>
      <c r="M15" s="280">
        <v>1140</v>
      </c>
      <c r="N15" s="607">
        <v>188</v>
      </c>
      <c r="O15" s="317"/>
      <c r="P15" s="317"/>
    </row>
    <row r="16" spans="1:16" s="4" customFormat="1" ht="24" customHeight="1">
      <c r="A16" s="383">
        <v>4</v>
      </c>
      <c r="B16" s="74" t="s">
        <v>60</v>
      </c>
      <c r="C16" s="318">
        <v>17</v>
      </c>
      <c r="D16" s="280" t="s">
        <v>80</v>
      </c>
      <c r="E16" s="280">
        <v>3272</v>
      </c>
      <c r="F16" s="280">
        <v>1706</v>
      </c>
      <c r="G16" s="280">
        <v>1566</v>
      </c>
      <c r="H16" s="280">
        <v>273</v>
      </c>
      <c r="I16" s="280">
        <v>9</v>
      </c>
      <c r="J16" s="280" t="s">
        <v>80</v>
      </c>
      <c r="K16" s="280">
        <v>1792</v>
      </c>
      <c r="L16" s="280">
        <v>904</v>
      </c>
      <c r="M16" s="280">
        <v>888</v>
      </c>
      <c r="N16" s="607">
        <v>168</v>
      </c>
      <c r="O16" s="317"/>
      <c r="P16" s="317"/>
    </row>
    <row r="17" spans="1:16" s="4" customFormat="1" ht="24" customHeight="1">
      <c r="A17" s="383">
        <v>5</v>
      </c>
      <c r="B17" s="74" t="s">
        <v>61</v>
      </c>
      <c r="C17" s="318">
        <v>6</v>
      </c>
      <c r="D17" s="280" t="s">
        <v>80</v>
      </c>
      <c r="E17" s="280">
        <v>939</v>
      </c>
      <c r="F17" s="280">
        <v>491</v>
      </c>
      <c r="G17" s="280">
        <v>448</v>
      </c>
      <c r="H17" s="280">
        <v>90</v>
      </c>
      <c r="I17" s="280">
        <v>4</v>
      </c>
      <c r="J17" s="280" t="s">
        <v>80</v>
      </c>
      <c r="K17" s="280">
        <v>520</v>
      </c>
      <c r="L17" s="280">
        <v>252</v>
      </c>
      <c r="M17" s="280">
        <v>268</v>
      </c>
      <c r="N17" s="607">
        <v>58</v>
      </c>
      <c r="O17" s="317"/>
      <c r="P17" s="317"/>
    </row>
    <row r="18" spans="1:16" s="4" customFormat="1" ht="24" customHeight="1">
      <c r="A18" s="383">
        <v>6</v>
      </c>
      <c r="B18" s="74" t="s">
        <v>62</v>
      </c>
      <c r="C18" s="318">
        <v>11</v>
      </c>
      <c r="D18" s="280" t="s">
        <v>80</v>
      </c>
      <c r="E18" s="280">
        <v>1784</v>
      </c>
      <c r="F18" s="280">
        <v>928</v>
      </c>
      <c r="G18" s="280">
        <v>856</v>
      </c>
      <c r="H18" s="280">
        <v>161</v>
      </c>
      <c r="I18" s="280">
        <v>6</v>
      </c>
      <c r="J18" s="280" t="s">
        <v>80</v>
      </c>
      <c r="K18" s="280">
        <v>1103</v>
      </c>
      <c r="L18" s="280">
        <v>589</v>
      </c>
      <c r="M18" s="280">
        <v>514</v>
      </c>
      <c r="N18" s="607">
        <v>116</v>
      </c>
      <c r="O18" s="317"/>
      <c r="P18" s="317"/>
    </row>
    <row r="19" spans="1:16" s="4" customFormat="1" ht="24" customHeight="1">
      <c r="A19" s="383">
        <v>7</v>
      </c>
      <c r="B19" s="74" t="s">
        <v>15</v>
      </c>
      <c r="C19" s="318">
        <v>9</v>
      </c>
      <c r="D19" s="280" t="s">
        <v>80</v>
      </c>
      <c r="E19" s="280">
        <v>1450</v>
      </c>
      <c r="F19" s="280">
        <v>729</v>
      </c>
      <c r="G19" s="280">
        <v>721</v>
      </c>
      <c r="H19" s="280">
        <v>130</v>
      </c>
      <c r="I19" s="280">
        <v>5</v>
      </c>
      <c r="J19" s="280" t="s">
        <v>80</v>
      </c>
      <c r="K19" s="280">
        <v>754</v>
      </c>
      <c r="L19" s="280">
        <v>388</v>
      </c>
      <c r="M19" s="280">
        <v>366</v>
      </c>
      <c r="N19" s="607">
        <v>89</v>
      </c>
      <c r="O19" s="317"/>
      <c r="P19" s="317"/>
    </row>
    <row r="20" spans="1:16" s="4" customFormat="1" ht="24" customHeight="1">
      <c r="A20" s="383">
        <v>8</v>
      </c>
      <c r="B20" s="74" t="s">
        <v>63</v>
      </c>
      <c r="C20" s="318">
        <v>14</v>
      </c>
      <c r="D20" s="280" t="s">
        <v>80</v>
      </c>
      <c r="E20" s="280">
        <v>3650</v>
      </c>
      <c r="F20" s="280">
        <v>1842</v>
      </c>
      <c r="G20" s="280">
        <v>1808</v>
      </c>
      <c r="H20" s="280">
        <v>253</v>
      </c>
      <c r="I20" s="280">
        <v>10</v>
      </c>
      <c r="J20" s="280" t="s">
        <v>80</v>
      </c>
      <c r="K20" s="280">
        <v>1915</v>
      </c>
      <c r="L20" s="280">
        <v>993</v>
      </c>
      <c r="M20" s="280">
        <v>922</v>
      </c>
      <c r="N20" s="607">
        <v>181</v>
      </c>
      <c r="O20" s="317"/>
      <c r="P20" s="317"/>
    </row>
    <row r="21" spans="1:16" s="1" customFormat="1" ht="24" customHeight="1">
      <c r="A21" s="383">
        <v>9</v>
      </c>
      <c r="B21" s="74" t="s">
        <v>64</v>
      </c>
      <c r="C21" s="318">
        <v>6</v>
      </c>
      <c r="D21" s="280" t="s">
        <v>80</v>
      </c>
      <c r="E21" s="280">
        <v>1523</v>
      </c>
      <c r="F21" s="280">
        <v>816</v>
      </c>
      <c r="G21" s="280">
        <v>707</v>
      </c>
      <c r="H21" s="280">
        <v>107</v>
      </c>
      <c r="I21" s="280">
        <v>3</v>
      </c>
      <c r="J21" s="280" t="s">
        <v>80</v>
      </c>
      <c r="K21" s="280">
        <v>892</v>
      </c>
      <c r="L21" s="280">
        <v>451</v>
      </c>
      <c r="M21" s="280">
        <v>441</v>
      </c>
      <c r="N21" s="607">
        <v>75</v>
      </c>
      <c r="O21" s="317"/>
      <c r="P21" s="317"/>
    </row>
    <row r="22" spans="1:16" s="1" customFormat="1" ht="24" customHeight="1">
      <c r="A22" s="383">
        <v>10</v>
      </c>
      <c r="B22" s="74" t="s">
        <v>65</v>
      </c>
      <c r="C22" s="318">
        <v>21</v>
      </c>
      <c r="D22" s="280" t="s">
        <v>80</v>
      </c>
      <c r="E22" s="280">
        <v>3663</v>
      </c>
      <c r="F22" s="280">
        <v>1853</v>
      </c>
      <c r="G22" s="280">
        <v>1810</v>
      </c>
      <c r="H22" s="280">
        <v>312</v>
      </c>
      <c r="I22" s="280">
        <v>11</v>
      </c>
      <c r="J22" s="280" t="s">
        <v>80</v>
      </c>
      <c r="K22" s="280">
        <v>1915</v>
      </c>
      <c r="L22" s="280">
        <v>992</v>
      </c>
      <c r="M22" s="280">
        <v>923</v>
      </c>
      <c r="N22" s="607">
        <v>208</v>
      </c>
      <c r="O22" s="320"/>
      <c r="P22" s="320"/>
    </row>
    <row r="23" spans="1:16" s="1" customFormat="1" ht="24" customHeight="1">
      <c r="A23" s="383">
        <v>11</v>
      </c>
      <c r="B23" s="74" t="s">
        <v>66</v>
      </c>
      <c r="C23" s="318">
        <v>10</v>
      </c>
      <c r="D23" s="280" t="s">
        <v>80</v>
      </c>
      <c r="E23" s="280">
        <v>1234</v>
      </c>
      <c r="F23" s="280">
        <v>621</v>
      </c>
      <c r="G23" s="280">
        <v>613</v>
      </c>
      <c r="H23" s="280">
        <v>126</v>
      </c>
      <c r="I23" s="280">
        <v>5</v>
      </c>
      <c r="J23" s="280" t="s">
        <v>80</v>
      </c>
      <c r="K23" s="280">
        <v>654</v>
      </c>
      <c r="L23" s="280">
        <v>323</v>
      </c>
      <c r="M23" s="280">
        <v>331</v>
      </c>
      <c r="N23" s="607">
        <v>87</v>
      </c>
      <c r="O23" s="317"/>
      <c r="P23" s="317"/>
    </row>
    <row r="24" spans="1:16" s="1" customFormat="1" ht="24" customHeight="1">
      <c r="A24" s="383">
        <v>12</v>
      </c>
      <c r="B24" s="74" t="s">
        <v>67</v>
      </c>
      <c r="C24" s="318">
        <v>6</v>
      </c>
      <c r="D24" s="280" t="s">
        <v>80</v>
      </c>
      <c r="E24" s="280">
        <v>1143</v>
      </c>
      <c r="F24" s="280">
        <v>595</v>
      </c>
      <c r="G24" s="280">
        <v>548</v>
      </c>
      <c r="H24" s="280">
        <v>89</v>
      </c>
      <c r="I24" s="280">
        <v>3</v>
      </c>
      <c r="J24" s="280" t="s">
        <v>80</v>
      </c>
      <c r="K24" s="280">
        <v>704</v>
      </c>
      <c r="L24" s="280">
        <v>356</v>
      </c>
      <c r="M24" s="280">
        <v>348</v>
      </c>
      <c r="N24" s="607">
        <v>64</v>
      </c>
      <c r="O24" s="317"/>
      <c r="P24" s="317"/>
    </row>
    <row r="25" spans="1:16" s="1" customFormat="1" ht="24" customHeight="1">
      <c r="A25" s="383">
        <v>13</v>
      </c>
      <c r="B25" s="74" t="s">
        <v>68</v>
      </c>
      <c r="C25" s="318">
        <v>7</v>
      </c>
      <c r="D25" s="280" t="s">
        <v>80</v>
      </c>
      <c r="E25" s="280">
        <v>1170</v>
      </c>
      <c r="F25" s="280">
        <v>561</v>
      </c>
      <c r="G25" s="280">
        <v>609</v>
      </c>
      <c r="H25" s="280">
        <v>104</v>
      </c>
      <c r="I25" s="280">
        <v>5</v>
      </c>
      <c r="J25" s="280" t="s">
        <v>80</v>
      </c>
      <c r="K25" s="280">
        <v>615</v>
      </c>
      <c r="L25" s="280">
        <v>326</v>
      </c>
      <c r="M25" s="280">
        <v>289</v>
      </c>
      <c r="N25" s="607">
        <v>82</v>
      </c>
      <c r="O25" s="317"/>
      <c r="P25" s="317"/>
    </row>
    <row r="26" spans="1:16" s="1" customFormat="1" ht="24" customHeight="1">
      <c r="A26" s="383">
        <v>14</v>
      </c>
      <c r="B26" s="74" t="s">
        <v>45</v>
      </c>
      <c r="C26" s="318">
        <v>1</v>
      </c>
      <c r="D26" s="280" t="s">
        <v>80</v>
      </c>
      <c r="E26" s="280">
        <v>188</v>
      </c>
      <c r="F26" s="280">
        <v>93</v>
      </c>
      <c r="G26" s="280">
        <v>95</v>
      </c>
      <c r="H26" s="280">
        <v>13</v>
      </c>
      <c r="I26" s="280">
        <v>1</v>
      </c>
      <c r="J26" s="280" t="s">
        <v>80</v>
      </c>
      <c r="K26" s="280">
        <v>142</v>
      </c>
      <c r="L26" s="280">
        <v>78</v>
      </c>
      <c r="M26" s="280">
        <v>64</v>
      </c>
      <c r="N26" s="607">
        <v>19</v>
      </c>
      <c r="O26" s="317"/>
      <c r="P26" s="317"/>
    </row>
    <row r="27" spans="1:16" s="1" customFormat="1" ht="24" customHeight="1">
      <c r="A27" s="383">
        <v>15</v>
      </c>
      <c r="B27" s="74" t="s">
        <v>46</v>
      </c>
      <c r="C27" s="318">
        <v>1</v>
      </c>
      <c r="D27" s="280" t="s">
        <v>80</v>
      </c>
      <c r="E27" s="280">
        <v>62</v>
      </c>
      <c r="F27" s="280">
        <v>29</v>
      </c>
      <c r="G27" s="280">
        <v>33</v>
      </c>
      <c r="H27" s="280">
        <v>11</v>
      </c>
      <c r="I27" s="280">
        <v>1</v>
      </c>
      <c r="J27" s="280" t="s">
        <v>80</v>
      </c>
      <c r="K27" s="280">
        <v>29</v>
      </c>
      <c r="L27" s="280">
        <v>16</v>
      </c>
      <c r="M27" s="280">
        <v>13</v>
      </c>
      <c r="N27" s="607">
        <v>11</v>
      </c>
      <c r="O27" s="317"/>
      <c r="P27" s="317"/>
    </row>
    <row r="28" spans="1:16" s="1" customFormat="1" ht="24" customHeight="1">
      <c r="A28" s="383">
        <v>16</v>
      </c>
      <c r="B28" s="74" t="s">
        <v>167</v>
      </c>
      <c r="C28" s="318">
        <v>1</v>
      </c>
      <c r="D28" s="280" t="s">
        <v>80</v>
      </c>
      <c r="E28" s="280">
        <v>113</v>
      </c>
      <c r="F28" s="280">
        <v>51</v>
      </c>
      <c r="G28" s="280">
        <v>62</v>
      </c>
      <c r="H28" s="280">
        <v>14</v>
      </c>
      <c r="I28" s="280">
        <v>1</v>
      </c>
      <c r="J28" s="280" t="s">
        <v>80</v>
      </c>
      <c r="K28" s="280">
        <v>56</v>
      </c>
      <c r="L28" s="280">
        <v>28</v>
      </c>
      <c r="M28" s="280">
        <v>28</v>
      </c>
      <c r="N28" s="607">
        <v>12</v>
      </c>
      <c r="O28" s="317"/>
      <c r="P28" s="317"/>
    </row>
    <row r="29" spans="1:16" s="1" customFormat="1" ht="24" customHeight="1">
      <c r="A29" s="383">
        <v>17</v>
      </c>
      <c r="B29" s="74" t="s">
        <v>69</v>
      </c>
      <c r="C29" s="318">
        <v>6</v>
      </c>
      <c r="D29" s="280" t="s">
        <v>80</v>
      </c>
      <c r="E29" s="280">
        <v>602</v>
      </c>
      <c r="F29" s="280">
        <v>312</v>
      </c>
      <c r="G29" s="280">
        <v>290</v>
      </c>
      <c r="H29" s="280">
        <v>70</v>
      </c>
      <c r="I29" s="280">
        <v>3</v>
      </c>
      <c r="J29" s="280" t="s">
        <v>80</v>
      </c>
      <c r="K29" s="280">
        <v>350</v>
      </c>
      <c r="L29" s="280">
        <v>172</v>
      </c>
      <c r="M29" s="280">
        <v>178</v>
      </c>
      <c r="N29" s="607">
        <v>44</v>
      </c>
      <c r="O29" s="317"/>
      <c r="P29" s="317"/>
    </row>
    <row r="30" spans="1:16" s="1" customFormat="1" ht="24" customHeight="1">
      <c r="A30" s="383">
        <v>18</v>
      </c>
      <c r="B30" s="74" t="s">
        <v>73</v>
      </c>
      <c r="C30" s="318">
        <v>2</v>
      </c>
      <c r="D30" s="280" t="s">
        <v>80</v>
      </c>
      <c r="E30" s="280">
        <v>252</v>
      </c>
      <c r="F30" s="280">
        <v>129</v>
      </c>
      <c r="G30" s="280">
        <v>123</v>
      </c>
      <c r="H30" s="280">
        <v>26</v>
      </c>
      <c r="I30" s="280">
        <v>1</v>
      </c>
      <c r="J30" s="280" t="s">
        <v>80</v>
      </c>
      <c r="K30" s="280">
        <v>163</v>
      </c>
      <c r="L30" s="280">
        <v>71</v>
      </c>
      <c r="M30" s="280">
        <v>92</v>
      </c>
      <c r="N30" s="607">
        <v>21</v>
      </c>
      <c r="O30" s="317"/>
      <c r="P30" s="317"/>
    </row>
    <row r="31" spans="1:16" s="1" customFormat="1" ht="24" customHeight="1">
      <c r="A31" s="383">
        <v>19</v>
      </c>
      <c r="B31" s="74" t="s">
        <v>48</v>
      </c>
      <c r="C31" s="318">
        <v>1</v>
      </c>
      <c r="D31" s="280" t="s">
        <v>80</v>
      </c>
      <c r="E31" s="280">
        <v>277</v>
      </c>
      <c r="F31" s="280">
        <v>143</v>
      </c>
      <c r="G31" s="280">
        <v>134</v>
      </c>
      <c r="H31" s="280">
        <v>21</v>
      </c>
      <c r="I31" s="280">
        <v>1</v>
      </c>
      <c r="J31" s="280" t="s">
        <v>80</v>
      </c>
      <c r="K31" s="280">
        <v>187</v>
      </c>
      <c r="L31" s="280">
        <v>102</v>
      </c>
      <c r="M31" s="280">
        <v>85</v>
      </c>
      <c r="N31" s="607">
        <v>22</v>
      </c>
      <c r="O31" s="317"/>
      <c r="P31" s="317"/>
    </row>
    <row r="32" spans="1:16" s="1" customFormat="1" ht="24" customHeight="1">
      <c r="A32" s="383">
        <v>20</v>
      </c>
      <c r="B32" s="74" t="s">
        <v>49</v>
      </c>
      <c r="C32" s="318">
        <v>1</v>
      </c>
      <c r="D32" s="280" t="s">
        <v>80</v>
      </c>
      <c r="E32" s="280">
        <v>242</v>
      </c>
      <c r="F32" s="280">
        <v>122</v>
      </c>
      <c r="G32" s="280">
        <v>120</v>
      </c>
      <c r="H32" s="280">
        <v>19</v>
      </c>
      <c r="I32" s="280">
        <v>1</v>
      </c>
      <c r="J32" s="280" t="s">
        <v>80</v>
      </c>
      <c r="K32" s="280">
        <v>150</v>
      </c>
      <c r="L32" s="280">
        <v>65</v>
      </c>
      <c r="M32" s="280">
        <v>85</v>
      </c>
      <c r="N32" s="607">
        <v>16</v>
      </c>
      <c r="O32" s="317"/>
      <c r="P32" s="317"/>
    </row>
    <row r="33" spans="1:16" s="1" customFormat="1" ht="24" customHeight="1">
      <c r="A33" s="383">
        <v>21</v>
      </c>
      <c r="B33" s="74" t="s">
        <v>168</v>
      </c>
      <c r="C33" s="318">
        <v>1</v>
      </c>
      <c r="D33" s="280" t="s">
        <v>80</v>
      </c>
      <c r="E33" s="280">
        <v>186</v>
      </c>
      <c r="F33" s="280">
        <v>96</v>
      </c>
      <c r="G33" s="280">
        <v>90</v>
      </c>
      <c r="H33" s="280">
        <v>14</v>
      </c>
      <c r="I33" s="280">
        <v>1</v>
      </c>
      <c r="J33" s="280" t="s">
        <v>80</v>
      </c>
      <c r="K33" s="280">
        <v>130</v>
      </c>
      <c r="L33" s="280">
        <v>58</v>
      </c>
      <c r="M33" s="280">
        <v>72</v>
      </c>
      <c r="N33" s="607">
        <v>17</v>
      </c>
      <c r="O33" s="317"/>
      <c r="P33" s="317"/>
    </row>
    <row r="34" spans="1:16" s="1" customFormat="1" ht="24" customHeight="1">
      <c r="A34" s="383">
        <v>22</v>
      </c>
      <c r="B34" s="74" t="s">
        <v>169</v>
      </c>
      <c r="C34" s="318">
        <v>1</v>
      </c>
      <c r="D34" s="280" t="s">
        <v>80</v>
      </c>
      <c r="E34" s="280">
        <v>175</v>
      </c>
      <c r="F34" s="280">
        <v>99</v>
      </c>
      <c r="G34" s="280">
        <v>76</v>
      </c>
      <c r="H34" s="280">
        <v>16</v>
      </c>
      <c r="I34" s="280">
        <v>1</v>
      </c>
      <c r="J34" s="280" t="s">
        <v>80</v>
      </c>
      <c r="K34" s="280">
        <v>102</v>
      </c>
      <c r="L34" s="280">
        <v>51</v>
      </c>
      <c r="M34" s="280">
        <v>51</v>
      </c>
      <c r="N34" s="607">
        <v>13</v>
      </c>
      <c r="O34" s="317"/>
      <c r="P34" s="317"/>
    </row>
    <row r="35" spans="1:16" s="1" customFormat="1" ht="24" customHeight="1">
      <c r="A35" s="383">
        <v>23</v>
      </c>
      <c r="B35" s="74" t="s">
        <v>76</v>
      </c>
      <c r="C35" s="318">
        <v>3</v>
      </c>
      <c r="D35" s="280" t="s">
        <v>80</v>
      </c>
      <c r="E35" s="280">
        <v>873</v>
      </c>
      <c r="F35" s="280">
        <v>438</v>
      </c>
      <c r="G35" s="280">
        <v>435</v>
      </c>
      <c r="H35" s="280">
        <v>68</v>
      </c>
      <c r="I35" s="280">
        <v>1</v>
      </c>
      <c r="J35" s="280" t="s">
        <v>80</v>
      </c>
      <c r="K35" s="280">
        <v>488</v>
      </c>
      <c r="L35" s="280">
        <v>261</v>
      </c>
      <c r="M35" s="280">
        <v>227</v>
      </c>
      <c r="N35" s="607">
        <v>33</v>
      </c>
      <c r="O35" s="317"/>
      <c r="P35" s="317"/>
    </row>
    <row r="36" spans="1:16" s="1" customFormat="1" ht="24" customHeight="1">
      <c r="A36" s="383">
        <v>24</v>
      </c>
      <c r="B36" s="74" t="s">
        <v>52</v>
      </c>
      <c r="C36" s="318">
        <v>4</v>
      </c>
      <c r="D36" s="280" t="s">
        <v>80</v>
      </c>
      <c r="E36" s="280">
        <v>655</v>
      </c>
      <c r="F36" s="280">
        <v>350</v>
      </c>
      <c r="G36" s="280">
        <v>305</v>
      </c>
      <c r="H36" s="280">
        <v>60</v>
      </c>
      <c r="I36" s="280">
        <v>1</v>
      </c>
      <c r="J36" s="280" t="s">
        <v>80</v>
      </c>
      <c r="K36" s="280">
        <v>339</v>
      </c>
      <c r="L36" s="280">
        <v>167</v>
      </c>
      <c r="M36" s="280">
        <v>172</v>
      </c>
      <c r="N36" s="607">
        <v>29</v>
      </c>
      <c r="O36" s="317"/>
      <c r="P36" s="317"/>
    </row>
    <row r="37" spans="1:16" s="4" customFormat="1" ht="24" customHeight="1">
      <c r="A37" s="384">
        <v>25</v>
      </c>
      <c r="B37" s="75" t="s">
        <v>53</v>
      </c>
      <c r="C37" s="319">
        <v>1</v>
      </c>
      <c r="D37" s="282" t="s">
        <v>80</v>
      </c>
      <c r="E37" s="282">
        <v>98</v>
      </c>
      <c r="F37" s="282">
        <v>58</v>
      </c>
      <c r="G37" s="282">
        <v>40</v>
      </c>
      <c r="H37" s="282">
        <v>12</v>
      </c>
      <c r="I37" s="282">
        <v>1</v>
      </c>
      <c r="J37" s="282" t="s">
        <v>80</v>
      </c>
      <c r="K37" s="282">
        <v>75</v>
      </c>
      <c r="L37" s="282">
        <v>37</v>
      </c>
      <c r="M37" s="282">
        <v>38</v>
      </c>
      <c r="N37" s="608">
        <v>13</v>
      </c>
      <c r="O37" s="317"/>
      <c r="P37" s="317"/>
    </row>
    <row r="38" spans="1:16" s="4" customFormat="1" ht="21.75" customHeight="1">
      <c r="A38" s="266"/>
      <c r="B38" s="510" t="s">
        <v>662</v>
      </c>
      <c r="C38" s="474" t="s">
        <v>591</v>
      </c>
      <c r="D38" s="482"/>
      <c r="E38" s="482"/>
      <c r="F38" s="482"/>
      <c r="G38" s="482"/>
      <c r="H38" s="482"/>
      <c r="I38" s="482"/>
      <c r="J38" s="482"/>
      <c r="K38" s="482"/>
      <c r="L38" s="482"/>
      <c r="M38" s="482"/>
      <c r="N38" s="484"/>
      <c r="O38" s="317"/>
      <c r="P38" s="317"/>
    </row>
    <row r="39" spans="1:16" s="43" customFormat="1" ht="45.75" customHeight="1">
      <c r="A39" s="256"/>
      <c r="B39" s="511"/>
      <c r="C39" s="473" t="s">
        <v>592</v>
      </c>
      <c r="D39" s="470"/>
      <c r="E39" s="470"/>
      <c r="F39" s="470"/>
      <c r="G39" s="470"/>
      <c r="H39" s="470"/>
      <c r="I39" s="470"/>
      <c r="J39" s="470"/>
      <c r="K39" s="470"/>
      <c r="L39" s="470"/>
      <c r="M39" s="470"/>
      <c r="N39" s="468"/>
    </row>
    <row r="40" spans="1:16" s="44" customFormat="1" ht="12" customHeight="1">
      <c r="A40" s="257"/>
      <c r="B40" s="899" t="s">
        <v>716</v>
      </c>
      <c r="C40" s="838" t="s">
        <v>786</v>
      </c>
      <c r="D40" s="789"/>
      <c r="E40" s="789"/>
      <c r="F40" s="789"/>
      <c r="G40" s="789"/>
      <c r="H40" s="789"/>
      <c r="I40" s="789"/>
      <c r="J40" s="789"/>
      <c r="K40" s="789"/>
      <c r="L40" s="789"/>
      <c r="M40" s="789"/>
      <c r="N40" s="790"/>
    </row>
    <row r="41" spans="1:16" s="43" customFormat="1" ht="9.9499999999999993" customHeight="1">
      <c r="A41" s="258"/>
      <c r="B41" s="900"/>
      <c r="C41" s="792"/>
      <c r="D41" s="793"/>
      <c r="E41" s="793"/>
      <c r="F41" s="793"/>
      <c r="G41" s="793"/>
      <c r="H41" s="793"/>
      <c r="I41" s="793"/>
      <c r="J41" s="793"/>
      <c r="K41" s="793"/>
      <c r="L41" s="793"/>
      <c r="M41" s="793"/>
      <c r="N41" s="794"/>
    </row>
    <row r="42" spans="1:16" s="43" customFormat="1" ht="13.5">
      <c r="A42" s="258"/>
      <c r="B42" s="512" t="s">
        <v>665</v>
      </c>
      <c r="C42" s="753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59"/>
    </row>
    <row r="43" spans="1:16" s="44" customFormat="1" ht="48.75" customHeight="1">
      <c r="A43" s="258"/>
      <c r="B43" s="517"/>
      <c r="C43" s="85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110"/>
    </row>
    <row r="44" spans="1:16" s="43" customFormat="1" ht="13.5">
      <c r="A44" s="257"/>
      <c r="B44" s="514" t="s">
        <v>332</v>
      </c>
      <c r="C44" s="499" t="s">
        <v>593</v>
      </c>
      <c r="D44" s="499"/>
      <c r="E44" s="66"/>
      <c r="F44" s="66"/>
      <c r="G44" s="66"/>
      <c r="H44" s="66"/>
      <c r="I44" s="66"/>
      <c r="J44" s="499"/>
      <c r="K44" s="66"/>
      <c r="L44" s="66"/>
      <c r="M44" s="66"/>
      <c r="N44" s="138"/>
    </row>
    <row r="45" spans="1:16" s="43" customFormat="1" ht="13.5">
      <c r="A45" s="258"/>
      <c r="B45" s="515"/>
      <c r="C45" s="856"/>
      <c r="D45" s="859"/>
      <c r="E45" s="859"/>
      <c r="F45" s="859"/>
      <c r="G45" s="859"/>
      <c r="H45" s="859"/>
      <c r="I45" s="859"/>
      <c r="J45" s="859"/>
      <c r="K45" s="859"/>
      <c r="L45" s="859"/>
      <c r="M45" s="859"/>
      <c r="N45" s="860"/>
    </row>
    <row r="46" spans="1:16" s="43" customFormat="1" ht="13.5">
      <c r="A46" s="256"/>
      <c r="B46" s="516"/>
      <c r="C46" s="55"/>
      <c r="D46" s="467"/>
      <c r="E46" s="467"/>
      <c r="F46" s="467"/>
      <c r="G46" s="467"/>
      <c r="H46" s="467"/>
      <c r="I46" s="467"/>
      <c r="J46" s="467"/>
      <c r="K46" s="467"/>
      <c r="L46" s="467"/>
      <c r="M46" s="467"/>
      <c r="N46" s="139"/>
    </row>
    <row r="47" spans="1:16" s="8" customFormat="1" ht="13.5">
      <c r="A47" s="49"/>
      <c r="B47" s="46"/>
    </row>
    <row r="48" spans="1:16" s="8" customFormat="1" ht="13.5">
      <c r="A48" s="49"/>
      <c r="B48" s="46"/>
    </row>
    <row r="49" spans="1:16" ht="13.5">
      <c r="A49" s="49"/>
      <c r="B49" s="46"/>
      <c r="O49" s="8"/>
      <c r="P49" s="8"/>
    </row>
    <row r="50" spans="1:16" ht="13.5">
      <c r="A50" s="49"/>
      <c r="B50" s="46"/>
    </row>
    <row r="51" spans="1:16" ht="13.5">
      <c r="A51" s="49"/>
      <c r="B51" s="46"/>
    </row>
    <row r="52" spans="1:16" ht="13.5">
      <c r="A52" s="49"/>
      <c r="B52" s="46"/>
    </row>
    <row r="53" spans="1:16" ht="15.95" customHeight="1">
      <c r="A53" s="49"/>
      <c r="B53" s="46"/>
    </row>
    <row r="54" spans="1:16" ht="15.95" customHeight="1">
      <c r="A54" s="49"/>
      <c r="B54" s="46"/>
    </row>
    <row r="55" spans="1:16" ht="15.95" customHeight="1">
      <c r="A55" s="49"/>
      <c r="B55" s="46"/>
    </row>
    <row r="56" spans="1:16" ht="15.95" customHeight="1">
      <c r="A56" s="49"/>
      <c r="B56" s="46"/>
    </row>
    <row r="57" spans="1:16" ht="15.95" customHeight="1">
      <c r="A57" s="49"/>
      <c r="B57" s="46"/>
    </row>
    <row r="58" spans="1:16" ht="15.95" customHeight="1">
      <c r="A58" s="49"/>
      <c r="B58" s="46"/>
    </row>
    <row r="59" spans="1:16" ht="15.95" customHeight="1">
      <c r="A59" s="49"/>
      <c r="B59" s="46"/>
    </row>
    <row r="60" spans="1:16" ht="15.95" customHeight="1">
      <c r="A60" s="49"/>
      <c r="B60" s="46"/>
    </row>
    <row r="61" spans="1:16" ht="15.95" customHeight="1">
      <c r="A61" s="49"/>
      <c r="B61" s="46"/>
    </row>
    <row r="62" spans="1:16" ht="15.95" customHeight="1">
      <c r="A62" s="49"/>
      <c r="B62" s="46"/>
    </row>
    <row r="63" spans="1:16" ht="15.95" customHeight="1">
      <c r="A63" s="49"/>
      <c r="B63" s="46"/>
    </row>
    <row r="64" spans="1:16" ht="15.95" customHeight="1">
      <c r="A64" s="49"/>
      <c r="B64" s="46"/>
    </row>
    <row r="65" spans="1:2" ht="15.95" customHeight="1">
      <c r="A65" s="49"/>
      <c r="B65" s="46"/>
    </row>
    <row r="66" spans="1:2" ht="15.95" customHeight="1">
      <c r="A66" s="49"/>
      <c r="B66" s="46"/>
    </row>
    <row r="67" spans="1:2" ht="15.95" customHeight="1">
      <c r="A67" s="49"/>
      <c r="B67" s="46"/>
    </row>
    <row r="68" spans="1:2" ht="15.95" customHeight="1">
      <c r="A68" s="49"/>
      <c r="B68" s="46"/>
    </row>
    <row r="69" spans="1:2" ht="15.95" customHeight="1">
      <c r="A69" s="49"/>
      <c r="B69" s="46"/>
    </row>
    <row r="70" spans="1:2" ht="15.95" customHeight="1">
      <c r="A70" s="49"/>
      <c r="B70" s="46"/>
    </row>
    <row r="71" spans="1:2" ht="15.95" customHeight="1">
      <c r="A71" s="49"/>
      <c r="B71" s="46"/>
    </row>
    <row r="72" spans="1:2" ht="15.95" customHeight="1">
      <c r="A72" s="49"/>
      <c r="B72" s="46"/>
    </row>
    <row r="73" spans="1:2" ht="15.95" customHeight="1">
      <c r="A73" s="49"/>
      <c r="B73" s="46"/>
    </row>
    <row r="74" spans="1:2" ht="15.95" customHeight="1">
      <c r="A74" s="49"/>
      <c r="B74" s="46"/>
    </row>
    <row r="75" spans="1:2" ht="15.95" customHeight="1">
      <c r="A75" s="49"/>
      <c r="B75" s="46"/>
    </row>
    <row r="76" spans="1:2" ht="15.95" customHeight="1">
      <c r="A76" s="49"/>
      <c r="B76" s="46"/>
    </row>
    <row r="77" spans="1:2" ht="15.95" customHeight="1">
      <c r="A77" s="49"/>
      <c r="B77" s="46"/>
    </row>
    <row r="78" spans="1:2" ht="15.95" customHeight="1">
      <c r="A78" s="49"/>
      <c r="B78" s="46"/>
    </row>
  </sheetData>
  <sheetProtection selectLockedCells="1" selectUnlockedCells="1"/>
  <protectedRanges>
    <protectedRange sqref="N12:N37 C12:J37 O13:P38" name="範囲1_1"/>
  </protectedRanges>
  <mergeCells count="6">
    <mergeCell ref="B40:B41"/>
    <mergeCell ref="C5:N5"/>
    <mergeCell ref="E7:G7"/>
    <mergeCell ref="K7:M7"/>
    <mergeCell ref="H7:H8"/>
    <mergeCell ref="N7:N8"/>
  </mergeCells>
  <phoneticPr fontId="6"/>
  <hyperlinks>
    <hyperlink ref="C40" r:id="rId1"/>
  </hyperlinks>
  <pageMargins left="0.86614173228346458" right="0.78740157480314965" top="0.59055118110236227" bottom="0.59055118110236227" header="0.31496062992125984" footer="0.31496062992125984"/>
  <pageSetup paperSize="9" scale="73" firstPageNumber="116" orientation="portrait" horizontalDpi="300" verticalDpi="300" r:id="rId2"/>
  <headerFooter scaleWithDoc="0" alignWithMargins="0">
    <oddHeader>&amp;RⅡ市町村勢編</oddHeader>
    <oddFooter>&amp;C&amp;"ＭＳ ゴシック,標準"&amp;9&amp;P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M81"/>
  <sheetViews>
    <sheetView showGridLines="0" view="pageBreakPreview" zoomScaleNormal="100" zoomScaleSheetLayoutView="100" workbookViewId="0">
      <pane xSplit="2" ySplit="8" topLeftCell="C42" activePane="bottomRight" state="frozen"/>
      <selection pane="topRight"/>
      <selection pane="bottomLeft"/>
      <selection pane="bottomRight" sqref="A1:XFD1048576"/>
    </sheetView>
  </sheetViews>
  <sheetFormatPr defaultRowHeight="11.45" customHeight="1"/>
  <cols>
    <col min="1" max="1" width="2.25" style="105" customWidth="1"/>
    <col min="2" max="2" width="10.875" style="40" customWidth="1"/>
    <col min="3" max="3" width="9.375" style="20" customWidth="1"/>
    <col min="4" max="4" width="9.5" style="20" customWidth="1"/>
    <col min="5" max="5" width="6.625" style="20" customWidth="1"/>
    <col min="6" max="6" width="8.375" style="20" customWidth="1"/>
    <col min="7" max="7" width="10.125" style="6" customWidth="1"/>
    <col min="8" max="8" width="10.375" style="6" customWidth="1"/>
    <col min="9" max="9" width="6.75" style="20" customWidth="1"/>
    <col min="10" max="10" width="8.375" style="20" customWidth="1"/>
    <col min="11" max="11" width="7.75" style="20" customWidth="1"/>
    <col min="12" max="12" width="9.5" style="20" customWidth="1"/>
    <col min="13" max="13" width="7.75" style="20" customWidth="1"/>
    <col min="14" max="234" width="9" style="29"/>
    <col min="235" max="235" width="16.375" style="29" customWidth="1"/>
    <col min="236" max="239" width="9.875" style="29" customWidth="1"/>
    <col min="240" max="240" width="14.625" style="29" customWidth="1"/>
    <col min="241" max="490" width="9" style="29"/>
    <col min="491" max="491" width="16.375" style="29" customWidth="1"/>
    <col min="492" max="495" width="9.875" style="29" customWidth="1"/>
    <col min="496" max="496" width="14.625" style="29" customWidth="1"/>
    <col min="497" max="746" width="9" style="29"/>
    <col min="747" max="747" width="16.375" style="29" customWidth="1"/>
    <col min="748" max="751" width="9.875" style="29" customWidth="1"/>
    <col min="752" max="752" width="14.625" style="29" customWidth="1"/>
    <col min="753" max="1002" width="9" style="29"/>
    <col min="1003" max="1003" width="16.375" style="29" customWidth="1"/>
    <col min="1004" max="1007" width="9.875" style="29" customWidth="1"/>
    <col min="1008" max="1008" width="14.625" style="29" customWidth="1"/>
    <col min="1009" max="1258" width="9" style="29"/>
    <col min="1259" max="1259" width="16.375" style="29" customWidth="1"/>
    <col min="1260" max="1263" width="9.875" style="29" customWidth="1"/>
    <col min="1264" max="1264" width="14.625" style="29" customWidth="1"/>
    <col min="1265" max="1514" width="9" style="29"/>
    <col min="1515" max="1515" width="16.375" style="29" customWidth="1"/>
    <col min="1516" max="1519" width="9.875" style="29" customWidth="1"/>
    <col min="1520" max="1520" width="14.625" style="29" customWidth="1"/>
    <col min="1521" max="1770" width="9" style="29"/>
    <col min="1771" max="1771" width="16.375" style="29" customWidth="1"/>
    <col min="1772" max="1775" width="9.875" style="29" customWidth="1"/>
    <col min="1776" max="1776" width="14.625" style="29" customWidth="1"/>
    <col min="1777" max="2026" width="9" style="29"/>
    <col min="2027" max="2027" width="16.375" style="29" customWidth="1"/>
    <col min="2028" max="2031" width="9.875" style="29" customWidth="1"/>
    <col min="2032" max="2032" width="14.625" style="29" customWidth="1"/>
    <col min="2033" max="2282" width="9" style="29"/>
    <col min="2283" max="2283" width="16.375" style="29" customWidth="1"/>
    <col min="2284" max="2287" width="9.875" style="29" customWidth="1"/>
    <col min="2288" max="2288" width="14.625" style="29" customWidth="1"/>
    <col min="2289" max="2538" width="9" style="29"/>
    <col min="2539" max="2539" width="16.375" style="29" customWidth="1"/>
    <col min="2540" max="2543" width="9.875" style="29" customWidth="1"/>
    <col min="2544" max="2544" width="14.625" style="29" customWidth="1"/>
    <col min="2545" max="2794" width="9" style="29"/>
    <col min="2795" max="2795" width="16.375" style="29" customWidth="1"/>
    <col min="2796" max="2799" width="9.875" style="29" customWidth="1"/>
    <col min="2800" max="2800" width="14.625" style="29" customWidth="1"/>
    <col min="2801" max="3050" width="9" style="29"/>
    <col min="3051" max="3051" width="16.375" style="29" customWidth="1"/>
    <col min="3052" max="3055" width="9.875" style="29" customWidth="1"/>
    <col min="3056" max="3056" width="14.625" style="29" customWidth="1"/>
    <col min="3057" max="3306" width="9" style="29"/>
    <col min="3307" max="3307" width="16.375" style="29" customWidth="1"/>
    <col min="3308" max="3311" width="9.875" style="29" customWidth="1"/>
    <col min="3312" max="3312" width="14.625" style="29" customWidth="1"/>
    <col min="3313" max="3562" width="9" style="29"/>
    <col min="3563" max="3563" width="16.375" style="29" customWidth="1"/>
    <col min="3564" max="3567" width="9.875" style="29" customWidth="1"/>
    <col min="3568" max="3568" width="14.625" style="29" customWidth="1"/>
    <col min="3569" max="3818" width="9" style="29"/>
    <col min="3819" max="3819" width="16.375" style="29" customWidth="1"/>
    <col min="3820" max="3823" width="9.875" style="29" customWidth="1"/>
    <col min="3824" max="3824" width="14.625" style="29" customWidth="1"/>
    <col min="3825" max="4074" width="9" style="29"/>
    <col min="4075" max="4075" width="16.375" style="29" customWidth="1"/>
    <col min="4076" max="4079" width="9.875" style="29" customWidth="1"/>
    <col min="4080" max="4080" width="14.625" style="29" customWidth="1"/>
    <col min="4081" max="4330" width="9" style="29"/>
    <col min="4331" max="4331" width="16.375" style="29" customWidth="1"/>
    <col min="4332" max="4335" width="9.875" style="29" customWidth="1"/>
    <col min="4336" max="4336" width="14.625" style="29" customWidth="1"/>
    <col min="4337" max="4586" width="9" style="29"/>
    <col min="4587" max="4587" width="16.375" style="29" customWidth="1"/>
    <col min="4588" max="4591" width="9.875" style="29" customWidth="1"/>
    <col min="4592" max="4592" width="14.625" style="29" customWidth="1"/>
    <col min="4593" max="4842" width="9" style="29"/>
    <col min="4843" max="4843" width="16.375" style="29" customWidth="1"/>
    <col min="4844" max="4847" width="9.875" style="29" customWidth="1"/>
    <col min="4848" max="4848" width="14.625" style="29" customWidth="1"/>
    <col min="4849" max="5098" width="9" style="29"/>
    <col min="5099" max="5099" width="16.375" style="29" customWidth="1"/>
    <col min="5100" max="5103" width="9.875" style="29" customWidth="1"/>
    <col min="5104" max="5104" width="14.625" style="29" customWidth="1"/>
    <col min="5105" max="5354" width="9" style="29"/>
    <col min="5355" max="5355" width="16.375" style="29" customWidth="1"/>
    <col min="5356" max="5359" width="9.875" style="29" customWidth="1"/>
    <col min="5360" max="5360" width="14.625" style="29" customWidth="1"/>
    <col min="5361" max="5610" width="9" style="29"/>
    <col min="5611" max="5611" width="16.375" style="29" customWidth="1"/>
    <col min="5612" max="5615" width="9.875" style="29" customWidth="1"/>
    <col min="5616" max="5616" width="14.625" style="29" customWidth="1"/>
    <col min="5617" max="5866" width="9" style="29"/>
    <col min="5867" max="5867" width="16.375" style="29" customWidth="1"/>
    <col min="5868" max="5871" width="9.875" style="29" customWidth="1"/>
    <col min="5872" max="5872" width="14.625" style="29" customWidth="1"/>
    <col min="5873" max="6122" width="9" style="29"/>
    <col min="6123" max="6123" width="16.375" style="29" customWidth="1"/>
    <col min="6124" max="6127" width="9.875" style="29" customWidth="1"/>
    <col min="6128" max="6128" width="14.625" style="29" customWidth="1"/>
    <col min="6129" max="6378" width="9" style="29"/>
    <col min="6379" max="6379" width="16.375" style="29" customWidth="1"/>
    <col min="6380" max="6383" width="9.875" style="29" customWidth="1"/>
    <col min="6384" max="6384" width="14.625" style="29" customWidth="1"/>
    <col min="6385" max="6634" width="9" style="29"/>
    <col min="6635" max="6635" width="16.375" style="29" customWidth="1"/>
    <col min="6636" max="6639" width="9.875" style="29" customWidth="1"/>
    <col min="6640" max="6640" width="14.625" style="29" customWidth="1"/>
    <col min="6641" max="6890" width="9" style="29"/>
    <col min="6891" max="6891" width="16.375" style="29" customWidth="1"/>
    <col min="6892" max="6895" width="9.875" style="29" customWidth="1"/>
    <col min="6896" max="6896" width="14.625" style="29" customWidth="1"/>
    <col min="6897" max="7146" width="9" style="29"/>
    <col min="7147" max="7147" width="16.375" style="29" customWidth="1"/>
    <col min="7148" max="7151" width="9.875" style="29" customWidth="1"/>
    <col min="7152" max="7152" width="14.625" style="29" customWidth="1"/>
    <col min="7153" max="7402" width="9" style="29"/>
    <col min="7403" max="7403" width="16.375" style="29" customWidth="1"/>
    <col min="7404" max="7407" width="9.875" style="29" customWidth="1"/>
    <col min="7408" max="7408" width="14.625" style="29" customWidth="1"/>
    <col min="7409" max="7658" width="9" style="29"/>
    <col min="7659" max="7659" width="16.375" style="29" customWidth="1"/>
    <col min="7660" max="7663" width="9.875" style="29" customWidth="1"/>
    <col min="7664" max="7664" width="14.625" style="29" customWidth="1"/>
    <col min="7665" max="7914" width="9" style="29"/>
    <col min="7915" max="7915" width="16.375" style="29" customWidth="1"/>
    <col min="7916" max="7919" width="9.875" style="29" customWidth="1"/>
    <col min="7920" max="7920" width="14.625" style="29" customWidth="1"/>
    <col min="7921" max="8170" width="9" style="29"/>
    <col min="8171" max="8171" width="16.375" style="29" customWidth="1"/>
    <col min="8172" max="8175" width="9.875" style="29" customWidth="1"/>
    <col min="8176" max="8176" width="14.625" style="29" customWidth="1"/>
    <col min="8177" max="8426" width="9" style="29"/>
    <col min="8427" max="8427" width="16.375" style="29" customWidth="1"/>
    <col min="8428" max="8431" width="9.875" style="29" customWidth="1"/>
    <col min="8432" max="8432" width="14.625" style="29" customWidth="1"/>
    <col min="8433" max="8682" width="9" style="29"/>
    <col min="8683" max="8683" width="16.375" style="29" customWidth="1"/>
    <col min="8684" max="8687" width="9.875" style="29" customWidth="1"/>
    <col min="8688" max="8688" width="14.625" style="29" customWidth="1"/>
    <col min="8689" max="8938" width="9" style="29"/>
    <col min="8939" max="8939" width="16.375" style="29" customWidth="1"/>
    <col min="8940" max="8943" width="9.875" style="29" customWidth="1"/>
    <col min="8944" max="8944" width="14.625" style="29" customWidth="1"/>
    <col min="8945" max="9194" width="9" style="29"/>
    <col min="9195" max="9195" width="16.375" style="29" customWidth="1"/>
    <col min="9196" max="9199" width="9.875" style="29" customWidth="1"/>
    <col min="9200" max="9200" width="14.625" style="29" customWidth="1"/>
    <col min="9201" max="9450" width="9" style="29"/>
    <col min="9451" max="9451" width="16.375" style="29" customWidth="1"/>
    <col min="9452" max="9455" width="9.875" style="29" customWidth="1"/>
    <col min="9456" max="9456" width="14.625" style="29" customWidth="1"/>
    <col min="9457" max="9706" width="9" style="29"/>
    <col min="9707" max="9707" width="16.375" style="29" customWidth="1"/>
    <col min="9708" max="9711" width="9.875" style="29" customWidth="1"/>
    <col min="9712" max="9712" width="14.625" style="29" customWidth="1"/>
    <col min="9713" max="9962" width="9" style="29"/>
    <col min="9963" max="9963" width="16.375" style="29" customWidth="1"/>
    <col min="9964" max="9967" width="9.875" style="29" customWidth="1"/>
    <col min="9968" max="9968" width="14.625" style="29" customWidth="1"/>
    <col min="9969" max="10218" width="9" style="29"/>
    <col min="10219" max="10219" width="16.375" style="29" customWidth="1"/>
    <col min="10220" max="10223" width="9.875" style="29" customWidth="1"/>
    <col min="10224" max="10224" width="14.625" style="29" customWidth="1"/>
    <col min="10225" max="10474" width="9" style="29"/>
    <col min="10475" max="10475" width="16.375" style="29" customWidth="1"/>
    <col min="10476" max="10479" width="9.875" style="29" customWidth="1"/>
    <col min="10480" max="10480" width="14.625" style="29" customWidth="1"/>
    <col min="10481" max="10730" width="9" style="29"/>
    <col min="10731" max="10731" width="16.375" style="29" customWidth="1"/>
    <col min="10732" max="10735" width="9.875" style="29" customWidth="1"/>
    <col min="10736" max="10736" width="14.625" style="29" customWidth="1"/>
    <col min="10737" max="10986" width="9" style="29"/>
    <col min="10987" max="10987" width="16.375" style="29" customWidth="1"/>
    <col min="10988" max="10991" width="9.875" style="29" customWidth="1"/>
    <col min="10992" max="10992" width="14.625" style="29" customWidth="1"/>
    <col min="10993" max="11242" width="9" style="29"/>
    <col min="11243" max="11243" width="16.375" style="29" customWidth="1"/>
    <col min="11244" max="11247" width="9.875" style="29" customWidth="1"/>
    <col min="11248" max="11248" width="14.625" style="29" customWidth="1"/>
    <col min="11249" max="11498" width="9" style="29"/>
    <col min="11499" max="11499" width="16.375" style="29" customWidth="1"/>
    <col min="11500" max="11503" width="9.875" style="29" customWidth="1"/>
    <col min="11504" max="11504" width="14.625" style="29" customWidth="1"/>
    <col min="11505" max="11754" width="9" style="29"/>
    <col min="11755" max="11755" width="16.375" style="29" customWidth="1"/>
    <col min="11756" max="11759" width="9.875" style="29" customWidth="1"/>
    <col min="11760" max="11760" width="14.625" style="29" customWidth="1"/>
    <col min="11761" max="12010" width="9" style="29"/>
    <col min="12011" max="12011" width="16.375" style="29" customWidth="1"/>
    <col min="12012" max="12015" width="9.875" style="29" customWidth="1"/>
    <col min="12016" max="12016" width="14.625" style="29" customWidth="1"/>
    <col min="12017" max="12266" width="9" style="29"/>
    <col min="12267" max="12267" width="16.375" style="29" customWidth="1"/>
    <col min="12268" max="12271" width="9.875" style="29" customWidth="1"/>
    <col min="12272" max="12272" width="14.625" style="29" customWidth="1"/>
    <col min="12273" max="12522" width="9" style="29"/>
    <col min="12523" max="12523" width="16.375" style="29" customWidth="1"/>
    <col min="12524" max="12527" width="9.875" style="29" customWidth="1"/>
    <col min="12528" max="12528" width="14.625" style="29" customWidth="1"/>
    <col min="12529" max="12778" width="9" style="29"/>
    <col min="12779" max="12779" width="16.375" style="29" customWidth="1"/>
    <col min="12780" max="12783" width="9.875" style="29" customWidth="1"/>
    <col min="12784" max="12784" width="14.625" style="29" customWidth="1"/>
    <col min="12785" max="13034" width="9" style="29"/>
    <col min="13035" max="13035" width="16.375" style="29" customWidth="1"/>
    <col min="13036" max="13039" width="9.875" style="29" customWidth="1"/>
    <col min="13040" max="13040" width="14.625" style="29" customWidth="1"/>
    <col min="13041" max="13290" width="9" style="29"/>
    <col min="13291" max="13291" width="16.375" style="29" customWidth="1"/>
    <col min="13292" max="13295" width="9.875" style="29" customWidth="1"/>
    <col min="13296" max="13296" width="14.625" style="29" customWidth="1"/>
    <col min="13297" max="13546" width="9" style="29"/>
    <col min="13547" max="13547" width="16.375" style="29" customWidth="1"/>
    <col min="13548" max="13551" width="9.875" style="29" customWidth="1"/>
    <col min="13552" max="13552" width="14.625" style="29" customWidth="1"/>
    <col min="13553" max="13802" width="9" style="29"/>
    <col min="13803" max="13803" width="16.375" style="29" customWidth="1"/>
    <col min="13804" max="13807" width="9.875" style="29" customWidth="1"/>
    <col min="13808" max="13808" width="14.625" style="29" customWidth="1"/>
    <col min="13809" max="14058" width="9" style="29"/>
    <col min="14059" max="14059" width="16.375" style="29" customWidth="1"/>
    <col min="14060" max="14063" width="9.875" style="29" customWidth="1"/>
    <col min="14064" max="14064" width="14.625" style="29" customWidth="1"/>
    <col min="14065" max="14314" width="9" style="29"/>
    <col min="14315" max="14315" width="16.375" style="29" customWidth="1"/>
    <col min="14316" max="14319" width="9.875" style="29" customWidth="1"/>
    <col min="14320" max="14320" width="14.625" style="29" customWidth="1"/>
    <col min="14321" max="14570" width="9" style="29"/>
    <col min="14571" max="14571" width="16.375" style="29" customWidth="1"/>
    <col min="14572" max="14575" width="9.875" style="29" customWidth="1"/>
    <col min="14576" max="14576" width="14.625" style="29" customWidth="1"/>
    <col min="14577" max="14826" width="9" style="29"/>
    <col min="14827" max="14827" width="16.375" style="29" customWidth="1"/>
    <col min="14828" max="14831" width="9.875" style="29" customWidth="1"/>
    <col min="14832" max="14832" width="14.625" style="29" customWidth="1"/>
    <col min="14833" max="15082" width="9" style="29"/>
    <col min="15083" max="15083" width="16.375" style="29" customWidth="1"/>
    <col min="15084" max="15087" width="9.875" style="29" customWidth="1"/>
    <col min="15088" max="15088" width="14.625" style="29" customWidth="1"/>
    <col min="15089" max="15338" width="9" style="29"/>
    <col min="15339" max="15339" width="16.375" style="29" customWidth="1"/>
    <col min="15340" max="15343" width="9.875" style="29" customWidth="1"/>
    <col min="15344" max="15344" width="14.625" style="29" customWidth="1"/>
    <col min="15345" max="15594" width="9" style="29"/>
    <col min="15595" max="15595" width="16.375" style="29" customWidth="1"/>
    <col min="15596" max="15599" width="9.875" style="29" customWidth="1"/>
    <col min="15600" max="15600" width="14.625" style="29" customWidth="1"/>
    <col min="15601" max="15850" width="9" style="29"/>
    <col min="15851" max="15851" width="16.375" style="29" customWidth="1"/>
    <col min="15852" max="15855" width="9.875" style="29" customWidth="1"/>
    <col min="15856" max="15856" width="14.625" style="29" customWidth="1"/>
    <col min="15857" max="16106" width="9" style="29"/>
    <col min="16107" max="16107" width="16.375" style="29" customWidth="1"/>
    <col min="16108" max="16111" width="9.875" style="29" customWidth="1"/>
    <col min="16112" max="16112" width="14.625" style="29" customWidth="1"/>
    <col min="16113" max="16384" width="9" style="29"/>
  </cols>
  <sheetData>
    <row r="1" spans="1:13" s="197" customFormat="1" ht="9.75" customHeight="1">
      <c r="A1" s="105"/>
      <c r="B1" s="40"/>
      <c r="C1" s="194"/>
      <c r="D1" s="194"/>
      <c r="E1" s="194"/>
      <c r="F1" s="194"/>
      <c r="G1" s="40"/>
      <c r="H1" s="40"/>
      <c r="I1" s="194"/>
      <c r="J1" s="194"/>
      <c r="K1" s="194"/>
      <c r="L1" s="194"/>
      <c r="M1" s="194"/>
    </row>
    <row r="2" spans="1:13" s="197" customFormat="1" ht="18" hidden="1" customHeight="1">
      <c r="A2" s="432"/>
      <c r="B2" s="58"/>
      <c r="C2" s="103"/>
      <c r="D2" s="103"/>
      <c r="E2" s="103"/>
      <c r="F2" s="103"/>
      <c r="G2" s="40"/>
      <c r="H2" s="40"/>
      <c r="I2" s="103"/>
      <c r="J2" s="103"/>
      <c r="K2" s="103"/>
      <c r="L2" s="103"/>
      <c r="M2" s="103"/>
    </row>
    <row r="3" spans="1:13" s="197" customFormat="1" ht="13.5" hidden="1">
      <c r="A3" s="434"/>
      <c r="B3" s="68" t="s">
        <v>171</v>
      </c>
      <c r="C3" s="164" t="s">
        <v>555</v>
      </c>
      <c r="D3" s="164"/>
      <c r="E3" s="164"/>
      <c r="F3" s="164"/>
      <c r="G3" s="164" t="s">
        <v>133</v>
      </c>
      <c r="H3" s="164"/>
      <c r="I3" s="164" t="s">
        <v>133</v>
      </c>
      <c r="J3" s="103"/>
      <c r="K3" s="103"/>
      <c r="L3" s="103"/>
      <c r="M3" s="103"/>
    </row>
    <row r="4" spans="1:13" s="197" customFormat="1" ht="13.5" hidden="1">
      <c r="A4" s="434"/>
      <c r="B4" s="69" t="s">
        <v>172</v>
      </c>
      <c r="C4" s="103" t="s">
        <v>555</v>
      </c>
      <c r="D4" s="103"/>
      <c r="E4" s="103"/>
      <c r="F4" s="103"/>
      <c r="G4" s="40" t="s">
        <v>324</v>
      </c>
      <c r="H4" s="40"/>
      <c r="I4" s="103" t="s">
        <v>597</v>
      </c>
      <c r="J4" s="103"/>
      <c r="K4" s="103"/>
      <c r="L4" s="103"/>
      <c r="M4" s="103"/>
    </row>
    <row r="5" spans="1:13" s="197" customFormat="1" ht="17.100000000000001" customHeight="1">
      <c r="A5" s="630"/>
      <c r="B5" s="783" t="s">
        <v>329</v>
      </c>
      <c r="C5" s="763" t="s">
        <v>810</v>
      </c>
      <c r="D5" s="764"/>
      <c r="E5" s="764"/>
      <c r="F5" s="764"/>
      <c r="G5" s="764"/>
      <c r="H5" s="765"/>
      <c r="I5" s="763" t="s">
        <v>811</v>
      </c>
      <c r="J5" s="764"/>
      <c r="K5" s="764"/>
      <c r="L5" s="764"/>
      <c r="M5" s="765"/>
    </row>
    <row r="6" spans="1:13" s="197" customFormat="1" ht="17.100000000000001" customHeight="1">
      <c r="A6" s="623"/>
      <c r="B6" s="627" t="s">
        <v>173</v>
      </c>
      <c r="C6" s="198" t="s">
        <v>604</v>
      </c>
      <c r="D6" s="199"/>
      <c r="E6" s="199"/>
      <c r="F6" s="200"/>
      <c r="G6" s="195" t="s">
        <v>603</v>
      </c>
      <c r="H6" s="196"/>
      <c r="I6" s="631" t="s">
        <v>765</v>
      </c>
      <c r="J6" s="632"/>
      <c r="K6" s="632"/>
      <c r="L6" s="631" t="s">
        <v>766</v>
      </c>
      <c r="M6" s="633"/>
    </row>
    <row r="7" spans="1:13" s="197" customFormat="1" ht="18" customHeight="1">
      <c r="A7" s="624"/>
      <c r="B7" s="625"/>
      <c r="C7" s="1191" t="s">
        <v>605</v>
      </c>
      <c r="D7" s="1191" t="s">
        <v>609</v>
      </c>
      <c r="E7" s="1201" t="s">
        <v>610</v>
      </c>
      <c r="F7" s="1191" t="s">
        <v>611</v>
      </c>
      <c r="G7" s="1195" t="s">
        <v>930</v>
      </c>
      <c r="H7" s="1197" t="s">
        <v>326</v>
      </c>
      <c r="I7" s="1191" t="s">
        <v>767</v>
      </c>
      <c r="J7" s="1191" t="s">
        <v>197</v>
      </c>
      <c r="K7" s="1191" t="s">
        <v>129</v>
      </c>
      <c r="L7" s="1191" t="s">
        <v>99</v>
      </c>
      <c r="M7" s="1199" t="s">
        <v>170</v>
      </c>
    </row>
    <row r="8" spans="1:13" s="197" customFormat="1" ht="52.5" customHeight="1">
      <c r="A8" s="626"/>
      <c r="B8" s="622"/>
      <c r="C8" s="1192"/>
      <c r="D8" s="1192"/>
      <c r="E8" s="1202"/>
      <c r="F8" s="1192"/>
      <c r="G8" s="1196"/>
      <c r="H8" s="1198"/>
      <c r="I8" s="1192"/>
      <c r="J8" s="1192"/>
      <c r="K8" s="1192"/>
      <c r="L8" s="1192"/>
      <c r="M8" s="1200"/>
    </row>
    <row r="9" spans="1:13" s="197" customFormat="1" ht="27" customHeight="1">
      <c r="A9" s="436"/>
      <c r="B9" s="70" t="s">
        <v>150</v>
      </c>
      <c r="C9" s="171" t="s">
        <v>194</v>
      </c>
      <c r="D9" s="171" t="s">
        <v>194</v>
      </c>
      <c r="E9" s="171" t="s">
        <v>194</v>
      </c>
      <c r="F9" s="171" t="s">
        <v>194</v>
      </c>
      <c r="G9" s="171" t="s">
        <v>194</v>
      </c>
      <c r="H9" s="183" t="s">
        <v>594</v>
      </c>
      <c r="I9" s="171" t="s">
        <v>599</v>
      </c>
      <c r="J9" s="171" t="s">
        <v>599</v>
      </c>
      <c r="K9" s="171" t="s">
        <v>599</v>
      </c>
      <c r="L9" s="171" t="s">
        <v>188</v>
      </c>
      <c r="M9" s="171" t="s">
        <v>188</v>
      </c>
    </row>
    <row r="10" spans="1:13" s="197" customFormat="1" ht="18" customHeight="1">
      <c r="A10" s="437"/>
      <c r="B10" s="35" t="s">
        <v>0</v>
      </c>
      <c r="C10" s="174">
        <v>42460</v>
      </c>
      <c r="D10" s="174">
        <v>42460</v>
      </c>
      <c r="E10" s="174">
        <v>42460</v>
      </c>
      <c r="F10" s="174">
        <v>42460</v>
      </c>
      <c r="G10" s="174" t="s">
        <v>327</v>
      </c>
      <c r="H10" s="185" t="s">
        <v>327</v>
      </c>
      <c r="I10" s="174">
        <v>42278</v>
      </c>
      <c r="J10" s="174">
        <v>42278</v>
      </c>
      <c r="K10" s="174">
        <v>42278</v>
      </c>
      <c r="L10" s="174">
        <v>42004</v>
      </c>
      <c r="M10" s="174">
        <v>42004</v>
      </c>
    </row>
    <row r="11" spans="1:13" s="197" customFormat="1" ht="13.5" hidden="1" customHeight="1">
      <c r="A11" s="438"/>
      <c r="B11" s="71"/>
      <c r="C11" s="175">
        <v>2016</v>
      </c>
      <c r="D11" s="175">
        <v>2016</v>
      </c>
      <c r="E11" s="175">
        <v>2016</v>
      </c>
      <c r="F11" s="175">
        <v>2016</v>
      </c>
      <c r="G11" s="175">
        <v>2014</v>
      </c>
      <c r="H11" s="187">
        <v>2014</v>
      </c>
      <c r="I11" s="175">
        <v>2015</v>
      </c>
      <c r="J11" s="175">
        <v>2015</v>
      </c>
      <c r="K11" s="175">
        <v>2015</v>
      </c>
      <c r="L11" s="175">
        <v>2014</v>
      </c>
      <c r="M11" s="175">
        <v>2014</v>
      </c>
    </row>
    <row r="12" spans="1:13" s="357" customFormat="1" ht="24" customHeight="1">
      <c r="A12" s="380"/>
      <c r="B12" s="758" t="s">
        <v>175</v>
      </c>
      <c r="C12" s="298">
        <f>SUM(D12:F12)</f>
        <v>165549</v>
      </c>
      <c r="D12" s="276">
        <v>110953</v>
      </c>
      <c r="E12" s="276">
        <v>1101</v>
      </c>
      <c r="F12" s="501">
        <v>53495</v>
      </c>
      <c r="G12" s="276">
        <v>267227</v>
      </c>
      <c r="H12" s="276">
        <v>273422</v>
      </c>
      <c r="I12" s="501">
        <v>70</v>
      </c>
      <c r="J12" s="276">
        <v>814</v>
      </c>
      <c r="K12" s="276">
        <v>442</v>
      </c>
      <c r="L12" s="276">
        <v>2243</v>
      </c>
      <c r="M12" s="277">
        <v>610</v>
      </c>
    </row>
    <row r="13" spans="1:13" s="357" customFormat="1" ht="24" customHeight="1">
      <c r="A13" s="381">
        <v>1</v>
      </c>
      <c r="B13" s="72" t="s">
        <v>55</v>
      </c>
      <c r="C13" s="299">
        <f t="shared" ref="C13:C37" si="0">SUM(D13:F13)</f>
        <v>56891</v>
      </c>
      <c r="D13" s="302">
        <v>33515</v>
      </c>
      <c r="E13" s="302">
        <v>485</v>
      </c>
      <c r="F13" s="502">
        <v>22891</v>
      </c>
      <c r="G13" s="302">
        <v>69450</v>
      </c>
      <c r="H13" s="302">
        <v>302718</v>
      </c>
      <c r="I13" s="502">
        <v>23</v>
      </c>
      <c r="J13" s="302">
        <v>283</v>
      </c>
      <c r="K13" s="302">
        <v>167</v>
      </c>
      <c r="L13" s="302">
        <v>1164</v>
      </c>
      <c r="M13" s="303">
        <v>225</v>
      </c>
    </row>
    <row r="14" spans="1:13" s="357" customFormat="1" ht="24" customHeight="1">
      <c r="A14" s="383">
        <v>2</v>
      </c>
      <c r="B14" s="74" t="s">
        <v>2</v>
      </c>
      <c r="C14" s="300">
        <f t="shared" si="0"/>
        <v>8615</v>
      </c>
      <c r="D14" s="304">
        <v>6033</v>
      </c>
      <c r="E14" s="304">
        <v>49</v>
      </c>
      <c r="F14" s="503">
        <v>2533</v>
      </c>
      <c r="G14" s="304">
        <v>15024</v>
      </c>
      <c r="H14" s="304">
        <v>283594</v>
      </c>
      <c r="I14" s="503">
        <v>6</v>
      </c>
      <c r="J14" s="304">
        <v>53</v>
      </c>
      <c r="K14" s="304">
        <v>24</v>
      </c>
      <c r="L14" s="304">
        <v>136</v>
      </c>
      <c r="M14" s="305">
        <v>36</v>
      </c>
    </row>
    <row r="15" spans="1:13" s="357" customFormat="1" ht="24" customHeight="1">
      <c r="A15" s="383">
        <v>3</v>
      </c>
      <c r="B15" s="74" t="s">
        <v>59</v>
      </c>
      <c r="C15" s="300">
        <f t="shared" si="0"/>
        <v>14188</v>
      </c>
      <c r="D15" s="304">
        <v>9991</v>
      </c>
      <c r="E15" s="304">
        <v>63</v>
      </c>
      <c r="F15" s="503">
        <v>4134</v>
      </c>
      <c r="G15" s="304">
        <v>25877</v>
      </c>
      <c r="H15" s="304">
        <v>254652</v>
      </c>
      <c r="I15" s="503">
        <v>4</v>
      </c>
      <c r="J15" s="304">
        <v>81</v>
      </c>
      <c r="K15" s="304">
        <v>42</v>
      </c>
      <c r="L15" s="304">
        <v>189</v>
      </c>
      <c r="M15" s="305">
        <v>52</v>
      </c>
    </row>
    <row r="16" spans="1:13" s="357" customFormat="1" ht="24" customHeight="1">
      <c r="A16" s="383">
        <v>4</v>
      </c>
      <c r="B16" s="74" t="s">
        <v>60</v>
      </c>
      <c r="C16" s="300">
        <f t="shared" si="0"/>
        <v>10771</v>
      </c>
      <c r="D16" s="304">
        <v>7145</v>
      </c>
      <c r="E16" s="304">
        <v>72</v>
      </c>
      <c r="F16" s="503">
        <v>3554</v>
      </c>
      <c r="G16" s="304">
        <v>19301</v>
      </c>
      <c r="H16" s="304">
        <v>269381</v>
      </c>
      <c r="I16" s="503">
        <v>7</v>
      </c>
      <c r="J16" s="304">
        <v>47</v>
      </c>
      <c r="K16" s="304">
        <v>29</v>
      </c>
      <c r="L16" s="304">
        <v>120</v>
      </c>
      <c r="M16" s="305">
        <v>40</v>
      </c>
    </row>
    <row r="17" spans="1:13" s="357" customFormat="1" ht="24" customHeight="1">
      <c r="A17" s="383">
        <v>5</v>
      </c>
      <c r="B17" s="74" t="s">
        <v>61</v>
      </c>
      <c r="C17" s="300">
        <f t="shared" si="0"/>
        <v>4741</v>
      </c>
      <c r="D17" s="304">
        <v>3418</v>
      </c>
      <c r="E17" s="304">
        <v>40</v>
      </c>
      <c r="F17" s="503">
        <v>1283</v>
      </c>
      <c r="G17" s="304">
        <v>8939</v>
      </c>
      <c r="H17" s="304">
        <v>305438</v>
      </c>
      <c r="I17" s="503">
        <v>1</v>
      </c>
      <c r="J17" s="304">
        <v>24</v>
      </c>
      <c r="K17" s="304">
        <v>11</v>
      </c>
      <c r="L17" s="304">
        <v>28</v>
      </c>
      <c r="M17" s="305">
        <v>15</v>
      </c>
    </row>
    <row r="18" spans="1:13" s="357" customFormat="1" ht="24" customHeight="1">
      <c r="A18" s="383">
        <v>6</v>
      </c>
      <c r="B18" s="74" t="s">
        <v>62</v>
      </c>
      <c r="C18" s="300">
        <f t="shared" si="0"/>
        <v>7758</v>
      </c>
      <c r="D18" s="304">
        <v>5772</v>
      </c>
      <c r="E18" s="304">
        <v>49</v>
      </c>
      <c r="F18" s="503">
        <v>1937</v>
      </c>
      <c r="G18" s="304">
        <v>14054</v>
      </c>
      <c r="H18" s="304">
        <v>250490</v>
      </c>
      <c r="I18" s="503">
        <v>3</v>
      </c>
      <c r="J18" s="304">
        <v>33</v>
      </c>
      <c r="K18" s="304">
        <v>21</v>
      </c>
      <c r="L18" s="304">
        <v>65</v>
      </c>
      <c r="M18" s="305">
        <v>35</v>
      </c>
    </row>
    <row r="19" spans="1:13" s="357" customFormat="1" ht="24" customHeight="1">
      <c r="A19" s="383">
        <v>7</v>
      </c>
      <c r="B19" s="74" t="s">
        <v>15</v>
      </c>
      <c r="C19" s="300">
        <f t="shared" si="0"/>
        <v>4400</v>
      </c>
      <c r="D19" s="304">
        <v>3156</v>
      </c>
      <c r="E19" s="304">
        <v>33</v>
      </c>
      <c r="F19" s="503">
        <v>1211</v>
      </c>
      <c r="G19" s="304">
        <v>8574</v>
      </c>
      <c r="H19" s="304">
        <v>257884</v>
      </c>
      <c r="I19" s="503">
        <v>3</v>
      </c>
      <c r="J19" s="304">
        <v>15</v>
      </c>
      <c r="K19" s="304">
        <v>14</v>
      </c>
      <c r="L19" s="304">
        <v>37</v>
      </c>
      <c r="M19" s="305">
        <v>20</v>
      </c>
    </row>
    <row r="20" spans="1:13" s="357" customFormat="1" ht="24" customHeight="1">
      <c r="A20" s="383">
        <v>8</v>
      </c>
      <c r="B20" s="74" t="s">
        <v>63</v>
      </c>
      <c r="C20" s="300">
        <f t="shared" si="0"/>
        <v>11861</v>
      </c>
      <c r="D20" s="304">
        <v>8574</v>
      </c>
      <c r="E20" s="304">
        <v>46</v>
      </c>
      <c r="F20" s="503">
        <v>3241</v>
      </c>
      <c r="G20" s="304">
        <v>20986</v>
      </c>
      <c r="H20" s="304">
        <v>268728</v>
      </c>
      <c r="I20" s="503">
        <v>6</v>
      </c>
      <c r="J20" s="304">
        <v>62</v>
      </c>
      <c r="K20" s="304">
        <v>29</v>
      </c>
      <c r="L20" s="304">
        <v>175</v>
      </c>
      <c r="M20" s="305">
        <v>42</v>
      </c>
    </row>
    <row r="21" spans="1:13" s="357" customFormat="1" ht="24" customHeight="1">
      <c r="A21" s="383">
        <v>9</v>
      </c>
      <c r="B21" s="74" t="s">
        <v>64</v>
      </c>
      <c r="C21" s="300">
        <f t="shared" si="0"/>
        <v>5676</v>
      </c>
      <c r="D21" s="304">
        <v>3665</v>
      </c>
      <c r="E21" s="304">
        <v>36</v>
      </c>
      <c r="F21" s="503">
        <v>1975</v>
      </c>
      <c r="G21" s="304">
        <v>8272</v>
      </c>
      <c r="H21" s="304">
        <v>262224</v>
      </c>
      <c r="I21" s="503">
        <v>2</v>
      </c>
      <c r="J21" s="304">
        <v>18</v>
      </c>
      <c r="K21" s="304">
        <v>10</v>
      </c>
      <c r="L21" s="304">
        <v>31</v>
      </c>
      <c r="M21" s="305">
        <v>13</v>
      </c>
    </row>
    <row r="22" spans="1:13" s="357" customFormat="1" ht="24" customHeight="1">
      <c r="A22" s="383">
        <v>10</v>
      </c>
      <c r="B22" s="74" t="s">
        <v>65</v>
      </c>
      <c r="C22" s="300">
        <f t="shared" si="0"/>
        <v>13244</v>
      </c>
      <c r="D22" s="304">
        <v>9243</v>
      </c>
      <c r="E22" s="304">
        <v>68</v>
      </c>
      <c r="F22" s="503">
        <v>3933</v>
      </c>
      <c r="G22" s="304">
        <v>23129</v>
      </c>
      <c r="H22" s="304">
        <v>235995</v>
      </c>
      <c r="I22" s="503">
        <v>6</v>
      </c>
      <c r="J22" s="304">
        <v>64</v>
      </c>
      <c r="K22" s="304">
        <v>34</v>
      </c>
      <c r="L22" s="304">
        <v>148</v>
      </c>
      <c r="M22" s="305">
        <v>49</v>
      </c>
    </row>
    <row r="23" spans="1:13" s="357" customFormat="1" ht="24" customHeight="1">
      <c r="A23" s="383">
        <v>11</v>
      </c>
      <c r="B23" s="74" t="s">
        <v>66</v>
      </c>
      <c r="C23" s="300">
        <f t="shared" si="0"/>
        <v>4333</v>
      </c>
      <c r="D23" s="304">
        <v>3232</v>
      </c>
      <c r="E23" s="304">
        <v>35</v>
      </c>
      <c r="F23" s="503">
        <v>1066</v>
      </c>
      <c r="G23" s="304">
        <v>8839</v>
      </c>
      <c r="H23" s="304">
        <v>256374</v>
      </c>
      <c r="I23" s="503">
        <v>2</v>
      </c>
      <c r="J23" s="304">
        <v>29</v>
      </c>
      <c r="K23" s="304">
        <v>12</v>
      </c>
      <c r="L23" s="304">
        <v>35</v>
      </c>
      <c r="M23" s="305">
        <v>21</v>
      </c>
    </row>
    <row r="24" spans="1:13" s="357" customFormat="1" ht="24" customHeight="1">
      <c r="A24" s="383">
        <v>12</v>
      </c>
      <c r="B24" s="74" t="s">
        <v>67</v>
      </c>
      <c r="C24" s="300">
        <f t="shared" si="0"/>
        <v>3635</v>
      </c>
      <c r="D24" s="304">
        <v>2488</v>
      </c>
      <c r="E24" s="304">
        <v>14</v>
      </c>
      <c r="F24" s="503">
        <v>1133</v>
      </c>
      <c r="G24" s="304">
        <v>7222</v>
      </c>
      <c r="H24" s="304">
        <v>287263</v>
      </c>
      <c r="I24" s="503">
        <v>2</v>
      </c>
      <c r="J24" s="304">
        <v>19</v>
      </c>
      <c r="K24" s="304">
        <v>6</v>
      </c>
      <c r="L24" s="304">
        <v>20</v>
      </c>
      <c r="M24" s="305">
        <v>8</v>
      </c>
    </row>
    <row r="25" spans="1:13" s="357" customFormat="1" ht="24" customHeight="1">
      <c r="A25" s="383">
        <v>13</v>
      </c>
      <c r="B25" s="74" t="s">
        <v>68</v>
      </c>
      <c r="C25" s="300">
        <f t="shared" si="0"/>
        <v>4161</v>
      </c>
      <c r="D25" s="304">
        <v>3130</v>
      </c>
      <c r="E25" s="304">
        <v>17</v>
      </c>
      <c r="F25" s="503">
        <v>1014</v>
      </c>
      <c r="G25" s="304">
        <v>8139</v>
      </c>
      <c r="H25" s="304">
        <v>244323</v>
      </c>
      <c r="I25" s="503">
        <v>2</v>
      </c>
      <c r="J25" s="304">
        <v>22</v>
      </c>
      <c r="K25" s="304">
        <v>14</v>
      </c>
      <c r="L25" s="304">
        <v>41</v>
      </c>
      <c r="M25" s="305">
        <v>17</v>
      </c>
    </row>
    <row r="26" spans="1:13" s="357" customFormat="1" ht="24" customHeight="1">
      <c r="A26" s="383">
        <v>14</v>
      </c>
      <c r="B26" s="74" t="s">
        <v>45</v>
      </c>
      <c r="C26" s="300">
        <f t="shared" si="0"/>
        <v>687</v>
      </c>
      <c r="D26" s="304">
        <v>479</v>
      </c>
      <c r="E26" s="304">
        <v>5</v>
      </c>
      <c r="F26" s="503">
        <v>203</v>
      </c>
      <c r="G26" s="304">
        <v>1517</v>
      </c>
      <c r="H26" s="304">
        <v>258862</v>
      </c>
      <c r="I26" s="503" t="s">
        <v>80</v>
      </c>
      <c r="J26" s="304">
        <v>5</v>
      </c>
      <c r="K26" s="304">
        <v>2</v>
      </c>
      <c r="L26" s="304">
        <v>1</v>
      </c>
      <c r="M26" s="305">
        <v>1</v>
      </c>
    </row>
    <row r="27" spans="1:13" s="357" customFormat="1" ht="24" customHeight="1">
      <c r="A27" s="383">
        <v>15</v>
      </c>
      <c r="B27" s="74" t="s">
        <v>46</v>
      </c>
      <c r="C27" s="300">
        <f t="shared" si="0"/>
        <v>338</v>
      </c>
      <c r="D27" s="304">
        <v>295</v>
      </c>
      <c r="E27" s="304">
        <v>4</v>
      </c>
      <c r="F27" s="503">
        <v>39</v>
      </c>
      <c r="G27" s="304">
        <v>790</v>
      </c>
      <c r="H27" s="304">
        <v>315154</v>
      </c>
      <c r="I27" s="503" t="s">
        <v>80</v>
      </c>
      <c r="J27" s="304">
        <v>3</v>
      </c>
      <c r="K27" s="304" t="s">
        <v>80</v>
      </c>
      <c r="L27" s="304">
        <v>2</v>
      </c>
      <c r="M27" s="305">
        <v>1</v>
      </c>
    </row>
    <row r="28" spans="1:13" s="357" customFormat="1" ht="24" customHeight="1">
      <c r="A28" s="383">
        <v>16</v>
      </c>
      <c r="B28" s="74" t="s">
        <v>167</v>
      </c>
      <c r="C28" s="300">
        <f t="shared" si="0"/>
        <v>464</v>
      </c>
      <c r="D28" s="304">
        <v>379</v>
      </c>
      <c r="E28" s="304">
        <v>2</v>
      </c>
      <c r="F28" s="503">
        <v>83</v>
      </c>
      <c r="G28" s="304">
        <v>1062</v>
      </c>
      <c r="H28" s="304">
        <v>309377</v>
      </c>
      <c r="I28" s="503" t="s">
        <v>80</v>
      </c>
      <c r="J28" s="304">
        <v>2</v>
      </c>
      <c r="K28" s="304">
        <v>1</v>
      </c>
      <c r="L28" s="304" t="s">
        <v>80</v>
      </c>
      <c r="M28" s="305">
        <v>1</v>
      </c>
    </row>
    <row r="29" spans="1:13" s="357" customFormat="1" ht="24" customHeight="1">
      <c r="A29" s="383">
        <v>17</v>
      </c>
      <c r="B29" s="74" t="s">
        <v>69</v>
      </c>
      <c r="C29" s="300">
        <f t="shared" si="0"/>
        <v>2660</v>
      </c>
      <c r="D29" s="304">
        <v>2072</v>
      </c>
      <c r="E29" s="304">
        <v>15</v>
      </c>
      <c r="F29" s="503">
        <v>573</v>
      </c>
      <c r="G29" s="304">
        <v>5046</v>
      </c>
      <c r="H29" s="304">
        <v>301815</v>
      </c>
      <c r="I29" s="503">
        <v>1</v>
      </c>
      <c r="J29" s="304">
        <v>12</v>
      </c>
      <c r="K29" s="304">
        <v>4</v>
      </c>
      <c r="L29" s="304">
        <v>10</v>
      </c>
      <c r="M29" s="305">
        <v>3</v>
      </c>
    </row>
    <row r="30" spans="1:13" s="357" customFormat="1" ht="24" customHeight="1">
      <c r="A30" s="383">
        <v>18</v>
      </c>
      <c r="B30" s="74" t="s">
        <v>73</v>
      </c>
      <c r="C30" s="300">
        <f t="shared" si="0"/>
        <v>1121</v>
      </c>
      <c r="D30" s="304">
        <v>845</v>
      </c>
      <c r="E30" s="304">
        <v>10</v>
      </c>
      <c r="F30" s="503">
        <v>266</v>
      </c>
      <c r="G30" s="304">
        <v>2344</v>
      </c>
      <c r="H30" s="304">
        <v>287537</v>
      </c>
      <c r="I30" s="503" t="s">
        <v>80</v>
      </c>
      <c r="J30" s="304">
        <v>6</v>
      </c>
      <c r="K30" s="304">
        <v>2</v>
      </c>
      <c r="L30" s="304" t="s">
        <v>80</v>
      </c>
      <c r="M30" s="305">
        <v>2</v>
      </c>
    </row>
    <row r="31" spans="1:13" s="357" customFormat="1" ht="24" customHeight="1">
      <c r="A31" s="383">
        <v>19</v>
      </c>
      <c r="B31" s="74" t="s">
        <v>48</v>
      </c>
      <c r="C31" s="300">
        <f t="shared" si="0"/>
        <v>1343</v>
      </c>
      <c r="D31" s="304">
        <v>944</v>
      </c>
      <c r="E31" s="304">
        <v>18</v>
      </c>
      <c r="F31" s="503">
        <v>381</v>
      </c>
      <c r="G31" s="304">
        <v>2611</v>
      </c>
      <c r="H31" s="304">
        <v>307150</v>
      </c>
      <c r="I31" s="503" t="s">
        <v>80</v>
      </c>
      <c r="J31" s="304">
        <v>8</v>
      </c>
      <c r="K31" s="304">
        <v>3</v>
      </c>
      <c r="L31" s="304">
        <v>5</v>
      </c>
      <c r="M31" s="305">
        <v>5</v>
      </c>
    </row>
    <row r="32" spans="1:13" s="357" customFormat="1" ht="24" customHeight="1">
      <c r="A32" s="383">
        <v>20</v>
      </c>
      <c r="B32" s="74" t="s">
        <v>49</v>
      </c>
      <c r="C32" s="300">
        <f t="shared" si="0"/>
        <v>879</v>
      </c>
      <c r="D32" s="304">
        <v>624</v>
      </c>
      <c r="E32" s="304">
        <v>6</v>
      </c>
      <c r="F32" s="503">
        <v>249</v>
      </c>
      <c r="G32" s="304">
        <v>1601</v>
      </c>
      <c r="H32" s="304">
        <v>280110</v>
      </c>
      <c r="I32" s="503">
        <v>1</v>
      </c>
      <c r="J32" s="304">
        <v>5</v>
      </c>
      <c r="K32" s="304">
        <v>1</v>
      </c>
      <c r="L32" s="304">
        <v>12</v>
      </c>
      <c r="M32" s="305">
        <v>2</v>
      </c>
    </row>
    <row r="33" spans="1:13" s="357" customFormat="1" ht="24" customHeight="1">
      <c r="A33" s="383">
        <v>21</v>
      </c>
      <c r="B33" s="74" t="s">
        <v>168</v>
      </c>
      <c r="C33" s="300">
        <f t="shared" si="0"/>
        <v>737</v>
      </c>
      <c r="D33" s="304">
        <v>465</v>
      </c>
      <c r="E33" s="304">
        <v>3</v>
      </c>
      <c r="F33" s="503">
        <v>269</v>
      </c>
      <c r="G33" s="304">
        <v>1137</v>
      </c>
      <c r="H33" s="304">
        <v>319675</v>
      </c>
      <c r="I33" s="503" t="s">
        <v>80</v>
      </c>
      <c r="J33" s="304">
        <v>3</v>
      </c>
      <c r="K33" s="304">
        <v>4</v>
      </c>
      <c r="L33" s="304">
        <v>1</v>
      </c>
      <c r="M33" s="305">
        <v>3</v>
      </c>
    </row>
    <row r="34" spans="1:13" s="357" customFormat="1" ht="24" customHeight="1">
      <c r="A34" s="383">
        <v>22</v>
      </c>
      <c r="B34" s="74" t="s">
        <v>169</v>
      </c>
      <c r="C34" s="300">
        <f t="shared" si="0"/>
        <v>1106</v>
      </c>
      <c r="D34" s="304">
        <v>1057</v>
      </c>
      <c r="E34" s="304">
        <v>4</v>
      </c>
      <c r="F34" s="503">
        <v>45</v>
      </c>
      <c r="G34" s="304">
        <v>2061</v>
      </c>
      <c r="H34" s="304">
        <v>185689</v>
      </c>
      <c r="I34" s="503" t="s">
        <v>80</v>
      </c>
      <c r="J34" s="304">
        <v>2</v>
      </c>
      <c r="K34" s="304">
        <v>1</v>
      </c>
      <c r="L34" s="304">
        <v>1</v>
      </c>
      <c r="M34" s="305">
        <v>1</v>
      </c>
    </row>
    <row r="35" spans="1:13" s="357" customFormat="1" ht="24" customHeight="1">
      <c r="A35" s="383">
        <v>23</v>
      </c>
      <c r="B35" s="74" t="s">
        <v>76</v>
      </c>
      <c r="C35" s="300">
        <f t="shared" si="0"/>
        <v>3145</v>
      </c>
      <c r="D35" s="304">
        <v>2278</v>
      </c>
      <c r="E35" s="304">
        <v>9</v>
      </c>
      <c r="F35" s="503">
        <v>858</v>
      </c>
      <c r="G35" s="304">
        <v>5944</v>
      </c>
      <c r="H35" s="304">
        <v>240540</v>
      </c>
      <c r="I35" s="503" t="s">
        <v>80</v>
      </c>
      <c r="J35" s="304">
        <v>10</v>
      </c>
      <c r="K35" s="304">
        <v>5</v>
      </c>
      <c r="L35" s="304">
        <v>7</v>
      </c>
      <c r="M35" s="305">
        <v>7</v>
      </c>
    </row>
    <row r="36" spans="1:13" s="357" customFormat="1" ht="24" customHeight="1">
      <c r="A36" s="383">
        <v>24</v>
      </c>
      <c r="B36" s="74" t="s">
        <v>52</v>
      </c>
      <c r="C36" s="300">
        <f t="shared" si="0"/>
        <v>2458</v>
      </c>
      <c r="D36" s="304">
        <v>1899</v>
      </c>
      <c r="E36" s="304">
        <v>15</v>
      </c>
      <c r="F36" s="503">
        <v>544</v>
      </c>
      <c r="G36" s="304">
        <v>4565</v>
      </c>
      <c r="H36" s="304">
        <v>249295</v>
      </c>
      <c r="I36" s="503">
        <v>1</v>
      </c>
      <c r="J36" s="304">
        <v>5</v>
      </c>
      <c r="K36" s="304">
        <v>5</v>
      </c>
      <c r="L36" s="304">
        <v>14</v>
      </c>
      <c r="M36" s="305">
        <v>10</v>
      </c>
    </row>
    <row r="37" spans="1:13" s="357" customFormat="1" ht="24" customHeight="1">
      <c r="A37" s="384">
        <v>25</v>
      </c>
      <c r="B37" s="75" t="s">
        <v>53</v>
      </c>
      <c r="C37" s="301">
        <f t="shared" si="0"/>
        <v>337</v>
      </c>
      <c r="D37" s="306">
        <v>254</v>
      </c>
      <c r="E37" s="306">
        <v>3</v>
      </c>
      <c r="F37" s="504">
        <v>80</v>
      </c>
      <c r="G37" s="306">
        <v>743</v>
      </c>
      <c r="H37" s="306">
        <v>272909</v>
      </c>
      <c r="I37" s="504" t="s">
        <v>80</v>
      </c>
      <c r="J37" s="306">
        <v>3</v>
      </c>
      <c r="K37" s="306">
        <v>1</v>
      </c>
      <c r="L37" s="306">
        <v>1</v>
      </c>
      <c r="M37" s="307">
        <v>1</v>
      </c>
    </row>
    <row r="38" spans="1:13" s="357" customFormat="1" ht="21.75" customHeight="1">
      <c r="A38" s="266"/>
      <c r="B38" s="510" t="s">
        <v>662</v>
      </c>
      <c r="C38" s="766" t="s">
        <v>606</v>
      </c>
      <c r="D38" s="770"/>
      <c r="E38" s="770"/>
      <c r="F38" s="771"/>
      <c r="G38" s="766" t="s">
        <v>764</v>
      </c>
      <c r="H38" s="771"/>
      <c r="I38" s="767" t="s">
        <v>600</v>
      </c>
      <c r="J38" s="770"/>
      <c r="K38" s="771"/>
      <c r="L38" s="766" t="s">
        <v>600</v>
      </c>
      <c r="M38" s="771"/>
    </row>
    <row r="39" spans="1:13" s="260" customFormat="1" ht="45.75" customHeight="1">
      <c r="A39" s="256"/>
      <c r="B39" s="511"/>
      <c r="C39" s="1022" t="s">
        <v>607</v>
      </c>
      <c r="D39" s="966"/>
      <c r="E39" s="966"/>
      <c r="F39" s="967"/>
      <c r="G39" s="1022" t="s">
        <v>325</v>
      </c>
      <c r="H39" s="967"/>
      <c r="I39" s="505" t="s">
        <v>601</v>
      </c>
      <c r="J39" s="754"/>
      <c r="K39" s="755"/>
      <c r="L39" s="1022" t="s">
        <v>602</v>
      </c>
      <c r="M39" s="967"/>
    </row>
    <row r="40" spans="1:13" s="455" customFormat="1" ht="24" customHeight="1">
      <c r="A40" s="257"/>
      <c r="B40" s="740" t="s">
        <v>716</v>
      </c>
      <c r="C40" s="1087" t="s">
        <v>608</v>
      </c>
      <c r="D40" s="1088"/>
      <c r="E40" s="1088"/>
      <c r="F40" s="1089"/>
      <c r="G40" s="822"/>
      <c r="H40" s="790"/>
      <c r="I40" s="1087" t="s">
        <v>598</v>
      </c>
      <c r="J40" s="1203"/>
      <c r="K40" s="1204"/>
      <c r="L40" s="1205" t="s">
        <v>596</v>
      </c>
      <c r="M40" s="1206"/>
    </row>
    <row r="41" spans="1:13" s="260" customFormat="1" ht="54" customHeight="1">
      <c r="A41" s="258"/>
      <c r="B41" s="650" t="s">
        <v>665</v>
      </c>
      <c r="C41" s="913"/>
      <c r="D41" s="1090"/>
      <c r="E41" s="1090"/>
      <c r="F41" s="1091"/>
      <c r="G41" s="792"/>
      <c r="H41" s="794"/>
      <c r="I41" s="1153" t="s">
        <v>595</v>
      </c>
      <c r="J41" s="1193"/>
      <c r="K41" s="1154"/>
      <c r="L41" s="1189" t="s">
        <v>787</v>
      </c>
      <c r="M41" s="1190"/>
    </row>
    <row r="42" spans="1:13" s="260" customFormat="1" ht="12" customHeight="1">
      <c r="A42" s="258"/>
      <c r="B42" s="512"/>
      <c r="C42" s="753"/>
      <c r="D42" s="67"/>
      <c r="E42" s="67"/>
      <c r="F42" s="59"/>
      <c r="G42" s="753"/>
      <c r="H42" s="59"/>
      <c r="I42" s="1153"/>
      <c r="J42" s="1193"/>
      <c r="K42" s="1154"/>
      <c r="L42" s="753"/>
      <c r="M42" s="59"/>
    </row>
    <row r="43" spans="1:13" s="455" customFormat="1" ht="12" customHeight="1">
      <c r="A43" s="258"/>
      <c r="B43" s="518"/>
      <c r="C43" s="85"/>
      <c r="D43" s="84"/>
      <c r="E43" s="84"/>
      <c r="F43" s="110"/>
      <c r="G43" s="85"/>
      <c r="H43" s="110"/>
      <c r="I43" s="1155"/>
      <c r="J43" s="1194"/>
      <c r="K43" s="1156"/>
      <c r="L43" s="85"/>
      <c r="M43" s="110"/>
    </row>
    <row r="44" spans="1:13" s="260" customFormat="1" ht="21.75" customHeight="1">
      <c r="A44" s="257"/>
      <c r="B44" s="514" t="s">
        <v>332</v>
      </c>
      <c r="C44" s="752"/>
      <c r="D44" s="66"/>
      <c r="E44" s="66"/>
      <c r="F44" s="138"/>
      <c r="G44" s="485" t="s">
        <v>328</v>
      </c>
      <c r="H44" s="138"/>
      <c r="I44" s="66" t="s">
        <v>612</v>
      </c>
      <c r="J44" s="66"/>
      <c r="K44" s="138"/>
      <c r="L44" s="485" t="s">
        <v>614</v>
      </c>
      <c r="M44" s="609"/>
    </row>
    <row r="45" spans="1:13" s="260" customFormat="1" ht="18" customHeight="1">
      <c r="A45" s="258"/>
      <c r="B45" s="515"/>
      <c r="C45" s="856"/>
      <c r="D45" s="859"/>
      <c r="E45" s="859"/>
      <c r="F45" s="860"/>
      <c r="G45" s="856"/>
      <c r="H45" s="860"/>
      <c r="I45" s="859"/>
      <c r="J45" s="859"/>
      <c r="K45" s="860"/>
      <c r="L45" s="753" t="s">
        <v>613</v>
      </c>
      <c r="M45" s="860"/>
    </row>
    <row r="46" spans="1:13" s="260" customFormat="1" ht="18" customHeight="1">
      <c r="A46" s="256"/>
      <c r="B46" s="516"/>
      <c r="C46" s="55"/>
      <c r="D46" s="467"/>
      <c r="E46" s="467"/>
      <c r="F46" s="139"/>
      <c r="G46" s="55"/>
      <c r="H46" s="139"/>
      <c r="I46" s="467"/>
      <c r="J46" s="467"/>
      <c r="K46" s="139"/>
      <c r="L46" s="55"/>
      <c r="M46" s="139"/>
    </row>
    <row r="47" spans="1:13" ht="18" customHeight="1">
      <c r="A47" s="49"/>
      <c r="B47" s="46"/>
      <c r="C47" s="8"/>
      <c r="D47" s="8"/>
      <c r="E47" s="8"/>
      <c r="F47" s="8"/>
      <c r="G47" s="8"/>
      <c r="H47" s="8"/>
      <c r="I47" s="8"/>
      <c r="J47" s="8"/>
      <c r="K47" s="8"/>
      <c r="L47" s="21"/>
      <c r="M47" s="21"/>
    </row>
    <row r="48" spans="1:13" ht="18" customHeight="1">
      <c r="A48" s="49"/>
      <c r="B48" s="46"/>
      <c r="G48" s="8"/>
      <c r="H48" s="8"/>
    </row>
    <row r="49" spans="1:13" ht="18" customHeight="1">
      <c r="A49" s="49"/>
      <c r="B49" s="46"/>
    </row>
    <row r="50" spans="1:13" ht="18" customHeight="1">
      <c r="A50" s="49"/>
      <c r="B50" s="46"/>
      <c r="C50" s="8"/>
      <c r="D50" s="8"/>
      <c r="E50" s="8"/>
      <c r="F50" s="8"/>
      <c r="I50" s="8"/>
      <c r="J50" s="8"/>
      <c r="K50" s="21"/>
      <c r="L50" s="8"/>
      <c r="M50" s="21"/>
    </row>
    <row r="51" spans="1:13" ht="18" customHeight="1">
      <c r="A51" s="49"/>
      <c r="B51" s="46"/>
      <c r="C51" s="8"/>
      <c r="D51" s="8"/>
      <c r="E51" s="8"/>
      <c r="F51" s="8"/>
      <c r="I51" s="8"/>
      <c r="J51" s="8"/>
      <c r="K51" s="21"/>
      <c r="L51" s="8"/>
      <c r="M51" s="21"/>
    </row>
    <row r="52" spans="1:13" ht="18" customHeight="1">
      <c r="A52" s="49"/>
      <c r="B52" s="46"/>
      <c r="C52" s="8"/>
      <c r="D52" s="8"/>
      <c r="E52" s="8"/>
      <c r="F52" s="8"/>
      <c r="I52" s="8"/>
      <c r="J52" s="8"/>
      <c r="K52" s="21"/>
      <c r="L52" s="21"/>
      <c r="M52" s="21"/>
    </row>
    <row r="53" spans="1:13" ht="18" customHeight="1">
      <c r="A53" s="49"/>
      <c r="B53" s="46"/>
      <c r="C53" s="21"/>
      <c r="D53" s="21"/>
      <c r="E53" s="21"/>
      <c r="F53" s="21"/>
      <c r="I53" s="21"/>
      <c r="J53" s="21"/>
      <c r="K53" s="21"/>
      <c r="L53" s="21"/>
      <c r="M53" s="21"/>
    </row>
    <row r="54" spans="1:13" ht="18" customHeight="1">
      <c r="A54" s="49"/>
      <c r="B54" s="46"/>
      <c r="C54" s="21"/>
      <c r="D54" s="21"/>
      <c r="E54" s="21"/>
      <c r="F54" s="21"/>
      <c r="I54" s="21"/>
      <c r="J54" s="21"/>
      <c r="K54" s="21"/>
      <c r="L54" s="21"/>
      <c r="M54" s="21"/>
    </row>
    <row r="55" spans="1:13" ht="18" customHeight="1">
      <c r="A55" s="49"/>
      <c r="B55" s="46"/>
      <c r="C55" s="8"/>
      <c r="D55" s="8"/>
      <c r="E55" s="8"/>
      <c r="F55" s="8"/>
      <c r="I55" s="8"/>
      <c r="J55" s="8"/>
      <c r="K55" s="8"/>
      <c r="L55" s="8"/>
      <c r="M55" s="8"/>
    </row>
    <row r="56" spans="1:13" ht="18" customHeight="1">
      <c r="A56" s="49"/>
      <c r="B56" s="46"/>
      <c r="C56" s="21"/>
      <c r="D56" s="21"/>
      <c r="E56" s="21"/>
      <c r="F56" s="21"/>
      <c r="I56" s="21"/>
      <c r="J56" s="21"/>
      <c r="K56" s="21"/>
      <c r="L56" s="21"/>
      <c r="M56" s="21"/>
    </row>
    <row r="57" spans="1:13" ht="18" customHeight="1">
      <c r="A57" s="49"/>
      <c r="B57" s="46"/>
      <c r="C57" s="21"/>
      <c r="D57" s="21"/>
      <c r="E57" s="21"/>
      <c r="F57" s="21"/>
      <c r="I57" s="21"/>
      <c r="J57" s="21"/>
      <c r="K57" s="21"/>
      <c r="L57" s="21"/>
      <c r="M57" s="21"/>
    </row>
    <row r="58" spans="1:13" ht="18" customHeight="1">
      <c r="A58" s="49"/>
      <c r="B58" s="46"/>
    </row>
    <row r="59" spans="1:13" ht="18" customHeight="1">
      <c r="A59" s="49"/>
      <c r="B59" s="46"/>
    </row>
    <row r="60" spans="1:13" ht="18" customHeight="1">
      <c r="A60" s="49"/>
      <c r="B60" s="46"/>
    </row>
    <row r="61" spans="1:13" ht="18" customHeight="1">
      <c r="A61" s="49"/>
      <c r="B61" s="46"/>
    </row>
    <row r="62" spans="1:13" ht="18" customHeight="1">
      <c r="A62" s="49"/>
      <c r="B62" s="46"/>
    </row>
    <row r="63" spans="1:13" ht="18" customHeight="1">
      <c r="A63" s="49"/>
      <c r="B63" s="46"/>
    </row>
    <row r="64" spans="1:13" ht="18" customHeight="1">
      <c r="A64" s="49"/>
      <c r="B64" s="46"/>
    </row>
    <row r="65" spans="1:2" ht="18" customHeight="1">
      <c r="A65" s="49"/>
      <c r="B65" s="46"/>
    </row>
    <row r="66" spans="1:2" ht="18" customHeight="1">
      <c r="A66" s="49"/>
      <c r="B66" s="46"/>
    </row>
    <row r="67" spans="1:2" ht="18" customHeight="1">
      <c r="A67" s="49"/>
      <c r="B67" s="46"/>
    </row>
    <row r="68" spans="1:2" ht="18" customHeight="1">
      <c r="A68" s="49"/>
      <c r="B68" s="46"/>
    </row>
    <row r="69" spans="1:2" ht="18" customHeight="1">
      <c r="A69" s="49"/>
      <c r="B69" s="46"/>
    </row>
    <row r="70" spans="1:2" ht="18" customHeight="1">
      <c r="A70" s="49"/>
      <c r="B70" s="46"/>
    </row>
    <row r="71" spans="1:2" ht="18" customHeight="1">
      <c r="A71" s="49"/>
      <c r="B71" s="46"/>
    </row>
    <row r="72" spans="1:2" ht="18" customHeight="1">
      <c r="A72" s="49"/>
      <c r="B72" s="46"/>
    </row>
    <row r="73" spans="1:2" ht="18" customHeight="1">
      <c r="A73" s="49"/>
      <c r="B73" s="46"/>
    </row>
    <row r="74" spans="1:2" ht="18" customHeight="1">
      <c r="A74" s="49"/>
      <c r="B74" s="46"/>
    </row>
    <row r="75" spans="1:2" ht="18" customHeight="1">
      <c r="A75" s="49"/>
      <c r="B75" s="46"/>
    </row>
    <row r="76" spans="1:2" ht="18" customHeight="1">
      <c r="A76" s="49"/>
      <c r="B76" s="46"/>
    </row>
    <row r="77" spans="1:2" ht="18" customHeight="1">
      <c r="A77" s="49"/>
      <c r="B77" s="46"/>
    </row>
    <row r="78" spans="1:2" ht="18" customHeight="1">
      <c r="A78" s="49"/>
      <c r="B78" s="46"/>
    </row>
    <row r="79" spans="1:2" ht="18" customHeight="1"/>
    <row r="80" spans="1:2" ht="18" customHeight="1"/>
    <row r="81" ht="18" customHeight="1"/>
  </sheetData>
  <mergeCells count="19">
    <mergeCell ref="C40:F41"/>
    <mergeCell ref="C39:F39"/>
    <mergeCell ref="G39:H39"/>
    <mergeCell ref="L39:M39"/>
    <mergeCell ref="G7:G8"/>
    <mergeCell ref="H7:H8"/>
    <mergeCell ref="M7:M8"/>
    <mergeCell ref="C7:C8"/>
    <mergeCell ref="D7:D8"/>
    <mergeCell ref="E7:E8"/>
    <mergeCell ref="F7:F8"/>
    <mergeCell ref="I40:K40"/>
    <mergeCell ref="L40:M40"/>
    <mergeCell ref="L41:M41"/>
    <mergeCell ref="I7:I8"/>
    <mergeCell ref="J7:J8"/>
    <mergeCell ref="K7:K8"/>
    <mergeCell ref="L7:L8"/>
    <mergeCell ref="I41:K43"/>
  </mergeCells>
  <phoneticPr fontId="6"/>
  <hyperlinks>
    <hyperlink ref="C40" r:id="rId1"/>
    <hyperlink ref="I41" r:id="rId2"/>
    <hyperlink ref="L40" r:id="rId3"/>
    <hyperlink ref="I40" r:id="rId4"/>
    <hyperlink ref="L41" r:id="rId5"/>
  </hyperlinks>
  <pageMargins left="0.86614173228346458" right="0.78740157480314965" top="0.59055118110236227" bottom="0.59055118110236227" header="0.31496062992125984" footer="0.31496062992125984"/>
  <pageSetup paperSize="9" scale="73" firstPageNumber="116" orientation="portrait" horizontalDpi="300" verticalDpi="300" r:id="rId6"/>
  <headerFooter scaleWithDoc="0" alignWithMargins="0">
    <oddHeader>&amp;RⅡ市町村勢編</oddHeader>
    <oddFooter>&amp;C&amp;"ＭＳ ゴシック,標準"&amp;9&amp;P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Q78"/>
  <sheetViews>
    <sheetView showGridLines="0" view="pageBreakPreview" zoomScaleNormal="100" zoomScaleSheetLayoutView="100" workbookViewId="0">
      <pane xSplit="2" ySplit="8" topLeftCell="C27" activePane="bottomRight" state="frozen"/>
      <selection pane="topRight"/>
      <selection pane="bottomLeft"/>
      <selection pane="bottomRight" activeCell="R34" sqref="R34"/>
    </sheetView>
  </sheetViews>
  <sheetFormatPr defaultColWidth="7.125" defaultRowHeight="15.95" customHeight="1"/>
  <cols>
    <col min="1" max="1" width="2.25" style="105" customWidth="1"/>
    <col min="2" max="2" width="10.875" style="40" customWidth="1"/>
    <col min="3" max="8" width="6.625" style="20" customWidth="1"/>
    <col min="9" max="9" width="7.25" style="6" customWidth="1"/>
    <col min="10" max="10" width="3.875" style="6" customWidth="1"/>
    <col min="11" max="11" width="8" style="6" customWidth="1"/>
    <col min="12" max="12" width="5.25" style="11" customWidth="1"/>
    <col min="13" max="13" width="9.5" style="11" customWidth="1"/>
    <col min="14" max="14" width="5.25" style="7" customWidth="1"/>
    <col min="15" max="15" width="7.25" style="11" customWidth="1"/>
    <col min="16" max="16" width="8.875" style="11" customWidth="1"/>
    <col min="17" max="17" width="7.625" style="11" customWidth="1"/>
    <col min="18" max="16384" width="7.125" style="7"/>
  </cols>
  <sheetData>
    <row r="1" spans="1:17" s="30" customFormat="1" ht="9.75" customHeight="1">
      <c r="A1" s="105"/>
      <c r="B1" s="40"/>
      <c r="C1" s="194"/>
      <c r="D1" s="194"/>
      <c r="E1" s="194"/>
      <c r="F1" s="194"/>
      <c r="G1" s="194"/>
      <c r="H1" s="194"/>
      <c r="I1" s="40"/>
      <c r="J1" s="40"/>
      <c r="K1" s="40"/>
      <c r="L1" s="164"/>
      <c r="M1" s="164"/>
      <c r="O1" s="164"/>
      <c r="P1" s="164"/>
      <c r="Q1" s="164"/>
    </row>
    <row r="2" spans="1:17" s="30" customFormat="1" ht="15.95" hidden="1" customHeight="1">
      <c r="A2" s="432"/>
      <c r="B2" s="58"/>
      <c r="C2" s="103"/>
      <c r="D2" s="103"/>
      <c r="E2" s="103"/>
      <c r="F2" s="103"/>
      <c r="G2" s="103"/>
      <c r="H2" s="103"/>
      <c r="I2" s="40"/>
      <c r="J2" s="40"/>
      <c r="K2" s="40"/>
      <c r="L2" s="40"/>
      <c r="M2" s="40"/>
      <c r="N2" s="40"/>
      <c r="O2" s="40"/>
      <c r="P2" s="40"/>
      <c r="Q2" s="40"/>
    </row>
    <row r="3" spans="1:17" s="30" customFormat="1" ht="14.1" hidden="1" customHeight="1">
      <c r="A3" s="434"/>
      <c r="B3" s="68" t="s">
        <v>171</v>
      </c>
      <c r="C3" s="164" t="s">
        <v>555</v>
      </c>
      <c r="D3" s="164"/>
      <c r="E3" s="164"/>
      <c r="F3" s="164"/>
      <c r="G3" s="164"/>
      <c r="H3" s="164"/>
      <c r="I3" s="164" t="s">
        <v>133</v>
      </c>
      <c r="J3" s="163"/>
      <c r="K3" s="163"/>
      <c r="L3" s="164" t="s">
        <v>133</v>
      </c>
      <c r="M3" s="102"/>
      <c r="N3" s="190"/>
      <c r="O3" s="101" t="s">
        <v>133</v>
      </c>
      <c r="P3" s="102" t="s">
        <v>133</v>
      </c>
      <c r="Q3" s="102"/>
    </row>
    <row r="4" spans="1:17" s="30" customFormat="1" ht="14.1" hidden="1" customHeight="1">
      <c r="A4" s="434"/>
      <c r="B4" s="69" t="s">
        <v>172</v>
      </c>
      <c r="C4" s="103" t="s">
        <v>615</v>
      </c>
      <c r="D4" s="103"/>
      <c r="E4" s="103"/>
      <c r="F4" s="103"/>
      <c r="G4" s="103"/>
      <c r="H4" s="103"/>
      <c r="I4" s="103" t="s">
        <v>627</v>
      </c>
      <c r="J4" s="33"/>
      <c r="K4" s="33"/>
      <c r="L4" s="40" t="s">
        <v>138</v>
      </c>
      <c r="M4" s="40"/>
      <c r="N4" s="40"/>
      <c r="O4" s="40" t="s">
        <v>634</v>
      </c>
      <c r="P4" s="40" t="s">
        <v>644</v>
      </c>
      <c r="Q4" s="40"/>
    </row>
    <row r="5" spans="1:17" s="34" customFormat="1" ht="17.100000000000001" customHeight="1">
      <c r="A5" s="630"/>
      <c r="B5" s="783" t="s">
        <v>329</v>
      </c>
      <c r="C5" s="1120" t="s">
        <v>811</v>
      </c>
      <c r="D5" s="945"/>
      <c r="E5" s="945"/>
      <c r="F5" s="945"/>
      <c r="G5" s="945"/>
      <c r="H5" s="1074"/>
      <c r="I5" s="763" t="s">
        <v>812</v>
      </c>
      <c r="J5" s="764"/>
      <c r="K5" s="764"/>
      <c r="L5" s="764"/>
      <c r="M5" s="764"/>
      <c r="N5" s="765"/>
      <c r="O5" s="188" t="s">
        <v>813</v>
      </c>
      <c r="P5" s="1120" t="s">
        <v>814</v>
      </c>
      <c r="Q5" s="946"/>
    </row>
    <row r="6" spans="1:17" s="34" customFormat="1" ht="17.100000000000001" customHeight="1">
      <c r="A6" s="623"/>
      <c r="B6" s="627" t="s">
        <v>173</v>
      </c>
      <c r="C6" s="763" t="s">
        <v>732</v>
      </c>
      <c r="D6" s="764"/>
      <c r="E6" s="764"/>
      <c r="F6" s="764"/>
      <c r="G6" s="764"/>
      <c r="H6" s="765"/>
      <c r="I6" s="768" t="s">
        <v>689</v>
      </c>
      <c r="J6" s="764"/>
      <c r="K6" s="765"/>
      <c r="L6" s="779" t="s">
        <v>688</v>
      </c>
      <c r="M6" s="634"/>
      <c r="N6" s="635"/>
      <c r="O6" s="1211" t="s">
        <v>322</v>
      </c>
      <c r="P6" s="1120" t="s">
        <v>768</v>
      </c>
      <c r="Q6" s="946"/>
    </row>
    <row r="7" spans="1:17" s="34" customFormat="1" ht="30" customHeight="1">
      <c r="A7" s="624"/>
      <c r="B7" s="625"/>
      <c r="C7" s="1212" t="s">
        <v>873</v>
      </c>
      <c r="D7" s="1213"/>
      <c r="E7" s="1214" t="s">
        <v>616</v>
      </c>
      <c r="F7" s="1215"/>
      <c r="G7" s="1214" t="s">
        <v>617</v>
      </c>
      <c r="H7" s="1215"/>
      <c r="I7" s="1207" t="s">
        <v>872</v>
      </c>
      <c r="J7" s="1207" t="s">
        <v>101</v>
      </c>
      <c r="K7" s="1207" t="s">
        <v>871</v>
      </c>
      <c r="L7" s="1211" t="s">
        <v>155</v>
      </c>
      <c r="M7" s="1220" t="s">
        <v>100</v>
      </c>
      <c r="N7" s="1222" t="s">
        <v>708</v>
      </c>
      <c r="O7" s="1219"/>
      <c r="P7" s="1211" t="s">
        <v>637</v>
      </c>
      <c r="Q7" s="1209" t="s">
        <v>931</v>
      </c>
    </row>
    <row r="8" spans="1:17" s="34" customFormat="1" ht="33.75" customHeight="1">
      <c r="A8" s="626"/>
      <c r="B8" s="622"/>
      <c r="C8" s="726" t="s">
        <v>618</v>
      </c>
      <c r="D8" s="726" t="s">
        <v>619</v>
      </c>
      <c r="E8" s="726" t="s">
        <v>618</v>
      </c>
      <c r="F8" s="726" t="s">
        <v>619</v>
      </c>
      <c r="G8" s="726" t="s">
        <v>618</v>
      </c>
      <c r="H8" s="726" t="s">
        <v>619</v>
      </c>
      <c r="I8" s="1208"/>
      <c r="J8" s="1208"/>
      <c r="K8" s="1208"/>
      <c r="L8" s="1210"/>
      <c r="M8" s="1221"/>
      <c r="N8" s="1223"/>
      <c r="O8" s="1210"/>
      <c r="P8" s="1210"/>
      <c r="Q8" s="1210"/>
    </row>
    <row r="9" spans="1:17" s="34" customFormat="1" ht="27" customHeight="1">
      <c r="A9" s="436"/>
      <c r="B9" s="70" t="s">
        <v>150</v>
      </c>
      <c r="C9" s="170" t="s">
        <v>194</v>
      </c>
      <c r="D9" s="170" t="s">
        <v>620</v>
      </c>
      <c r="E9" s="170" t="s">
        <v>194</v>
      </c>
      <c r="F9" s="170" t="s">
        <v>620</v>
      </c>
      <c r="G9" s="170" t="s">
        <v>194</v>
      </c>
      <c r="H9" s="170" t="s">
        <v>620</v>
      </c>
      <c r="I9" s="171" t="s">
        <v>628</v>
      </c>
      <c r="J9" s="171" t="s">
        <v>188</v>
      </c>
      <c r="K9" s="171" t="s">
        <v>188</v>
      </c>
      <c r="L9" s="171" t="s">
        <v>623</v>
      </c>
      <c r="M9" s="171" t="s">
        <v>561</v>
      </c>
      <c r="N9" s="171" t="s">
        <v>568</v>
      </c>
      <c r="O9" s="171" t="s">
        <v>623</v>
      </c>
      <c r="P9" s="171" t="s">
        <v>638</v>
      </c>
      <c r="Q9" s="183" t="s">
        <v>639</v>
      </c>
    </row>
    <row r="10" spans="1:17" s="34" customFormat="1" ht="18" customHeight="1">
      <c r="A10" s="437"/>
      <c r="B10" s="35" t="s">
        <v>0</v>
      </c>
      <c r="C10" s="174" t="s">
        <v>842</v>
      </c>
      <c r="D10" s="174" t="s">
        <v>842</v>
      </c>
      <c r="E10" s="174" t="s">
        <v>842</v>
      </c>
      <c r="F10" s="174" t="s">
        <v>842</v>
      </c>
      <c r="G10" s="174" t="s">
        <v>842</v>
      </c>
      <c r="H10" s="174" t="s">
        <v>842</v>
      </c>
      <c r="I10" s="174" t="s">
        <v>626</v>
      </c>
      <c r="J10" s="174" t="s">
        <v>626</v>
      </c>
      <c r="K10" s="174" t="s">
        <v>626</v>
      </c>
      <c r="L10" s="174" t="s">
        <v>632</v>
      </c>
      <c r="M10" s="174" t="s">
        <v>632</v>
      </c>
      <c r="N10" s="174" t="s">
        <v>632</v>
      </c>
      <c r="O10" s="174" t="s">
        <v>846</v>
      </c>
      <c r="P10" s="174" t="s">
        <v>845</v>
      </c>
      <c r="Q10" s="185" t="s">
        <v>845</v>
      </c>
    </row>
    <row r="11" spans="1:17" s="34" customFormat="1" ht="0.75" customHeight="1">
      <c r="A11" s="438"/>
      <c r="B11" s="71"/>
      <c r="C11" s="175">
        <v>2014</v>
      </c>
      <c r="D11" s="175">
        <v>2014</v>
      </c>
      <c r="E11" s="175">
        <v>2014</v>
      </c>
      <c r="F11" s="175">
        <v>2014</v>
      </c>
      <c r="G11" s="175">
        <v>2014</v>
      </c>
      <c r="H11" s="175">
        <v>2014</v>
      </c>
      <c r="I11" s="175">
        <v>2015</v>
      </c>
      <c r="J11" s="175">
        <v>2015</v>
      </c>
      <c r="K11" s="175">
        <v>2015</v>
      </c>
      <c r="L11" s="175">
        <v>2014</v>
      </c>
      <c r="M11" s="175">
        <v>2014</v>
      </c>
      <c r="N11" s="175">
        <v>2014</v>
      </c>
      <c r="O11" s="175">
        <v>2015</v>
      </c>
      <c r="P11" s="175">
        <v>2014</v>
      </c>
      <c r="Q11" s="187">
        <v>2014</v>
      </c>
    </row>
    <row r="12" spans="1:17" s="3" customFormat="1" ht="24" customHeight="1">
      <c r="A12" s="610"/>
      <c r="B12" s="611" t="s">
        <v>175</v>
      </c>
      <c r="C12" s="299">
        <v>4211</v>
      </c>
      <c r="D12" s="309">
        <v>407.3</v>
      </c>
      <c r="E12" s="302">
        <v>1645</v>
      </c>
      <c r="F12" s="309">
        <v>159.1</v>
      </c>
      <c r="G12" s="302">
        <v>2267</v>
      </c>
      <c r="H12" s="407">
        <v>219.2</v>
      </c>
      <c r="I12" s="289">
        <v>2151</v>
      </c>
      <c r="J12" s="302">
        <v>38</v>
      </c>
      <c r="K12" s="302">
        <v>2568</v>
      </c>
      <c r="L12" s="302">
        <v>351</v>
      </c>
      <c r="M12" s="302">
        <v>804809</v>
      </c>
      <c r="N12" s="312">
        <v>3.3</v>
      </c>
      <c r="O12" s="295">
        <v>9995</v>
      </c>
      <c r="P12" s="289">
        <v>386032</v>
      </c>
      <c r="Q12" s="312">
        <v>999.60957606149043</v>
      </c>
    </row>
    <row r="13" spans="1:17" s="3" customFormat="1" ht="24" customHeight="1">
      <c r="A13" s="383">
        <v>1</v>
      </c>
      <c r="B13" s="74" t="s">
        <v>55</v>
      </c>
      <c r="C13" s="300">
        <v>1074</v>
      </c>
      <c r="D13" s="310">
        <v>337</v>
      </c>
      <c r="E13" s="304">
        <v>359</v>
      </c>
      <c r="F13" s="310">
        <v>112.6</v>
      </c>
      <c r="G13" s="304">
        <v>399</v>
      </c>
      <c r="H13" s="409">
        <v>125.2</v>
      </c>
      <c r="I13" s="291">
        <v>921</v>
      </c>
      <c r="J13" s="304">
        <v>4</v>
      </c>
      <c r="K13" s="304">
        <v>1092</v>
      </c>
      <c r="L13" s="304">
        <v>76</v>
      </c>
      <c r="M13" s="304">
        <v>112712</v>
      </c>
      <c r="N13" s="313">
        <v>2.4</v>
      </c>
      <c r="O13" s="296">
        <v>4213</v>
      </c>
      <c r="P13" s="291">
        <v>126110</v>
      </c>
      <c r="Q13" s="313">
        <v>1081.5509205211015</v>
      </c>
    </row>
    <row r="14" spans="1:17" s="4" customFormat="1" ht="24" customHeight="1">
      <c r="A14" s="383">
        <v>2</v>
      </c>
      <c r="B14" s="74" t="s">
        <v>2</v>
      </c>
      <c r="C14" s="300">
        <v>270</v>
      </c>
      <c r="D14" s="310">
        <v>484.9</v>
      </c>
      <c r="E14" s="304">
        <v>93</v>
      </c>
      <c r="F14" s="310">
        <v>167</v>
      </c>
      <c r="G14" s="304">
        <v>144</v>
      </c>
      <c r="H14" s="409">
        <v>258.60000000000002</v>
      </c>
      <c r="I14" s="291">
        <v>134</v>
      </c>
      <c r="J14" s="304">
        <v>1</v>
      </c>
      <c r="K14" s="304">
        <v>156</v>
      </c>
      <c r="L14" s="304">
        <v>13</v>
      </c>
      <c r="M14" s="304">
        <v>17424</v>
      </c>
      <c r="N14" s="313">
        <v>2.2000000000000002</v>
      </c>
      <c r="O14" s="296">
        <v>416</v>
      </c>
      <c r="P14" s="291">
        <v>21496</v>
      </c>
      <c r="Q14" s="313">
        <v>1029.276638207059</v>
      </c>
    </row>
    <row r="15" spans="1:17" s="4" customFormat="1" ht="24" customHeight="1">
      <c r="A15" s="383">
        <v>3</v>
      </c>
      <c r="B15" s="74" t="s">
        <v>59</v>
      </c>
      <c r="C15" s="300">
        <v>386</v>
      </c>
      <c r="D15" s="310">
        <v>414.6</v>
      </c>
      <c r="E15" s="304">
        <v>163</v>
      </c>
      <c r="F15" s="310">
        <v>175.1</v>
      </c>
      <c r="G15" s="304">
        <v>226</v>
      </c>
      <c r="H15" s="409">
        <v>242.7</v>
      </c>
      <c r="I15" s="291">
        <v>184</v>
      </c>
      <c r="J15" s="304">
        <v>4</v>
      </c>
      <c r="K15" s="304">
        <v>225</v>
      </c>
      <c r="L15" s="304">
        <v>29</v>
      </c>
      <c r="M15" s="304">
        <v>87483</v>
      </c>
      <c r="N15" s="313">
        <v>3</v>
      </c>
      <c r="O15" s="296">
        <v>725</v>
      </c>
      <c r="P15" s="291">
        <v>32661</v>
      </c>
      <c r="Q15" s="313">
        <v>940.18588684866734</v>
      </c>
    </row>
    <row r="16" spans="1:17" s="4" customFormat="1" ht="24" customHeight="1">
      <c r="A16" s="383">
        <v>4</v>
      </c>
      <c r="B16" s="74" t="s">
        <v>60</v>
      </c>
      <c r="C16" s="300">
        <v>331</v>
      </c>
      <c r="D16" s="310">
        <v>440.2</v>
      </c>
      <c r="E16" s="304">
        <v>131</v>
      </c>
      <c r="F16" s="310">
        <v>174.2</v>
      </c>
      <c r="G16" s="304">
        <v>176</v>
      </c>
      <c r="H16" s="409">
        <v>234.1</v>
      </c>
      <c r="I16" s="291">
        <v>141</v>
      </c>
      <c r="J16" s="304">
        <v>1</v>
      </c>
      <c r="K16" s="304">
        <v>163</v>
      </c>
      <c r="L16" s="304">
        <v>39</v>
      </c>
      <c r="M16" s="304">
        <v>66855</v>
      </c>
      <c r="N16" s="313">
        <v>5</v>
      </c>
      <c r="O16" s="296">
        <v>601</v>
      </c>
      <c r="P16" s="291">
        <v>29026</v>
      </c>
      <c r="Q16" s="313">
        <v>1032.998034257341</v>
      </c>
    </row>
    <row r="17" spans="1:17" s="4" customFormat="1" ht="24" customHeight="1">
      <c r="A17" s="383">
        <v>5</v>
      </c>
      <c r="B17" s="74" t="s">
        <v>61</v>
      </c>
      <c r="C17" s="300">
        <v>137</v>
      </c>
      <c r="D17" s="310">
        <v>461.2</v>
      </c>
      <c r="E17" s="304">
        <v>60</v>
      </c>
      <c r="F17" s="310">
        <v>202</v>
      </c>
      <c r="G17" s="304">
        <v>102</v>
      </c>
      <c r="H17" s="409">
        <v>343.3</v>
      </c>
      <c r="I17" s="291">
        <v>40</v>
      </c>
      <c r="J17" s="304"/>
      <c r="K17" s="304">
        <v>49</v>
      </c>
      <c r="L17" s="304">
        <v>14</v>
      </c>
      <c r="M17" s="304">
        <v>12502</v>
      </c>
      <c r="N17" s="313">
        <v>4.5</v>
      </c>
      <c r="O17" s="296">
        <v>182</v>
      </c>
      <c r="P17" s="291">
        <v>10826</v>
      </c>
      <c r="Q17" s="313">
        <v>976.63068727700818</v>
      </c>
    </row>
    <row r="18" spans="1:17" s="4" customFormat="1" ht="24" customHeight="1">
      <c r="A18" s="383">
        <v>6</v>
      </c>
      <c r="B18" s="74" t="s">
        <v>62</v>
      </c>
      <c r="C18" s="300">
        <v>219</v>
      </c>
      <c r="D18" s="310">
        <v>459.9</v>
      </c>
      <c r="E18" s="304">
        <v>99</v>
      </c>
      <c r="F18" s="310">
        <v>207.9</v>
      </c>
      <c r="G18" s="304">
        <v>133</v>
      </c>
      <c r="H18" s="409">
        <v>279.3</v>
      </c>
      <c r="I18" s="291">
        <v>51</v>
      </c>
      <c r="J18" s="304">
        <v>3</v>
      </c>
      <c r="K18" s="304">
        <v>57</v>
      </c>
      <c r="L18" s="304">
        <v>20</v>
      </c>
      <c r="M18" s="304">
        <v>71344</v>
      </c>
      <c r="N18" s="313">
        <v>4</v>
      </c>
      <c r="O18" s="296">
        <v>359</v>
      </c>
      <c r="P18" s="291">
        <v>17063</v>
      </c>
      <c r="Q18" s="313">
        <v>952.09664369611926</v>
      </c>
    </row>
    <row r="19" spans="1:17" s="4" customFormat="1" ht="24" customHeight="1">
      <c r="A19" s="383">
        <v>7</v>
      </c>
      <c r="B19" s="74" t="s">
        <v>15</v>
      </c>
      <c r="C19" s="300">
        <v>140</v>
      </c>
      <c r="D19" s="310">
        <v>433.5</v>
      </c>
      <c r="E19" s="304">
        <v>84</v>
      </c>
      <c r="F19" s="310">
        <v>260.10000000000002</v>
      </c>
      <c r="G19" s="304">
        <v>105</v>
      </c>
      <c r="H19" s="409">
        <v>325.10000000000002</v>
      </c>
      <c r="I19" s="291">
        <v>43</v>
      </c>
      <c r="J19" s="304">
        <v>3</v>
      </c>
      <c r="K19" s="304">
        <v>45</v>
      </c>
      <c r="L19" s="304">
        <v>10</v>
      </c>
      <c r="M19" s="304">
        <v>2260</v>
      </c>
      <c r="N19" s="313">
        <v>3</v>
      </c>
      <c r="O19" s="296">
        <v>196</v>
      </c>
      <c r="P19" s="291">
        <v>14058</v>
      </c>
      <c r="Q19" s="313">
        <v>1152.9041366525184</v>
      </c>
    </row>
    <row r="20" spans="1:17" s="4" customFormat="1" ht="24" customHeight="1">
      <c r="A20" s="383">
        <v>8</v>
      </c>
      <c r="B20" s="74" t="s">
        <v>63</v>
      </c>
      <c r="C20" s="300">
        <v>323</v>
      </c>
      <c r="D20" s="310">
        <v>399.5</v>
      </c>
      <c r="E20" s="304">
        <v>125</v>
      </c>
      <c r="F20" s="310">
        <v>154.6</v>
      </c>
      <c r="G20" s="304">
        <v>185</v>
      </c>
      <c r="H20" s="409">
        <v>228.8</v>
      </c>
      <c r="I20" s="291">
        <v>94</v>
      </c>
      <c r="J20" s="304">
        <v>5</v>
      </c>
      <c r="K20" s="304">
        <v>108</v>
      </c>
      <c r="L20" s="304">
        <v>23</v>
      </c>
      <c r="M20" s="304">
        <v>29057</v>
      </c>
      <c r="N20" s="313">
        <v>2.8</v>
      </c>
      <c r="O20" s="296">
        <v>714</v>
      </c>
      <c r="P20" s="291">
        <v>28390</v>
      </c>
      <c r="Q20" s="313">
        <v>946.06606966865183</v>
      </c>
    </row>
    <row r="21" spans="1:17" s="1" customFormat="1" ht="24" customHeight="1">
      <c r="A21" s="383">
        <v>9</v>
      </c>
      <c r="B21" s="74" t="s">
        <v>64</v>
      </c>
      <c r="C21" s="300">
        <v>116</v>
      </c>
      <c r="D21" s="310">
        <v>347.9</v>
      </c>
      <c r="E21" s="304">
        <v>35</v>
      </c>
      <c r="F21" s="310">
        <v>105</v>
      </c>
      <c r="G21" s="304">
        <v>52</v>
      </c>
      <c r="H21" s="409">
        <v>156</v>
      </c>
      <c r="I21" s="291">
        <v>56</v>
      </c>
      <c r="J21" s="304">
        <v>1</v>
      </c>
      <c r="K21" s="304">
        <v>61</v>
      </c>
      <c r="L21" s="304">
        <v>8</v>
      </c>
      <c r="M21" s="304">
        <v>5585</v>
      </c>
      <c r="N21" s="313">
        <v>2.2999999999999998</v>
      </c>
      <c r="O21" s="296">
        <v>273</v>
      </c>
      <c r="P21" s="291">
        <v>12191</v>
      </c>
      <c r="Q21" s="313">
        <v>983.85766466360315</v>
      </c>
    </row>
    <row r="22" spans="1:17" s="1" customFormat="1" ht="24" customHeight="1">
      <c r="A22" s="383">
        <v>10</v>
      </c>
      <c r="B22" s="74" t="s">
        <v>65</v>
      </c>
      <c r="C22" s="300">
        <v>326</v>
      </c>
      <c r="D22" s="310">
        <v>388.1</v>
      </c>
      <c r="E22" s="304">
        <v>134</v>
      </c>
      <c r="F22" s="310">
        <v>159.5</v>
      </c>
      <c r="G22" s="304">
        <v>215</v>
      </c>
      <c r="H22" s="409">
        <v>255.9</v>
      </c>
      <c r="I22" s="291">
        <v>198</v>
      </c>
      <c r="J22" s="304">
        <v>5</v>
      </c>
      <c r="K22" s="304">
        <v>242</v>
      </c>
      <c r="L22" s="304">
        <v>38</v>
      </c>
      <c r="M22" s="304">
        <v>146778</v>
      </c>
      <c r="N22" s="313">
        <v>4.3</v>
      </c>
      <c r="O22" s="296">
        <v>684</v>
      </c>
      <c r="P22" s="291">
        <v>31614</v>
      </c>
      <c r="Q22" s="313">
        <v>996.84304656727033</v>
      </c>
    </row>
    <row r="23" spans="1:17" s="1" customFormat="1" ht="24" customHeight="1">
      <c r="A23" s="383">
        <v>11</v>
      </c>
      <c r="B23" s="74" t="s">
        <v>66</v>
      </c>
      <c r="C23" s="300">
        <v>179</v>
      </c>
      <c r="D23" s="310">
        <v>530.4</v>
      </c>
      <c r="E23" s="304">
        <v>64</v>
      </c>
      <c r="F23" s="310">
        <v>189.7</v>
      </c>
      <c r="G23" s="304">
        <v>101</v>
      </c>
      <c r="H23" s="409">
        <v>299.3</v>
      </c>
      <c r="I23" s="291">
        <v>55</v>
      </c>
      <c r="J23" s="304">
        <v>3</v>
      </c>
      <c r="K23" s="304">
        <v>67</v>
      </c>
      <c r="L23" s="304">
        <v>20</v>
      </c>
      <c r="M23" s="304">
        <v>82151</v>
      </c>
      <c r="N23" s="313">
        <v>5.6</v>
      </c>
      <c r="O23" s="296">
        <v>239</v>
      </c>
      <c r="P23" s="291">
        <v>11582</v>
      </c>
      <c r="Q23" s="313">
        <v>908.71751336851196</v>
      </c>
    </row>
    <row r="24" spans="1:17" s="1" customFormat="1" ht="24" customHeight="1">
      <c r="A24" s="383">
        <v>12</v>
      </c>
      <c r="B24" s="74" t="s">
        <v>67</v>
      </c>
      <c r="C24" s="300">
        <v>113</v>
      </c>
      <c r="D24" s="310">
        <v>436.9</v>
      </c>
      <c r="E24" s="304">
        <v>51</v>
      </c>
      <c r="F24" s="310">
        <v>197.2</v>
      </c>
      <c r="G24" s="304">
        <v>74</v>
      </c>
      <c r="H24" s="409">
        <v>286.10000000000002</v>
      </c>
      <c r="I24" s="291">
        <v>29</v>
      </c>
      <c r="J24" s="304">
        <v>1</v>
      </c>
      <c r="K24" s="304">
        <v>37</v>
      </c>
      <c r="L24" s="304">
        <v>9</v>
      </c>
      <c r="M24" s="304">
        <v>13484</v>
      </c>
      <c r="N24" s="313">
        <v>3.3</v>
      </c>
      <c r="O24" s="296">
        <v>309</v>
      </c>
      <c r="P24" s="291">
        <v>9233</v>
      </c>
      <c r="Q24" s="313">
        <v>952.97959655511238</v>
      </c>
    </row>
    <row r="25" spans="1:17" s="1" customFormat="1" ht="24" customHeight="1">
      <c r="A25" s="383">
        <v>13</v>
      </c>
      <c r="B25" s="74" t="s">
        <v>68</v>
      </c>
      <c r="C25" s="300">
        <v>119</v>
      </c>
      <c r="D25" s="310">
        <v>429.2</v>
      </c>
      <c r="E25" s="304">
        <v>44</v>
      </c>
      <c r="F25" s="310">
        <v>158.69999999999999</v>
      </c>
      <c r="G25" s="304">
        <v>75</v>
      </c>
      <c r="H25" s="409">
        <v>270.5</v>
      </c>
      <c r="I25" s="291">
        <v>58</v>
      </c>
      <c r="J25" s="304">
        <v>2</v>
      </c>
      <c r="K25" s="304">
        <v>71</v>
      </c>
      <c r="L25" s="304">
        <v>11</v>
      </c>
      <c r="M25" s="304">
        <v>39377</v>
      </c>
      <c r="N25" s="313">
        <v>3.8</v>
      </c>
      <c r="O25" s="296">
        <v>148</v>
      </c>
      <c r="P25" s="291">
        <v>10576</v>
      </c>
      <c r="Q25" s="313">
        <v>1009.2773160247108</v>
      </c>
    </row>
    <row r="26" spans="1:17" s="1" customFormat="1" ht="24" customHeight="1">
      <c r="A26" s="383">
        <v>14</v>
      </c>
      <c r="B26" s="74" t="s">
        <v>45</v>
      </c>
      <c r="C26" s="300">
        <v>21</v>
      </c>
      <c r="D26" s="310">
        <v>374.5</v>
      </c>
      <c r="E26" s="304">
        <v>14</v>
      </c>
      <c r="F26" s="310">
        <v>249.6</v>
      </c>
      <c r="G26" s="304">
        <v>12</v>
      </c>
      <c r="H26" s="409">
        <v>214</v>
      </c>
      <c r="I26" s="291">
        <v>4</v>
      </c>
      <c r="J26" s="304"/>
      <c r="K26" s="304">
        <v>4</v>
      </c>
      <c r="L26" s="304">
        <v>4</v>
      </c>
      <c r="M26" s="304">
        <v>5094</v>
      </c>
      <c r="N26" s="313">
        <v>6.9</v>
      </c>
      <c r="O26" s="296">
        <v>38</v>
      </c>
      <c r="P26" s="291">
        <v>2383</v>
      </c>
      <c r="Q26" s="313">
        <v>1146.6046932363315</v>
      </c>
    </row>
    <row r="27" spans="1:17" s="1" customFormat="1" ht="24" customHeight="1">
      <c r="A27" s="383">
        <v>15</v>
      </c>
      <c r="B27" s="74" t="s">
        <v>46</v>
      </c>
      <c r="C27" s="300">
        <v>16</v>
      </c>
      <c r="D27" s="310">
        <v>659.8</v>
      </c>
      <c r="E27" s="304">
        <v>7</v>
      </c>
      <c r="F27" s="310">
        <v>288.7</v>
      </c>
      <c r="G27" s="304">
        <v>12</v>
      </c>
      <c r="H27" s="409">
        <v>494.8</v>
      </c>
      <c r="I27" s="291">
        <v>3</v>
      </c>
      <c r="J27" s="304"/>
      <c r="K27" s="304">
        <v>7</v>
      </c>
      <c r="L27" s="304" t="s">
        <v>80</v>
      </c>
      <c r="M27" s="304" t="s">
        <v>80</v>
      </c>
      <c r="N27" s="313" t="s">
        <v>80</v>
      </c>
      <c r="O27" s="296">
        <v>9</v>
      </c>
      <c r="P27" s="291">
        <v>795</v>
      </c>
      <c r="Q27" s="313">
        <v>836.43709361782714</v>
      </c>
    </row>
    <row r="28" spans="1:17" s="1" customFormat="1" ht="24" customHeight="1">
      <c r="A28" s="383">
        <v>16</v>
      </c>
      <c r="B28" s="74" t="s">
        <v>167</v>
      </c>
      <c r="C28" s="300">
        <v>16</v>
      </c>
      <c r="D28" s="310">
        <v>457.1</v>
      </c>
      <c r="E28" s="304">
        <v>9</v>
      </c>
      <c r="F28" s="310">
        <v>257.10000000000002</v>
      </c>
      <c r="G28" s="304">
        <v>12</v>
      </c>
      <c r="H28" s="409">
        <v>342.9</v>
      </c>
      <c r="I28" s="291">
        <v>2</v>
      </c>
      <c r="J28" s="304"/>
      <c r="K28" s="304">
        <v>2</v>
      </c>
      <c r="L28" s="304">
        <v>1</v>
      </c>
      <c r="M28" s="304">
        <v>416</v>
      </c>
      <c r="N28" s="313">
        <v>2.7</v>
      </c>
      <c r="O28" s="296">
        <v>12</v>
      </c>
      <c r="P28" s="291">
        <v>957</v>
      </c>
      <c r="Q28" s="313">
        <v>717.7437197424523</v>
      </c>
    </row>
    <row r="29" spans="1:17" s="1" customFormat="1" ht="24" customHeight="1">
      <c r="A29" s="383">
        <v>17</v>
      </c>
      <c r="B29" s="74" t="s">
        <v>69</v>
      </c>
      <c r="C29" s="300">
        <v>96</v>
      </c>
      <c r="D29" s="310">
        <v>551.29999999999995</v>
      </c>
      <c r="E29" s="304">
        <v>34</v>
      </c>
      <c r="F29" s="310">
        <v>195.3</v>
      </c>
      <c r="G29" s="304">
        <v>53</v>
      </c>
      <c r="H29" s="409">
        <v>304.39999999999998</v>
      </c>
      <c r="I29" s="291">
        <v>21</v>
      </c>
      <c r="J29" s="304">
        <v>3</v>
      </c>
      <c r="K29" s="304">
        <v>27</v>
      </c>
      <c r="L29" s="304">
        <v>6</v>
      </c>
      <c r="M29" s="304">
        <v>3400</v>
      </c>
      <c r="N29" s="313">
        <v>3.2</v>
      </c>
      <c r="O29" s="296">
        <v>135</v>
      </c>
      <c r="P29" s="291">
        <v>5333</v>
      </c>
      <c r="Q29" s="313">
        <v>801.47882085077276</v>
      </c>
    </row>
    <row r="30" spans="1:17" s="1" customFormat="1" ht="24" customHeight="1">
      <c r="A30" s="383">
        <v>18</v>
      </c>
      <c r="B30" s="74" t="s">
        <v>73</v>
      </c>
      <c r="C30" s="300">
        <v>39</v>
      </c>
      <c r="D30" s="310">
        <v>519.29999999999995</v>
      </c>
      <c r="E30" s="304">
        <v>18</v>
      </c>
      <c r="F30" s="310">
        <v>239.7</v>
      </c>
      <c r="G30" s="304">
        <v>21</v>
      </c>
      <c r="H30" s="409">
        <v>279.60000000000002</v>
      </c>
      <c r="I30" s="291">
        <v>9</v>
      </c>
      <c r="J30" s="304"/>
      <c r="K30" s="304">
        <v>12</v>
      </c>
      <c r="L30" s="304">
        <v>2</v>
      </c>
      <c r="M30" s="304">
        <v>33068</v>
      </c>
      <c r="N30" s="313">
        <v>2.5</v>
      </c>
      <c r="O30" s="296">
        <v>51</v>
      </c>
      <c r="P30" s="291">
        <v>2578</v>
      </c>
      <c r="Q30" s="313">
        <v>889.88455318509989</v>
      </c>
    </row>
    <row r="31" spans="1:17" s="1" customFormat="1" ht="24" customHeight="1">
      <c r="A31" s="383">
        <v>19</v>
      </c>
      <c r="B31" s="74" t="s">
        <v>48</v>
      </c>
      <c r="C31" s="300">
        <v>57</v>
      </c>
      <c r="D31" s="310">
        <v>587.29999999999995</v>
      </c>
      <c r="E31" s="304">
        <v>17</v>
      </c>
      <c r="F31" s="310">
        <v>175.1</v>
      </c>
      <c r="G31" s="304">
        <v>26</v>
      </c>
      <c r="H31" s="409">
        <v>267.89999999999998</v>
      </c>
      <c r="I31" s="291">
        <v>15</v>
      </c>
      <c r="J31" s="304"/>
      <c r="K31" s="304">
        <v>16</v>
      </c>
      <c r="L31" s="304">
        <v>2</v>
      </c>
      <c r="M31" s="304">
        <v>31</v>
      </c>
      <c r="N31" s="313">
        <v>1.9</v>
      </c>
      <c r="O31" s="296">
        <v>64</v>
      </c>
      <c r="P31" s="291">
        <v>2479</v>
      </c>
      <c r="Q31" s="313">
        <v>661.70896550251439</v>
      </c>
    </row>
    <row r="32" spans="1:17" s="1" customFormat="1" ht="24" customHeight="1">
      <c r="A32" s="383">
        <v>20</v>
      </c>
      <c r="B32" s="74" t="s">
        <v>49</v>
      </c>
      <c r="C32" s="300">
        <v>32</v>
      </c>
      <c r="D32" s="310">
        <v>518.70000000000005</v>
      </c>
      <c r="E32" s="304">
        <v>12</v>
      </c>
      <c r="F32" s="310">
        <v>194.5</v>
      </c>
      <c r="G32" s="304">
        <v>6</v>
      </c>
      <c r="H32" s="409">
        <v>97.3</v>
      </c>
      <c r="I32" s="291">
        <v>3</v>
      </c>
      <c r="J32" s="304"/>
      <c r="K32" s="304">
        <v>4</v>
      </c>
      <c r="L32" s="304">
        <v>1</v>
      </c>
      <c r="M32" s="304">
        <v>30535</v>
      </c>
      <c r="N32" s="313">
        <v>1.6</v>
      </c>
      <c r="O32" s="296">
        <v>53</v>
      </c>
      <c r="P32" s="291">
        <v>1734</v>
      </c>
      <c r="Q32" s="313">
        <v>747.08050503331492</v>
      </c>
    </row>
    <row r="33" spans="1:17" s="1" customFormat="1" ht="24" customHeight="1">
      <c r="A33" s="383">
        <v>21</v>
      </c>
      <c r="B33" s="74" t="s">
        <v>168</v>
      </c>
      <c r="C33" s="300">
        <v>27</v>
      </c>
      <c r="D33" s="310">
        <v>530.70000000000005</v>
      </c>
      <c r="E33" s="304">
        <v>7</v>
      </c>
      <c r="F33" s="310">
        <v>137.6</v>
      </c>
      <c r="G33" s="304">
        <v>7</v>
      </c>
      <c r="H33" s="409">
        <v>137.6</v>
      </c>
      <c r="I33" s="291">
        <v>12</v>
      </c>
      <c r="J33" s="304"/>
      <c r="K33" s="304">
        <v>16</v>
      </c>
      <c r="L33" s="304">
        <v>3</v>
      </c>
      <c r="M33" s="304">
        <v>3301</v>
      </c>
      <c r="N33" s="313">
        <v>5.7</v>
      </c>
      <c r="O33" s="296">
        <v>38</v>
      </c>
      <c r="P33" s="291">
        <v>1507</v>
      </c>
      <c r="Q33" s="313">
        <v>799.37408001697406</v>
      </c>
    </row>
    <row r="34" spans="1:17" s="1" customFormat="1" ht="24" customHeight="1">
      <c r="A34" s="383">
        <v>22</v>
      </c>
      <c r="B34" s="74" t="s">
        <v>169</v>
      </c>
      <c r="C34" s="300">
        <v>12</v>
      </c>
      <c r="D34" s="310">
        <v>385</v>
      </c>
      <c r="E34" s="304">
        <v>7</v>
      </c>
      <c r="F34" s="310">
        <v>224.6</v>
      </c>
      <c r="G34" s="304">
        <v>6</v>
      </c>
      <c r="H34" s="409">
        <v>192.5</v>
      </c>
      <c r="I34" s="291">
        <v>3</v>
      </c>
      <c r="J34" s="304"/>
      <c r="K34" s="304">
        <v>3</v>
      </c>
      <c r="L34" s="304">
        <v>2</v>
      </c>
      <c r="M34" s="304">
        <v>13</v>
      </c>
      <c r="N34" s="313">
        <v>6.1</v>
      </c>
      <c r="O34" s="296">
        <v>71</v>
      </c>
      <c r="P34" s="291">
        <v>1144</v>
      </c>
      <c r="Q34" s="313">
        <v>957.31416473502316</v>
      </c>
    </row>
    <row r="35" spans="1:17" s="1" customFormat="1" ht="24" customHeight="1">
      <c r="A35" s="383">
        <v>23</v>
      </c>
      <c r="B35" s="74" t="s">
        <v>76</v>
      </c>
      <c r="C35" s="300">
        <v>77</v>
      </c>
      <c r="D35" s="310">
        <v>378.2</v>
      </c>
      <c r="E35" s="304">
        <v>40</v>
      </c>
      <c r="F35" s="310">
        <v>196.5</v>
      </c>
      <c r="G35" s="304">
        <v>67</v>
      </c>
      <c r="H35" s="409">
        <v>329.1</v>
      </c>
      <c r="I35" s="291">
        <v>36</v>
      </c>
      <c r="J35" s="304">
        <v>1</v>
      </c>
      <c r="K35" s="304">
        <v>53</v>
      </c>
      <c r="L35" s="304">
        <v>13</v>
      </c>
      <c r="M35" s="304">
        <v>30983</v>
      </c>
      <c r="N35" s="313">
        <v>6.1</v>
      </c>
      <c r="O35" s="296">
        <v>118</v>
      </c>
      <c r="P35" s="291">
        <v>6950</v>
      </c>
      <c r="Q35" s="313">
        <v>915.34928806898176</v>
      </c>
    </row>
    <row r="36" spans="1:17" s="1" customFormat="1" ht="24" customHeight="1">
      <c r="A36" s="383">
        <v>24</v>
      </c>
      <c r="B36" s="74" t="s">
        <v>52</v>
      </c>
      <c r="C36" s="300">
        <v>69</v>
      </c>
      <c r="D36" s="310">
        <v>441.9</v>
      </c>
      <c r="E36" s="304">
        <v>33</v>
      </c>
      <c r="F36" s="310">
        <v>211.4</v>
      </c>
      <c r="G36" s="304">
        <v>47</v>
      </c>
      <c r="H36" s="409">
        <v>301</v>
      </c>
      <c r="I36" s="291">
        <v>12</v>
      </c>
      <c r="J36" s="304"/>
      <c r="K36" s="304">
        <v>15</v>
      </c>
      <c r="L36" s="304">
        <v>6</v>
      </c>
      <c r="M36" s="304">
        <v>8347</v>
      </c>
      <c r="N36" s="313">
        <v>3.6</v>
      </c>
      <c r="O36" s="296">
        <v>96</v>
      </c>
      <c r="P36" s="291">
        <v>4706</v>
      </c>
      <c r="Q36" s="313">
        <v>784.44577056044693</v>
      </c>
    </row>
    <row r="37" spans="1:17" s="4" customFormat="1" ht="24" customHeight="1">
      <c r="A37" s="384">
        <v>25</v>
      </c>
      <c r="B37" s="75" t="s">
        <v>53</v>
      </c>
      <c r="C37" s="301">
        <v>16</v>
      </c>
      <c r="D37" s="311">
        <v>591.9</v>
      </c>
      <c r="E37" s="306">
        <v>5</v>
      </c>
      <c r="F37" s="311">
        <v>185</v>
      </c>
      <c r="G37" s="306">
        <v>11</v>
      </c>
      <c r="H37" s="411">
        <v>407</v>
      </c>
      <c r="I37" s="293">
        <v>5</v>
      </c>
      <c r="J37" s="306"/>
      <c r="K37" s="306">
        <v>7</v>
      </c>
      <c r="L37" s="306">
        <v>1</v>
      </c>
      <c r="M37" s="306">
        <v>2609</v>
      </c>
      <c r="N37" s="314">
        <v>3.6</v>
      </c>
      <c r="O37" s="297">
        <v>32</v>
      </c>
      <c r="P37" s="293">
        <v>640</v>
      </c>
      <c r="Q37" s="314">
        <v>652.80143616315956</v>
      </c>
    </row>
    <row r="38" spans="1:17" s="4" customFormat="1" ht="28.5" customHeight="1">
      <c r="A38" s="266"/>
      <c r="B38" s="510" t="s">
        <v>662</v>
      </c>
      <c r="C38" s="474" t="s">
        <v>769</v>
      </c>
      <c r="D38" s="466"/>
      <c r="E38" s="466"/>
      <c r="F38" s="466"/>
      <c r="G38" s="466"/>
      <c r="H38" s="507"/>
      <c r="I38" s="476" t="s">
        <v>629</v>
      </c>
      <c r="J38" s="466"/>
      <c r="K38" s="475"/>
      <c r="L38" s="474" t="s">
        <v>631</v>
      </c>
      <c r="M38" s="466"/>
      <c r="N38" s="507"/>
      <c r="O38" s="360" t="s">
        <v>770</v>
      </c>
      <c r="P38" s="1216" t="s">
        <v>640</v>
      </c>
      <c r="Q38" s="1217"/>
    </row>
    <row r="39" spans="1:17" s="43" customFormat="1" ht="36" customHeight="1">
      <c r="A39" s="256"/>
      <c r="B39" s="511"/>
      <c r="C39" s="506" t="s">
        <v>621</v>
      </c>
      <c r="D39" s="505"/>
      <c r="E39" s="505"/>
      <c r="F39" s="505"/>
      <c r="G39" s="505"/>
      <c r="H39" s="529"/>
      <c r="I39" s="636" t="s">
        <v>788</v>
      </c>
      <c r="J39" s="477"/>
      <c r="K39" s="478"/>
      <c r="L39" s="473" t="s">
        <v>633</v>
      </c>
      <c r="M39" s="477"/>
      <c r="N39" s="529"/>
      <c r="O39" s="472" t="s">
        <v>636</v>
      </c>
      <c r="P39" s="965" t="s">
        <v>641</v>
      </c>
      <c r="Q39" s="1023"/>
    </row>
    <row r="40" spans="1:17" s="44" customFormat="1" ht="12" customHeight="1">
      <c r="A40" s="257"/>
      <c r="B40" s="899" t="s">
        <v>716</v>
      </c>
      <c r="C40" s="1224" t="s">
        <v>622</v>
      </c>
      <c r="D40" s="1225"/>
      <c r="E40" s="1225"/>
      <c r="F40" s="1225"/>
      <c r="G40" s="1225"/>
      <c r="H40" s="1226"/>
      <c r="I40" s="1227" t="s">
        <v>630</v>
      </c>
      <c r="J40" s="1228"/>
      <c r="K40" s="1229"/>
      <c r="L40" s="1232" t="s">
        <v>789</v>
      </c>
      <c r="M40" s="1228"/>
      <c r="N40" s="1233"/>
      <c r="O40" s="1237" t="s">
        <v>635</v>
      </c>
      <c r="P40" s="1227" t="s">
        <v>642</v>
      </c>
      <c r="Q40" s="1239"/>
    </row>
    <row r="41" spans="1:17" s="43" customFormat="1" ht="38.25" customHeight="1">
      <c r="A41" s="258"/>
      <c r="B41" s="900"/>
      <c r="C41" s="792"/>
      <c r="D41" s="793"/>
      <c r="E41" s="793"/>
      <c r="F41" s="793"/>
      <c r="G41" s="793"/>
      <c r="H41" s="824"/>
      <c r="I41" s="1230"/>
      <c r="J41" s="1231"/>
      <c r="K41" s="1190"/>
      <c r="L41" s="1234"/>
      <c r="M41" s="1235"/>
      <c r="N41" s="1236"/>
      <c r="O41" s="1238"/>
      <c r="P41" s="1240"/>
      <c r="Q41" s="1241"/>
    </row>
    <row r="42" spans="1:17" s="43" customFormat="1" ht="13.5">
      <c r="A42" s="258"/>
      <c r="B42" s="512" t="s">
        <v>665</v>
      </c>
      <c r="C42" s="753"/>
      <c r="D42" s="67"/>
      <c r="E42" s="67"/>
      <c r="F42" s="67"/>
      <c r="G42" s="67"/>
      <c r="H42" s="480"/>
      <c r="I42" s="378"/>
      <c r="J42" s="67"/>
      <c r="K42" s="59"/>
      <c r="L42" s="753"/>
      <c r="M42" s="67"/>
      <c r="N42" s="480"/>
      <c r="O42" s="479"/>
      <c r="P42" s="378"/>
      <c r="Q42" s="480"/>
    </row>
    <row r="43" spans="1:17" s="44" customFormat="1" ht="39" customHeight="1">
      <c r="A43" s="258"/>
      <c r="B43" s="517"/>
      <c r="C43" s="85"/>
      <c r="D43" s="84"/>
      <c r="E43" s="84"/>
      <c r="F43" s="84"/>
      <c r="G43" s="84"/>
      <c r="H43" s="157"/>
      <c r="I43" s="150"/>
      <c r="J43" s="84"/>
      <c r="K43" s="110"/>
      <c r="L43" s="85"/>
      <c r="M43" s="84"/>
      <c r="N43" s="157"/>
      <c r="O43" s="154" t="s">
        <v>321</v>
      </c>
      <c r="P43" s="1218" t="s">
        <v>643</v>
      </c>
      <c r="Q43" s="944"/>
    </row>
    <row r="44" spans="1:17" s="43" customFormat="1" ht="13.5">
      <c r="A44" s="257"/>
      <c r="B44" s="514" t="s">
        <v>332</v>
      </c>
      <c r="C44" s="752"/>
      <c r="D44" s="66"/>
      <c r="E44" s="66"/>
      <c r="F44" s="66"/>
      <c r="G44" s="66"/>
      <c r="H44" s="528"/>
      <c r="I44" s="151"/>
      <c r="J44" s="66"/>
      <c r="K44" s="138"/>
      <c r="L44" s="752"/>
      <c r="M44" s="66"/>
      <c r="N44" s="158"/>
      <c r="O44" s="155"/>
      <c r="P44" s="151"/>
      <c r="Q44" s="158"/>
    </row>
    <row r="45" spans="1:17" s="43" customFormat="1" ht="13.5">
      <c r="A45" s="258"/>
      <c r="B45" s="515"/>
      <c r="C45" s="856"/>
      <c r="D45" s="859"/>
      <c r="E45" s="859"/>
      <c r="F45" s="859"/>
      <c r="G45" s="859"/>
      <c r="H45" s="861"/>
      <c r="I45" s="862"/>
      <c r="J45" s="859"/>
      <c r="K45" s="860"/>
      <c r="L45" s="856"/>
      <c r="M45" s="859"/>
      <c r="N45" s="861"/>
      <c r="O45" s="863"/>
      <c r="P45" s="862"/>
      <c r="Q45" s="861"/>
    </row>
    <row r="46" spans="1:17" s="43" customFormat="1" ht="13.5">
      <c r="A46" s="256"/>
      <c r="B46" s="516"/>
      <c r="C46" s="500"/>
      <c r="D46" s="498"/>
      <c r="E46" s="498"/>
      <c r="F46" s="498"/>
      <c r="G46" s="498"/>
      <c r="H46" s="159"/>
      <c r="I46" s="152"/>
      <c r="J46" s="498"/>
      <c r="K46" s="153"/>
      <c r="L46" s="500"/>
      <c r="M46" s="498"/>
      <c r="N46" s="159"/>
      <c r="O46" s="156"/>
      <c r="P46" s="152"/>
      <c r="Q46" s="159"/>
    </row>
    <row r="47" spans="1:17" s="8" customFormat="1" ht="13.5">
      <c r="A47" s="49"/>
      <c r="B47" s="46"/>
      <c r="J47" s="9"/>
      <c r="K47" s="5"/>
      <c r="N47" s="18"/>
    </row>
    <row r="48" spans="1:17" s="8" customFormat="1" ht="13.5">
      <c r="A48" s="49"/>
      <c r="B48" s="46"/>
      <c r="C48" s="20"/>
      <c r="D48" s="20"/>
      <c r="E48" s="20"/>
      <c r="F48" s="20"/>
      <c r="G48" s="20"/>
      <c r="H48" s="20"/>
      <c r="I48" s="19"/>
      <c r="J48" s="19"/>
      <c r="K48" s="19"/>
      <c r="L48" s="10"/>
      <c r="M48" s="10"/>
      <c r="N48" s="10"/>
      <c r="O48" s="10"/>
      <c r="P48" s="10"/>
      <c r="Q48" s="10"/>
    </row>
    <row r="49" spans="1:17" ht="13.5">
      <c r="A49" s="49"/>
      <c r="B49" s="46"/>
      <c r="I49" s="19"/>
      <c r="J49" s="19"/>
      <c r="K49" s="19"/>
      <c r="L49" s="10"/>
      <c r="M49" s="10"/>
      <c r="O49" s="10"/>
      <c r="P49" s="10"/>
      <c r="Q49" s="10"/>
    </row>
    <row r="50" spans="1:17" ht="13.5">
      <c r="A50" s="49"/>
      <c r="B50" s="46"/>
      <c r="C50" s="8"/>
      <c r="D50" s="8"/>
      <c r="E50" s="8"/>
      <c r="F50" s="8"/>
      <c r="G50" s="8"/>
      <c r="H50" s="8"/>
      <c r="I50" s="8"/>
      <c r="J50" s="8"/>
      <c r="K50" s="8"/>
      <c r="L50" s="10"/>
      <c r="M50" s="10"/>
      <c r="O50" s="10"/>
      <c r="P50" s="10"/>
      <c r="Q50" s="10"/>
    </row>
    <row r="51" spans="1:17" ht="13.5">
      <c r="A51" s="49"/>
      <c r="B51" s="46"/>
      <c r="C51" s="8"/>
      <c r="D51" s="8"/>
      <c r="E51" s="8"/>
      <c r="F51" s="8"/>
      <c r="G51" s="8"/>
      <c r="H51" s="8"/>
      <c r="I51" s="8"/>
      <c r="J51" s="8"/>
      <c r="K51" s="8"/>
      <c r="L51" s="10"/>
      <c r="M51" s="10"/>
      <c r="O51" s="10"/>
      <c r="P51" s="10"/>
      <c r="Q51" s="10"/>
    </row>
    <row r="52" spans="1:17" ht="13.5">
      <c r="A52" s="49"/>
      <c r="B52" s="46"/>
      <c r="C52" s="8"/>
      <c r="D52" s="8"/>
      <c r="E52" s="8"/>
      <c r="F52" s="8"/>
      <c r="G52" s="8"/>
      <c r="H52" s="8"/>
      <c r="I52" s="8"/>
      <c r="J52" s="8"/>
      <c r="K52" s="8"/>
      <c r="L52" s="10"/>
      <c r="M52" s="10"/>
      <c r="O52" s="10"/>
      <c r="P52" s="10"/>
      <c r="Q52" s="10"/>
    </row>
    <row r="53" spans="1:17" ht="15.95" customHeight="1">
      <c r="A53" s="49"/>
      <c r="B53" s="46"/>
      <c r="C53" s="21"/>
      <c r="D53" s="21"/>
      <c r="E53" s="21"/>
      <c r="F53" s="21"/>
      <c r="G53" s="21"/>
      <c r="H53" s="21"/>
      <c r="I53" s="8"/>
      <c r="J53" s="8"/>
      <c r="K53" s="8"/>
      <c r="L53" s="10"/>
      <c r="M53" s="10"/>
      <c r="O53" s="10"/>
      <c r="P53" s="10"/>
      <c r="Q53" s="10"/>
    </row>
    <row r="54" spans="1:17" ht="15.95" customHeight="1">
      <c r="A54" s="49"/>
      <c r="B54" s="46"/>
      <c r="C54" s="21"/>
      <c r="D54" s="21"/>
      <c r="E54" s="21"/>
      <c r="F54" s="21"/>
      <c r="G54" s="21"/>
      <c r="H54" s="21"/>
      <c r="I54" s="8"/>
      <c r="J54" s="8"/>
      <c r="K54" s="8"/>
      <c r="L54" s="10"/>
      <c r="M54" s="10"/>
      <c r="O54" s="10"/>
      <c r="P54" s="10"/>
      <c r="Q54" s="10"/>
    </row>
    <row r="55" spans="1:17" ht="15.95" customHeight="1">
      <c r="A55" s="49"/>
      <c r="B55" s="46"/>
      <c r="C55" s="8"/>
      <c r="D55" s="8"/>
      <c r="E55" s="8"/>
      <c r="F55" s="8"/>
      <c r="G55" s="8"/>
      <c r="H55" s="8"/>
      <c r="I55" s="8"/>
      <c r="J55" s="8"/>
      <c r="K55" s="8"/>
      <c r="L55" s="10"/>
      <c r="M55" s="10"/>
      <c r="O55" s="10"/>
      <c r="P55" s="10"/>
      <c r="Q55" s="10"/>
    </row>
    <row r="56" spans="1:17" ht="15.95" customHeight="1">
      <c r="A56" s="49"/>
      <c r="B56" s="46"/>
      <c r="C56" s="21"/>
      <c r="D56" s="21"/>
      <c r="E56" s="21"/>
      <c r="F56" s="21"/>
      <c r="G56" s="21"/>
      <c r="H56" s="21"/>
      <c r="I56" s="8"/>
      <c r="J56" s="8"/>
      <c r="K56" s="8"/>
      <c r="L56" s="10"/>
      <c r="M56" s="10"/>
      <c r="O56" s="10"/>
      <c r="P56" s="10"/>
      <c r="Q56" s="10"/>
    </row>
    <row r="57" spans="1:17" ht="15.95" customHeight="1">
      <c r="A57" s="49"/>
      <c r="B57" s="46"/>
      <c r="C57" s="21"/>
      <c r="D57" s="21"/>
      <c r="E57" s="21"/>
      <c r="F57" s="21"/>
      <c r="G57" s="21"/>
      <c r="H57" s="21"/>
      <c r="I57" s="8"/>
      <c r="J57" s="8"/>
      <c r="K57" s="8"/>
      <c r="L57" s="10"/>
      <c r="M57" s="10"/>
      <c r="O57" s="10"/>
      <c r="P57" s="10"/>
      <c r="Q57" s="10"/>
    </row>
    <row r="58" spans="1:17" ht="15.95" customHeight="1">
      <c r="A58" s="49"/>
      <c r="B58" s="46"/>
    </row>
    <row r="59" spans="1:17" ht="15.95" customHeight="1">
      <c r="A59" s="49"/>
      <c r="B59" s="46"/>
    </row>
    <row r="60" spans="1:17" ht="15.95" customHeight="1">
      <c r="A60" s="49"/>
      <c r="B60" s="46"/>
    </row>
    <row r="61" spans="1:17" ht="15.95" customHeight="1">
      <c r="A61" s="49"/>
      <c r="B61" s="46"/>
    </row>
    <row r="62" spans="1:17" ht="15.95" customHeight="1">
      <c r="A62" s="49"/>
      <c r="B62" s="46"/>
    </row>
    <row r="63" spans="1:17" ht="15.95" customHeight="1">
      <c r="A63" s="49"/>
      <c r="B63" s="46"/>
    </row>
    <row r="64" spans="1:17" ht="15.95" customHeight="1">
      <c r="A64" s="49"/>
      <c r="B64" s="46"/>
    </row>
    <row r="65" spans="1:2" ht="15.95" customHeight="1">
      <c r="A65" s="49"/>
      <c r="B65" s="46"/>
    </row>
    <row r="66" spans="1:2" ht="15.95" customHeight="1">
      <c r="A66" s="49"/>
      <c r="B66" s="46"/>
    </row>
    <row r="67" spans="1:2" ht="15.95" customHeight="1">
      <c r="A67" s="49"/>
      <c r="B67" s="46"/>
    </row>
    <row r="68" spans="1:2" ht="15.95" customHeight="1">
      <c r="A68" s="49"/>
      <c r="B68" s="46"/>
    </row>
    <row r="69" spans="1:2" ht="15.95" customHeight="1">
      <c r="A69" s="49"/>
      <c r="B69" s="46"/>
    </row>
    <row r="70" spans="1:2" ht="15.95" customHeight="1">
      <c r="A70" s="49"/>
      <c r="B70" s="46"/>
    </row>
    <row r="71" spans="1:2" ht="15.95" customHeight="1">
      <c r="A71" s="49"/>
      <c r="B71" s="46"/>
    </row>
    <row r="72" spans="1:2" ht="15.95" customHeight="1">
      <c r="A72" s="49"/>
      <c r="B72" s="46"/>
    </row>
    <row r="73" spans="1:2" ht="15.95" customHeight="1">
      <c r="A73" s="49"/>
      <c r="B73" s="46"/>
    </row>
    <row r="74" spans="1:2" ht="15.95" customHeight="1">
      <c r="A74" s="49"/>
      <c r="B74" s="46"/>
    </row>
    <row r="75" spans="1:2" ht="15.95" customHeight="1">
      <c r="A75" s="49"/>
      <c r="B75" s="46"/>
    </row>
    <row r="76" spans="1:2" ht="15.95" customHeight="1">
      <c r="A76" s="49"/>
      <c r="B76" s="46"/>
    </row>
    <row r="77" spans="1:2" ht="15.95" customHeight="1">
      <c r="A77" s="49"/>
      <c r="B77" s="46"/>
    </row>
    <row r="78" spans="1:2" ht="15.95" customHeight="1">
      <c r="A78" s="49"/>
      <c r="B78" s="46"/>
    </row>
  </sheetData>
  <sheetProtection selectLockedCells="1" selectUnlockedCells="1"/>
  <mergeCells count="24">
    <mergeCell ref="C5:H5"/>
    <mergeCell ref="P39:Q39"/>
    <mergeCell ref="P38:Q38"/>
    <mergeCell ref="P43:Q43"/>
    <mergeCell ref="P5:Q5"/>
    <mergeCell ref="O6:O8"/>
    <mergeCell ref="L7:L8"/>
    <mergeCell ref="M7:M8"/>
    <mergeCell ref="N7:N8"/>
    <mergeCell ref="P6:Q6"/>
    <mergeCell ref="C40:H40"/>
    <mergeCell ref="I40:K41"/>
    <mergeCell ref="L40:N41"/>
    <mergeCell ref="O40:O41"/>
    <mergeCell ref="P40:Q41"/>
    <mergeCell ref="B40:B41"/>
    <mergeCell ref="I7:I8"/>
    <mergeCell ref="J7:J8"/>
    <mergeCell ref="K7:K8"/>
    <mergeCell ref="Q7:Q8"/>
    <mergeCell ref="P7:P8"/>
    <mergeCell ref="C7:D7"/>
    <mergeCell ref="E7:F7"/>
    <mergeCell ref="G7:H7"/>
  </mergeCells>
  <phoneticPr fontId="6"/>
  <hyperlinks>
    <hyperlink ref="C40" r:id="rId1"/>
    <hyperlink ref="I40" r:id="rId2"/>
    <hyperlink ref="O40" r:id="rId3"/>
    <hyperlink ref="P40" r:id="rId4"/>
    <hyperlink ref="L40" r:id="rId5"/>
  </hyperlinks>
  <pageMargins left="0.86614173228346458" right="0.78740157480314965" top="0.59055118110236227" bottom="0.59055118110236227" header="0.31496062992125984" footer="0.31496062992125984"/>
  <pageSetup paperSize="9" scale="73" firstPageNumber="116" orientation="portrait" horizontalDpi="300" verticalDpi="300" r:id="rId6"/>
  <headerFooter scaleWithDoc="0" alignWithMargins="0">
    <oddHeader>&amp;RⅡ　市町村勢編</oddHeader>
    <oddFooter>&amp;C&amp;"ＭＳ ゴシック,標準"&amp;9&amp;P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X80"/>
  <sheetViews>
    <sheetView showGridLines="0" view="pageBreakPreview" zoomScale="75" zoomScaleNormal="100" zoomScaleSheetLayoutView="75" workbookViewId="0">
      <pane xSplit="2" ySplit="8" topLeftCell="C31" activePane="bottomRight" state="frozen"/>
      <selection pane="topRight"/>
      <selection pane="bottomLeft"/>
      <selection pane="bottomRight" activeCell="C7" sqref="C7:F8"/>
    </sheetView>
  </sheetViews>
  <sheetFormatPr defaultColWidth="7.125" defaultRowHeight="15.95" customHeight="1"/>
  <cols>
    <col min="1" max="1" width="2.25" style="105" customWidth="1"/>
    <col min="2" max="2" width="10.875" style="40" customWidth="1"/>
    <col min="3" max="6" width="10.875" style="63" customWidth="1"/>
    <col min="7" max="7" width="7.625" style="26" customWidth="1"/>
    <col min="8" max="8" width="7.375" style="24" customWidth="1"/>
    <col min="9" max="15" width="7.625" style="24" customWidth="1"/>
    <col min="16" max="16" width="8.875" style="24" customWidth="1"/>
    <col min="17" max="17" width="7.625" style="24" customWidth="1"/>
    <col min="18" max="18" width="7" style="24" customWidth="1"/>
    <col min="19" max="19" width="8" style="11" customWidth="1"/>
    <col min="20" max="22" width="5.875" style="11" customWidth="1"/>
    <col min="23" max="23" width="6.625" style="11" customWidth="1"/>
    <col min="24" max="24" width="6.375" style="11" customWidth="1"/>
    <col min="25" max="16384" width="7.125" style="7"/>
  </cols>
  <sheetData>
    <row r="1" spans="1:24" s="30" customFormat="1" ht="9.75" customHeight="1">
      <c r="A1" s="105"/>
      <c r="B1" s="40"/>
      <c r="C1" s="164"/>
      <c r="D1" s="164"/>
      <c r="E1" s="164"/>
      <c r="F1" s="164"/>
      <c r="G1" s="247"/>
      <c r="H1" s="191"/>
      <c r="I1" s="191"/>
      <c r="J1" s="191"/>
      <c r="K1" s="191"/>
      <c r="L1" s="191"/>
      <c r="M1" s="666"/>
      <c r="N1" s="191"/>
      <c r="O1" s="191"/>
      <c r="P1" s="191"/>
      <c r="Q1" s="191"/>
      <c r="R1" s="191"/>
      <c r="S1" s="164"/>
      <c r="T1" s="164"/>
      <c r="U1" s="164"/>
      <c r="V1" s="164"/>
      <c r="W1" s="164"/>
      <c r="X1" s="164"/>
    </row>
    <row r="2" spans="1:24" s="128" customFormat="1" ht="15.95" hidden="1" customHeight="1">
      <c r="A2" s="432"/>
      <c r="B2" s="58"/>
      <c r="C2" s="165"/>
      <c r="D2" s="165"/>
      <c r="E2" s="165"/>
      <c r="F2" s="165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101"/>
      <c r="T2" s="101"/>
      <c r="U2" s="101"/>
      <c r="V2" s="101"/>
      <c r="W2" s="101"/>
      <c r="X2" s="101"/>
    </row>
    <row r="3" spans="1:24" s="128" customFormat="1" ht="15.95" hidden="1" customHeight="1">
      <c r="A3" s="434"/>
      <c r="B3" s="68" t="s">
        <v>171</v>
      </c>
      <c r="C3" s="167" t="s">
        <v>137</v>
      </c>
      <c r="D3" s="167"/>
      <c r="E3" s="167"/>
      <c r="F3" s="167"/>
      <c r="G3" s="248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 t="s">
        <v>301</v>
      </c>
      <c r="S3" s="102"/>
      <c r="T3" s="102"/>
      <c r="U3" s="102"/>
      <c r="V3" s="102"/>
      <c r="W3" s="102"/>
      <c r="X3" s="102"/>
    </row>
    <row r="4" spans="1:24" s="230" customFormat="1" ht="13.5" hidden="1">
      <c r="A4" s="434"/>
      <c r="B4" s="69" t="s">
        <v>172</v>
      </c>
      <c r="C4" s="169" t="s">
        <v>139</v>
      </c>
      <c r="D4" s="169"/>
      <c r="E4" s="169"/>
      <c r="F4" s="169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 t="s">
        <v>148</v>
      </c>
      <c r="S4" s="102"/>
      <c r="T4" s="102"/>
      <c r="U4" s="102"/>
      <c r="V4" s="102"/>
      <c r="W4" s="102"/>
      <c r="X4" s="102"/>
    </row>
    <row r="5" spans="1:24" s="30" customFormat="1" ht="17.100000000000001" customHeight="1">
      <c r="A5" s="380"/>
      <c r="B5" s="47" t="s">
        <v>329</v>
      </c>
      <c r="C5" s="870" t="s">
        <v>859</v>
      </c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975" t="s">
        <v>859</v>
      </c>
      <c r="O5" s="976"/>
      <c r="P5" s="976"/>
      <c r="Q5" s="976"/>
      <c r="R5" s="976"/>
      <c r="S5" s="976"/>
      <c r="T5" s="976"/>
      <c r="U5" s="976"/>
      <c r="V5" s="976"/>
      <c r="W5" s="976"/>
      <c r="X5" s="977"/>
    </row>
    <row r="6" spans="1:24" s="30" customFormat="1" ht="17.100000000000001" customHeight="1">
      <c r="A6" s="623"/>
      <c r="B6" s="627" t="s">
        <v>173</v>
      </c>
      <c r="C6" s="968" t="s">
        <v>717</v>
      </c>
      <c r="D6" s="969"/>
      <c r="E6" s="969"/>
      <c r="F6" s="969"/>
      <c r="G6" s="969"/>
      <c r="H6" s="969"/>
      <c r="I6" s="969"/>
      <c r="J6" s="969"/>
      <c r="K6" s="969"/>
      <c r="L6" s="969"/>
      <c r="M6" s="969"/>
      <c r="N6" s="970" t="s">
        <v>718</v>
      </c>
      <c r="O6" s="971"/>
      <c r="P6" s="971"/>
      <c r="Q6" s="972"/>
      <c r="R6" s="970" t="s">
        <v>719</v>
      </c>
      <c r="S6" s="971"/>
      <c r="T6" s="971"/>
      <c r="U6" s="971"/>
      <c r="V6" s="971"/>
      <c r="W6" s="971"/>
      <c r="X6" s="972"/>
    </row>
    <row r="7" spans="1:24" s="230" customFormat="1" ht="18" customHeight="1">
      <c r="A7" s="624"/>
      <c r="B7" s="625"/>
      <c r="C7" s="959" t="s">
        <v>344</v>
      </c>
      <c r="D7" s="960"/>
      <c r="E7" s="960"/>
      <c r="F7" s="961"/>
      <c r="G7" s="721" t="s">
        <v>303</v>
      </c>
      <c r="H7" s="973" t="s">
        <v>345</v>
      </c>
      <c r="I7" s="982"/>
      <c r="J7" s="982"/>
      <c r="K7" s="982"/>
      <c r="L7" s="982"/>
      <c r="M7" s="982"/>
      <c r="N7" s="973" t="s">
        <v>345</v>
      </c>
      <c r="O7" s="974"/>
      <c r="P7" s="973" t="s">
        <v>308</v>
      </c>
      <c r="Q7" s="974"/>
      <c r="R7" s="978" t="s">
        <v>391</v>
      </c>
      <c r="S7" s="978" t="s">
        <v>403</v>
      </c>
      <c r="T7" s="980" t="s">
        <v>868</v>
      </c>
      <c r="U7" s="980" t="s">
        <v>404</v>
      </c>
      <c r="V7" s="980" t="s">
        <v>405</v>
      </c>
      <c r="W7" s="954" t="s">
        <v>878</v>
      </c>
      <c r="X7" s="954" t="s">
        <v>879</v>
      </c>
    </row>
    <row r="8" spans="1:24" s="230" customFormat="1" ht="52.5" customHeight="1">
      <c r="A8" s="626"/>
      <c r="B8" s="622"/>
      <c r="C8" s="962"/>
      <c r="D8" s="963"/>
      <c r="E8" s="963"/>
      <c r="F8" s="964"/>
      <c r="G8" s="679" t="s">
        <v>305</v>
      </c>
      <c r="H8" s="678" t="s">
        <v>877</v>
      </c>
      <c r="I8" s="707" t="s">
        <v>349</v>
      </c>
      <c r="J8" s="707" t="s">
        <v>350</v>
      </c>
      <c r="K8" s="678" t="s">
        <v>346</v>
      </c>
      <c r="L8" s="678" t="s">
        <v>347</v>
      </c>
      <c r="M8" s="875" t="s">
        <v>348</v>
      </c>
      <c r="N8" s="680" t="s">
        <v>306</v>
      </c>
      <c r="O8" s="680" t="s">
        <v>307</v>
      </c>
      <c r="P8" s="678" t="s">
        <v>309</v>
      </c>
      <c r="Q8" s="678" t="s">
        <v>310</v>
      </c>
      <c r="R8" s="979"/>
      <c r="S8" s="979"/>
      <c r="T8" s="981"/>
      <c r="U8" s="981"/>
      <c r="V8" s="981"/>
      <c r="W8" s="955"/>
      <c r="X8" s="955"/>
    </row>
    <row r="9" spans="1:24" s="230" customFormat="1" ht="27" customHeight="1">
      <c r="A9" s="436"/>
      <c r="B9" s="70" t="s">
        <v>150</v>
      </c>
      <c r="C9" s="956" t="s">
        <v>194</v>
      </c>
      <c r="D9" s="957"/>
      <c r="E9" s="957"/>
      <c r="F9" s="958"/>
      <c r="G9" s="250" t="s">
        <v>304</v>
      </c>
      <c r="H9" s="215" t="s">
        <v>299</v>
      </c>
      <c r="I9" s="215" t="s">
        <v>299</v>
      </c>
      <c r="J9" s="215" t="s">
        <v>299</v>
      </c>
      <c r="K9" s="215" t="s">
        <v>299</v>
      </c>
      <c r="L9" s="215" t="s">
        <v>299</v>
      </c>
      <c r="M9" s="876" t="s">
        <v>299</v>
      </c>
      <c r="N9" s="215" t="s">
        <v>299</v>
      </c>
      <c r="O9" s="249" t="s">
        <v>189</v>
      </c>
      <c r="P9" s="215" t="s">
        <v>299</v>
      </c>
      <c r="Q9" s="215" t="s">
        <v>189</v>
      </c>
      <c r="R9" s="215" t="s">
        <v>392</v>
      </c>
      <c r="S9" s="215" t="s">
        <v>299</v>
      </c>
      <c r="T9" s="215" t="s">
        <v>299</v>
      </c>
      <c r="U9" s="215" t="s">
        <v>299</v>
      </c>
      <c r="V9" s="215" t="s">
        <v>406</v>
      </c>
      <c r="W9" s="215" t="s">
        <v>658</v>
      </c>
      <c r="X9" s="215" t="s">
        <v>658</v>
      </c>
    </row>
    <row r="10" spans="1:24" s="30" customFormat="1" ht="37.5" customHeight="1">
      <c r="A10" s="437"/>
      <c r="B10" s="35" t="s">
        <v>0</v>
      </c>
      <c r="C10" s="174">
        <v>41183</v>
      </c>
      <c r="D10" s="174">
        <v>41548</v>
      </c>
      <c r="E10" s="174">
        <v>41913</v>
      </c>
      <c r="F10" s="174">
        <v>42278</v>
      </c>
      <c r="G10" s="534" t="s">
        <v>836</v>
      </c>
      <c r="H10" s="534" t="s">
        <v>836</v>
      </c>
      <c r="I10" s="534" t="s">
        <v>836</v>
      </c>
      <c r="J10" s="534" t="s">
        <v>836</v>
      </c>
      <c r="K10" s="534" t="s">
        <v>836</v>
      </c>
      <c r="L10" s="534" t="s">
        <v>836</v>
      </c>
      <c r="M10" s="877" t="s">
        <v>836</v>
      </c>
      <c r="N10" s="534" t="s">
        <v>836</v>
      </c>
      <c r="O10" s="534" t="s">
        <v>836</v>
      </c>
      <c r="P10" s="534" t="s">
        <v>836</v>
      </c>
      <c r="Q10" s="534" t="s">
        <v>836</v>
      </c>
      <c r="R10" s="426" t="s">
        <v>393</v>
      </c>
      <c r="S10" s="426" t="s">
        <v>393</v>
      </c>
      <c r="T10" s="426" t="s">
        <v>393</v>
      </c>
      <c r="U10" s="426" t="s">
        <v>393</v>
      </c>
      <c r="V10" s="426" t="s">
        <v>393</v>
      </c>
      <c r="W10" s="426" t="s">
        <v>393</v>
      </c>
      <c r="X10" s="426" t="s">
        <v>393</v>
      </c>
    </row>
    <row r="11" spans="1:24" s="230" customFormat="1" ht="13.5" hidden="1" customHeight="1">
      <c r="A11" s="438"/>
      <c r="B11" s="71"/>
      <c r="C11" s="175">
        <f>YEAR(C10)</f>
        <v>2012</v>
      </c>
      <c r="D11" s="175">
        <f>YEAR(D10)</f>
        <v>2013</v>
      </c>
      <c r="E11" s="175">
        <f>YEAR(E10)</f>
        <v>2014</v>
      </c>
      <c r="F11" s="175">
        <f>YEAR(F10)</f>
        <v>2015</v>
      </c>
      <c r="G11" s="251">
        <v>2015</v>
      </c>
      <c r="H11" s="127">
        <v>2015</v>
      </c>
      <c r="I11" s="127">
        <v>2015</v>
      </c>
      <c r="J11" s="127">
        <v>2015</v>
      </c>
      <c r="K11" s="127">
        <v>2015</v>
      </c>
      <c r="L11" s="127">
        <v>2015</v>
      </c>
      <c r="M11" s="878">
        <v>2015</v>
      </c>
      <c r="N11" s="127">
        <v>2015</v>
      </c>
      <c r="O11" s="127">
        <v>2015</v>
      </c>
      <c r="P11" s="127">
        <v>2015</v>
      </c>
      <c r="Q11" s="127">
        <v>2015</v>
      </c>
      <c r="R11" s="127">
        <v>2015</v>
      </c>
      <c r="S11" s="127">
        <v>2015</v>
      </c>
      <c r="T11" s="127">
        <v>2015</v>
      </c>
      <c r="U11" s="127">
        <v>2015</v>
      </c>
      <c r="V11" s="127">
        <v>2015</v>
      </c>
      <c r="W11" s="127">
        <v>2015</v>
      </c>
      <c r="X11" s="127">
        <v>2015</v>
      </c>
    </row>
    <row r="12" spans="1:24" s="385" customFormat="1" ht="24" customHeight="1">
      <c r="A12" s="380"/>
      <c r="B12" s="869" t="s">
        <v>175</v>
      </c>
      <c r="C12" s="276">
        <v>1063143</v>
      </c>
      <c r="D12" s="276">
        <v>1050132</v>
      </c>
      <c r="E12" s="276">
        <v>1036861</v>
      </c>
      <c r="F12" s="276">
        <v>1023151</v>
      </c>
      <c r="G12" s="530">
        <v>-0.86038533612509305</v>
      </c>
      <c r="H12" s="321">
        <v>12959</v>
      </c>
      <c r="I12" s="321">
        <v>10400</v>
      </c>
      <c r="J12" s="321">
        <v>12959</v>
      </c>
      <c r="K12" s="321">
        <v>17748</v>
      </c>
      <c r="L12" s="321">
        <v>10337</v>
      </c>
      <c r="M12" s="412">
        <v>17748</v>
      </c>
      <c r="N12" s="882">
        <v>-4789</v>
      </c>
      <c r="O12" s="354">
        <v>-0.46187483182413069</v>
      </c>
      <c r="P12" s="355">
        <v>-13710</v>
      </c>
      <c r="Q12" s="354">
        <v>-1.3222601679492236</v>
      </c>
      <c r="R12" s="276">
        <v>5861</v>
      </c>
      <c r="S12" s="276">
        <v>14794</v>
      </c>
      <c r="T12" s="276">
        <v>4</v>
      </c>
      <c r="U12" s="276">
        <v>68</v>
      </c>
      <c r="V12" s="276">
        <v>62</v>
      </c>
      <c r="W12" s="276">
        <v>3613</v>
      </c>
      <c r="X12" s="278">
        <v>1534</v>
      </c>
    </row>
    <row r="13" spans="1:24" s="385" customFormat="1" ht="24" customHeight="1">
      <c r="A13" s="382">
        <v>1</v>
      </c>
      <c r="B13" s="73" t="s">
        <v>55</v>
      </c>
      <c r="C13" s="617">
        <v>321783</v>
      </c>
      <c r="D13" s="617">
        <v>320154</v>
      </c>
      <c r="E13" s="617">
        <v>318700</v>
      </c>
      <c r="F13" s="617">
        <v>316808</v>
      </c>
      <c r="G13" s="531">
        <v>-0.38280514590524006</v>
      </c>
      <c r="H13" s="345">
        <v>9477</v>
      </c>
      <c r="I13" s="345">
        <v>3364</v>
      </c>
      <c r="J13" s="345">
        <v>6113</v>
      </c>
      <c r="K13" s="345">
        <v>10149</v>
      </c>
      <c r="L13" s="345">
        <v>2406</v>
      </c>
      <c r="M13" s="879">
        <v>7743</v>
      </c>
      <c r="N13" s="883">
        <v>-672</v>
      </c>
      <c r="O13" s="420">
        <v>-0.21085660495764041</v>
      </c>
      <c r="P13" s="421">
        <v>-1892</v>
      </c>
      <c r="Q13" s="420">
        <v>-0.59366175086288053</v>
      </c>
      <c r="R13" s="323">
        <v>2130</v>
      </c>
      <c r="S13" s="323">
        <v>3504</v>
      </c>
      <c r="T13" s="323" t="s">
        <v>80</v>
      </c>
      <c r="U13" s="323">
        <v>28</v>
      </c>
      <c r="V13" s="323">
        <v>20</v>
      </c>
      <c r="W13" s="323">
        <v>1392</v>
      </c>
      <c r="X13" s="884">
        <v>545</v>
      </c>
    </row>
    <row r="14" spans="1:24" s="385" customFormat="1" ht="24" customHeight="1">
      <c r="A14" s="383">
        <v>2</v>
      </c>
      <c r="B14" s="74" t="s">
        <v>2</v>
      </c>
      <c r="C14" s="304">
        <v>57621</v>
      </c>
      <c r="D14" s="304">
        <v>56683</v>
      </c>
      <c r="E14" s="304">
        <v>55684</v>
      </c>
      <c r="F14" s="304">
        <v>54805</v>
      </c>
      <c r="G14" s="532">
        <v>-1.1690970476258891</v>
      </c>
      <c r="H14" s="346">
        <v>1226</v>
      </c>
      <c r="I14" s="346">
        <v>610</v>
      </c>
      <c r="J14" s="346">
        <v>616</v>
      </c>
      <c r="K14" s="346">
        <v>1454</v>
      </c>
      <c r="L14" s="346">
        <v>657</v>
      </c>
      <c r="M14" s="880">
        <v>797</v>
      </c>
      <c r="N14" s="885">
        <v>-228</v>
      </c>
      <c r="O14" s="422">
        <v>-0.40945334386897497</v>
      </c>
      <c r="P14" s="423">
        <v>-879</v>
      </c>
      <c r="Q14" s="422">
        <v>-1.5785503914948638</v>
      </c>
      <c r="R14" s="324">
        <v>257</v>
      </c>
      <c r="S14" s="324">
        <v>889</v>
      </c>
      <c r="T14" s="324">
        <v>1</v>
      </c>
      <c r="U14" s="324">
        <v>1</v>
      </c>
      <c r="V14" s="324">
        <v>4</v>
      </c>
      <c r="W14" s="324">
        <v>164</v>
      </c>
      <c r="X14" s="604">
        <v>85</v>
      </c>
    </row>
    <row r="15" spans="1:24" s="2" customFormat="1" ht="24" customHeight="1">
      <c r="A15" s="383">
        <v>3</v>
      </c>
      <c r="B15" s="74" t="s">
        <v>59</v>
      </c>
      <c r="C15" s="304">
        <v>95938</v>
      </c>
      <c r="D15" s="304">
        <v>94499</v>
      </c>
      <c r="E15" s="304">
        <v>93111</v>
      </c>
      <c r="F15" s="304">
        <v>91663</v>
      </c>
      <c r="G15" s="532">
        <v>-0.95477440903867417</v>
      </c>
      <c r="H15" s="346">
        <v>1678</v>
      </c>
      <c r="I15" s="346">
        <v>810</v>
      </c>
      <c r="J15" s="346">
        <v>868</v>
      </c>
      <c r="K15" s="346">
        <v>2237</v>
      </c>
      <c r="L15" s="346">
        <v>875</v>
      </c>
      <c r="M15" s="880">
        <v>1362</v>
      </c>
      <c r="N15" s="885">
        <v>-559</v>
      </c>
      <c r="O15" s="422">
        <v>-0.60035871164524057</v>
      </c>
      <c r="P15" s="423">
        <v>-1448</v>
      </c>
      <c r="Q15" s="422">
        <v>-1.555133120683915</v>
      </c>
      <c r="R15" s="324">
        <v>534</v>
      </c>
      <c r="S15" s="324">
        <v>1424</v>
      </c>
      <c r="T15" s="324" t="s">
        <v>80</v>
      </c>
      <c r="U15" s="324">
        <v>11</v>
      </c>
      <c r="V15" s="324">
        <v>1</v>
      </c>
      <c r="W15" s="324">
        <v>321</v>
      </c>
      <c r="X15" s="604">
        <v>146</v>
      </c>
    </row>
    <row r="16" spans="1:24" s="2" customFormat="1" ht="24" customHeight="1">
      <c r="A16" s="383">
        <v>4</v>
      </c>
      <c r="B16" s="74" t="s">
        <v>60</v>
      </c>
      <c r="C16" s="304">
        <v>77182</v>
      </c>
      <c r="D16" s="304">
        <v>76207</v>
      </c>
      <c r="E16" s="304">
        <v>75185</v>
      </c>
      <c r="F16" s="304">
        <v>74049</v>
      </c>
      <c r="G16" s="532">
        <v>-0.99354924519518517</v>
      </c>
      <c r="H16" s="346">
        <v>1558</v>
      </c>
      <c r="I16" s="346">
        <v>666</v>
      </c>
      <c r="J16" s="346">
        <v>892</v>
      </c>
      <c r="K16" s="346">
        <v>1947</v>
      </c>
      <c r="L16" s="346">
        <v>610</v>
      </c>
      <c r="M16" s="880">
        <v>1337</v>
      </c>
      <c r="N16" s="885">
        <v>-389</v>
      </c>
      <c r="O16" s="422">
        <v>-0.51739043692225839</v>
      </c>
      <c r="P16" s="423">
        <v>-1136</v>
      </c>
      <c r="Q16" s="422">
        <v>-1.5109396821174437</v>
      </c>
      <c r="R16" s="324">
        <v>429</v>
      </c>
      <c r="S16" s="324">
        <v>1146</v>
      </c>
      <c r="T16" s="324" t="s">
        <v>80</v>
      </c>
      <c r="U16" s="324">
        <v>4</v>
      </c>
      <c r="V16" s="324">
        <v>5</v>
      </c>
      <c r="W16" s="324">
        <v>249</v>
      </c>
      <c r="X16" s="604">
        <v>117</v>
      </c>
    </row>
    <row r="17" spans="1:24" s="2" customFormat="1" ht="24" customHeight="1">
      <c r="A17" s="383">
        <v>5</v>
      </c>
      <c r="B17" s="74" t="s">
        <v>61</v>
      </c>
      <c r="C17" s="304">
        <v>31110</v>
      </c>
      <c r="D17" s="304">
        <v>30420</v>
      </c>
      <c r="E17" s="304">
        <v>29708</v>
      </c>
      <c r="F17" s="304">
        <v>29123</v>
      </c>
      <c r="G17" s="532">
        <v>-1.1175440958664333</v>
      </c>
      <c r="H17" s="346">
        <v>539</v>
      </c>
      <c r="I17" s="346">
        <v>281</v>
      </c>
      <c r="J17" s="346">
        <v>258</v>
      </c>
      <c r="K17" s="346">
        <v>792</v>
      </c>
      <c r="L17" s="346">
        <v>442</v>
      </c>
      <c r="M17" s="880">
        <v>350</v>
      </c>
      <c r="N17" s="885">
        <v>-253</v>
      </c>
      <c r="O17" s="422">
        <v>-0.85162245859701091</v>
      </c>
      <c r="P17" s="423">
        <v>-585</v>
      </c>
      <c r="Q17" s="422">
        <v>-1.9691665544634442</v>
      </c>
      <c r="R17" s="324">
        <v>108</v>
      </c>
      <c r="S17" s="324">
        <v>434</v>
      </c>
      <c r="T17" s="324" t="s">
        <v>80</v>
      </c>
      <c r="U17" s="324">
        <v>2</v>
      </c>
      <c r="V17" s="324" t="s">
        <v>80</v>
      </c>
      <c r="W17" s="324">
        <v>72</v>
      </c>
      <c r="X17" s="604">
        <v>40</v>
      </c>
    </row>
    <row r="18" spans="1:24" s="2" customFormat="1" ht="24" customHeight="1">
      <c r="A18" s="383">
        <v>6</v>
      </c>
      <c r="B18" s="74" t="s">
        <v>62</v>
      </c>
      <c r="C18" s="304">
        <v>49232</v>
      </c>
      <c r="D18" s="304">
        <v>48456</v>
      </c>
      <c r="E18" s="304">
        <v>47623</v>
      </c>
      <c r="F18" s="304">
        <v>46909</v>
      </c>
      <c r="G18" s="532">
        <v>-1.1675030972429288</v>
      </c>
      <c r="H18" s="346">
        <v>899</v>
      </c>
      <c r="I18" s="346">
        <v>449</v>
      </c>
      <c r="J18" s="346">
        <v>450</v>
      </c>
      <c r="K18" s="346">
        <v>1057</v>
      </c>
      <c r="L18" s="346">
        <v>450</v>
      </c>
      <c r="M18" s="880">
        <v>607</v>
      </c>
      <c r="N18" s="885">
        <v>-158</v>
      </c>
      <c r="O18" s="422">
        <v>-0.33177246288558049</v>
      </c>
      <c r="P18" s="423">
        <v>-714</v>
      </c>
      <c r="Q18" s="422">
        <v>-1.4992755601285093</v>
      </c>
      <c r="R18" s="324">
        <v>199</v>
      </c>
      <c r="S18" s="324">
        <v>769</v>
      </c>
      <c r="T18" s="324" t="s">
        <v>80</v>
      </c>
      <c r="U18" s="324">
        <v>1</v>
      </c>
      <c r="V18" s="324" t="s">
        <v>80</v>
      </c>
      <c r="W18" s="324">
        <v>126</v>
      </c>
      <c r="X18" s="604">
        <v>57</v>
      </c>
    </row>
    <row r="19" spans="1:24" s="2" customFormat="1" ht="24" customHeight="1">
      <c r="A19" s="383">
        <v>7</v>
      </c>
      <c r="B19" s="74" t="s">
        <v>15</v>
      </c>
      <c r="C19" s="304">
        <v>33381</v>
      </c>
      <c r="D19" s="304">
        <v>32876</v>
      </c>
      <c r="E19" s="304">
        <v>32295</v>
      </c>
      <c r="F19" s="304">
        <v>31762</v>
      </c>
      <c r="G19" s="532">
        <v>-1.1611704598235022</v>
      </c>
      <c r="H19" s="346">
        <v>626</v>
      </c>
      <c r="I19" s="346">
        <v>275</v>
      </c>
      <c r="J19" s="346">
        <v>351</v>
      </c>
      <c r="K19" s="346">
        <v>784</v>
      </c>
      <c r="L19" s="346">
        <v>301</v>
      </c>
      <c r="M19" s="880">
        <v>483</v>
      </c>
      <c r="N19" s="885">
        <v>-158</v>
      </c>
      <c r="O19" s="422">
        <v>-0.48923982040563552</v>
      </c>
      <c r="P19" s="423">
        <v>-533</v>
      </c>
      <c r="Q19" s="422">
        <v>-1.6504102802291376</v>
      </c>
      <c r="R19" s="324">
        <v>164</v>
      </c>
      <c r="S19" s="324">
        <v>522</v>
      </c>
      <c r="T19" s="324" t="s">
        <v>80</v>
      </c>
      <c r="U19" s="324">
        <v>1</v>
      </c>
      <c r="V19" s="324">
        <v>2</v>
      </c>
      <c r="W19" s="324">
        <v>111</v>
      </c>
      <c r="X19" s="604">
        <v>45</v>
      </c>
    </row>
    <row r="20" spans="1:24" s="2" customFormat="1" ht="24" customHeight="1">
      <c r="A20" s="383">
        <v>8</v>
      </c>
      <c r="B20" s="74" t="s">
        <v>63</v>
      </c>
      <c r="C20" s="304">
        <v>83189</v>
      </c>
      <c r="D20" s="304">
        <v>82004</v>
      </c>
      <c r="E20" s="304">
        <v>80859</v>
      </c>
      <c r="F20" s="304">
        <v>79573</v>
      </c>
      <c r="G20" s="532">
        <v>-0.85828417368505672</v>
      </c>
      <c r="H20" s="346">
        <v>1378</v>
      </c>
      <c r="I20" s="346">
        <v>644</v>
      </c>
      <c r="J20" s="346">
        <v>734</v>
      </c>
      <c r="K20" s="346">
        <v>1970</v>
      </c>
      <c r="L20" s="346">
        <v>801</v>
      </c>
      <c r="M20" s="880">
        <v>1169</v>
      </c>
      <c r="N20" s="885">
        <v>-592</v>
      </c>
      <c r="O20" s="422">
        <v>-0.73213866112615789</v>
      </c>
      <c r="P20" s="423">
        <v>-1286</v>
      </c>
      <c r="Q20" s="422">
        <v>-1.5904228348112146</v>
      </c>
      <c r="R20" s="324">
        <v>445</v>
      </c>
      <c r="S20" s="324">
        <v>1104</v>
      </c>
      <c r="T20" s="324">
        <v>2</v>
      </c>
      <c r="U20" s="324">
        <v>4</v>
      </c>
      <c r="V20" s="324">
        <v>6</v>
      </c>
      <c r="W20" s="324">
        <v>261</v>
      </c>
      <c r="X20" s="604">
        <v>99</v>
      </c>
    </row>
    <row r="21" spans="1:24" s="2" customFormat="1" ht="24" customHeight="1">
      <c r="A21" s="383">
        <v>9</v>
      </c>
      <c r="B21" s="74" t="s">
        <v>64</v>
      </c>
      <c r="C21" s="304">
        <v>33858</v>
      </c>
      <c r="D21" s="304">
        <v>33558</v>
      </c>
      <c r="E21" s="304">
        <v>33344</v>
      </c>
      <c r="F21" s="304">
        <v>33171</v>
      </c>
      <c r="G21" s="532">
        <v>-0.61480326295585408</v>
      </c>
      <c r="H21" s="346">
        <v>922</v>
      </c>
      <c r="I21" s="346">
        <v>619</v>
      </c>
      <c r="J21" s="346">
        <v>303</v>
      </c>
      <c r="K21" s="346">
        <v>890</v>
      </c>
      <c r="L21" s="346">
        <v>499</v>
      </c>
      <c r="M21" s="880">
        <v>391</v>
      </c>
      <c r="N21" s="885">
        <v>32</v>
      </c>
      <c r="O21" s="422">
        <v>9.5969289827255277E-2</v>
      </c>
      <c r="P21" s="423">
        <v>-173</v>
      </c>
      <c r="Q21" s="422">
        <v>-0.5188339731285988</v>
      </c>
      <c r="R21" s="324">
        <v>186</v>
      </c>
      <c r="S21" s="324">
        <v>416</v>
      </c>
      <c r="T21" s="324" t="s">
        <v>80</v>
      </c>
      <c r="U21" s="324">
        <v>1</v>
      </c>
      <c r="V21" s="324">
        <v>2</v>
      </c>
      <c r="W21" s="324">
        <v>114</v>
      </c>
      <c r="X21" s="604">
        <v>60</v>
      </c>
    </row>
    <row r="22" spans="1:24" s="2" customFormat="1" ht="24" customHeight="1">
      <c r="A22" s="383">
        <v>10</v>
      </c>
      <c r="B22" s="74" t="s">
        <v>65</v>
      </c>
      <c r="C22" s="304">
        <v>86175</v>
      </c>
      <c r="D22" s="304">
        <v>85080</v>
      </c>
      <c r="E22" s="304">
        <v>84006</v>
      </c>
      <c r="F22" s="304">
        <v>82705</v>
      </c>
      <c r="G22" s="532">
        <v>-1.0582577434945122</v>
      </c>
      <c r="H22" s="346">
        <v>1654</v>
      </c>
      <c r="I22" s="346">
        <v>860</v>
      </c>
      <c r="J22" s="346">
        <v>794</v>
      </c>
      <c r="K22" s="346">
        <v>2066</v>
      </c>
      <c r="L22" s="346">
        <v>932</v>
      </c>
      <c r="M22" s="880">
        <v>1134</v>
      </c>
      <c r="N22" s="885">
        <v>-412</v>
      </c>
      <c r="O22" s="422">
        <v>-0.49044115896483587</v>
      </c>
      <c r="P22" s="423">
        <v>-1301</v>
      </c>
      <c r="Q22" s="422">
        <v>-1.548698902459348</v>
      </c>
      <c r="R22" s="324">
        <v>525</v>
      </c>
      <c r="S22" s="324">
        <v>1399</v>
      </c>
      <c r="T22" s="324">
        <v>1</v>
      </c>
      <c r="U22" s="324">
        <v>4</v>
      </c>
      <c r="V22" s="324">
        <v>5</v>
      </c>
      <c r="W22" s="324">
        <v>295</v>
      </c>
      <c r="X22" s="604">
        <v>119</v>
      </c>
    </row>
    <row r="23" spans="1:24" s="2" customFormat="1" ht="24" customHeight="1">
      <c r="A23" s="383">
        <v>11</v>
      </c>
      <c r="B23" s="74" t="s">
        <v>66</v>
      </c>
      <c r="C23" s="304">
        <v>35010</v>
      </c>
      <c r="D23" s="304">
        <v>34385</v>
      </c>
      <c r="E23" s="304">
        <v>33745</v>
      </c>
      <c r="F23" s="304">
        <v>33099</v>
      </c>
      <c r="G23" s="532">
        <v>-1.3127870795673433</v>
      </c>
      <c r="H23" s="346">
        <v>594</v>
      </c>
      <c r="I23" s="346">
        <v>307</v>
      </c>
      <c r="J23" s="346">
        <v>287</v>
      </c>
      <c r="K23" s="346">
        <v>797</v>
      </c>
      <c r="L23" s="346">
        <v>405</v>
      </c>
      <c r="M23" s="880">
        <v>392</v>
      </c>
      <c r="N23" s="885">
        <v>-203</v>
      </c>
      <c r="O23" s="422">
        <v>-0.60157060305230403</v>
      </c>
      <c r="P23" s="423">
        <v>-646</v>
      </c>
      <c r="Q23" s="422">
        <v>-1.9143576826196476</v>
      </c>
      <c r="R23" s="324">
        <v>148</v>
      </c>
      <c r="S23" s="324">
        <v>597</v>
      </c>
      <c r="T23" s="324" t="s">
        <v>80</v>
      </c>
      <c r="U23" s="324">
        <v>1</v>
      </c>
      <c r="V23" s="324">
        <v>7</v>
      </c>
      <c r="W23" s="324">
        <v>74</v>
      </c>
      <c r="X23" s="604">
        <v>38</v>
      </c>
    </row>
    <row r="24" spans="1:24" s="2" customFormat="1" ht="24" customHeight="1">
      <c r="A24" s="383">
        <v>12</v>
      </c>
      <c r="B24" s="74" t="s">
        <v>67</v>
      </c>
      <c r="C24" s="304">
        <v>26859</v>
      </c>
      <c r="D24" s="304">
        <v>26407</v>
      </c>
      <c r="E24" s="304">
        <v>25862</v>
      </c>
      <c r="F24" s="304">
        <v>25426</v>
      </c>
      <c r="G24" s="532">
        <v>-0.93573582862887628</v>
      </c>
      <c r="H24" s="346">
        <v>468</v>
      </c>
      <c r="I24" s="346">
        <v>170</v>
      </c>
      <c r="J24" s="346">
        <v>298</v>
      </c>
      <c r="K24" s="346">
        <v>662</v>
      </c>
      <c r="L24" s="346">
        <v>251</v>
      </c>
      <c r="M24" s="880">
        <v>411</v>
      </c>
      <c r="N24" s="885">
        <v>-194</v>
      </c>
      <c r="O24" s="422">
        <v>-0.75013533369422314</v>
      </c>
      <c r="P24" s="423">
        <v>-436</v>
      </c>
      <c r="Q24" s="422">
        <v>-1.6858711623230997</v>
      </c>
      <c r="R24" s="324">
        <v>141</v>
      </c>
      <c r="S24" s="324">
        <v>358</v>
      </c>
      <c r="T24" s="324" t="s">
        <v>80</v>
      </c>
      <c r="U24" s="324">
        <v>1</v>
      </c>
      <c r="V24" s="324">
        <v>1</v>
      </c>
      <c r="W24" s="324">
        <v>79</v>
      </c>
      <c r="X24" s="604">
        <v>34</v>
      </c>
    </row>
    <row r="25" spans="1:24" s="2" customFormat="1" ht="24" customHeight="1">
      <c r="A25" s="383">
        <v>13</v>
      </c>
      <c r="B25" s="74" t="s">
        <v>68</v>
      </c>
      <c r="C25" s="304">
        <v>28702</v>
      </c>
      <c r="D25" s="304">
        <v>28229</v>
      </c>
      <c r="E25" s="304">
        <v>27727</v>
      </c>
      <c r="F25" s="304">
        <v>27226</v>
      </c>
      <c r="G25" s="532">
        <v>-1.1973888267753454</v>
      </c>
      <c r="H25" s="346">
        <v>474</v>
      </c>
      <c r="I25" s="346">
        <v>258</v>
      </c>
      <c r="J25" s="346">
        <v>216</v>
      </c>
      <c r="K25" s="346">
        <v>643</v>
      </c>
      <c r="L25" s="346">
        <v>289</v>
      </c>
      <c r="M25" s="880">
        <v>354</v>
      </c>
      <c r="N25" s="885">
        <v>-169</v>
      </c>
      <c r="O25" s="422">
        <v>-0.6095141919428716</v>
      </c>
      <c r="P25" s="423">
        <v>-501</v>
      </c>
      <c r="Q25" s="422">
        <v>-1.8069030187182169</v>
      </c>
      <c r="R25" s="324">
        <v>147</v>
      </c>
      <c r="S25" s="324">
        <v>477</v>
      </c>
      <c r="T25" s="324" t="s">
        <v>80</v>
      </c>
      <c r="U25" s="324" t="s">
        <v>80</v>
      </c>
      <c r="V25" s="324">
        <v>3</v>
      </c>
      <c r="W25" s="324">
        <v>92</v>
      </c>
      <c r="X25" s="604">
        <v>37</v>
      </c>
    </row>
    <row r="26" spans="1:24" s="2" customFormat="1" ht="24" customHeight="1">
      <c r="A26" s="383">
        <v>14</v>
      </c>
      <c r="B26" s="74" t="s">
        <v>45</v>
      </c>
      <c r="C26" s="304">
        <v>5866</v>
      </c>
      <c r="D26" s="304">
        <v>5731</v>
      </c>
      <c r="E26" s="304">
        <v>5608</v>
      </c>
      <c r="F26" s="304">
        <v>5432</v>
      </c>
      <c r="G26" s="532">
        <v>-2.0328102710413694</v>
      </c>
      <c r="H26" s="346">
        <v>111</v>
      </c>
      <c r="I26" s="346">
        <v>60</v>
      </c>
      <c r="J26" s="346">
        <v>51</v>
      </c>
      <c r="K26" s="346">
        <v>173</v>
      </c>
      <c r="L26" s="346">
        <v>83</v>
      </c>
      <c r="M26" s="880">
        <v>90</v>
      </c>
      <c r="N26" s="885">
        <v>-62</v>
      </c>
      <c r="O26" s="422">
        <v>-1.1055634807417976</v>
      </c>
      <c r="P26" s="423">
        <v>-176</v>
      </c>
      <c r="Q26" s="422">
        <v>-3.1383737517831669</v>
      </c>
      <c r="R26" s="324">
        <v>14</v>
      </c>
      <c r="S26" s="324">
        <v>124</v>
      </c>
      <c r="T26" s="324" t="s">
        <v>80</v>
      </c>
      <c r="U26" s="324" t="s">
        <v>80</v>
      </c>
      <c r="V26" s="324">
        <v>2</v>
      </c>
      <c r="W26" s="324">
        <v>9</v>
      </c>
      <c r="X26" s="604">
        <v>7</v>
      </c>
    </row>
    <row r="27" spans="1:24" s="2" customFormat="1" ht="24" customHeight="1">
      <c r="A27" s="383">
        <v>15</v>
      </c>
      <c r="B27" s="74" t="s">
        <v>46</v>
      </c>
      <c r="C27" s="304">
        <v>2558</v>
      </c>
      <c r="D27" s="304">
        <v>2500</v>
      </c>
      <c r="E27" s="304">
        <v>2425</v>
      </c>
      <c r="F27" s="304">
        <v>2363</v>
      </c>
      <c r="G27" s="532">
        <v>-2.4329896907216497</v>
      </c>
      <c r="H27" s="346">
        <v>54</v>
      </c>
      <c r="I27" s="346">
        <v>36</v>
      </c>
      <c r="J27" s="346">
        <v>18</v>
      </c>
      <c r="K27" s="346">
        <v>57</v>
      </c>
      <c r="L27" s="346">
        <v>38</v>
      </c>
      <c r="M27" s="880">
        <v>19</v>
      </c>
      <c r="N27" s="885">
        <v>-3</v>
      </c>
      <c r="O27" s="422">
        <v>-0.12371134020618556</v>
      </c>
      <c r="P27" s="423">
        <v>-62</v>
      </c>
      <c r="Q27" s="422">
        <v>-2.5567010309278349</v>
      </c>
      <c r="R27" s="324">
        <v>3</v>
      </c>
      <c r="S27" s="324">
        <v>62</v>
      </c>
      <c r="T27" s="324" t="s">
        <v>80</v>
      </c>
      <c r="U27" s="324" t="s">
        <v>80</v>
      </c>
      <c r="V27" s="324">
        <v>1</v>
      </c>
      <c r="W27" s="324">
        <v>3</v>
      </c>
      <c r="X27" s="604">
        <v>2</v>
      </c>
    </row>
    <row r="28" spans="1:24" s="2" customFormat="1" ht="24" customHeight="1">
      <c r="A28" s="383">
        <v>16</v>
      </c>
      <c r="B28" s="74" t="s">
        <v>167</v>
      </c>
      <c r="C28" s="304">
        <v>3729</v>
      </c>
      <c r="D28" s="304">
        <v>3617</v>
      </c>
      <c r="E28" s="304">
        <v>3500</v>
      </c>
      <c r="F28" s="304">
        <v>3405</v>
      </c>
      <c r="G28" s="532">
        <v>-1.9714285714285715</v>
      </c>
      <c r="H28" s="346">
        <v>65</v>
      </c>
      <c r="I28" s="346">
        <v>28</v>
      </c>
      <c r="J28" s="346">
        <v>37</v>
      </c>
      <c r="K28" s="346">
        <v>91</v>
      </c>
      <c r="L28" s="346">
        <v>47</v>
      </c>
      <c r="M28" s="880">
        <v>44</v>
      </c>
      <c r="N28" s="885">
        <v>-26</v>
      </c>
      <c r="O28" s="422">
        <v>-0.74285714285714288</v>
      </c>
      <c r="P28" s="423">
        <v>-95</v>
      </c>
      <c r="Q28" s="422">
        <v>-2.7142857142857144</v>
      </c>
      <c r="R28" s="324">
        <v>14</v>
      </c>
      <c r="S28" s="324">
        <v>85</v>
      </c>
      <c r="T28" s="324" t="s">
        <v>80</v>
      </c>
      <c r="U28" s="324" t="s">
        <v>80</v>
      </c>
      <c r="V28" s="324" t="s">
        <v>80</v>
      </c>
      <c r="W28" s="324">
        <v>6</v>
      </c>
      <c r="X28" s="604">
        <v>3</v>
      </c>
    </row>
    <row r="29" spans="1:24" s="2" customFormat="1" ht="24" customHeight="1">
      <c r="A29" s="383">
        <v>17</v>
      </c>
      <c r="B29" s="74" t="s">
        <v>69</v>
      </c>
      <c r="C29" s="304">
        <v>18192</v>
      </c>
      <c r="D29" s="304">
        <v>17841</v>
      </c>
      <c r="E29" s="304">
        <v>17412</v>
      </c>
      <c r="F29" s="304">
        <v>17050</v>
      </c>
      <c r="G29" s="532">
        <v>-1.4817367332873881</v>
      </c>
      <c r="H29" s="346">
        <v>309</v>
      </c>
      <c r="I29" s="346">
        <v>182</v>
      </c>
      <c r="J29" s="346">
        <v>127</v>
      </c>
      <c r="K29" s="346">
        <v>413</v>
      </c>
      <c r="L29" s="346">
        <v>221</v>
      </c>
      <c r="M29" s="880">
        <v>192</v>
      </c>
      <c r="N29" s="885">
        <v>-104</v>
      </c>
      <c r="O29" s="422">
        <v>-0.59728922582127264</v>
      </c>
      <c r="P29" s="423">
        <v>-362</v>
      </c>
      <c r="Q29" s="422">
        <v>-2.0790259591086611</v>
      </c>
      <c r="R29" s="324">
        <v>74</v>
      </c>
      <c r="S29" s="324">
        <v>318</v>
      </c>
      <c r="T29" s="324" t="s">
        <v>80</v>
      </c>
      <c r="U29" s="324">
        <v>1</v>
      </c>
      <c r="V29" s="324">
        <v>1</v>
      </c>
      <c r="W29" s="324">
        <v>41</v>
      </c>
      <c r="X29" s="604">
        <v>24</v>
      </c>
    </row>
    <row r="30" spans="1:24" s="2" customFormat="1" ht="24" customHeight="1">
      <c r="A30" s="383">
        <v>18</v>
      </c>
      <c r="B30" s="74" t="s">
        <v>73</v>
      </c>
      <c r="C30" s="304">
        <v>7881</v>
      </c>
      <c r="D30" s="304">
        <v>7729</v>
      </c>
      <c r="E30" s="304">
        <v>7510</v>
      </c>
      <c r="F30" s="304">
        <v>7291</v>
      </c>
      <c r="G30" s="532">
        <v>-1.6511318242343542</v>
      </c>
      <c r="H30" s="346">
        <v>118</v>
      </c>
      <c r="I30" s="346">
        <v>54</v>
      </c>
      <c r="J30" s="346">
        <v>64</v>
      </c>
      <c r="K30" s="346">
        <v>213</v>
      </c>
      <c r="L30" s="346">
        <v>102</v>
      </c>
      <c r="M30" s="880">
        <v>111</v>
      </c>
      <c r="N30" s="885">
        <v>-95</v>
      </c>
      <c r="O30" s="422">
        <v>-1.2649800266311584</v>
      </c>
      <c r="P30" s="423">
        <v>-219</v>
      </c>
      <c r="Q30" s="422">
        <v>-2.9161118508655126</v>
      </c>
      <c r="R30" s="324">
        <v>24</v>
      </c>
      <c r="S30" s="324">
        <v>141</v>
      </c>
      <c r="T30" s="324" t="s">
        <v>80</v>
      </c>
      <c r="U30" s="324">
        <v>1</v>
      </c>
      <c r="V30" s="324">
        <v>1</v>
      </c>
      <c r="W30" s="324">
        <v>15</v>
      </c>
      <c r="X30" s="604">
        <v>6</v>
      </c>
    </row>
    <row r="31" spans="1:24" s="2" customFormat="1" ht="24" customHeight="1">
      <c r="A31" s="383">
        <v>19</v>
      </c>
      <c r="B31" s="74" t="s">
        <v>48</v>
      </c>
      <c r="C31" s="304">
        <v>10145</v>
      </c>
      <c r="D31" s="304">
        <v>9912</v>
      </c>
      <c r="E31" s="304">
        <v>9706</v>
      </c>
      <c r="F31" s="304">
        <v>9466</v>
      </c>
      <c r="G31" s="532">
        <v>-1.5763445291572222</v>
      </c>
      <c r="H31" s="346">
        <v>205</v>
      </c>
      <c r="I31" s="346">
        <v>139</v>
      </c>
      <c r="J31" s="346">
        <v>66</v>
      </c>
      <c r="K31" s="346">
        <v>292</v>
      </c>
      <c r="L31" s="346">
        <v>194</v>
      </c>
      <c r="M31" s="880">
        <v>98</v>
      </c>
      <c r="N31" s="885">
        <v>-87</v>
      </c>
      <c r="O31" s="422">
        <v>-0.89635277148155768</v>
      </c>
      <c r="P31" s="423">
        <v>-240</v>
      </c>
      <c r="Q31" s="422">
        <v>-2.4726973006387802</v>
      </c>
      <c r="R31" s="324">
        <v>42</v>
      </c>
      <c r="S31" s="324">
        <v>187</v>
      </c>
      <c r="T31" s="324" t="s">
        <v>80</v>
      </c>
      <c r="U31" s="324">
        <v>2</v>
      </c>
      <c r="V31" s="324" t="s">
        <v>80</v>
      </c>
      <c r="W31" s="324">
        <v>31</v>
      </c>
      <c r="X31" s="604">
        <v>6</v>
      </c>
    </row>
    <row r="32" spans="1:24" s="2" customFormat="1" ht="24" customHeight="1">
      <c r="A32" s="383">
        <v>20</v>
      </c>
      <c r="B32" s="74" t="s">
        <v>49</v>
      </c>
      <c r="C32" s="304">
        <v>6359</v>
      </c>
      <c r="D32" s="304">
        <v>6278</v>
      </c>
      <c r="E32" s="304">
        <v>6169</v>
      </c>
      <c r="F32" s="304">
        <v>6044</v>
      </c>
      <c r="G32" s="532">
        <v>-0.97260496028529742</v>
      </c>
      <c r="H32" s="346">
        <v>127</v>
      </c>
      <c r="I32" s="346">
        <v>83</v>
      </c>
      <c r="J32" s="346">
        <v>44</v>
      </c>
      <c r="K32" s="346">
        <v>192</v>
      </c>
      <c r="L32" s="346">
        <v>111</v>
      </c>
      <c r="M32" s="880">
        <v>81</v>
      </c>
      <c r="N32" s="885">
        <v>-65</v>
      </c>
      <c r="O32" s="422">
        <v>-1.0536553736424057</v>
      </c>
      <c r="P32" s="423">
        <v>-125</v>
      </c>
      <c r="Q32" s="422">
        <v>-2.026260333927703</v>
      </c>
      <c r="R32" s="324">
        <v>27</v>
      </c>
      <c r="S32" s="324">
        <v>80</v>
      </c>
      <c r="T32" s="324" t="s">
        <v>80</v>
      </c>
      <c r="U32" s="324">
        <v>1</v>
      </c>
      <c r="V32" s="324" t="s">
        <v>80</v>
      </c>
      <c r="W32" s="324">
        <v>17</v>
      </c>
      <c r="X32" s="604">
        <v>3</v>
      </c>
    </row>
    <row r="33" spans="1:24" s="2" customFormat="1" ht="24" customHeight="1">
      <c r="A33" s="383">
        <v>21</v>
      </c>
      <c r="B33" s="74" t="s">
        <v>168</v>
      </c>
      <c r="C33" s="304">
        <v>5289</v>
      </c>
      <c r="D33" s="304">
        <v>5186</v>
      </c>
      <c r="E33" s="304">
        <v>5088</v>
      </c>
      <c r="F33" s="304">
        <v>5004</v>
      </c>
      <c r="G33" s="532">
        <v>-1.10062893081761</v>
      </c>
      <c r="H33" s="346">
        <v>108</v>
      </c>
      <c r="I33" s="346">
        <v>78</v>
      </c>
      <c r="J33" s="346">
        <v>30</v>
      </c>
      <c r="K33" s="346">
        <v>136</v>
      </c>
      <c r="L33" s="346">
        <v>81</v>
      </c>
      <c r="M33" s="880">
        <v>55</v>
      </c>
      <c r="N33" s="885">
        <v>-28</v>
      </c>
      <c r="O33" s="422">
        <v>-0.55031446540880502</v>
      </c>
      <c r="P33" s="423">
        <v>-84</v>
      </c>
      <c r="Q33" s="422">
        <v>-1.6509433962264151</v>
      </c>
      <c r="R33" s="324">
        <v>18</v>
      </c>
      <c r="S33" s="324">
        <v>76</v>
      </c>
      <c r="T33" s="324" t="s">
        <v>80</v>
      </c>
      <c r="U33" s="324" t="s">
        <v>80</v>
      </c>
      <c r="V33" s="324" t="s">
        <v>80</v>
      </c>
      <c r="W33" s="324">
        <v>14</v>
      </c>
      <c r="X33" s="604">
        <v>4</v>
      </c>
    </row>
    <row r="34" spans="1:24" s="2" customFormat="1" ht="24" customHeight="1">
      <c r="A34" s="383">
        <v>22</v>
      </c>
      <c r="B34" s="74" t="s">
        <v>169</v>
      </c>
      <c r="C34" s="304">
        <v>3152</v>
      </c>
      <c r="D34" s="304">
        <v>3139</v>
      </c>
      <c r="E34" s="304">
        <v>3117</v>
      </c>
      <c r="F34" s="304">
        <v>3087</v>
      </c>
      <c r="G34" s="532">
        <v>-0.22457491177414182</v>
      </c>
      <c r="H34" s="346">
        <v>131</v>
      </c>
      <c r="I34" s="346">
        <v>43</v>
      </c>
      <c r="J34" s="346">
        <v>88</v>
      </c>
      <c r="K34" s="346">
        <v>154</v>
      </c>
      <c r="L34" s="346">
        <v>78</v>
      </c>
      <c r="M34" s="880">
        <v>76</v>
      </c>
      <c r="N34" s="885">
        <v>-23</v>
      </c>
      <c r="O34" s="422">
        <v>-0.7378889958293231</v>
      </c>
      <c r="P34" s="423">
        <v>-30</v>
      </c>
      <c r="Q34" s="422">
        <v>-0.96246390760346479</v>
      </c>
      <c r="R34" s="324">
        <v>18</v>
      </c>
      <c r="S34" s="324">
        <v>28</v>
      </c>
      <c r="T34" s="324" t="s">
        <v>80</v>
      </c>
      <c r="U34" s="324" t="s">
        <v>80</v>
      </c>
      <c r="V34" s="324" t="s">
        <v>80</v>
      </c>
      <c r="W34" s="324">
        <v>7</v>
      </c>
      <c r="X34" s="604">
        <v>2</v>
      </c>
    </row>
    <row r="35" spans="1:24" s="2" customFormat="1" ht="24" customHeight="1">
      <c r="A35" s="383">
        <v>23</v>
      </c>
      <c r="B35" s="74" t="s">
        <v>76</v>
      </c>
      <c r="C35" s="304">
        <v>21014</v>
      </c>
      <c r="D35" s="304">
        <v>20701</v>
      </c>
      <c r="E35" s="304">
        <v>20360</v>
      </c>
      <c r="F35" s="304">
        <v>20060</v>
      </c>
      <c r="G35" s="532">
        <v>-0.99705304518664051</v>
      </c>
      <c r="H35" s="346">
        <v>364</v>
      </c>
      <c r="I35" s="346">
        <v>250</v>
      </c>
      <c r="J35" s="346">
        <v>114</v>
      </c>
      <c r="K35" s="346">
        <v>461</v>
      </c>
      <c r="L35" s="346">
        <v>235</v>
      </c>
      <c r="M35" s="880">
        <v>226</v>
      </c>
      <c r="N35" s="885">
        <v>-97</v>
      </c>
      <c r="O35" s="422">
        <v>-0.47642436149312373</v>
      </c>
      <c r="P35" s="423">
        <v>-300</v>
      </c>
      <c r="Q35" s="422">
        <v>-1.4734774066797642</v>
      </c>
      <c r="R35" s="324">
        <v>127</v>
      </c>
      <c r="S35" s="324">
        <v>313</v>
      </c>
      <c r="T35" s="324" t="s">
        <v>80</v>
      </c>
      <c r="U35" s="324">
        <v>2</v>
      </c>
      <c r="V35" s="324" t="s">
        <v>80</v>
      </c>
      <c r="W35" s="324">
        <v>74</v>
      </c>
      <c r="X35" s="604">
        <v>32</v>
      </c>
    </row>
    <row r="36" spans="1:24" s="2" customFormat="1" ht="24" customHeight="1">
      <c r="A36" s="383">
        <v>24</v>
      </c>
      <c r="B36" s="74" t="s">
        <v>52</v>
      </c>
      <c r="C36" s="304">
        <v>16160</v>
      </c>
      <c r="D36" s="304">
        <v>15902</v>
      </c>
      <c r="E36" s="304">
        <v>15613</v>
      </c>
      <c r="F36" s="304">
        <v>15240</v>
      </c>
      <c r="G36" s="532">
        <v>-1.3578428232882853</v>
      </c>
      <c r="H36" s="346">
        <v>232</v>
      </c>
      <c r="I36" s="346">
        <v>109</v>
      </c>
      <c r="J36" s="346">
        <v>123</v>
      </c>
      <c r="K36" s="346">
        <v>393</v>
      </c>
      <c r="L36" s="346">
        <v>196</v>
      </c>
      <c r="M36" s="880">
        <v>197</v>
      </c>
      <c r="N36" s="885">
        <v>-161</v>
      </c>
      <c r="O36" s="422">
        <v>-1.0311919554217639</v>
      </c>
      <c r="P36" s="423">
        <v>-373</v>
      </c>
      <c r="Q36" s="422">
        <v>-2.389034778710049</v>
      </c>
      <c r="R36" s="324">
        <v>71</v>
      </c>
      <c r="S36" s="324">
        <v>306</v>
      </c>
      <c r="T36" s="324" t="s">
        <v>80</v>
      </c>
      <c r="U36" s="324">
        <v>2</v>
      </c>
      <c r="V36" s="324">
        <v>1</v>
      </c>
      <c r="W36" s="324">
        <v>38</v>
      </c>
      <c r="X36" s="604">
        <v>21</v>
      </c>
    </row>
    <row r="37" spans="1:24" s="2" customFormat="1" ht="24" customHeight="1">
      <c r="A37" s="384">
        <v>25</v>
      </c>
      <c r="B37" s="75" t="s">
        <v>53</v>
      </c>
      <c r="C37" s="306">
        <v>2783</v>
      </c>
      <c r="D37" s="306">
        <v>2750</v>
      </c>
      <c r="E37" s="306">
        <v>2703</v>
      </c>
      <c r="F37" s="306">
        <v>2652</v>
      </c>
      <c r="G37" s="533">
        <v>-1.1468738438771735</v>
      </c>
      <c r="H37" s="348">
        <v>42</v>
      </c>
      <c r="I37" s="348">
        <v>25</v>
      </c>
      <c r="J37" s="348">
        <v>17</v>
      </c>
      <c r="K37" s="348">
        <v>62</v>
      </c>
      <c r="L37" s="348">
        <v>33</v>
      </c>
      <c r="M37" s="881">
        <v>29</v>
      </c>
      <c r="N37" s="886">
        <v>-20</v>
      </c>
      <c r="O37" s="424">
        <v>-0.7399186089530152</v>
      </c>
      <c r="P37" s="425">
        <v>-51</v>
      </c>
      <c r="Q37" s="424">
        <v>-1.8867924528301887</v>
      </c>
      <c r="R37" s="325">
        <v>16</v>
      </c>
      <c r="S37" s="325">
        <v>35</v>
      </c>
      <c r="T37" s="325" t="s">
        <v>80</v>
      </c>
      <c r="U37" s="325" t="s">
        <v>80</v>
      </c>
      <c r="V37" s="325" t="s">
        <v>80</v>
      </c>
      <c r="W37" s="325">
        <v>8</v>
      </c>
      <c r="X37" s="605">
        <v>2</v>
      </c>
    </row>
    <row r="38" spans="1:24" s="358" customFormat="1" ht="21.75" customHeight="1">
      <c r="A38" s="266"/>
      <c r="B38" s="510" t="s">
        <v>662</v>
      </c>
      <c r="C38" s="474" t="s">
        <v>341</v>
      </c>
      <c r="D38" s="466"/>
      <c r="E38" s="466"/>
      <c r="F38" s="466"/>
      <c r="G38" s="466"/>
      <c r="H38" s="466"/>
      <c r="I38" s="466"/>
      <c r="J38" s="466"/>
      <c r="K38" s="466"/>
      <c r="L38" s="466"/>
      <c r="M38" s="379"/>
      <c r="N38" s="476" t="s">
        <v>341</v>
      </c>
      <c r="O38" s="466"/>
      <c r="P38" s="466"/>
      <c r="Q38" s="359"/>
      <c r="R38" s="474" t="s">
        <v>394</v>
      </c>
      <c r="S38" s="466"/>
      <c r="T38" s="466"/>
      <c r="U38" s="466"/>
      <c r="V38" s="466"/>
      <c r="W38" s="466"/>
      <c r="X38" s="507"/>
    </row>
    <row r="39" spans="1:24" s="81" customFormat="1" ht="45.75" customHeight="1">
      <c r="A39" s="256"/>
      <c r="B39" s="511"/>
      <c r="C39" s="473" t="s">
        <v>340</v>
      </c>
      <c r="D39" s="470"/>
      <c r="E39" s="470"/>
      <c r="F39" s="470"/>
      <c r="G39" s="470"/>
      <c r="H39" s="470"/>
      <c r="I39" s="470"/>
      <c r="J39" s="470"/>
      <c r="K39" s="470"/>
      <c r="L39" s="470"/>
      <c r="M39" s="470"/>
      <c r="N39" s="965" t="s">
        <v>340</v>
      </c>
      <c r="O39" s="966"/>
      <c r="P39" s="966"/>
      <c r="Q39" s="967"/>
      <c r="R39" s="473" t="s">
        <v>396</v>
      </c>
      <c r="S39" s="470"/>
      <c r="T39" s="470"/>
      <c r="U39" s="470"/>
      <c r="V39" s="470"/>
      <c r="W39" s="470"/>
      <c r="X39" s="702"/>
    </row>
    <row r="40" spans="1:24" s="379" customFormat="1" ht="18" customHeight="1">
      <c r="A40" s="257"/>
      <c r="B40" s="899" t="s">
        <v>663</v>
      </c>
      <c r="C40" s="787" t="s">
        <v>342</v>
      </c>
      <c r="D40" s="788"/>
      <c r="E40" s="788"/>
      <c r="F40" s="788"/>
      <c r="G40" s="788"/>
      <c r="H40" s="788"/>
      <c r="I40" s="788"/>
      <c r="J40" s="789"/>
      <c r="K40" s="789"/>
      <c r="L40" s="789"/>
      <c r="M40" s="789"/>
      <c r="N40" s="887" t="s">
        <v>342</v>
      </c>
      <c r="O40" s="789"/>
      <c r="P40" s="789"/>
      <c r="Q40" s="790"/>
      <c r="R40" s="791" t="s">
        <v>395</v>
      </c>
      <c r="S40" s="789"/>
      <c r="T40" s="789"/>
      <c r="U40" s="789"/>
      <c r="V40" s="789"/>
      <c r="W40" s="789"/>
      <c r="X40" s="821"/>
    </row>
    <row r="41" spans="1:24" s="81" customFormat="1" ht="14.25" customHeight="1">
      <c r="A41" s="258"/>
      <c r="B41" s="900"/>
      <c r="C41" s="792"/>
      <c r="D41" s="793"/>
      <c r="E41" s="793"/>
      <c r="F41" s="793"/>
      <c r="G41" s="793"/>
      <c r="H41" s="793"/>
      <c r="I41" s="793"/>
      <c r="J41" s="793"/>
      <c r="K41" s="793"/>
      <c r="L41" s="793"/>
      <c r="M41" s="793"/>
      <c r="N41" s="888"/>
      <c r="O41" s="793"/>
      <c r="P41" s="793"/>
      <c r="Q41" s="794"/>
      <c r="R41" s="795" t="s">
        <v>778</v>
      </c>
      <c r="S41" s="793"/>
      <c r="T41" s="793"/>
      <c r="U41" s="793"/>
      <c r="V41" s="793"/>
      <c r="W41" s="793"/>
      <c r="X41" s="824"/>
    </row>
    <row r="42" spans="1:24" s="81" customFormat="1" ht="15.95" customHeight="1">
      <c r="A42" s="258"/>
      <c r="B42" s="512" t="s">
        <v>664</v>
      </c>
      <c r="C42" s="868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378"/>
      <c r="O42" s="67"/>
      <c r="P42" s="67"/>
      <c r="Q42" s="59"/>
      <c r="R42" s="481" t="s">
        <v>705</v>
      </c>
      <c r="S42" s="67"/>
      <c r="T42" s="67"/>
      <c r="U42" s="67"/>
      <c r="V42" s="67"/>
      <c r="W42" s="67"/>
      <c r="X42" s="480"/>
    </row>
    <row r="43" spans="1:24" s="379" customFormat="1" ht="38.25" customHeight="1">
      <c r="A43" s="258"/>
      <c r="B43" s="359"/>
      <c r="C43" s="55" t="s">
        <v>343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89" t="s">
        <v>343</v>
      </c>
      <c r="O43" s="84"/>
      <c r="P43" s="84"/>
      <c r="Q43" s="110"/>
      <c r="R43" s="85"/>
      <c r="S43" s="84"/>
      <c r="T43" s="84"/>
      <c r="U43" s="84"/>
      <c r="V43" s="84"/>
      <c r="W43" s="84"/>
      <c r="X43" s="157"/>
    </row>
    <row r="44" spans="1:24" s="81" customFormat="1" ht="13.5" hidden="1">
      <c r="A44" s="257"/>
      <c r="B44" s="514"/>
      <c r="C44" s="867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51"/>
      <c r="O44" s="66"/>
      <c r="P44" s="66"/>
      <c r="Q44" s="138"/>
      <c r="R44" s="867"/>
      <c r="S44" s="66"/>
      <c r="T44" s="66"/>
      <c r="U44" s="66"/>
      <c r="V44" s="66"/>
      <c r="W44" s="66"/>
      <c r="X44" s="158"/>
    </row>
    <row r="45" spans="1:24" s="81" customFormat="1" ht="0.75" customHeight="1">
      <c r="A45" s="864"/>
      <c r="B45" s="865"/>
      <c r="C45" s="872"/>
      <c r="D45" s="873"/>
      <c r="E45" s="873"/>
      <c r="F45" s="873"/>
      <c r="G45" s="873"/>
      <c r="H45" s="873"/>
      <c r="I45" s="873"/>
      <c r="J45" s="873"/>
      <c r="K45" s="873"/>
      <c r="L45" s="873"/>
      <c r="M45" s="873"/>
      <c r="N45" s="890"/>
      <c r="O45" s="873"/>
      <c r="P45" s="873"/>
      <c r="Q45" s="874"/>
      <c r="R45" s="872"/>
      <c r="S45" s="873"/>
      <c r="T45" s="873"/>
      <c r="U45" s="873"/>
      <c r="V45" s="873"/>
      <c r="W45" s="873"/>
      <c r="X45" s="891"/>
    </row>
    <row r="46" spans="1:24" s="81" customFormat="1" ht="15.75" hidden="1" customHeight="1">
      <c r="A46" s="256"/>
      <c r="B46" s="516"/>
      <c r="C46" s="55"/>
      <c r="D46" s="467"/>
      <c r="E46" s="467"/>
      <c r="F46" s="467"/>
      <c r="G46" s="467"/>
      <c r="H46" s="467"/>
      <c r="I46" s="467"/>
      <c r="J46" s="467"/>
      <c r="K46" s="467"/>
      <c r="L46" s="467"/>
      <c r="M46" s="139"/>
      <c r="N46" s="55"/>
      <c r="O46" s="467"/>
      <c r="P46" s="467"/>
      <c r="Q46" s="139"/>
      <c r="R46" s="55"/>
      <c r="S46" s="467"/>
      <c r="T46" s="467"/>
      <c r="U46" s="467"/>
      <c r="V46" s="467"/>
      <c r="W46" s="467"/>
      <c r="X46" s="139"/>
    </row>
    <row r="47" spans="1:24" ht="15.95" customHeight="1">
      <c r="A47" s="49"/>
      <c r="B47" s="46"/>
      <c r="C47" s="62"/>
      <c r="D47" s="62"/>
      <c r="E47" s="62"/>
      <c r="F47" s="62"/>
      <c r="G47" s="25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10"/>
      <c r="T47" s="10"/>
      <c r="U47" s="10"/>
      <c r="V47" s="10"/>
      <c r="W47" s="10"/>
      <c r="X47" s="10"/>
    </row>
    <row r="48" spans="1:24" ht="15.95" customHeight="1">
      <c r="A48" s="49"/>
      <c r="B48" s="46"/>
      <c r="C48" s="62"/>
      <c r="D48" s="62"/>
      <c r="E48" s="62"/>
      <c r="F48" s="62"/>
      <c r="G48" s="25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10"/>
      <c r="T48" s="10"/>
      <c r="U48" s="10"/>
      <c r="V48" s="10"/>
      <c r="W48" s="10"/>
      <c r="X48" s="10"/>
    </row>
    <row r="49" spans="1:24" ht="15.95" customHeight="1">
      <c r="A49" s="49"/>
      <c r="B49" s="46"/>
      <c r="C49" s="62"/>
      <c r="D49" s="62"/>
      <c r="E49" s="62"/>
      <c r="F49" s="62"/>
      <c r="G49" s="25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10"/>
      <c r="T49" s="10"/>
      <c r="U49" s="10"/>
      <c r="V49" s="10"/>
      <c r="W49" s="10"/>
      <c r="X49" s="10"/>
    </row>
    <row r="50" spans="1:24" ht="15.95" customHeight="1">
      <c r="A50" s="49"/>
      <c r="B50" s="46"/>
      <c r="C50" s="62"/>
      <c r="D50" s="62"/>
      <c r="E50" s="62"/>
      <c r="F50" s="62"/>
      <c r="G50" s="25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</row>
    <row r="51" spans="1:24" ht="15.95" customHeight="1">
      <c r="A51" s="49"/>
      <c r="B51" s="46"/>
      <c r="G51" s="25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</row>
    <row r="52" spans="1:24" ht="15.95" customHeight="1">
      <c r="A52" s="49"/>
      <c r="B52" s="46"/>
      <c r="G52" s="25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</row>
    <row r="53" spans="1:24" ht="15.95" customHeight="1">
      <c r="A53" s="49"/>
      <c r="B53" s="46"/>
      <c r="G53" s="25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</row>
    <row r="54" spans="1:24" ht="15.95" customHeight="1">
      <c r="A54" s="49"/>
      <c r="B54" s="46"/>
      <c r="G54" s="25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</row>
    <row r="55" spans="1:24" ht="15.95" customHeight="1">
      <c r="A55" s="49"/>
      <c r="B55" s="46"/>
      <c r="G55" s="25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</row>
    <row r="56" spans="1:24" ht="15.95" customHeight="1">
      <c r="A56" s="49"/>
      <c r="B56" s="46"/>
      <c r="G56" s="25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</row>
    <row r="57" spans="1:24" ht="15.95" customHeight="1">
      <c r="A57" s="49"/>
      <c r="B57" s="46"/>
      <c r="G57" s="25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</row>
    <row r="58" spans="1:24" ht="15.95" customHeight="1">
      <c r="A58" s="49"/>
      <c r="B58" s="46"/>
      <c r="G58" s="25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</row>
    <row r="59" spans="1:24" ht="15.95" customHeight="1">
      <c r="A59" s="49"/>
      <c r="B59" s="46"/>
      <c r="G59" s="25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</row>
    <row r="60" spans="1:24" ht="15.95" customHeight="1">
      <c r="A60" s="49"/>
      <c r="B60" s="46"/>
      <c r="G60" s="25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</row>
    <row r="61" spans="1:24" ht="15.95" customHeight="1">
      <c r="A61" s="49"/>
      <c r="B61" s="46"/>
      <c r="G61" s="25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</row>
    <row r="62" spans="1:24" ht="15.95" customHeight="1">
      <c r="A62" s="49"/>
      <c r="B62" s="46"/>
      <c r="G62" s="25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</row>
    <row r="63" spans="1:24" ht="15.95" customHeight="1">
      <c r="A63" s="49"/>
      <c r="B63" s="46"/>
      <c r="G63" s="25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</row>
    <row r="64" spans="1:24" ht="15.95" customHeight="1">
      <c r="A64" s="49"/>
      <c r="B64" s="46"/>
      <c r="G64" s="25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</row>
    <row r="65" spans="1:18" ht="15.95" customHeight="1">
      <c r="A65" s="49"/>
      <c r="B65" s="46"/>
      <c r="G65" s="25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1:18" ht="15.95" customHeight="1">
      <c r="A66" s="49"/>
      <c r="B66" s="46"/>
      <c r="G66" s="25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</row>
    <row r="67" spans="1:18" ht="15.95" customHeight="1">
      <c r="A67" s="49"/>
      <c r="B67" s="46"/>
      <c r="G67" s="25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</row>
    <row r="68" spans="1:18" ht="15.95" customHeight="1">
      <c r="A68" s="49"/>
      <c r="B68" s="46"/>
      <c r="G68" s="25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</row>
    <row r="69" spans="1:18" ht="15.95" customHeight="1">
      <c r="A69" s="49"/>
      <c r="B69" s="46"/>
      <c r="G69" s="25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</row>
    <row r="70" spans="1:18" ht="15.95" customHeight="1">
      <c r="A70" s="49"/>
      <c r="B70" s="46"/>
      <c r="G70" s="25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</row>
    <row r="71" spans="1:18" ht="15.95" customHeight="1">
      <c r="A71" s="49"/>
      <c r="B71" s="46"/>
      <c r="G71" s="25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</row>
    <row r="72" spans="1:18" ht="15.95" customHeight="1">
      <c r="A72" s="49"/>
      <c r="B72" s="46"/>
      <c r="G72" s="25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</row>
    <row r="73" spans="1:18" ht="15.95" customHeight="1">
      <c r="A73" s="49"/>
      <c r="B73" s="46"/>
      <c r="G73" s="25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</row>
    <row r="74" spans="1:18" ht="15.95" customHeight="1">
      <c r="A74" s="49"/>
      <c r="B74" s="46"/>
      <c r="G74" s="25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</row>
    <row r="75" spans="1:18" ht="15.95" customHeight="1">
      <c r="A75" s="49"/>
      <c r="B75" s="46"/>
      <c r="G75" s="25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</row>
    <row r="76" spans="1:18" ht="15.95" customHeight="1">
      <c r="A76" s="49"/>
      <c r="B76" s="46"/>
      <c r="G76" s="25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</row>
    <row r="77" spans="1:18" ht="15.95" customHeight="1">
      <c r="A77" s="49"/>
      <c r="B77" s="46"/>
      <c r="G77" s="25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</row>
    <row r="78" spans="1:18" ht="15.95" customHeight="1">
      <c r="A78" s="49"/>
      <c r="B78" s="46"/>
      <c r="G78" s="25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</row>
    <row r="79" spans="1:18" ht="15.95" customHeight="1">
      <c r="G79" s="25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</row>
    <row r="80" spans="1:18" ht="15.95" customHeight="1">
      <c r="G80" s="25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</row>
  </sheetData>
  <sheetProtection selectLockedCells="1" selectUnlockedCells="1"/>
  <mergeCells count="18">
    <mergeCell ref="C6:M6"/>
    <mergeCell ref="N6:Q6"/>
    <mergeCell ref="P7:Q7"/>
    <mergeCell ref="N5:X5"/>
    <mergeCell ref="R6:X6"/>
    <mergeCell ref="R7:R8"/>
    <mergeCell ref="S7:S8"/>
    <mergeCell ref="T7:T8"/>
    <mergeCell ref="U7:U8"/>
    <mergeCell ref="V7:V8"/>
    <mergeCell ref="H7:M7"/>
    <mergeCell ref="N7:O7"/>
    <mergeCell ref="B40:B41"/>
    <mergeCell ref="W7:W8"/>
    <mergeCell ref="X7:X8"/>
    <mergeCell ref="C9:F9"/>
    <mergeCell ref="C7:F8"/>
    <mergeCell ref="N39:Q39"/>
  </mergeCells>
  <phoneticPr fontId="6"/>
  <hyperlinks>
    <hyperlink ref="C40" r:id="rId1"/>
    <hyperlink ref="R40" r:id="rId2"/>
    <hyperlink ref="R41" r:id="rId3"/>
    <hyperlink ref="N40" r:id="rId4"/>
  </hyperlinks>
  <pageMargins left="0.86614173228346458" right="0.78740157480314965" top="0.59055118110236227" bottom="0.59055118110236227" header="0.31496062992125984" footer="0.31496062992125984"/>
  <pageSetup paperSize="9" scale="73" firstPageNumber="116" fitToHeight="2" orientation="portrait" horizontalDpi="300" verticalDpi="300" r:id="rId5"/>
  <headerFooter scaleWithDoc="0" alignWithMargins="0">
    <oddHeader>&amp;RⅡ　市町村勢編</oddHeader>
    <oddFooter>&amp;C&amp;"ＭＳ ゴシック,標準"&amp;9&amp;P</oddFooter>
  </headerFooter>
  <colBreaks count="1" manualBreakCount="1">
    <brk id="13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14"/>
  <sheetViews>
    <sheetView showGridLines="0" view="pageBreakPreview" zoomScale="75" zoomScaleNormal="100" zoomScaleSheetLayoutView="75" workbookViewId="0">
      <pane xSplit="2" ySplit="8" topLeftCell="C9" activePane="bottomRight" state="frozen"/>
      <selection pane="topRight"/>
      <selection pane="bottomLeft"/>
      <selection pane="bottomRight" activeCell="B18" sqref="B18"/>
    </sheetView>
  </sheetViews>
  <sheetFormatPr defaultColWidth="7.125" defaultRowHeight="15.95" customHeight="1"/>
  <cols>
    <col min="1" max="1" width="7.125" style="441" customWidth="1"/>
    <col min="2" max="2" width="15.75" style="239" customWidth="1"/>
    <col min="3" max="3" width="13" style="13" customWidth="1"/>
    <col min="4" max="4" width="12.5" style="13" customWidth="1"/>
    <col min="5" max="5" width="11" style="13" customWidth="1"/>
    <col min="6" max="6" width="10.5" style="13" customWidth="1"/>
    <col min="7" max="7" width="10.875" style="13" customWidth="1"/>
    <col min="8" max="8" width="11.125" style="14" customWidth="1"/>
    <col min="9" max="9" width="11.75" style="14" customWidth="1"/>
    <col min="10" max="10" width="11.25" style="14" customWidth="1"/>
    <col min="11" max="16384" width="7.125" style="14"/>
  </cols>
  <sheetData>
    <row r="1" spans="1:10" s="178" customFormat="1" ht="9.75" customHeight="1">
      <c r="A1" s="441"/>
      <c r="B1" s="239"/>
      <c r="C1" s="177"/>
      <c r="D1" s="177"/>
      <c r="E1" s="177"/>
      <c r="F1" s="177"/>
      <c r="G1" s="177"/>
    </row>
    <row r="2" spans="1:10" s="179" customFormat="1" ht="15.95" hidden="1" customHeight="1">
      <c r="A2" s="105"/>
      <c r="C2" s="212" t="e">
        <f>MAX(#REF!)+1</f>
        <v>#REF!</v>
      </c>
      <c r="D2" s="212" t="e">
        <f>C2+1</f>
        <v>#REF!</v>
      </c>
      <c r="E2" s="212" t="e">
        <f t="shared" ref="E2:J2" si="0">D2+1</f>
        <v>#REF!</v>
      </c>
      <c r="F2" s="191" t="e">
        <f>E2+1</f>
        <v>#REF!</v>
      </c>
      <c r="G2" s="212" t="e">
        <f>F2+1</f>
        <v>#REF!</v>
      </c>
      <c r="H2" s="212" t="e">
        <f t="shared" si="0"/>
        <v>#REF!</v>
      </c>
      <c r="I2" s="212" t="e">
        <f t="shared" si="0"/>
        <v>#REF!</v>
      </c>
      <c r="J2" s="212" t="e">
        <f t="shared" si="0"/>
        <v>#REF!</v>
      </c>
    </row>
    <row r="3" spans="1:10" s="179" customFormat="1" ht="15.95" hidden="1" customHeight="1">
      <c r="A3" s="440"/>
      <c r="B3" s="86" t="s">
        <v>171</v>
      </c>
      <c r="C3" s="213" t="s">
        <v>301</v>
      </c>
      <c r="D3" s="177"/>
      <c r="E3" s="177"/>
      <c r="F3" s="177"/>
      <c r="G3" s="177"/>
      <c r="H3" s="178"/>
      <c r="I3" s="178"/>
      <c r="J3" s="178"/>
    </row>
    <row r="4" spans="1:10" s="180" customFormat="1" ht="13.5" hidden="1">
      <c r="A4" s="440"/>
      <c r="B4" s="69" t="s">
        <v>172</v>
      </c>
      <c r="C4" s="214" t="s">
        <v>300</v>
      </c>
      <c r="D4" s="177"/>
      <c r="E4" s="177"/>
      <c r="F4" s="177"/>
      <c r="G4" s="177"/>
      <c r="H4" s="178"/>
      <c r="I4" s="178"/>
      <c r="J4" s="178"/>
    </row>
    <row r="5" spans="1:10" s="181" customFormat="1" ht="15.95" customHeight="1">
      <c r="A5" s="380"/>
      <c r="B5" s="47" t="s">
        <v>329</v>
      </c>
      <c r="C5" s="975" t="s">
        <v>859</v>
      </c>
      <c r="D5" s="976"/>
      <c r="E5" s="976"/>
      <c r="F5" s="976"/>
      <c r="G5" s="976"/>
      <c r="H5" s="976"/>
      <c r="I5" s="976"/>
      <c r="J5" s="977"/>
    </row>
    <row r="6" spans="1:10" s="181" customFormat="1" ht="15.95" customHeight="1">
      <c r="A6" s="623"/>
      <c r="B6" s="627" t="s">
        <v>173</v>
      </c>
      <c r="C6" s="970" t="s">
        <v>866</v>
      </c>
      <c r="D6" s="971"/>
      <c r="E6" s="971"/>
      <c r="F6" s="971"/>
      <c r="G6" s="971"/>
      <c r="H6" s="971"/>
      <c r="I6" s="971"/>
      <c r="J6" s="972"/>
    </row>
    <row r="7" spans="1:10" s="180" customFormat="1" ht="15.95" customHeight="1">
      <c r="A7" s="624"/>
      <c r="B7" s="625"/>
      <c r="C7" s="240" t="s">
        <v>383</v>
      </c>
      <c r="D7" s="241"/>
      <c r="E7" s="242"/>
      <c r="F7" s="245" t="s">
        <v>381</v>
      </c>
      <c r="G7" s="242"/>
      <c r="H7" s="240" t="s">
        <v>382</v>
      </c>
      <c r="I7" s="241"/>
      <c r="J7" s="246"/>
    </row>
    <row r="8" spans="1:10" s="180" customFormat="1" ht="46.5" customHeight="1">
      <c r="A8" s="626"/>
      <c r="B8" s="622"/>
      <c r="C8" s="681" t="s">
        <v>660</v>
      </c>
      <c r="D8" s="681" t="s">
        <v>358</v>
      </c>
      <c r="E8" s="681" t="s">
        <v>359</v>
      </c>
      <c r="F8" s="681" t="s">
        <v>357</v>
      </c>
      <c r="G8" s="681" t="s">
        <v>361</v>
      </c>
      <c r="H8" s="681" t="s">
        <v>661</v>
      </c>
      <c r="I8" s="682" t="s">
        <v>360</v>
      </c>
      <c r="J8" s="682" t="s">
        <v>356</v>
      </c>
    </row>
    <row r="9" spans="1:10" s="180" customFormat="1" ht="13.5">
      <c r="A9" s="436"/>
      <c r="B9" s="70" t="s">
        <v>150</v>
      </c>
      <c r="C9" s="243" t="s">
        <v>187</v>
      </c>
      <c r="D9" s="243" t="s">
        <v>188</v>
      </c>
      <c r="E9" s="243" t="s">
        <v>189</v>
      </c>
      <c r="F9" s="243" t="s">
        <v>190</v>
      </c>
      <c r="G9" s="243" t="s">
        <v>191</v>
      </c>
      <c r="H9" s="182" t="s">
        <v>192</v>
      </c>
      <c r="I9" s="182" t="s">
        <v>192</v>
      </c>
      <c r="J9" s="243" t="s">
        <v>193</v>
      </c>
    </row>
    <row r="10" spans="1:10" s="181" customFormat="1" ht="13.5">
      <c r="A10" s="437"/>
      <c r="B10" s="35" t="s">
        <v>0</v>
      </c>
      <c r="C10" s="37">
        <v>40452</v>
      </c>
      <c r="D10" s="37">
        <v>42278</v>
      </c>
      <c r="E10" s="37">
        <v>42278</v>
      </c>
      <c r="F10" s="37">
        <v>42278</v>
      </c>
      <c r="G10" s="37">
        <v>42278</v>
      </c>
      <c r="H10" s="37">
        <v>40452</v>
      </c>
      <c r="I10" s="37">
        <v>42278</v>
      </c>
      <c r="J10" s="37">
        <v>42278</v>
      </c>
    </row>
    <row r="11" spans="1:10" s="180" customFormat="1" ht="0.75" customHeight="1">
      <c r="A11" s="438"/>
      <c r="B11" s="71"/>
      <c r="C11" s="39">
        <v>2010</v>
      </c>
      <c r="D11" s="244">
        <v>2015</v>
      </c>
      <c r="E11" s="244">
        <v>2015</v>
      </c>
      <c r="F11" s="244">
        <v>2015</v>
      </c>
      <c r="G11" s="244">
        <v>2015</v>
      </c>
      <c r="H11" s="244">
        <v>2010</v>
      </c>
      <c r="I11" s="244">
        <v>2015</v>
      </c>
      <c r="J11" s="244">
        <v>2015</v>
      </c>
    </row>
    <row r="12" spans="1:10" s="15" customFormat="1" ht="17.100000000000001" customHeight="1">
      <c r="A12" s="992" t="s">
        <v>54</v>
      </c>
      <c r="B12" s="993"/>
      <c r="C12" s="565">
        <v>1085997</v>
      </c>
      <c r="D12" s="547">
        <v>1023119</v>
      </c>
      <c r="E12" s="566">
        <v>-5.7898870806999998</v>
      </c>
      <c r="F12" s="566">
        <v>11637.54</v>
      </c>
      <c r="G12" s="566">
        <v>87.9</v>
      </c>
      <c r="H12" s="547">
        <v>390136</v>
      </c>
      <c r="I12" s="547">
        <v>388560</v>
      </c>
      <c r="J12" s="567">
        <v>-0.40396169539999999</v>
      </c>
    </row>
    <row r="13" spans="1:10" s="15" customFormat="1" ht="17.100000000000001" customHeight="1">
      <c r="A13" s="265" t="s">
        <v>55</v>
      </c>
      <c r="B13" s="255"/>
      <c r="C13" s="568">
        <v>323600</v>
      </c>
      <c r="D13" s="549">
        <v>315814</v>
      </c>
      <c r="E13" s="569">
        <v>-2.4060568603000001</v>
      </c>
      <c r="F13" s="569">
        <v>906.09</v>
      </c>
      <c r="G13" s="569">
        <v>348.5</v>
      </c>
      <c r="H13" s="549">
        <v>131318</v>
      </c>
      <c r="I13" s="549">
        <v>135318</v>
      </c>
      <c r="J13" s="570">
        <v>3.0460409083000002</v>
      </c>
    </row>
    <row r="14" spans="1:10" s="15" customFormat="1" ht="17.100000000000001" customHeight="1">
      <c r="A14" s="262" t="s">
        <v>56</v>
      </c>
      <c r="B14" s="253" t="s">
        <v>178</v>
      </c>
      <c r="C14" s="571">
        <v>306490</v>
      </c>
      <c r="D14" s="551">
        <v>300264</v>
      </c>
      <c r="E14" s="572">
        <v>-2.0313876471999999</v>
      </c>
      <c r="F14" s="572">
        <v>460.1</v>
      </c>
      <c r="G14" s="572">
        <v>652.6</v>
      </c>
      <c r="H14" s="551">
        <v>126085</v>
      </c>
      <c r="I14" s="551">
        <v>130384</v>
      </c>
      <c r="J14" s="573">
        <v>3.4096046318000002</v>
      </c>
    </row>
    <row r="15" spans="1:10" s="15" customFormat="1" ht="17.100000000000001" customHeight="1">
      <c r="A15" s="262" t="s">
        <v>56</v>
      </c>
      <c r="B15" s="253" t="s">
        <v>179</v>
      </c>
      <c r="C15" s="571">
        <v>9374</v>
      </c>
      <c r="D15" s="551">
        <v>8533</v>
      </c>
      <c r="E15" s="572">
        <v>-8.9716236399000007</v>
      </c>
      <c r="F15" s="572">
        <v>301.06</v>
      </c>
      <c r="G15" s="572">
        <v>28.3</v>
      </c>
      <c r="H15" s="551">
        <v>3036</v>
      </c>
      <c r="I15" s="551">
        <v>2954</v>
      </c>
      <c r="J15" s="573">
        <v>-2.7009222661000001</v>
      </c>
    </row>
    <row r="16" spans="1:10" s="15" customFormat="1" ht="17.100000000000001" customHeight="1">
      <c r="A16" s="442" t="s">
        <v>56</v>
      </c>
      <c r="B16" s="269" t="s">
        <v>180</v>
      </c>
      <c r="C16" s="574">
        <v>7736</v>
      </c>
      <c r="D16" s="553">
        <v>7017</v>
      </c>
      <c r="E16" s="575">
        <v>-9.2942088935000005</v>
      </c>
      <c r="F16" s="575">
        <v>144.51</v>
      </c>
      <c r="G16" s="575">
        <v>48.6</v>
      </c>
      <c r="H16" s="553">
        <v>2197</v>
      </c>
      <c r="I16" s="553">
        <v>1980</v>
      </c>
      <c r="J16" s="576">
        <v>-9.8771051433999997</v>
      </c>
    </row>
    <row r="17" spans="1:10" s="16" customFormat="1" ht="17.100000000000001" customHeight="1">
      <c r="A17" s="265" t="s">
        <v>2</v>
      </c>
      <c r="B17" s="255"/>
      <c r="C17" s="577">
        <v>59084</v>
      </c>
      <c r="D17" s="555">
        <v>54730</v>
      </c>
      <c r="E17" s="578">
        <v>-7.3691693183</v>
      </c>
      <c r="F17" s="578">
        <v>426.95</v>
      </c>
      <c r="G17" s="578">
        <v>128.19999999999999</v>
      </c>
      <c r="H17" s="555">
        <v>22806</v>
      </c>
      <c r="I17" s="555">
        <v>22371</v>
      </c>
      <c r="J17" s="579">
        <v>-1.9073927914</v>
      </c>
    </row>
    <row r="18" spans="1:10" s="16" customFormat="1" ht="17.100000000000001" customHeight="1">
      <c r="A18" s="262" t="s">
        <v>56</v>
      </c>
      <c r="B18" s="253" t="s">
        <v>57</v>
      </c>
      <c r="C18" s="571">
        <v>48939</v>
      </c>
      <c r="D18" s="551">
        <v>45811</v>
      </c>
      <c r="E18" s="572">
        <v>-6.3916303970000001</v>
      </c>
      <c r="F18" s="572">
        <v>245.25</v>
      </c>
      <c r="G18" s="572">
        <v>186.8</v>
      </c>
      <c r="H18" s="551">
        <v>19116</v>
      </c>
      <c r="I18" s="551">
        <v>18920</v>
      </c>
      <c r="J18" s="573">
        <v>-1.0253191044000001</v>
      </c>
    </row>
    <row r="19" spans="1:10" s="16" customFormat="1" ht="17.100000000000001" customHeight="1">
      <c r="A19" s="263" t="s">
        <v>56</v>
      </c>
      <c r="B19" s="270" t="s">
        <v>58</v>
      </c>
      <c r="C19" s="580">
        <v>10145</v>
      </c>
      <c r="D19" s="557">
        <v>8919</v>
      </c>
      <c r="E19" s="581">
        <v>-12.0847708231</v>
      </c>
      <c r="F19" s="581">
        <v>181.4</v>
      </c>
      <c r="G19" s="581">
        <v>49.2</v>
      </c>
      <c r="H19" s="557">
        <v>3690</v>
      </c>
      <c r="I19" s="557">
        <v>3451</v>
      </c>
      <c r="J19" s="582">
        <v>-6.4769647696000003</v>
      </c>
    </row>
    <row r="20" spans="1:10" s="16" customFormat="1" ht="17.100000000000001" customHeight="1">
      <c r="A20" s="265" t="s">
        <v>59</v>
      </c>
      <c r="B20" s="255"/>
      <c r="C20" s="577">
        <v>98367</v>
      </c>
      <c r="D20" s="555">
        <v>92197</v>
      </c>
      <c r="E20" s="578">
        <v>-6.2724287616999996</v>
      </c>
      <c r="F20" s="578">
        <v>692.8</v>
      </c>
      <c r="G20" s="578">
        <v>133.1</v>
      </c>
      <c r="H20" s="555">
        <v>31807</v>
      </c>
      <c r="I20" s="555">
        <v>31463</v>
      </c>
      <c r="J20" s="579">
        <v>-1.0815229352</v>
      </c>
    </row>
    <row r="21" spans="1:10" s="16" customFormat="1" ht="17.100000000000001" customHeight="1">
      <c r="A21" s="262" t="s">
        <v>56</v>
      </c>
      <c r="B21" s="253" t="s">
        <v>181</v>
      </c>
      <c r="C21" s="571">
        <v>37715</v>
      </c>
      <c r="D21" s="551">
        <v>36334</v>
      </c>
      <c r="E21" s="572">
        <v>-3.6616730743999999</v>
      </c>
      <c r="F21" s="572">
        <v>110.57</v>
      </c>
      <c r="G21" s="572">
        <v>328.6</v>
      </c>
      <c r="H21" s="551">
        <v>13661</v>
      </c>
      <c r="I21" s="551">
        <v>13833</v>
      </c>
      <c r="J21" s="573">
        <v>1.2590586341000001</v>
      </c>
    </row>
    <row r="22" spans="1:10" s="16" customFormat="1" ht="17.100000000000001" customHeight="1">
      <c r="A22" s="262" t="s">
        <v>56</v>
      </c>
      <c r="B22" s="253" t="s">
        <v>182</v>
      </c>
      <c r="C22" s="571">
        <v>7836</v>
      </c>
      <c r="D22" s="551">
        <v>7053</v>
      </c>
      <c r="E22" s="572">
        <v>-9.9923430322000009</v>
      </c>
      <c r="F22" s="572">
        <v>74.209999999999994</v>
      </c>
      <c r="G22" s="572">
        <v>95</v>
      </c>
      <c r="H22" s="551">
        <v>2504</v>
      </c>
      <c r="I22" s="551">
        <v>2345</v>
      </c>
      <c r="J22" s="573">
        <v>-6.3498402556000002</v>
      </c>
    </row>
    <row r="23" spans="1:10" s="16" customFormat="1" ht="17.100000000000001" customHeight="1">
      <c r="A23" s="262" t="s">
        <v>56</v>
      </c>
      <c r="B23" s="253" t="s">
        <v>183</v>
      </c>
      <c r="C23" s="571">
        <v>13478</v>
      </c>
      <c r="D23" s="551">
        <v>12515</v>
      </c>
      <c r="E23" s="572">
        <v>-7.1449769995999999</v>
      </c>
      <c r="F23" s="572">
        <v>63.32</v>
      </c>
      <c r="G23" s="572">
        <v>197.6</v>
      </c>
      <c r="H23" s="551">
        <v>3833</v>
      </c>
      <c r="I23" s="551">
        <v>3756</v>
      </c>
      <c r="J23" s="573">
        <v>-2.0088703365999998</v>
      </c>
    </row>
    <row r="24" spans="1:10" s="16" customFormat="1" ht="17.100000000000001" customHeight="1">
      <c r="A24" s="262" t="s">
        <v>56</v>
      </c>
      <c r="B24" s="253" t="s">
        <v>184</v>
      </c>
      <c r="C24" s="571">
        <v>9998</v>
      </c>
      <c r="D24" s="551">
        <v>9130</v>
      </c>
      <c r="E24" s="572">
        <v>-8.6817363472999993</v>
      </c>
      <c r="F24" s="572">
        <v>73.599999999999994</v>
      </c>
      <c r="G24" s="572">
        <v>124</v>
      </c>
      <c r="H24" s="551">
        <v>2866</v>
      </c>
      <c r="I24" s="551">
        <v>2781</v>
      </c>
      <c r="J24" s="573">
        <v>-2.9658060013999998</v>
      </c>
    </row>
    <row r="25" spans="1:10" s="16" customFormat="1" ht="17.100000000000001" customHeight="1">
      <c r="A25" s="262" t="s">
        <v>56</v>
      </c>
      <c r="B25" s="253" t="s">
        <v>185</v>
      </c>
      <c r="C25" s="571">
        <v>6933</v>
      </c>
      <c r="D25" s="551">
        <v>6327</v>
      </c>
      <c r="E25" s="572">
        <v>-8.7408048463999997</v>
      </c>
      <c r="F25" s="572">
        <v>102.23</v>
      </c>
      <c r="G25" s="572">
        <v>61.9</v>
      </c>
      <c r="H25" s="551">
        <v>2008</v>
      </c>
      <c r="I25" s="551">
        <v>1904</v>
      </c>
      <c r="J25" s="573">
        <v>-5.1792828684999996</v>
      </c>
    </row>
    <row r="26" spans="1:10" s="16" customFormat="1" ht="17.100000000000001" customHeight="1">
      <c r="A26" s="262" t="s">
        <v>56</v>
      </c>
      <c r="B26" s="253" t="s">
        <v>3</v>
      </c>
      <c r="C26" s="571">
        <v>13315</v>
      </c>
      <c r="D26" s="551">
        <v>12607</v>
      </c>
      <c r="E26" s="572">
        <v>-5.3173113030000003</v>
      </c>
      <c r="F26" s="572">
        <v>37.799999999999997</v>
      </c>
      <c r="G26" s="572">
        <v>333.5</v>
      </c>
      <c r="H26" s="551">
        <v>4337</v>
      </c>
      <c r="I26" s="551">
        <v>4321</v>
      </c>
      <c r="J26" s="573">
        <v>-0.36891860729999998</v>
      </c>
    </row>
    <row r="27" spans="1:10" s="16" customFormat="1" ht="17.100000000000001" customHeight="1">
      <c r="A27" s="262" t="s">
        <v>56</v>
      </c>
      <c r="B27" s="253" t="s">
        <v>4</v>
      </c>
      <c r="C27" s="571">
        <v>3889</v>
      </c>
      <c r="D27" s="551">
        <v>3426</v>
      </c>
      <c r="E27" s="572">
        <v>-11.9053741322</v>
      </c>
      <c r="F27" s="572">
        <v>205.68</v>
      </c>
      <c r="G27" s="572">
        <v>16.7</v>
      </c>
      <c r="H27" s="551">
        <v>1182</v>
      </c>
      <c r="I27" s="551">
        <v>1140</v>
      </c>
      <c r="J27" s="573">
        <v>-3.5532994923999999</v>
      </c>
    </row>
    <row r="28" spans="1:10" s="16" customFormat="1" ht="17.100000000000001" customHeight="1">
      <c r="A28" s="263" t="s">
        <v>56</v>
      </c>
      <c r="B28" s="254" t="s">
        <v>5</v>
      </c>
      <c r="C28" s="580">
        <v>5203</v>
      </c>
      <c r="D28" s="557">
        <v>4805</v>
      </c>
      <c r="E28" s="581">
        <v>-7.6494330194</v>
      </c>
      <c r="F28" s="581">
        <v>26.18</v>
      </c>
      <c r="G28" s="581">
        <v>183.5</v>
      </c>
      <c r="H28" s="557">
        <v>1416</v>
      </c>
      <c r="I28" s="557">
        <v>1383</v>
      </c>
      <c r="J28" s="582">
        <v>-2.3305084746000002</v>
      </c>
    </row>
    <row r="29" spans="1:10" s="16" customFormat="1" ht="17.100000000000001" customHeight="1">
      <c r="A29" s="265" t="s">
        <v>60</v>
      </c>
      <c r="B29" s="255"/>
      <c r="C29" s="577">
        <v>78946</v>
      </c>
      <c r="D29" s="555">
        <v>74175</v>
      </c>
      <c r="E29" s="578">
        <v>-6.0433714183999996</v>
      </c>
      <c r="F29" s="578">
        <v>913.22</v>
      </c>
      <c r="G29" s="578">
        <v>81.2</v>
      </c>
      <c r="H29" s="555">
        <v>28565</v>
      </c>
      <c r="I29" s="555">
        <v>28242</v>
      </c>
      <c r="J29" s="579">
        <v>-1.1307544196999999</v>
      </c>
    </row>
    <row r="30" spans="1:10" s="16" customFormat="1" ht="17.100000000000001" customHeight="1">
      <c r="A30" s="262" t="s">
        <v>56</v>
      </c>
      <c r="B30" s="253" t="s">
        <v>6</v>
      </c>
      <c r="C30" s="571">
        <v>61383</v>
      </c>
      <c r="D30" s="551">
        <v>58252</v>
      </c>
      <c r="E30" s="572">
        <v>-5.1007607970000004</v>
      </c>
      <c r="F30" s="572">
        <v>401.54</v>
      </c>
      <c r="G30" s="572">
        <v>145.1</v>
      </c>
      <c r="H30" s="551">
        <v>22854</v>
      </c>
      <c r="I30" s="551">
        <v>22784</v>
      </c>
      <c r="J30" s="573">
        <v>-0.30629211519999999</v>
      </c>
    </row>
    <row r="31" spans="1:10" s="16" customFormat="1" ht="17.100000000000001" customHeight="1">
      <c r="A31" s="262" t="s">
        <v>56</v>
      </c>
      <c r="B31" s="253" t="s">
        <v>7</v>
      </c>
      <c r="C31" s="571">
        <v>10622</v>
      </c>
      <c r="D31" s="551">
        <v>9658</v>
      </c>
      <c r="E31" s="572">
        <v>-9.0755036715999999</v>
      </c>
      <c r="F31" s="572">
        <v>205.39</v>
      </c>
      <c r="G31" s="572">
        <v>47</v>
      </c>
      <c r="H31" s="551">
        <v>3426</v>
      </c>
      <c r="I31" s="551">
        <v>3263</v>
      </c>
      <c r="J31" s="573">
        <v>-4.7577349679000003</v>
      </c>
    </row>
    <row r="32" spans="1:10" s="16" customFormat="1" ht="17.100000000000001" customHeight="1">
      <c r="A32" s="263" t="s">
        <v>56</v>
      </c>
      <c r="B32" s="254" t="s">
        <v>8</v>
      </c>
      <c r="C32" s="580">
        <v>6941</v>
      </c>
      <c r="D32" s="557">
        <v>6265</v>
      </c>
      <c r="E32" s="581">
        <v>-9.7392306584000004</v>
      </c>
      <c r="F32" s="581">
        <v>306.77</v>
      </c>
      <c r="G32" s="581">
        <v>20.399999999999999</v>
      </c>
      <c r="H32" s="557">
        <v>2285</v>
      </c>
      <c r="I32" s="557">
        <v>2195</v>
      </c>
      <c r="J32" s="582">
        <v>-3.9387308534000001</v>
      </c>
    </row>
    <row r="33" spans="1:10" s="16" customFormat="1" ht="17.100000000000001" customHeight="1">
      <c r="A33" s="265" t="s">
        <v>61</v>
      </c>
      <c r="B33" s="255"/>
      <c r="C33" s="577">
        <v>32294</v>
      </c>
      <c r="D33" s="555">
        <v>28375</v>
      </c>
      <c r="E33" s="578">
        <v>-12.1353811854</v>
      </c>
      <c r="F33" s="578">
        <v>241.09</v>
      </c>
      <c r="G33" s="578">
        <v>117.7</v>
      </c>
      <c r="H33" s="555">
        <v>11625</v>
      </c>
      <c r="I33" s="555">
        <v>11147</v>
      </c>
      <c r="J33" s="579">
        <v>-4.111827957</v>
      </c>
    </row>
    <row r="34" spans="1:10" s="16" customFormat="1" ht="17.100000000000001" customHeight="1">
      <c r="A34" s="262" t="s">
        <v>56</v>
      </c>
      <c r="B34" s="253" t="s">
        <v>9</v>
      </c>
      <c r="C34" s="571">
        <v>25890</v>
      </c>
      <c r="D34" s="551">
        <v>22828</v>
      </c>
      <c r="E34" s="572">
        <v>-11.8269602163</v>
      </c>
      <c r="F34" s="572">
        <v>198.04</v>
      </c>
      <c r="G34" s="572">
        <v>115.3</v>
      </c>
      <c r="H34" s="551">
        <v>9564</v>
      </c>
      <c r="I34" s="551">
        <v>9172</v>
      </c>
      <c r="J34" s="573">
        <v>-4.0987034714000004</v>
      </c>
    </row>
    <row r="35" spans="1:10" s="16" customFormat="1" ht="17.100000000000001" customHeight="1">
      <c r="A35" s="263" t="s">
        <v>56</v>
      </c>
      <c r="B35" s="254" t="s">
        <v>10</v>
      </c>
      <c r="C35" s="580">
        <v>6404</v>
      </c>
      <c r="D35" s="557">
        <v>5547</v>
      </c>
      <c r="E35" s="581">
        <v>-13.3822610868</v>
      </c>
      <c r="F35" s="581">
        <v>42.74</v>
      </c>
      <c r="G35" s="581">
        <v>129.80000000000001</v>
      </c>
      <c r="H35" s="557">
        <v>2061</v>
      </c>
      <c r="I35" s="557">
        <v>1975</v>
      </c>
      <c r="J35" s="582">
        <v>-4.1727316836000004</v>
      </c>
    </row>
    <row r="36" spans="1:10" s="16" customFormat="1" ht="17.100000000000001" customHeight="1">
      <c r="A36" s="265" t="s">
        <v>62</v>
      </c>
      <c r="B36" s="255"/>
      <c r="C36" s="577">
        <v>50849</v>
      </c>
      <c r="D36" s="555">
        <v>46613</v>
      </c>
      <c r="E36" s="578">
        <v>-8.3305473066999998</v>
      </c>
      <c r="F36" s="578">
        <v>790.91</v>
      </c>
      <c r="G36" s="578">
        <v>58.9</v>
      </c>
      <c r="H36" s="555">
        <v>16855</v>
      </c>
      <c r="I36" s="555">
        <v>16384</v>
      </c>
      <c r="J36" s="579">
        <v>-2.7944230199</v>
      </c>
    </row>
    <row r="37" spans="1:10" s="16" customFormat="1" ht="17.100000000000001" customHeight="1">
      <c r="A37" s="262" t="s">
        <v>56</v>
      </c>
      <c r="B37" s="253" t="s">
        <v>11</v>
      </c>
      <c r="C37" s="571">
        <v>31004</v>
      </c>
      <c r="D37" s="551">
        <v>28918</v>
      </c>
      <c r="E37" s="572">
        <v>-6.7281641078999996</v>
      </c>
      <c r="F37" s="572">
        <v>200.2</v>
      </c>
      <c r="G37" s="572">
        <v>144.4</v>
      </c>
      <c r="H37" s="551">
        <v>10888</v>
      </c>
      <c r="I37" s="551">
        <v>10710</v>
      </c>
      <c r="J37" s="573">
        <v>-1.6348273328</v>
      </c>
    </row>
    <row r="38" spans="1:10" s="356" customFormat="1" ht="17.100000000000001" customHeight="1">
      <c r="A38" s="262" t="s">
        <v>56</v>
      </c>
      <c r="B38" s="253" t="s">
        <v>12</v>
      </c>
      <c r="C38" s="571">
        <v>9289</v>
      </c>
      <c r="D38" s="551">
        <v>8374</v>
      </c>
      <c r="E38" s="572">
        <v>-9.8503606416</v>
      </c>
      <c r="F38" s="572">
        <v>65.88</v>
      </c>
      <c r="G38" s="572">
        <v>127.1</v>
      </c>
      <c r="H38" s="551">
        <v>2725</v>
      </c>
      <c r="I38" s="551">
        <v>2645</v>
      </c>
      <c r="J38" s="573">
        <v>-2.9357798165000002</v>
      </c>
    </row>
    <row r="39" spans="1:10" s="259" customFormat="1" ht="17.100000000000001" customHeight="1">
      <c r="A39" s="262" t="s">
        <v>56</v>
      </c>
      <c r="B39" s="253" t="s">
        <v>13</v>
      </c>
      <c r="C39" s="571">
        <v>7947</v>
      </c>
      <c r="D39" s="551">
        <v>6996</v>
      </c>
      <c r="E39" s="572">
        <v>-11.9667799169</v>
      </c>
      <c r="F39" s="572">
        <v>306.02</v>
      </c>
      <c r="G39" s="572">
        <v>22.9</v>
      </c>
      <c r="H39" s="551">
        <v>2549</v>
      </c>
      <c r="I39" s="551">
        <v>2378</v>
      </c>
      <c r="J39" s="573">
        <v>-6.7085131424000002</v>
      </c>
    </row>
    <row r="40" spans="1:10" s="259" customFormat="1" ht="12" customHeight="1">
      <c r="A40" s="263" t="s">
        <v>56</v>
      </c>
      <c r="B40" s="254" t="s">
        <v>14</v>
      </c>
      <c r="C40" s="580">
        <v>2609</v>
      </c>
      <c r="D40" s="557">
        <v>2325</v>
      </c>
      <c r="E40" s="581">
        <v>-10.8853967037</v>
      </c>
      <c r="F40" s="581">
        <v>218.62</v>
      </c>
      <c r="G40" s="581">
        <v>10.6</v>
      </c>
      <c r="H40" s="557">
        <v>693</v>
      </c>
      <c r="I40" s="557">
        <v>651</v>
      </c>
      <c r="J40" s="582">
        <v>-6.0606060605999996</v>
      </c>
    </row>
    <row r="41" spans="1:10" s="259" customFormat="1" ht="17.100000000000001" customHeight="1">
      <c r="A41" s="264" t="s">
        <v>15</v>
      </c>
      <c r="B41" s="759"/>
      <c r="C41" s="565">
        <v>34473</v>
      </c>
      <c r="D41" s="547">
        <v>32038</v>
      </c>
      <c r="E41" s="566">
        <v>-7.0634989702000004</v>
      </c>
      <c r="F41" s="566">
        <v>707.52</v>
      </c>
      <c r="G41" s="566">
        <v>45.3</v>
      </c>
      <c r="H41" s="547">
        <v>11863</v>
      </c>
      <c r="I41" s="547">
        <v>11508</v>
      </c>
      <c r="J41" s="567">
        <v>-2.9924976819000002</v>
      </c>
    </row>
    <row r="42" spans="1:10" s="259" customFormat="1" ht="17.100000000000001" customHeight="1">
      <c r="A42" s="265" t="s">
        <v>63</v>
      </c>
      <c r="B42" s="255"/>
      <c r="C42" s="577">
        <v>85229</v>
      </c>
      <c r="D42" s="555">
        <v>79927</v>
      </c>
      <c r="E42" s="578">
        <v>-6.2208872567000002</v>
      </c>
      <c r="F42" s="578">
        <v>1209.5999999999999</v>
      </c>
      <c r="G42" s="578">
        <v>66.099999999999994</v>
      </c>
      <c r="H42" s="555">
        <v>28648</v>
      </c>
      <c r="I42" s="555">
        <v>28349</v>
      </c>
      <c r="J42" s="579">
        <v>-1.0437028763</v>
      </c>
    </row>
    <row r="43" spans="1:10" s="259" customFormat="1" ht="17.100000000000001" customHeight="1">
      <c r="A43" s="262" t="s">
        <v>56</v>
      </c>
      <c r="B43" s="253" t="s">
        <v>16</v>
      </c>
      <c r="C43" s="571">
        <v>44594</v>
      </c>
      <c r="D43" s="551">
        <v>43191</v>
      </c>
      <c r="E43" s="572">
        <v>-3.146163161</v>
      </c>
      <c r="F43" s="572">
        <v>188.31</v>
      </c>
      <c r="G43" s="572">
        <v>229.4</v>
      </c>
      <c r="H43" s="551">
        <v>16609</v>
      </c>
      <c r="I43" s="551">
        <v>16734</v>
      </c>
      <c r="J43" s="573">
        <v>0.75260400989999998</v>
      </c>
    </row>
    <row r="44" spans="1:10" s="259" customFormat="1" ht="17.100000000000001" customHeight="1">
      <c r="A44" s="262" t="s">
        <v>56</v>
      </c>
      <c r="B44" s="253" t="s">
        <v>17</v>
      </c>
      <c r="C44" s="571">
        <v>5242</v>
      </c>
      <c r="D44" s="551">
        <v>4619</v>
      </c>
      <c r="E44" s="572">
        <v>-11.884776802699999</v>
      </c>
      <c r="F44" s="572">
        <v>123.63</v>
      </c>
      <c r="G44" s="572">
        <v>37.4</v>
      </c>
      <c r="H44" s="551">
        <v>1627</v>
      </c>
      <c r="I44" s="551">
        <v>1541</v>
      </c>
      <c r="J44" s="573">
        <v>-5.2858020896999998</v>
      </c>
    </row>
    <row r="45" spans="1:10" s="259" customFormat="1" ht="17.100000000000001" customHeight="1">
      <c r="A45" s="262" t="s">
        <v>56</v>
      </c>
      <c r="B45" s="253" t="s">
        <v>18</v>
      </c>
      <c r="C45" s="571">
        <v>5965</v>
      </c>
      <c r="D45" s="551">
        <v>5522</v>
      </c>
      <c r="E45" s="572">
        <v>-7.4266554903999999</v>
      </c>
      <c r="F45" s="572">
        <v>108.1</v>
      </c>
      <c r="G45" s="572">
        <v>51.1</v>
      </c>
      <c r="H45" s="551">
        <v>1938</v>
      </c>
      <c r="I45" s="551">
        <v>1895</v>
      </c>
      <c r="J45" s="573">
        <v>-2.2187822496999998</v>
      </c>
    </row>
    <row r="46" spans="1:10" s="259" customFormat="1" ht="17.100000000000001" customHeight="1">
      <c r="A46" s="262" t="s">
        <v>56</v>
      </c>
      <c r="B46" s="253" t="s">
        <v>19</v>
      </c>
      <c r="C46" s="571">
        <v>5348</v>
      </c>
      <c r="D46" s="551">
        <v>4794</v>
      </c>
      <c r="E46" s="572">
        <v>-10.359012715</v>
      </c>
      <c r="F46" s="572">
        <v>96.53</v>
      </c>
      <c r="G46" s="572">
        <v>49.7</v>
      </c>
      <c r="H46" s="551">
        <v>1446</v>
      </c>
      <c r="I46" s="551">
        <v>1377</v>
      </c>
      <c r="J46" s="573">
        <v>-4.7717842323999999</v>
      </c>
    </row>
    <row r="47" spans="1:10" s="16" customFormat="1" ht="17.100000000000001" customHeight="1">
      <c r="A47" s="262" t="s">
        <v>56</v>
      </c>
      <c r="B47" s="253" t="s">
        <v>20</v>
      </c>
      <c r="C47" s="571">
        <v>6384</v>
      </c>
      <c r="D47" s="551">
        <v>6056</v>
      </c>
      <c r="E47" s="572">
        <v>-5.1378446115000003</v>
      </c>
      <c r="F47" s="572">
        <v>38.06</v>
      </c>
      <c r="G47" s="572">
        <v>159.1</v>
      </c>
      <c r="H47" s="551">
        <v>1768</v>
      </c>
      <c r="I47" s="551">
        <v>1790</v>
      </c>
      <c r="J47" s="573">
        <v>1.2443438914</v>
      </c>
    </row>
    <row r="48" spans="1:10" s="16" customFormat="1" ht="17.100000000000001" customHeight="1">
      <c r="A48" s="262" t="s">
        <v>56</v>
      </c>
      <c r="B48" s="253" t="s">
        <v>21</v>
      </c>
      <c r="C48" s="571">
        <v>5416</v>
      </c>
      <c r="D48" s="551">
        <v>4800</v>
      </c>
      <c r="E48" s="572">
        <v>-11.373707533199999</v>
      </c>
      <c r="F48" s="572">
        <v>322.52999999999997</v>
      </c>
      <c r="G48" s="572">
        <v>14.9</v>
      </c>
      <c r="H48" s="551">
        <v>1630</v>
      </c>
      <c r="I48" s="551">
        <v>1529</v>
      </c>
      <c r="J48" s="573">
        <v>-6.1963190183999997</v>
      </c>
    </row>
    <row r="49" spans="1:10" s="16" customFormat="1" ht="17.100000000000001" customHeight="1">
      <c r="A49" s="262" t="s">
        <v>56</v>
      </c>
      <c r="B49" s="253" t="s">
        <v>22</v>
      </c>
      <c r="C49" s="571">
        <v>3959</v>
      </c>
      <c r="D49" s="551">
        <v>3478</v>
      </c>
      <c r="E49" s="572">
        <v>-12.149532710300001</v>
      </c>
      <c r="F49" s="572">
        <v>150.16999999999999</v>
      </c>
      <c r="G49" s="572">
        <v>23.2</v>
      </c>
      <c r="H49" s="551">
        <v>1228</v>
      </c>
      <c r="I49" s="551">
        <v>1153</v>
      </c>
      <c r="J49" s="573">
        <v>-6.1074918567000003</v>
      </c>
    </row>
    <row r="50" spans="1:10" s="16" customFormat="1" ht="17.100000000000001" customHeight="1">
      <c r="A50" s="263" t="s">
        <v>56</v>
      </c>
      <c r="B50" s="254" t="s">
        <v>23</v>
      </c>
      <c r="C50" s="580">
        <v>8321</v>
      </c>
      <c r="D50" s="557">
        <v>7467</v>
      </c>
      <c r="E50" s="581">
        <v>-10.263189520499999</v>
      </c>
      <c r="F50" s="581">
        <v>181.71</v>
      </c>
      <c r="G50" s="581">
        <v>41.1</v>
      </c>
      <c r="H50" s="557">
        <v>2402</v>
      </c>
      <c r="I50" s="557">
        <v>2330</v>
      </c>
      <c r="J50" s="582">
        <v>-2.9975020816</v>
      </c>
    </row>
    <row r="51" spans="1:10" s="16" customFormat="1" ht="17.100000000000001" customHeight="1">
      <c r="A51" s="443" t="s">
        <v>64</v>
      </c>
      <c r="B51" s="255"/>
      <c r="C51" s="583">
        <v>34442</v>
      </c>
      <c r="D51" s="559">
        <v>33083</v>
      </c>
      <c r="E51" s="578">
        <v>-3.9457638929000001</v>
      </c>
      <c r="F51" s="578">
        <v>97.73</v>
      </c>
      <c r="G51" s="578">
        <v>338.5</v>
      </c>
      <c r="H51" s="559">
        <v>11936</v>
      </c>
      <c r="I51" s="559">
        <v>12023</v>
      </c>
      <c r="J51" s="579">
        <v>0.72888739950000003</v>
      </c>
    </row>
    <row r="52" spans="1:10" s="16" customFormat="1" ht="17.100000000000001" customHeight="1">
      <c r="A52" s="444" t="s">
        <v>56</v>
      </c>
      <c r="B52" s="271" t="s">
        <v>24</v>
      </c>
      <c r="C52" s="584">
        <v>8018</v>
      </c>
      <c r="D52" s="560">
        <v>7491</v>
      </c>
      <c r="E52" s="572">
        <v>-6.5727113994000002</v>
      </c>
      <c r="F52" s="572">
        <v>40.65</v>
      </c>
      <c r="G52" s="572">
        <v>184.3</v>
      </c>
      <c r="H52" s="560">
        <v>2548</v>
      </c>
      <c r="I52" s="560">
        <v>2523</v>
      </c>
      <c r="J52" s="573">
        <v>-0.98116169539999998</v>
      </c>
    </row>
    <row r="53" spans="1:10" s="16" customFormat="1" ht="17.100000000000001" customHeight="1">
      <c r="A53" s="444" t="s">
        <v>56</v>
      </c>
      <c r="B53" s="271" t="s">
        <v>25</v>
      </c>
      <c r="C53" s="584">
        <v>4510</v>
      </c>
      <c r="D53" s="560">
        <v>4207</v>
      </c>
      <c r="E53" s="572">
        <v>-6.7184035477000004</v>
      </c>
      <c r="F53" s="572">
        <v>15.8</v>
      </c>
      <c r="G53" s="572">
        <v>266.3</v>
      </c>
      <c r="H53" s="560">
        <v>1462</v>
      </c>
      <c r="I53" s="560">
        <v>1459</v>
      </c>
      <c r="J53" s="573">
        <v>-0.2051983584</v>
      </c>
    </row>
    <row r="54" spans="1:10" s="16" customFormat="1" ht="17.100000000000001" customHeight="1">
      <c r="A54" s="445" t="s">
        <v>56</v>
      </c>
      <c r="B54" s="270" t="s">
        <v>26</v>
      </c>
      <c r="C54" s="585">
        <v>21914</v>
      </c>
      <c r="D54" s="561">
        <v>21385</v>
      </c>
      <c r="E54" s="581">
        <v>-2.4139819293999998</v>
      </c>
      <c r="F54" s="581">
        <v>41.51</v>
      </c>
      <c r="G54" s="581">
        <v>515.20000000000005</v>
      </c>
      <c r="H54" s="561">
        <v>7926</v>
      </c>
      <c r="I54" s="561">
        <v>8041</v>
      </c>
      <c r="J54" s="582">
        <v>1.4509210194</v>
      </c>
    </row>
    <row r="55" spans="1:10" s="16" customFormat="1" ht="17.100000000000001" customHeight="1">
      <c r="A55" s="443" t="s">
        <v>65</v>
      </c>
      <c r="B55" s="255"/>
      <c r="C55" s="583">
        <v>88301</v>
      </c>
      <c r="D55" s="559">
        <v>82783</v>
      </c>
      <c r="E55" s="578">
        <v>-6.2490798519000004</v>
      </c>
      <c r="F55" s="578">
        <v>866.77</v>
      </c>
      <c r="G55" s="578">
        <v>95.5</v>
      </c>
      <c r="H55" s="559">
        <v>28354</v>
      </c>
      <c r="I55" s="559">
        <v>28198</v>
      </c>
      <c r="J55" s="579">
        <v>-0.55018692250000001</v>
      </c>
    </row>
    <row r="56" spans="1:10" s="16" customFormat="1" ht="17.100000000000001" customHeight="1">
      <c r="A56" s="444" t="s">
        <v>56</v>
      </c>
      <c r="B56" s="271" t="s">
        <v>27</v>
      </c>
      <c r="C56" s="584">
        <v>36561</v>
      </c>
      <c r="D56" s="560">
        <v>35873</v>
      </c>
      <c r="E56" s="572">
        <v>-1.8817866031999999</v>
      </c>
      <c r="F56" s="572">
        <v>104.69</v>
      </c>
      <c r="G56" s="572">
        <v>342.7</v>
      </c>
      <c r="H56" s="560">
        <v>13172</v>
      </c>
      <c r="I56" s="560">
        <v>13529</v>
      </c>
      <c r="J56" s="573">
        <v>2.7102945641999998</v>
      </c>
    </row>
    <row r="57" spans="1:10" s="16" customFormat="1" ht="17.100000000000001" customHeight="1">
      <c r="A57" s="444" t="s">
        <v>56</v>
      </c>
      <c r="B57" s="272" t="s">
        <v>28</v>
      </c>
      <c r="C57" s="584">
        <v>5529</v>
      </c>
      <c r="D57" s="560">
        <v>5126</v>
      </c>
      <c r="E57" s="572">
        <v>-7.2888406582999998</v>
      </c>
      <c r="F57" s="572">
        <v>35.159999999999997</v>
      </c>
      <c r="G57" s="572">
        <v>145.80000000000001</v>
      </c>
      <c r="H57" s="560">
        <v>1689</v>
      </c>
      <c r="I57" s="560">
        <v>1653</v>
      </c>
      <c r="J57" s="573">
        <v>-2.1314387210999999</v>
      </c>
    </row>
    <row r="58" spans="1:10" s="16" customFormat="1" ht="17.100000000000001" customHeight="1">
      <c r="A58" s="444" t="s">
        <v>56</v>
      </c>
      <c r="B58" s="272" t="s">
        <v>29</v>
      </c>
      <c r="C58" s="584">
        <v>9389</v>
      </c>
      <c r="D58" s="560">
        <v>8427</v>
      </c>
      <c r="E58" s="572">
        <v>-10.246032591300001</v>
      </c>
      <c r="F58" s="572">
        <v>168.4</v>
      </c>
      <c r="G58" s="572">
        <v>50</v>
      </c>
      <c r="H58" s="560">
        <v>2823</v>
      </c>
      <c r="I58" s="560">
        <v>2690</v>
      </c>
      <c r="J58" s="573">
        <v>-4.7113000353999999</v>
      </c>
    </row>
    <row r="59" spans="1:10" s="16" customFormat="1" ht="17.100000000000001" customHeight="1">
      <c r="A59" s="444" t="s">
        <v>56</v>
      </c>
      <c r="B59" s="272" t="s">
        <v>30</v>
      </c>
      <c r="C59" s="584">
        <v>10645</v>
      </c>
      <c r="D59" s="560">
        <v>9524</v>
      </c>
      <c r="E59" s="572">
        <v>-10.5307656177</v>
      </c>
      <c r="F59" s="572">
        <v>78.92</v>
      </c>
      <c r="G59" s="572">
        <v>120.7</v>
      </c>
      <c r="H59" s="560">
        <v>3003</v>
      </c>
      <c r="I59" s="560">
        <v>2890</v>
      </c>
      <c r="J59" s="573">
        <v>-3.7629037629000002</v>
      </c>
    </row>
    <row r="60" spans="1:10" s="16" customFormat="1" ht="17.100000000000001" customHeight="1">
      <c r="A60" s="444" t="s">
        <v>56</v>
      </c>
      <c r="B60" s="272" t="s">
        <v>31</v>
      </c>
      <c r="C60" s="584">
        <v>7785</v>
      </c>
      <c r="D60" s="560">
        <v>6841</v>
      </c>
      <c r="E60" s="572">
        <v>-12.1258831085</v>
      </c>
      <c r="F60" s="572">
        <v>247.74</v>
      </c>
      <c r="G60" s="572">
        <v>27.6</v>
      </c>
      <c r="H60" s="560">
        <v>2397</v>
      </c>
      <c r="I60" s="560">
        <v>2251</v>
      </c>
      <c r="J60" s="573">
        <v>-6.0909470171000004</v>
      </c>
    </row>
    <row r="61" spans="1:10" s="16" customFormat="1" ht="17.100000000000001" customHeight="1">
      <c r="A61" s="444" t="s">
        <v>56</v>
      </c>
      <c r="B61" s="272" t="s">
        <v>32</v>
      </c>
      <c r="C61" s="584">
        <v>3993</v>
      </c>
      <c r="D61" s="560">
        <v>3606</v>
      </c>
      <c r="E61" s="572">
        <v>-9.6919609316000006</v>
      </c>
      <c r="F61" s="572">
        <v>98.85</v>
      </c>
      <c r="G61" s="572">
        <v>36.5</v>
      </c>
      <c r="H61" s="560">
        <v>1196</v>
      </c>
      <c r="I61" s="560">
        <v>1148</v>
      </c>
      <c r="J61" s="573">
        <v>-4.0133779263999996</v>
      </c>
    </row>
    <row r="62" spans="1:10" s="16" customFormat="1" ht="17.100000000000001" customHeight="1">
      <c r="A62" s="444" t="s">
        <v>56</v>
      </c>
      <c r="B62" s="272" t="s">
        <v>33</v>
      </c>
      <c r="C62" s="584">
        <v>7477</v>
      </c>
      <c r="D62" s="560">
        <v>7045</v>
      </c>
      <c r="E62" s="572">
        <v>-5.7777183362000004</v>
      </c>
      <c r="F62" s="572">
        <v>29.56</v>
      </c>
      <c r="G62" s="572">
        <v>238.3</v>
      </c>
      <c r="H62" s="560">
        <v>2173</v>
      </c>
      <c r="I62" s="560">
        <v>2173</v>
      </c>
      <c r="J62" s="573">
        <v>0</v>
      </c>
    </row>
    <row r="63" spans="1:10" s="16" customFormat="1" ht="17.100000000000001" customHeight="1">
      <c r="A63" s="445" t="s">
        <v>56</v>
      </c>
      <c r="B63" s="273" t="s">
        <v>34</v>
      </c>
      <c r="C63" s="585">
        <v>6922</v>
      </c>
      <c r="D63" s="561">
        <v>6341</v>
      </c>
      <c r="E63" s="581">
        <v>-8.3935278821000008</v>
      </c>
      <c r="F63" s="581">
        <v>103.36</v>
      </c>
      <c r="G63" s="581">
        <v>61.3</v>
      </c>
      <c r="H63" s="561">
        <v>1901</v>
      </c>
      <c r="I63" s="561">
        <v>1864</v>
      </c>
      <c r="J63" s="582">
        <v>-1.9463440295000001</v>
      </c>
    </row>
    <row r="64" spans="1:10" s="16" customFormat="1" ht="17.100000000000001" customHeight="1">
      <c r="A64" s="446" t="s">
        <v>66</v>
      </c>
      <c r="B64" s="255"/>
      <c r="C64" s="583">
        <v>36387</v>
      </c>
      <c r="D64" s="559">
        <v>33224</v>
      </c>
      <c r="E64" s="578">
        <v>-8.6926649628000003</v>
      </c>
      <c r="F64" s="578">
        <v>1152.76</v>
      </c>
      <c r="G64" s="578">
        <v>28.8</v>
      </c>
      <c r="H64" s="559">
        <v>12837</v>
      </c>
      <c r="I64" s="559">
        <v>12222</v>
      </c>
      <c r="J64" s="579">
        <v>-4.7908389811000003</v>
      </c>
    </row>
    <row r="65" spans="1:10" s="16" customFormat="1" ht="17.100000000000001" customHeight="1">
      <c r="A65" s="444" t="s">
        <v>56</v>
      </c>
      <c r="B65" s="271" t="s">
        <v>35</v>
      </c>
      <c r="C65" s="584">
        <v>19474</v>
      </c>
      <c r="D65" s="560">
        <v>18158</v>
      </c>
      <c r="E65" s="572">
        <v>-6.7577282530999998</v>
      </c>
      <c r="F65" s="572">
        <v>325.97000000000003</v>
      </c>
      <c r="G65" s="572">
        <v>55.7</v>
      </c>
      <c r="H65" s="560">
        <v>7068</v>
      </c>
      <c r="I65" s="560">
        <v>6885</v>
      </c>
      <c r="J65" s="573">
        <v>-2.5891341255999998</v>
      </c>
    </row>
    <row r="66" spans="1:10" s="13" customFormat="1" ht="17.100000000000001" customHeight="1">
      <c r="A66" s="444" t="s">
        <v>56</v>
      </c>
      <c r="B66" s="271" t="s">
        <v>36</v>
      </c>
      <c r="C66" s="584">
        <v>6638</v>
      </c>
      <c r="D66" s="560">
        <v>5850</v>
      </c>
      <c r="E66" s="572">
        <v>-11.871045495600001</v>
      </c>
      <c r="F66" s="572">
        <v>341.88</v>
      </c>
      <c r="G66" s="572">
        <v>17.100000000000001</v>
      </c>
      <c r="H66" s="560">
        <v>2280</v>
      </c>
      <c r="I66" s="560">
        <v>2075</v>
      </c>
      <c r="J66" s="573">
        <v>-8.9912280702</v>
      </c>
    </row>
    <row r="67" spans="1:10" s="13" customFormat="1" ht="17.100000000000001" customHeight="1">
      <c r="A67" s="444" t="s">
        <v>56</v>
      </c>
      <c r="B67" s="271" t="s">
        <v>37</v>
      </c>
      <c r="C67" s="584">
        <v>3322</v>
      </c>
      <c r="D67" s="560">
        <v>2836</v>
      </c>
      <c r="E67" s="572">
        <v>-14.6297411198</v>
      </c>
      <c r="F67" s="572">
        <v>371.92</v>
      </c>
      <c r="G67" s="572">
        <v>7.6</v>
      </c>
      <c r="H67" s="560">
        <v>1313</v>
      </c>
      <c r="I67" s="560">
        <v>1177</v>
      </c>
      <c r="J67" s="573">
        <v>-10.357958872799999</v>
      </c>
    </row>
    <row r="68" spans="1:10" s="13" customFormat="1" ht="17.100000000000001" customHeight="1">
      <c r="A68" s="445" t="s">
        <v>56</v>
      </c>
      <c r="B68" s="270" t="s">
        <v>38</v>
      </c>
      <c r="C68" s="585">
        <v>6953</v>
      </c>
      <c r="D68" s="561">
        <v>6380</v>
      </c>
      <c r="E68" s="581">
        <v>-8.2410470301000007</v>
      </c>
      <c r="F68" s="581">
        <v>112.8</v>
      </c>
      <c r="G68" s="581">
        <v>56.6</v>
      </c>
      <c r="H68" s="561">
        <v>2176</v>
      </c>
      <c r="I68" s="561">
        <v>2085</v>
      </c>
      <c r="J68" s="582">
        <v>-4.1819852941000004</v>
      </c>
    </row>
    <row r="69" spans="1:10" ht="17.100000000000001" customHeight="1">
      <c r="A69" s="443" t="s">
        <v>67</v>
      </c>
      <c r="B69" s="255"/>
      <c r="C69" s="583">
        <v>27544</v>
      </c>
      <c r="D69" s="559">
        <v>25324</v>
      </c>
      <c r="E69" s="578">
        <v>-8.0598315422999995</v>
      </c>
      <c r="F69" s="578">
        <v>241.13</v>
      </c>
      <c r="G69" s="578">
        <v>105</v>
      </c>
      <c r="H69" s="559">
        <v>9203</v>
      </c>
      <c r="I69" s="559">
        <v>8804</v>
      </c>
      <c r="J69" s="579">
        <v>-4.3355427577999999</v>
      </c>
    </row>
    <row r="70" spans="1:10" ht="17.100000000000001" customHeight="1">
      <c r="A70" s="444" t="s">
        <v>56</v>
      </c>
      <c r="B70" s="272" t="s">
        <v>39</v>
      </c>
      <c r="C70" s="584">
        <v>11167</v>
      </c>
      <c r="D70" s="560">
        <v>10292</v>
      </c>
      <c r="E70" s="572">
        <v>-7.8355869974000001</v>
      </c>
      <c r="F70" s="572">
        <v>98.51</v>
      </c>
      <c r="G70" s="572">
        <v>104.5</v>
      </c>
      <c r="H70" s="560">
        <v>3746</v>
      </c>
      <c r="I70" s="560">
        <v>3634</v>
      </c>
      <c r="J70" s="573">
        <v>-2.9898558461999998</v>
      </c>
    </row>
    <row r="71" spans="1:10" ht="17.100000000000001" customHeight="1">
      <c r="A71" s="444" t="s">
        <v>56</v>
      </c>
      <c r="B71" s="272" t="s">
        <v>40</v>
      </c>
      <c r="C71" s="584">
        <v>4467</v>
      </c>
      <c r="D71" s="560">
        <v>4157</v>
      </c>
      <c r="E71" s="572">
        <v>-6.9397806134</v>
      </c>
      <c r="F71" s="572">
        <v>18.079999999999998</v>
      </c>
      <c r="G71" s="572">
        <v>229.9</v>
      </c>
      <c r="H71" s="560">
        <v>1451</v>
      </c>
      <c r="I71" s="560">
        <v>1394</v>
      </c>
      <c r="J71" s="573">
        <v>-3.9283252928999999</v>
      </c>
    </row>
    <row r="72" spans="1:10" ht="17.100000000000001" customHeight="1">
      <c r="A72" s="445" t="s">
        <v>56</v>
      </c>
      <c r="B72" s="273" t="s">
        <v>41</v>
      </c>
      <c r="C72" s="585">
        <v>11910</v>
      </c>
      <c r="D72" s="561">
        <v>10875</v>
      </c>
      <c r="E72" s="581">
        <v>-8.6901763223999993</v>
      </c>
      <c r="F72" s="581">
        <v>124.02</v>
      </c>
      <c r="G72" s="581">
        <v>87.7</v>
      </c>
      <c r="H72" s="561">
        <v>4006</v>
      </c>
      <c r="I72" s="561">
        <v>3776</v>
      </c>
      <c r="J72" s="582">
        <v>-5.7413879181</v>
      </c>
    </row>
    <row r="73" spans="1:10" ht="17.100000000000001" customHeight="1">
      <c r="A73" s="446" t="s">
        <v>68</v>
      </c>
      <c r="B73" s="255"/>
      <c r="C73" s="583">
        <v>29568</v>
      </c>
      <c r="D73" s="559">
        <v>27523</v>
      </c>
      <c r="E73" s="578">
        <v>-6.9162608225</v>
      </c>
      <c r="F73" s="578">
        <v>1093.56</v>
      </c>
      <c r="G73" s="578">
        <v>25.2</v>
      </c>
      <c r="H73" s="559">
        <v>9859</v>
      </c>
      <c r="I73" s="559">
        <v>9594</v>
      </c>
      <c r="J73" s="579">
        <v>-2.6878993812999998</v>
      </c>
    </row>
    <row r="74" spans="1:10" ht="17.100000000000001" customHeight="1">
      <c r="A74" s="444" t="s">
        <v>56</v>
      </c>
      <c r="B74" s="272" t="s">
        <v>42</v>
      </c>
      <c r="C74" s="584">
        <v>13150</v>
      </c>
      <c r="D74" s="560">
        <v>12489</v>
      </c>
      <c r="E74" s="572">
        <v>-5.0266159695999999</v>
      </c>
      <c r="F74" s="572">
        <v>156.63</v>
      </c>
      <c r="G74" s="572">
        <v>79.7</v>
      </c>
      <c r="H74" s="560">
        <v>4490</v>
      </c>
      <c r="I74" s="560">
        <v>4441</v>
      </c>
      <c r="J74" s="573">
        <v>-1.0913140312</v>
      </c>
    </row>
    <row r="75" spans="1:10" ht="17.100000000000001" customHeight="1">
      <c r="A75" s="444" t="s">
        <v>56</v>
      </c>
      <c r="B75" s="272" t="s">
        <v>43</v>
      </c>
      <c r="C75" s="584">
        <v>11308</v>
      </c>
      <c r="D75" s="560">
        <v>10397</v>
      </c>
      <c r="E75" s="572">
        <v>-8.0562433675000005</v>
      </c>
      <c r="F75" s="572">
        <v>672.06</v>
      </c>
      <c r="G75" s="572">
        <v>15.5</v>
      </c>
      <c r="H75" s="560">
        <v>3831</v>
      </c>
      <c r="I75" s="560">
        <v>3674</v>
      </c>
      <c r="J75" s="573">
        <v>-4.0981466979999999</v>
      </c>
    </row>
    <row r="76" spans="1:10" ht="17.100000000000001" customHeight="1">
      <c r="A76" s="445" t="s">
        <v>56</v>
      </c>
      <c r="B76" s="273" t="s">
        <v>44</v>
      </c>
      <c r="C76" s="585">
        <v>5110</v>
      </c>
      <c r="D76" s="561">
        <v>4637</v>
      </c>
      <c r="E76" s="581">
        <v>-9.2563600783000002</v>
      </c>
      <c r="F76" s="581">
        <v>264.95</v>
      </c>
      <c r="G76" s="581">
        <v>17.5</v>
      </c>
      <c r="H76" s="561">
        <v>1538</v>
      </c>
      <c r="I76" s="561">
        <v>1479</v>
      </c>
      <c r="J76" s="582">
        <v>-3.8361508453000002</v>
      </c>
    </row>
    <row r="77" spans="1:10" ht="17.100000000000001" customHeight="1">
      <c r="A77" s="447" t="s">
        <v>45</v>
      </c>
      <c r="B77" s="759"/>
      <c r="C77" s="586">
        <v>6054</v>
      </c>
      <c r="D77" s="562">
        <v>5339</v>
      </c>
      <c r="E77" s="566">
        <v>-11.810373306900001</v>
      </c>
      <c r="F77" s="566">
        <v>201.7</v>
      </c>
      <c r="G77" s="566">
        <v>26.5</v>
      </c>
      <c r="H77" s="562">
        <v>2390</v>
      </c>
      <c r="I77" s="562">
        <v>2168</v>
      </c>
      <c r="J77" s="567">
        <v>-9.2887029288999994</v>
      </c>
    </row>
    <row r="78" spans="1:10" ht="17.100000000000001" customHeight="1">
      <c r="A78" s="447" t="s">
        <v>46</v>
      </c>
      <c r="B78" s="759"/>
      <c r="C78" s="586">
        <v>2727</v>
      </c>
      <c r="D78" s="562">
        <v>2381</v>
      </c>
      <c r="E78" s="566">
        <v>-12.6879354602</v>
      </c>
      <c r="F78" s="566">
        <v>256.72000000000003</v>
      </c>
      <c r="G78" s="566">
        <v>9.3000000000000007</v>
      </c>
      <c r="H78" s="562">
        <v>1008</v>
      </c>
      <c r="I78" s="562">
        <v>918</v>
      </c>
      <c r="J78" s="567">
        <v>-8.9285714285999997</v>
      </c>
    </row>
    <row r="79" spans="1:10" ht="17.100000000000001" customHeight="1">
      <c r="A79" s="447" t="s">
        <v>47</v>
      </c>
      <c r="B79" s="759"/>
      <c r="C79" s="587">
        <v>3848</v>
      </c>
      <c r="D79" s="563">
        <v>3359</v>
      </c>
      <c r="E79" s="588">
        <v>-12.7079002079</v>
      </c>
      <c r="F79" s="588">
        <v>282.13</v>
      </c>
      <c r="G79" s="588">
        <v>11.9</v>
      </c>
      <c r="H79" s="563">
        <v>1322</v>
      </c>
      <c r="I79" s="563">
        <v>1215</v>
      </c>
      <c r="J79" s="589">
        <v>-8.0937972769000002</v>
      </c>
    </row>
    <row r="80" spans="1:10" ht="17.100000000000001" customHeight="1">
      <c r="A80" s="443" t="s">
        <v>69</v>
      </c>
      <c r="B80" s="255"/>
      <c r="C80" s="583">
        <v>18876</v>
      </c>
      <c r="D80" s="559">
        <v>17078</v>
      </c>
      <c r="E80" s="578">
        <v>-9.5253231616999994</v>
      </c>
      <c r="F80" s="578">
        <v>247.98</v>
      </c>
      <c r="G80" s="578">
        <v>68.900000000000006</v>
      </c>
      <c r="H80" s="559">
        <v>6294</v>
      </c>
      <c r="I80" s="559">
        <v>6010</v>
      </c>
      <c r="J80" s="579">
        <v>-4.5122338734999996</v>
      </c>
    </row>
    <row r="81" spans="1:10" ht="17.100000000000001" customHeight="1">
      <c r="A81" s="444" t="s">
        <v>56</v>
      </c>
      <c r="B81" s="272" t="s">
        <v>70</v>
      </c>
      <c r="C81" s="584">
        <v>5379</v>
      </c>
      <c r="D81" s="560">
        <v>4847</v>
      </c>
      <c r="E81" s="572">
        <v>-9.8903141847999994</v>
      </c>
      <c r="F81" s="572">
        <v>111.38</v>
      </c>
      <c r="G81" s="572">
        <v>43.5</v>
      </c>
      <c r="H81" s="560">
        <v>1839</v>
      </c>
      <c r="I81" s="560">
        <v>1750</v>
      </c>
      <c r="J81" s="573">
        <v>-4.8395867318999999</v>
      </c>
    </row>
    <row r="82" spans="1:10" ht="17.100000000000001" customHeight="1">
      <c r="A82" s="444" t="s">
        <v>56</v>
      </c>
      <c r="B82" s="272" t="s">
        <v>71</v>
      </c>
      <c r="C82" s="584">
        <v>7061</v>
      </c>
      <c r="D82" s="560">
        <v>6434</v>
      </c>
      <c r="E82" s="572">
        <v>-8.8797620734000002</v>
      </c>
      <c r="F82" s="572">
        <v>98.02</v>
      </c>
      <c r="G82" s="572">
        <v>65.599999999999994</v>
      </c>
      <c r="H82" s="560">
        <v>2371</v>
      </c>
      <c r="I82" s="560">
        <v>2271</v>
      </c>
      <c r="J82" s="573">
        <v>-4.2176296921</v>
      </c>
    </row>
    <row r="83" spans="1:10" ht="17.100000000000001" customHeight="1">
      <c r="A83" s="445" t="s">
        <v>56</v>
      </c>
      <c r="B83" s="273" t="s">
        <v>72</v>
      </c>
      <c r="C83" s="585">
        <v>6436</v>
      </c>
      <c r="D83" s="561">
        <v>5797</v>
      </c>
      <c r="E83" s="581">
        <v>-9.9285270354000001</v>
      </c>
      <c r="F83" s="581">
        <v>38.659999999999997</v>
      </c>
      <c r="G83" s="581">
        <v>149.9</v>
      </c>
      <c r="H83" s="561">
        <v>2084</v>
      </c>
      <c r="I83" s="561">
        <v>1989</v>
      </c>
      <c r="J83" s="582">
        <v>-4.5585412667999998</v>
      </c>
    </row>
    <row r="84" spans="1:10" ht="17.100000000000001" customHeight="1">
      <c r="A84" s="443" t="s">
        <v>73</v>
      </c>
      <c r="B84" s="255"/>
      <c r="C84" s="583">
        <v>8220</v>
      </c>
      <c r="D84" s="559">
        <v>7309</v>
      </c>
      <c r="E84" s="578">
        <v>-11.0827250608</v>
      </c>
      <c r="F84" s="578">
        <v>234.14</v>
      </c>
      <c r="G84" s="578">
        <v>31.2</v>
      </c>
      <c r="H84" s="559">
        <v>2870</v>
      </c>
      <c r="I84" s="559">
        <v>2706</v>
      </c>
      <c r="J84" s="579">
        <v>-5.7142857142999999</v>
      </c>
    </row>
    <row r="85" spans="1:10" ht="17.100000000000001" customHeight="1">
      <c r="A85" s="444" t="s">
        <v>56</v>
      </c>
      <c r="B85" s="272" t="s">
        <v>74</v>
      </c>
      <c r="C85" s="584">
        <v>4011</v>
      </c>
      <c r="D85" s="560">
        <v>3528</v>
      </c>
      <c r="E85" s="572">
        <v>-12.0418848168</v>
      </c>
      <c r="F85" s="572">
        <v>112.62</v>
      </c>
      <c r="G85" s="572">
        <v>31.3</v>
      </c>
      <c r="H85" s="560">
        <v>1489</v>
      </c>
      <c r="I85" s="560">
        <v>1381</v>
      </c>
      <c r="J85" s="573">
        <v>-7.2531900603999997</v>
      </c>
    </row>
    <row r="86" spans="1:10" ht="17.100000000000001" customHeight="1">
      <c r="A86" s="445" t="s">
        <v>56</v>
      </c>
      <c r="B86" s="273" t="s">
        <v>75</v>
      </c>
      <c r="C86" s="585">
        <v>4209</v>
      </c>
      <c r="D86" s="561">
        <v>3781</v>
      </c>
      <c r="E86" s="581">
        <v>-10.168686148700001</v>
      </c>
      <c r="F86" s="581">
        <v>121.57</v>
      </c>
      <c r="G86" s="581">
        <v>31.1</v>
      </c>
      <c r="H86" s="561">
        <v>1381</v>
      </c>
      <c r="I86" s="561">
        <v>1325</v>
      </c>
      <c r="J86" s="582">
        <v>-4.0550325851000002</v>
      </c>
    </row>
    <row r="87" spans="1:10" ht="17.100000000000001" customHeight="1">
      <c r="A87" s="447" t="s">
        <v>48</v>
      </c>
      <c r="B87" s="759"/>
      <c r="C87" s="586">
        <v>10516</v>
      </c>
      <c r="D87" s="562">
        <v>9463</v>
      </c>
      <c r="E87" s="566">
        <v>-10.0133130468</v>
      </c>
      <c r="F87" s="566">
        <v>214.92</v>
      </c>
      <c r="G87" s="566">
        <v>44</v>
      </c>
      <c r="H87" s="562">
        <v>3733</v>
      </c>
      <c r="I87" s="562">
        <v>3573</v>
      </c>
      <c r="J87" s="567">
        <v>-4.2860969729000002</v>
      </c>
    </row>
    <row r="88" spans="1:10" ht="17.100000000000001" customHeight="1">
      <c r="A88" s="447" t="s">
        <v>49</v>
      </c>
      <c r="B88" s="759"/>
      <c r="C88" s="586">
        <v>6623</v>
      </c>
      <c r="D88" s="562">
        <v>6080</v>
      </c>
      <c r="E88" s="566">
        <v>-8.1987014947999999</v>
      </c>
      <c r="F88" s="566">
        <v>17</v>
      </c>
      <c r="G88" s="566">
        <v>357.6</v>
      </c>
      <c r="H88" s="562">
        <v>2303</v>
      </c>
      <c r="I88" s="562">
        <v>2220</v>
      </c>
      <c r="J88" s="567">
        <v>-3.6039947894000002</v>
      </c>
    </row>
    <row r="89" spans="1:10" ht="17.100000000000001" customHeight="1">
      <c r="A89" s="447" t="s">
        <v>50</v>
      </c>
      <c r="B89" s="759"/>
      <c r="C89" s="586">
        <v>5493</v>
      </c>
      <c r="D89" s="562">
        <v>4986</v>
      </c>
      <c r="E89" s="566">
        <v>-9.2299290005000003</v>
      </c>
      <c r="F89" s="566">
        <v>47.95</v>
      </c>
      <c r="G89" s="566">
        <v>104</v>
      </c>
      <c r="H89" s="562">
        <v>1604</v>
      </c>
      <c r="I89" s="562">
        <v>1563</v>
      </c>
      <c r="J89" s="567">
        <v>-2.5561097256999998</v>
      </c>
    </row>
    <row r="90" spans="1:10" ht="17.100000000000001" customHeight="1">
      <c r="A90" s="447" t="s">
        <v>51</v>
      </c>
      <c r="B90" s="759"/>
      <c r="C90" s="586">
        <v>3218</v>
      </c>
      <c r="D90" s="562">
        <v>3110</v>
      </c>
      <c r="E90" s="566">
        <v>-3.3561218147999998</v>
      </c>
      <c r="F90" s="566">
        <v>170.11</v>
      </c>
      <c r="G90" s="566">
        <v>18.3</v>
      </c>
      <c r="H90" s="562">
        <v>804</v>
      </c>
      <c r="I90" s="562">
        <v>796</v>
      </c>
      <c r="J90" s="567">
        <v>-0.99502487559999997</v>
      </c>
    </row>
    <row r="91" spans="1:10" ht="17.100000000000001" customHeight="1">
      <c r="A91" s="443" t="s">
        <v>76</v>
      </c>
      <c r="B91" s="255"/>
      <c r="C91" s="583">
        <v>21674</v>
      </c>
      <c r="D91" s="559">
        <v>20279</v>
      </c>
      <c r="E91" s="578">
        <v>-6.4362831042000002</v>
      </c>
      <c r="F91" s="578">
        <v>168.34</v>
      </c>
      <c r="G91" s="578">
        <v>120.5</v>
      </c>
      <c r="H91" s="559">
        <v>6291</v>
      </c>
      <c r="I91" s="559">
        <v>6152</v>
      </c>
      <c r="J91" s="579">
        <v>-2.209505643</v>
      </c>
    </row>
    <row r="92" spans="1:10" ht="17.100000000000001" customHeight="1">
      <c r="A92" s="444" t="s">
        <v>56</v>
      </c>
      <c r="B92" s="272" t="s">
        <v>77</v>
      </c>
      <c r="C92" s="584">
        <v>6690</v>
      </c>
      <c r="D92" s="560">
        <v>6359</v>
      </c>
      <c r="E92" s="572">
        <v>-4.9476831090999998</v>
      </c>
      <c r="F92" s="572">
        <v>39.06</v>
      </c>
      <c r="G92" s="572">
        <v>162.80000000000001</v>
      </c>
      <c r="H92" s="560">
        <v>2151</v>
      </c>
      <c r="I92" s="560">
        <v>2091</v>
      </c>
      <c r="J92" s="573">
        <v>-2.7894002789000001</v>
      </c>
    </row>
    <row r="93" spans="1:10" ht="17.100000000000001" customHeight="1">
      <c r="A93" s="444" t="s">
        <v>56</v>
      </c>
      <c r="B93" s="272" t="s">
        <v>78</v>
      </c>
      <c r="C93" s="584">
        <v>7629</v>
      </c>
      <c r="D93" s="560">
        <v>7054</v>
      </c>
      <c r="E93" s="572">
        <v>-7.5370297548999998</v>
      </c>
      <c r="F93" s="572">
        <v>87.58</v>
      </c>
      <c r="G93" s="572">
        <v>80.5</v>
      </c>
      <c r="H93" s="560">
        <v>2118</v>
      </c>
      <c r="I93" s="560">
        <v>2059</v>
      </c>
      <c r="J93" s="573">
        <v>-2.7856468365999998</v>
      </c>
    </row>
    <row r="94" spans="1:10" ht="17.100000000000001" customHeight="1">
      <c r="A94" s="445" t="s">
        <v>56</v>
      </c>
      <c r="B94" s="273" t="s">
        <v>79</v>
      </c>
      <c r="C94" s="585">
        <v>7355</v>
      </c>
      <c r="D94" s="561">
        <v>6866</v>
      </c>
      <c r="E94" s="581">
        <v>-6.6485384092000004</v>
      </c>
      <c r="F94" s="581">
        <v>41.16</v>
      </c>
      <c r="G94" s="581">
        <v>166.8</v>
      </c>
      <c r="H94" s="561">
        <v>2022</v>
      </c>
      <c r="I94" s="561">
        <v>2002</v>
      </c>
      <c r="J94" s="582">
        <v>-0.98911968350000001</v>
      </c>
    </row>
    <row r="95" spans="1:10" ht="17.100000000000001" customHeight="1">
      <c r="A95" s="448" t="s">
        <v>52</v>
      </c>
      <c r="B95" s="759"/>
      <c r="C95" s="586">
        <v>16792</v>
      </c>
      <c r="D95" s="562">
        <v>15319</v>
      </c>
      <c r="E95" s="566">
        <v>-8.7720343019999998</v>
      </c>
      <c r="F95" s="566">
        <v>230.78</v>
      </c>
      <c r="G95" s="566">
        <v>66.400000000000006</v>
      </c>
      <c r="H95" s="562">
        <v>4966</v>
      </c>
      <c r="I95" s="562">
        <v>4807</v>
      </c>
      <c r="J95" s="567">
        <v>-3.2017720499000002</v>
      </c>
    </row>
    <row r="96" spans="1:10" ht="17.100000000000001" customHeight="1">
      <c r="A96" s="448" t="s">
        <v>53</v>
      </c>
      <c r="B96" s="759"/>
      <c r="C96" s="586">
        <v>2872</v>
      </c>
      <c r="D96" s="562">
        <v>2610</v>
      </c>
      <c r="E96" s="566">
        <v>-9.1225626740999992</v>
      </c>
      <c r="F96" s="566">
        <v>203.69</v>
      </c>
      <c r="G96" s="566">
        <v>12.8</v>
      </c>
      <c r="H96" s="562">
        <v>875</v>
      </c>
      <c r="I96" s="562">
        <v>809</v>
      </c>
      <c r="J96" s="567">
        <v>-7.5428571429</v>
      </c>
    </row>
    <row r="97" spans="1:10" ht="15.95" customHeight="1">
      <c r="A97" s="433" t="s">
        <v>666</v>
      </c>
      <c r="B97" s="178"/>
      <c r="C97" s="16"/>
      <c r="D97" s="16"/>
      <c r="E97" s="16"/>
      <c r="F97" s="16"/>
      <c r="G97" s="16"/>
    </row>
    <row r="98" spans="1:10" ht="17.100000000000001" customHeight="1">
      <c r="A98" s="796" t="s">
        <v>362</v>
      </c>
      <c r="B98" s="797"/>
      <c r="C98" s="798">
        <v>371195</v>
      </c>
      <c r="D98" s="559">
        <v>357636</v>
      </c>
      <c r="E98" s="578">
        <v>-3.6527970474</v>
      </c>
      <c r="F98" s="578">
        <v>86.65</v>
      </c>
      <c r="G98" s="799">
        <v>4127.3999999999996</v>
      </c>
      <c r="H98" s="559">
        <v>157048</v>
      </c>
      <c r="I98" s="559">
        <v>158840</v>
      </c>
      <c r="J98" s="800">
        <v>1.1410524171</v>
      </c>
    </row>
    <row r="99" spans="1:10" ht="17.100000000000001" customHeight="1">
      <c r="A99" s="801" t="s">
        <v>363</v>
      </c>
      <c r="B99" s="802"/>
      <c r="C99" s="803">
        <v>254970</v>
      </c>
      <c r="D99" s="560">
        <v>250569</v>
      </c>
      <c r="E99" s="572">
        <v>-1.7260854217999999</v>
      </c>
      <c r="F99" s="572">
        <v>54.76</v>
      </c>
      <c r="G99" s="804">
        <v>4575.8</v>
      </c>
      <c r="H99" s="560">
        <v>109073</v>
      </c>
      <c r="I99" s="560">
        <v>112868</v>
      </c>
      <c r="J99" s="805">
        <v>3.4793211886000002</v>
      </c>
    </row>
    <row r="100" spans="1:10" ht="17.100000000000001" customHeight="1">
      <c r="A100" s="801" t="s">
        <v>364</v>
      </c>
      <c r="B100" s="802"/>
      <c r="C100" s="803">
        <v>20382</v>
      </c>
      <c r="D100" s="560">
        <v>19104</v>
      </c>
      <c r="E100" s="572">
        <v>-6.2702384457000004</v>
      </c>
      <c r="F100" s="572">
        <v>5.62</v>
      </c>
      <c r="G100" s="804">
        <v>3399.3</v>
      </c>
      <c r="H100" s="560">
        <v>8704</v>
      </c>
      <c r="I100" s="560">
        <v>8593</v>
      </c>
      <c r="J100" s="805">
        <v>-1.2752757352999999</v>
      </c>
    </row>
    <row r="101" spans="1:10" ht="17.100000000000001" customHeight="1">
      <c r="A101" s="801" t="s">
        <v>365</v>
      </c>
      <c r="B101" s="802"/>
      <c r="C101" s="803">
        <v>13386</v>
      </c>
      <c r="D101" s="560">
        <v>12603</v>
      </c>
      <c r="E101" s="572">
        <v>-5.8493948902000001</v>
      </c>
      <c r="F101" s="572">
        <v>3.91</v>
      </c>
      <c r="G101" s="804">
        <v>3223.3</v>
      </c>
      <c r="H101" s="560">
        <v>5454</v>
      </c>
      <c r="I101" s="560">
        <v>5346</v>
      </c>
      <c r="J101" s="805">
        <v>-1.9801980198</v>
      </c>
    </row>
    <row r="102" spans="1:10" ht="17.100000000000001" customHeight="1">
      <c r="A102" s="801" t="s">
        <v>366</v>
      </c>
      <c r="B102" s="802"/>
      <c r="C102" s="803">
        <v>24373</v>
      </c>
      <c r="D102" s="560">
        <v>24156</v>
      </c>
      <c r="E102" s="572">
        <v>-0.89032946290000003</v>
      </c>
      <c r="F102" s="572">
        <v>7.47</v>
      </c>
      <c r="G102" s="804">
        <v>3233.7</v>
      </c>
      <c r="H102" s="560">
        <v>10356</v>
      </c>
      <c r="I102" s="560">
        <v>10687</v>
      </c>
      <c r="J102" s="805">
        <v>3.1962147547000002</v>
      </c>
    </row>
    <row r="103" spans="1:10" ht="17.100000000000001" customHeight="1">
      <c r="A103" s="801" t="s">
        <v>367</v>
      </c>
      <c r="B103" s="802"/>
      <c r="C103" s="803">
        <v>10989</v>
      </c>
      <c r="D103" s="560">
        <v>10378</v>
      </c>
      <c r="E103" s="572">
        <v>-5.5601055601000002</v>
      </c>
      <c r="F103" s="572">
        <v>2.89</v>
      </c>
      <c r="G103" s="804">
        <v>3591</v>
      </c>
      <c r="H103" s="560">
        <v>4441</v>
      </c>
      <c r="I103" s="560">
        <v>4320</v>
      </c>
      <c r="J103" s="805">
        <v>-2.7246115739999999</v>
      </c>
    </row>
    <row r="104" spans="1:10" ht="17.100000000000001" customHeight="1">
      <c r="A104" s="801" t="s">
        <v>368</v>
      </c>
      <c r="B104" s="802"/>
      <c r="C104" s="803">
        <v>18659</v>
      </c>
      <c r="D104" s="560">
        <v>18059</v>
      </c>
      <c r="E104" s="572">
        <v>-3.2156064097999999</v>
      </c>
      <c r="F104" s="572">
        <v>4.72</v>
      </c>
      <c r="G104" s="804">
        <v>3826.1</v>
      </c>
      <c r="H104" s="560">
        <v>7644</v>
      </c>
      <c r="I104" s="560">
        <v>7620</v>
      </c>
      <c r="J104" s="805">
        <v>-0.31397174249999998</v>
      </c>
    </row>
    <row r="105" spans="1:10" ht="17.100000000000001" customHeight="1">
      <c r="A105" s="801" t="s">
        <v>369</v>
      </c>
      <c r="B105" s="802"/>
      <c r="C105" s="803">
        <v>16677</v>
      </c>
      <c r="D105" s="560">
        <v>16987</v>
      </c>
      <c r="E105" s="572">
        <v>1.8588475145000001</v>
      </c>
      <c r="F105" s="572">
        <v>5.03</v>
      </c>
      <c r="G105" s="804">
        <v>3377.1</v>
      </c>
      <c r="H105" s="560">
        <v>6831</v>
      </c>
      <c r="I105" s="560">
        <v>7229</v>
      </c>
      <c r="J105" s="805">
        <v>5.8263797394000001</v>
      </c>
    </row>
    <row r="106" spans="1:10" ht="17.100000000000001" customHeight="1">
      <c r="A106" s="806" t="s">
        <v>370</v>
      </c>
      <c r="B106" s="807"/>
      <c r="C106" s="808">
        <v>6380</v>
      </c>
      <c r="D106" s="561">
        <v>5780</v>
      </c>
      <c r="E106" s="581">
        <v>-9.4043887146999996</v>
      </c>
      <c r="F106" s="581">
        <v>2.23</v>
      </c>
      <c r="G106" s="809">
        <v>2591.9</v>
      </c>
      <c r="H106" s="561">
        <v>2336</v>
      </c>
      <c r="I106" s="561">
        <v>2177</v>
      </c>
      <c r="J106" s="810">
        <v>-6.8065068492999998</v>
      </c>
    </row>
    <row r="107" spans="1:10" ht="13.5">
      <c r="A107" s="449"/>
      <c r="B107" s="88" t="s">
        <v>662</v>
      </c>
      <c r="C107" s="363" t="s">
        <v>316</v>
      </c>
      <c r="D107" s="364"/>
      <c r="E107" s="365"/>
      <c r="F107" s="366"/>
      <c r="G107" s="367"/>
      <c r="H107" s="366"/>
      <c r="I107" s="366"/>
      <c r="J107" s="368"/>
    </row>
    <row r="108" spans="1:10" ht="13.5">
      <c r="A108" s="450"/>
      <c r="B108" s="76"/>
      <c r="C108" s="369" t="s">
        <v>351</v>
      </c>
      <c r="D108" s="370"/>
      <c r="E108" s="370"/>
      <c r="F108" s="371"/>
      <c r="G108" s="372"/>
      <c r="H108" s="371"/>
      <c r="I108" s="371"/>
      <c r="J108" s="373"/>
    </row>
    <row r="109" spans="1:10" s="12" customFormat="1" ht="13.5">
      <c r="A109" s="451"/>
      <c r="B109" s="56" t="s">
        <v>663</v>
      </c>
      <c r="C109" s="811" t="s">
        <v>186</v>
      </c>
      <c r="D109" s="374"/>
      <c r="E109" s="374"/>
      <c r="F109" s="375"/>
      <c r="G109" s="99"/>
      <c r="H109" s="375"/>
      <c r="I109" s="375"/>
      <c r="J109" s="376"/>
    </row>
    <row r="110" spans="1:10" ht="13.5">
      <c r="A110" s="452"/>
      <c r="B110" s="454"/>
      <c r="C110" s="812" t="s">
        <v>352</v>
      </c>
      <c r="D110" s="95"/>
      <c r="E110" s="95"/>
      <c r="F110" s="162"/>
      <c r="G110" s="813"/>
      <c r="H110" s="375"/>
      <c r="I110" s="813"/>
      <c r="J110" s="377"/>
    </row>
    <row r="111" spans="1:10" ht="27" customHeight="1">
      <c r="A111" s="452"/>
      <c r="B111" s="252" t="s">
        <v>665</v>
      </c>
      <c r="C111" s="989" t="s">
        <v>389</v>
      </c>
      <c r="D111" s="990"/>
      <c r="E111" s="990"/>
      <c r="F111" s="990"/>
      <c r="G111" s="990"/>
      <c r="H111" s="990"/>
      <c r="I111" s="990"/>
      <c r="J111" s="991"/>
    </row>
    <row r="112" spans="1:10" ht="13.5">
      <c r="A112" s="451"/>
      <c r="B112" s="77" t="s">
        <v>332</v>
      </c>
      <c r="C112" s="94" t="s">
        <v>353</v>
      </c>
      <c r="D112" s="95"/>
      <c r="E112" s="95"/>
      <c r="F112" s="162"/>
      <c r="G112" s="813"/>
      <c r="H112" s="95"/>
      <c r="I112" s="813"/>
      <c r="J112" s="96"/>
    </row>
    <row r="113" spans="1:10" ht="44.25" customHeight="1">
      <c r="A113" s="452"/>
      <c r="B113" s="78"/>
      <c r="C113" s="983" t="s">
        <v>354</v>
      </c>
      <c r="D113" s="984"/>
      <c r="E113" s="984"/>
      <c r="F113" s="984"/>
      <c r="G113" s="984"/>
      <c r="H113" s="984"/>
      <c r="I113" s="984"/>
      <c r="J113" s="985"/>
    </row>
    <row r="114" spans="1:10" ht="13.5">
      <c r="A114" s="450"/>
      <c r="B114" s="79"/>
      <c r="C114" s="986"/>
      <c r="D114" s="987"/>
      <c r="E114" s="987"/>
      <c r="F114" s="987"/>
      <c r="G114" s="987"/>
      <c r="H114" s="987"/>
      <c r="I114" s="987"/>
      <c r="J114" s="988"/>
    </row>
  </sheetData>
  <sheetProtection selectLockedCells="1" selectUnlockedCells="1"/>
  <mergeCells count="5">
    <mergeCell ref="C113:J114"/>
    <mergeCell ref="C111:J111"/>
    <mergeCell ref="A12:B12"/>
    <mergeCell ref="C5:J5"/>
    <mergeCell ref="C6:J6"/>
  </mergeCells>
  <phoneticPr fontId="6"/>
  <hyperlinks>
    <hyperlink ref="C109" r:id="rId1"/>
    <hyperlink ref="C110" r:id="rId2"/>
  </hyperlinks>
  <pageMargins left="0.86614173228346458" right="0.78740157480314965" top="0.59055118110236227" bottom="0.59055118110236227" header="0.31496062992125984" footer="0.31496062992125984"/>
  <pageSetup paperSize="9" scale="73" firstPageNumber="116" fitToHeight="2" orientation="portrait" horizontalDpi="300" verticalDpi="300" r:id="rId3"/>
  <headerFooter scaleWithDoc="0" alignWithMargins="0">
    <oddHeader>&amp;RⅡ　市町村勢編</oddHeader>
    <oddFooter>&amp;C&amp;"ＭＳ ゴシック,標準"&amp;9&amp;P</oddFooter>
  </headerFooter>
  <rowBreaks count="1" manualBreakCount="1">
    <brk id="63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L111"/>
  <sheetViews>
    <sheetView showGridLines="0" view="pageBreakPreview" zoomScaleNormal="100" zoomScaleSheetLayoutView="100" workbookViewId="0">
      <pane xSplit="2" ySplit="8" topLeftCell="C9" activePane="bottomRight" state="frozen"/>
      <selection pane="topRight"/>
      <selection pane="bottomLeft"/>
      <selection pane="bottomRight" sqref="A1:XFD1048576"/>
    </sheetView>
  </sheetViews>
  <sheetFormatPr defaultColWidth="7.125" defaultRowHeight="15.95" customHeight="1"/>
  <cols>
    <col min="1" max="1" width="7.125" style="441" customWidth="1"/>
    <col min="2" max="2" width="15.75" style="239" customWidth="1"/>
    <col min="3" max="7" width="10" style="22" bestFit="1" customWidth="1"/>
    <col min="8" max="8" width="8.625" style="22" customWidth="1"/>
    <col min="9" max="9" width="7" style="22" customWidth="1"/>
    <col min="10" max="10" width="8.625" style="22" customWidth="1"/>
    <col min="11" max="11" width="8.375" style="22" customWidth="1"/>
    <col min="12" max="12" width="8.625" style="22" customWidth="1"/>
    <col min="13" max="16384" width="7.125" style="14"/>
  </cols>
  <sheetData>
    <row r="1" spans="1:12" s="178" customFormat="1" ht="9.75" customHeight="1">
      <c r="A1" s="441"/>
      <c r="B1" s="239"/>
    </row>
    <row r="2" spans="1:12" s="179" customFormat="1" ht="15.95" hidden="1" customHeight="1">
      <c r="A2" s="105"/>
      <c r="C2" s="212" t="e">
        <f>L2+1</f>
        <v>#REF!</v>
      </c>
      <c r="D2" s="212" t="e">
        <f>C2+1</f>
        <v>#REF!</v>
      </c>
      <c r="E2" s="212" t="e">
        <f>'02-4 (旧市町村）国調人口等'!J2+1</f>
        <v>#REF!</v>
      </c>
      <c r="F2" s="212" t="e">
        <f t="shared" ref="F2:L2" si="0">E2+1</f>
        <v>#REF!</v>
      </c>
      <c r="G2" s="212" t="e">
        <f t="shared" si="0"/>
        <v>#REF!</v>
      </c>
      <c r="H2" s="212" t="e">
        <f t="shared" si="0"/>
        <v>#REF!</v>
      </c>
      <c r="I2" s="212" t="e">
        <f t="shared" si="0"/>
        <v>#REF!</v>
      </c>
      <c r="J2" s="212" t="e">
        <f t="shared" si="0"/>
        <v>#REF!</v>
      </c>
      <c r="K2" s="212" t="e">
        <f t="shared" si="0"/>
        <v>#REF!</v>
      </c>
      <c r="L2" s="212" t="e">
        <f t="shared" si="0"/>
        <v>#REF!</v>
      </c>
    </row>
    <row r="3" spans="1:12" s="179" customFormat="1" ht="15.95" hidden="1" customHeight="1">
      <c r="A3" s="440"/>
      <c r="B3" s="86" t="s">
        <v>171</v>
      </c>
      <c r="C3" s="178"/>
      <c r="D3" s="178"/>
      <c r="E3" s="213" t="s">
        <v>301</v>
      </c>
      <c r="F3" s="178"/>
      <c r="G3" s="178"/>
      <c r="H3" s="178"/>
      <c r="I3" s="178"/>
      <c r="J3" s="178"/>
      <c r="K3" s="178"/>
      <c r="L3" s="178"/>
    </row>
    <row r="4" spans="1:12" s="180" customFormat="1" ht="13.5" hidden="1">
      <c r="A4" s="440"/>
      <c r="B4" s="69" t="s">
        <v>172</v>
      </c>
      <c r="C4" s="508" t="s">
        <v>355</v>
      </c>
      <c r="D4" s="178"/>
      <c r="E4" s="214" t="s">
        <v>300</v>
      </c>
      <c r="F4" s="178"/>
      <c r="G4" s="178"/>
      <c r="H4" s="178"/>
      <c r="I4" s="178"/>
      <c r="J4" s="178"/>
      <c r="K4" s="178"/>
      <c r="L4" s="178"/>
    </row>
    <row r="5" spans="1:12" s="181" customFormat="1" ht="15.95" customHeight="1">
      <c r="A5" s="380"/>
      <c r="B5" s="47" t="s">
        <v>329</v>
      </c>
      <c r="C5" s="975" t="s">
        <v>859</v>
      </c>
      <c r="D5" s="976"/>
      <c r="E5" s="976"/>
      <c r="F5" s="976"/>
      <c r="G5" s="976"/>
      <c r="H5" s="976"/>
      <c r="I5" s="976"/>
      <c r="J5" s="976"/>
      <c r="K5" s="976"/>
      <c r="L5" s="977"/>
    </row>
    <row r="6" spans="1:12" s="181" customFormat="1" ht="15.95" customHeight="1">
      <c r="A6" s="623"/>
      <c r="B6" s="627" t="s">
        <v>173</v>
      </c>
      <c r="C6" s="970" t="s">
        <v>867</v>
      </c>
      <c r="D6" s="971"/>
      <c r="E6" s="971"/>
      <c r="F6" s="971"/>
      <c r="G6" s="971"/>
      <c r="H6" s="971"/>
      <c r="I6" s="971"/>
      <c r="J6" s="971"/>
      <c r="K6" s="971"/>
      <c r="L6" s="972"/>
    </row>
    <row r="7" spans="1:12" s="180" customFormat="1" ht="30" customHeight="1">
      <c r="A7" s="624"/>
      <c r="B7" s="625"/>
      <c r="C7" s="994" t="s">
        <v>199</v>
      </c>
      <c r="D7" s="994" t="s">
        <v>200</v>
      </c>
      <c r="E7" s="994" t="s">
        <v>386</v>
      </c>
      <c r="F7" s="994" t="s">
        <v>709</v>
      </c>
      <c r="G7" s="994" t="s">
        <v>710</v>
      </c>
      <c r="H7" s="994" t="s">
        <v>711</v>
      </c>
      <c r="I7" s="994" t="s">
        <v>712</v>
      </c>
      <c r="J7" s="994" t="s">
        <v>713</v>
      </c>
      <c r="K7" s="996" t="s">
        <v>863</v>
      </c>
      <c r="L7" s="994" t="s">
        <v>714</v>
      </c>
    </row>
    <row r="8" spans="1:12" s="180" customFormat="1" ht="30" customHeight="1">
      <c r="A8" s="626"/>
      <c r="B8" s="622"/>
      <c r="C8" s="995"/>
      <c r="D8" s="995"/>
      <c r="E8" s="995"/>
      <c r="F8" s="995"/>
      <c r="G8" s="995"/>
      <c r="H8" s="995"/>
      <c r="I8" s="995"/>
      <c r="J8" s="995"/>
      <c r="K8" s="997"/>
      <c r="L8" s="995"/>
    </row>
    <row r="9" spans="1:12" s="180" customFormat="1" ht="18.95" customHeight="1">
      <c r="A9" s="436"/>
      <c r="B9" s="70" t="s">
        <v>150</v>
      </c>
      <c r="C9" s="243" t="s">
        <v>83</v>
      </c>
      <c r="D9" s="243" t="s">
        <v>83</v>
      </c>
      <c r="E9" s="243" t="s">
        <v>83</v>
      </c>
      <c r="F9" s="243" t="s">
        <v>83</v>
      </c>
      <c r="G9" s="243" t="s">
        <v>83</v>
      </c>
      <c r="H9" s="243" t="s">
        <v>384</v>
      </c>
      <c r="I9" s="243" t="s">
        <v>384</v>
      </c>
      <c r="J9" s="243" t="s">
        <v>385</v>
      </c>
      <c r="K9" s="243" t="s">
        <v>385</v>
      </c>
      <c r="L9" s="243" t="s">
        <v>385</v>
      </c>
    </row>
    <row r="10" spans="1:12" s="181" customFormat="1" ht="13.5">
      <c r="A10" s="437"/>
      <c r="B10" s="35" t="s">
        <v>0</v>
      </c>
      <c r="C10" s="37">
        <v>42278</v>
      </c>
      <c r="D10" s="37">
        <v>42278</v>
      </c>
      <c r="E10" s="37">
        <v>42278</v>
      </c>
      <c r="F10" s="37">
        <v>42278</v>
      </c>
      <c r="G10" s="37">
        <v>42278</v>
      </c>
      <c r="H10" s="37">
        <v>42278</v>
      </c>
      <c r="I10" s="37">
        <v>42278</v>
      </c>
      <c r="J10" s="37">
        <v>42278</v>
      </c>
      <c r="K10" s="37">
        <v>42278</v>
      </c>
      <c r="L10" s="37">
        <v>42278</v>
      </c>
    </row>
    <row r="11" spans="1:12" s="180" customFormat="1" ht="13.5" hidden="1">
      <c r="A11" s="438"/>
      <c r="B11" s="71"/>
      <c r="C11" s="244">
        <v>2015</v>
      </c>
      <c r="D11" s="244">
        <v>2015</v>
      </c>
      <c r="E11" s="244">
        <v>2015</v>
      </c>
      <c r="F11" s="244">
        <v>2015</v>
      </c>
      <c r="G11" s="244">
        <v>2015</v>
      </c>
      <c r="H11" s="244">
        <v>2015</v>
      </c>
      <c r="I11" s="244">
        <v>2015</v>
      </c>
      <c r="J11" s="244">
        <v>2015</v>
      </c>
      <c r="K11" s="244">
        <v>2015</v>
      </c>
      <c r="L11" s="244">
        <v>2015</v>
      </c>
    </row>
    <row r="12" spans="1:12" s="15" customFormat="1" ht="18" customHeight="1">
      <c r="A12" s="992" t="s">
        <v>54</v>
      </c>
      <c r="B12" s="993"/>
      <c r="C12" s="284">
        <v>480336</v>
      </c>
      <c r="D12" s="547">
        <v>542783</v>
      </c>
      <c r="E12" s="547">
        <v>106041</v>
      </c>
      <c r="F12" s="547">
        <v>565237</v>
      </c>
      <c r="G12" s="547">
        <v>343301</v>
      </c>
      <c r="H12" s="548">
        <v>51.271889999999999</v>
      </c>
      <c r="I12" s="548">
        <v>54.794350000000001</v>
      </c>
      <c r="J12" s="548">
        <v>10.45172</v>
      </c>
      <c r="K12" s="548">
        <v>55.711480000000002</v>
      </c>
      <c r="L12" s="535">
        <v>33.836790000000001</v>
      </c>
    </row>
    <row r="13" spans="1:12" s="15" customFormat="1" ht="18" customHeight="1">
      <c r="A13" s="265" t="s">
        <v>55</v>
      </c>
      <c r="B13" s="255"/>
      <c r="C13" s="525">
        <v>148851</v>
      </c>
      <c r="D13" s="549">
        <v>166963</v>
      </c>
      <c r="E13" s="549">
        <v>34916</v>
      </c>
      <c r="F13" s="549">
        <v>186207</v>
      </c>
      <c r="G13" s="549">
        <v>88713</v>
      </c>
      <c r="H13" s="550">
        <v>48.279960000000003</v>
      </c>
      <c r="I13" s="550">
        <v>50.045119999999997</v>
      </c>
      <c r="J13" s="550">
        <v>11.26919</v>
      </c>
      <c r="K13" s="550">
        <v>60.098570000000002</v>
      </c>
      <c r="L13" s="536">
        <v>28.632239999999999</v>
      </c>
    </row>
    <row r="14" spans="1:12" s="15" customFormat="1" ht="18" customHeight="1">
      <c r="A14" s="262" t="s">
        <v>56</v>
      </c>
      <c r="B14" s="253" t="s">
        <v>178</v>
      </c>
      <c r="C14" s="285">
        <v>141549</v>
      </c>
      <c r="D14" s="551">
        <v>158715</v>
      </c>
      <c r="E14" s="551">
        <v>33637</v>
      </c>
      <c r="F14" s="551">
        <v>177594</v>
      </c>
      <c r="G14" s="551">
        <v>83126</v>
      </c>
      <c r="H14" s="552">
        <v>48.053379999999997</v>
      </c>
      <c r="I14" s="552">
        <v>49.585430000000002</v>
      </c>
      <c r="J14" s="552">
        <v>11.42728</v>
      </c>
      <c r="K14" s="552">
        <v>60.332859999999997</v>
      </c>
      <c r="L14" s="537">
        <v>28.23986</v>
      </c>
    </row>
    <row r="15" spans="1:12" s="15" customFormat="1" ht="18" customHeight="1">
      <c r="A15" s="262" t="s">
        <v>56</v>
      </c>
      <c r="B15" s="253" t="s">
        <v>179</v>
      </c>
      <c r="C15" s="285">
        <v>4021</v>
      </c>
      <c r="D15" s="551">
        <v>4512</v>
      </c>
      <c r="E15" s="551">
        <v>781</v>
      </c>
      <c r="F15" s="551">
        <v>4516</v>
      </c>
      <c r="G15" s="551">
        <v>3199</v>
      </c>
      <c r="H15" s="552">
        <v>53.831569999999999</v>
      </c>
      <c r="I15" s="552">
        <v>58.492649999999998</v>
      </c>
      <c r="J15" s="552">
        <v>9.1925600000000003</v>
      </c>
      <c r="K15" s="552">
        <v>53.154429999999998</v>
      </c>
      <c r="L15" s="537">
        <v>37.653010000000002</v>
      </c>
    </row>
    <row r="16" spans="1:12" s="15" customFormat="1" ht="18" customHeight="1">
      <c r="A16" s="442" t="s">
        <v>56</v>
      </c>
      <c r="B16" s="269" t="s">
        <v>180</v>
      </c>
      <c r="C16" s="526">
        <v>3281</v>
      </c>
      <c r="D16" s="553">
        <v>3736</v>
      </c>
      <c r="E16" s="553">
        <v>498</v>
      </c>
      <c r="F16" s="553">
        <v>4097</v>
      </c>
      <c r="G16" s="553">
        <v>2388</v>
      </c>
      <c r="H16" s="554">
        <v>51.076830000000001</v>
      </c>
      <c r="I16" s="554">
        <v>56.05556</v>
      </c>
      <c r="J16" s="554">
        <v>7.1316100000000002</v>
      </c>
      <c r="K16" s="554">
        <v>58.671059999999997</v>
      </c>
      <c r="L16" s="538">
        <v>34.197339999999997</v>
      </c>
    </row>
    <row r="17" spans="1:12" s="16" customFormat="1" ht="18" customHeight="1">
      <c r="A17" s="265" t="s">
        <v>2</v>
      </c>
      <c r="B17" s="255"/>
      <c r="C17" s="286">
        <v>25170</v>
      </c>
      <c r="D17" s="555">
        <v>29560</v>
      </c>
      <c r="E17" s="555">
        <v>5058</v>
      </c>
      <c r="F17" s="555">
        <v>28184</v>
      </c>
      <c r="G17" s="555">
        <v>20248</v>
      </c>
      <c r="H17" s="556">
        <v>53.45046</v>
      </c>
      <c r="I17" s="556">
        <v>57.535339999999998</v>
      </c>
      <c r="J17" s="556">
        <v>9.4559700000000007</v>
      </c>
      <c r="K17" s="556">
        <v>52.690219999999997</v>
      </c>
      <c r="L17" s="539">
        <v>37.8538</v>
      </c>
    </row>
    <row r="18" spans="1:12" s="16" customFormat="1" ht="18" customHeight="1">
      <c r="A18" s="262" t="s">
        <v>56</v>
      </c>
      <c r="B18" s="253" t="s">
        <v>57</v>
      </c>
      <c r="C18" s="285">
        <v>21096</v>
      </c>
      <c r="D18" s="551">
        <v>24715</v>
      </c>
      <c r="E18" s="551">
        <v>4402</v>
      </c>
      <c r="F18" s="551">
        <v>23959</v>
      </c>
      <c r="G18" s="551">
        <v>16299</v>
      </c>
      <c r="H18" s="552">
        <v>52.640839999999997</v>
      </c>
      <c r="I18" s="552">
        <v>56.425840000000001</v>
      </c>
      <c r="J18" s="552">
        <v>9.8567</v>
      </c>
      <c r="K18" s="552">
        <v>53.647559999999999</v>
      </c>
      <c r="L18" s="537">
        <v>36.495750000000001</v>
      </c>
    </row>
    <row r="19" spans="1:12" s="16" customFormat="1" ht="18" customHeight="1">
      <c r="A19" s="263" t="s">
        <v>56</v>
      </c>
      <c r="B19" s="270" t="s">
        <v>58</v>
      </c>
      <c r="C19" s="287">
        <v>4074</v>
      </c>
      <c r="D19" s="557">
        <v>4845</v>
      </c>
      <c r="E19" s="557">
        <v>656</v>
      </c>
      <c r="F19" s="557">
        <v>4225</v>
      </c>
      <c r="G19" s="557">
        <v>3949</v>
      </c>
      <c r="H19" s="558">
        <v>57.545299999999997</v>
      </c>
      <c r="I19" s="558">
        <v>62.270269999999996</v>
      </c>
      <c r="J19" s="558">
        <v>7.4292199999999999</v>
      </c>
      <c r="K19" s="558">
        <v>47.848239999999997</v>
      </c>
      <c r="L19" s="540">
        <v>44.722540000000002</v>
      </c>
    </row>
    <row r="20" spans="1:12" s="16" customFormat="1" ht="18" customHeight="1">
      <c r="A20" s="265" t="s">
        <v>59</v>
      </c>
      <c r="B20" s="255"/>
      <c r="C20" s="286">
        <v>43274</v>
      </c>
      <c r="D20" s="555">
        <v>48923</v>
      </c>
      <c r="E20" s="555">
        <v>9805</v>
      </c>
      <c r="F20" s="555">
        <v>49769</v>
      </c>
      <c r="G20" s="555">
        <v>32319</v>
      </c>
      <c r="H20" s="556">
        <v>52.210729999999998</v>
      </c>
      <c r="I20" s="556">
        <v>56.24823</v>
      </c>
      <c r="J20" s="556">
        <v>10.670019999999999</v>
      </c>
      <c r="K20" s="556">
        <v>54.159730000000003</v>
      </c>
      <c r="L20" s="539">
        <v>35.170250000000003</v>
      </c>
    </row>
    <row r="21" spans="1:12" s="16" customFormat="1" ht="18" customHeight="1">
      <c r="A21" s="262" t="s">
        <v>56</v>
      </c>
      <c r="B21" s="253" t="s">
        <v>181</v>
      </c>
      <c r="C21" s="285">
        <v>17069</v>
      </c>
      <c r="D21" s="551">
        <v>19265</v>
      </c>
      <c r="E21" s="551">
        <v>4062</v>
      </c>
      <c r="F21" s="551">
        <v>20065</v>
      </c>
      <c r="G21" s="551">
        <v>11935</v>
      </c>
      <c r="H21" s="552">
        <v>50.679830000000003</v>
      </c>
      <c r="I21" s="552">
        <v>53.831879999999998</v>
      </c>
      <c r="J21" s="552">
        <v>11.26393</v>
      </c>
      <c r="K21" s="552">
        <v>55.64029</v>
      </c>
      <c r="L21" s="537">
        <v>33.095779999999998</v>
      </c>
    </row>
    <row r="22" spans="1:12" s="16" customFormat="1" ht="18" customHeight="1">
      <c r="A22" s="262" t="s">
        <v>56</v>
      </c>
      <c r="B22" s="253" t="s">
        <v>182</v>
      </c>
      <c r="C22" s="285">
        <v>3323</v>
      </c>
      <c r="D22" s="551">
        <v>3730</v>
      </c>
      <c r="E22" s="551">
        <v>687</v>
      </c>
      <c r="F22" s="551">
        <v>3718</v>
      </c>
      <c r="G22" s="551">
        <v>2642</v>
      </c>
      <c r="H22" s="552">
        <v>53.776859999999999</v>
      </c>
      <c r="I22" s="552">
        <v>58.272320000000001</v>
      </c>
      <c r="J22" s="552">
        <v>9.7488299999999999</v>
      </c>
      <c r="K22" s="552">
        <v>52.760039999999996</v>
      </c>
      <c r="L22" s="537">
        <v>37.491129999999998</v>
      </c>
    </row>
    <row r="23" spans="1:12" s="16" customFormat="1" ht="18" customHeight="1">
      <c r="A23" s="262" t="s">
        <v>56</v>
      </c>
      <c r="B23" s="253" t="s">
        <v>183</v>
      </c>
      <c r="C23" s="285">
        <v>5868</v>
      </c>
      <c r="D23" s="551">
        <v>6647</v>
      </c>
      <c r="E23" s="551">
        <v>1366</v>
      </c>
      <c r="F23" s="551">
        <v>6615</v>
      </c>
      <c r="G23" s="551">
        <v>4514</v>
      </c>
      <c r="H23" s="552">
        <v>52.73113</v>
      </c>
      <c r="I23" s="552">
        <v>57.151440000000001</v>
      </c>
      <c r="J23" s="552">
        <v>10.932370000000001</v>
      </c>
      <c r="K23" s="552">
        <v>52.941180000000003</v>
      </c>
      <c r="L23" s="537">
        <v>36.126449999999998</v>
      </c>
    </row>
    <row r="24" spans="1:12" s="16" customFormat="1" ht="18" customHeight="1">
      <c r="A24" s="262" t="s">
        <v>56</v>
      </c>
      <c r="B24" s="253" t="s">
        <v>184</v>
      </c>
      <c r="C24" s="285">
        <v>4290</v>
      </c>
      <c r="D24" s="551">
        <v>4840</v>
      </c>
      <c r="E24" s="551">
        <v>944</v>
      </c>
      <c r="F24" s="551">
        <v>4895</v>
      </c>
      <c r="G24" s="551">
        <v>3291</v>
      </c>
      <c r="H24" s="552">
        <v>53.141840000000002</v>
      </c>
      <c r="I24" s="552">
        <v>57.64667</v>
      </c>
      <c r="J24" s="552">
        <v>10.33954</v>
      </c>
      <c r="K24" s="552">
        <v>53.614460000000001</v>
      </c>
      <c r="L24" s="537">
        <v>36.045999999999999</v>
      </c>
    </row>
    <row r="25" spans="1:12" s="16" customFormat="1" ht="18" customHeight="1">
      <c r="A25" s="262" t="s">
        <v>56</v>
      </c>
      <c r="B25" s="253" t="s">
        <v>185</v>
      </c>
      <c r="C25" s="285">
        <v>2895</v>
      </c>
      <c r="D25" s="551">
        <v>3432</v>
      </c>
      <c r="E25" s="551">
        <v>567</v>
      </c>
      <c r="F25" s="551">
        <v>3190</v>
      </c>
      <c r="G25" s="551">
        <v>2568</v>
      </c>
      <c r="H25" s="552">
        <v>55.825850000000003</v>
      </c>
      <c r="I25" s="552">
        <v>60.287399999999998</v>
      </c>
      <c r="J25" s="552">
        <v>8.9644300000000001</v>
      </c>
      <c r="K25" s="552">
        <v>50.434780000000003</v>
      </c>
      <c r="L25" s="537">
        <v>40.600790000000003</v>
      </c>
    </row>
    <row r="26" spans="1:12" s="16" customFormat="1" ht="18" customHeight="1">
      <c r="A26" s="262" t="s">
        <v>56</v>
      </c>
      <c r="B26" s="253" t="s">
        <v>3</v>
      </c>
      <c r="C26" s="285">
        <v>5951</v>
      </c>
      <c r="D26" s="551">
        <v>6656</v>
      </c>
      <c r="E26" s="551">
        <v>1421</v>
      </c>
      <c r="F26" s="551">
        <v>6921</v>
      </c>
      <c r="G26" s="551">
        <v>4261</v>
      </c>
      <c r="H26" s="552">
        <v>51.357810000000001</v>
      </c>
      <c r="I26" s="552">
        <v>55.301929999999999</v>
      </c>
      <c r="J26" s="552">
        <v>11.275090000000001</v>
      </c>
      <c r="K26" s="552">
        <v>54.915500000000002</v>
      </c>
      <c r="L26" s="537">
        <v>33.80941</v>
      </c>
    </row>
    <row r="27" spans="1:12" s="16" customFormat="1" ht="18" customHeight="1">
      <c r="A27" s="262" t="s">
        <v>56</v>
      </c>
      <c r="B27" s="253" t="s">
        <v>4</v>
      </c>
      <c r="C27" s="285">
        <v>1607</v>
      </c>
      <c r="D27" s="551">
        <v>1819</v>
      </c>
      <c r="E27" s="551">
        <v>284</v>
      </c>
      <c r="F27" s="551">
        <v>1748</v>
      </c>
      <c r="G27" s="551">
        <v>1394</v>
      </c>
      <c r="H27" s="552">
        <v>55.900179999999999</v>
      </c>
      <c r="I27" s="552">
        <v>60.4</v>
      </c>
      <c r="J27" s="552">
        <v>8.2895500000000002</v>
      </c>
      <c r="K27" s="552">
        <v>51.021599999999999</v>
      </c>
      <c r="L27" s="537">
        <v>40.688850000000002</v>
      </c>
    </row>
    <row r="28" spans="1:12" s="16" customFormat="1" ht="18" customHeight="1">
      <c r="A28" s="263" t="s">
        <v>56</v>
      </c>
      <c r="B28" s="254" t="s">
        <v>5</v>
      </c>
      <c r="C28" s="287">
        <v>2271</v>
      </c>
      <c r="D28" s="557">
        <v>2534</v>
      </c>
      <c r="E28" s="557">
        <v>474</v>
      </c>
      <c r="F28" s="557">
        <v>2617</v>
      </c>
      <c r="G28" s="557">
        <v>1714</v>
      </c>
      <c r="H28" s="558">
        <v>53.128720000000001</v>
      </c>
      <c r="I28" s="558">
        <v>57.48592</v>
      </c>
      <c r="J28" s="558">
        <v>9.8647200000000002</v>
      </c>
      <c r="K28" s="558">
        <v>54.464100000000002</v>
      </c>
      <c r="L28" s="540">
        <v>35.67118</v>
      </c>
    </row>
    <row r="29" spans="1:12" s="16" customFormat="1" ht="18" customHeight="1">
      <c r="A29" s="265" t="s">
        <v>60</v>
      </c>
      <c r="B29" s="255"/>
      <c r="C29" s="286">
        <v>34633</v>
      </c>
      <c r="D29" s="555">
        <v>39542</v>
      </c>
      <c r="E29" s="555">
        <v>7647</v>
      </c>
      <c r="F29" s="555">
        <v>39755</v>
      </c>
      <c r="G29" s="555">
        <v>26549</v>
      </c>
      <c r="H29" s="556">
        <v>52.097610000000003</v>
      </c>
      <c r="I29" s="556">
        <v>55.877290000000002</v>
      </c>
      <c r="J29" s="556">
        <v>10.340630000000001</v>
      </c>
      <c r="K29" s="556">
        <v>53.758569999999999</v>
      </c>
      <c r="L29" s="539">
        <v>35.900799999999997</v>
      </c>
    </row>
    <row r="30" spans="1:12" s="16" customFormat="1" ht="18" customHeight="1">
      <c r="A30" s="262" t="s">
        <v>56</v>
      </c>
      <c r="B30" s="253" t="s">
        <v>6</v>
      </c>
      <c r="C30" s="285">
        <v>27127</v>
      </c>
      <c r="D30" s="551">
        <v>31125</v>
      </c>
      <c r="E30" s="551">
        <v>6069</v>
      </c>
      <c r="F30" s="551">
        <v>31420</v>
      </c>
      <c r="G30" s="551">
        <v>20550</v>
      </c>
      <c r="H30" s="552">
        <v>51.781379999999999</v>
      </c>
      <c r="I30" s="552">
        <v>55.216090000000001</v>
      </c>
      <c r="J30" s="552">
        <v>10.456759999999999</v>
      </c>
      <c r="K30" s="552">
        <v>54.136009999999999</v>
      </c>
      <c r="L30" s="537">
        <v>35.407229999999998</v>
      </c>
    </row>
    <row r="31" spans="1:12" s="16" customFormat="1" ht="18" customHeight="1">
      <c r="A31" s="262" t="s">
        <v>56</v>
      </c>
      <c r="B31" s="253" t="s">
        <v>7</v>
      </c>
      <c r="C31" s="285">
        <v>4569</v>
      </c>
      <c r="D31" s="551">
        <v>5089</v>
      </c>
      <c r="E31" s="551">
        <v>982</v>
      </c>
      <c r="F31" s="551">
        <v>5121</v>
      </c>
      <c r="G31" s="551">
        <v>3546</v>
      </c>
      <c r="H31" s="552">
        <v>52.854959999999998</v>
      </c>
      <c r="I31" s="552">
        <v>57.439599999999999</v>
      </c>
      <c r="J31" s="552">
        <v>10.17722</v>
      </c>
      <c r="K31" s="552">
        <v>53.072859999999999</v>
      </c>
      <c r="L31" s="537">
        <v>36.749920000000003</v>
      </c>
    </row>
    <row r="32" spans="1:12" s="16" customFormat="1" ht="18" customHeight="1">
      <c r="A32" s="263" t="s">
        <v>56</v>
      </c>
      <c r="B32" s="254" t="s">
        <v>8</v>
      </c>
      <c r="C32" s="287">
        <v>2937</v>
      </c>
      <c r="D32" s="557">
        <v>3328</v>
      </c>
      <c r="E32" s="557">
        <v>596</v>
      </c>
      <c r="F32" s="557">
        <v>3214</v>
      </c>
      <c r="G32" s="557">
        <v>2453</v>
      </c>
      <c r="H32" s="558">
        <v>53.861330000000002</v>
      </c>
      <c r="I32" s="558">
        <v>59.094940000000001</v>
      </c>
      <c r="J32" s="558">
        <v>9.5162099999999992</v>
      </c>
      <c r="K32" s="558">
        <v>51.317259999999997</v>
      </c>
      <c r="L32" s="540">
        <v>39.166530000000002</v>
      </c>
    </row>
    <row r="33" spans="1:12" s="16" customFormat="1" ht="18" customHeight="1">
      <c r="A33" s="265" t="s">
        <v>61</v>
      </c>
      <c r="B33" s="255"/>
      <c r="C33" s="286">
        <v>13301</v>
      </c>
      <c r="D33" s="555">
        <v>15074</v>
      </c>
      <c r="E33" s="555">
        <v>2206</v>
      </c>
      <c r="F33" s="555">
        <v>14492</v>
      </c>
      <c r="G33" s="555">
        <v>11664</v>
      </c>
      <c r="H33" s="556">
        <v>55.505389999999998</v>
      </c>
      <c r="I33" s="556">
        <v>60.5169</v>
      </c>
      <c r="J33" s="556">
        <v>7.7780100000000001</v>
      </c>
      <c r="K33" s="556">
        <v>51.096539999999997</v>
      </c>
      <c r="L33" s="539">
        <v>41.125450000000001</v>
      </c>
    </row>
    <row r="34" spans="1:12" s="16" customFormat="1" ht="18" customHeight="1">
      <c r="A34" s="262" t="s">
        <v>56</v>
      </c>
      <c r="B34" s="253" t="s">
        <v>9</v>
      </c>
      <c r="C34" s="285">
        <v>10647</v>
      </c>
      <c r="D34" s="551">
        <v>12181</v>
      </c>
      <c r="E34" s="551">
        <v>1777</v>
      </c>
      <c r="F34" s="551">
        <v>11546</v>
      </c>
      <c r="G34" s="551">
        <v>9495</v>
      </c>
      <c r="H34" s="552">
        <v>55.60763</v>
      </c>
      <c r="I34" s="552">
        <v>60.732999999999997</v>
      </c>
      <c r="J34" s="552">
        <v>7.7877099999999997</v>
      </c>
      <c r="K34" s="552">
        <v>50.6004</v>
      </c>
      <c r="L34" s="537">
        <v>41.611890000000002</v>
      </c>
    </row>
    <row r="35" spans="1:12" s="16" customFormat="1" ht="18" customHeight="1">
      <c r="A35" s="263" t="s">
        <v>56</v>
      </c>
      <c r="B35" s="254" t="s">
        <v>10</v>
      </c>
      <c r="C35" s="287">
        <v>2654</v>
      </c>
      <c r="D35" s="557">
        <v>2893</v>
      </c>
      <c r="E35" s="557">
        <v>429</v>
      </c>
      <c r="F35" s="557">
        <v>2946</v>
      </c>
      <c r="G35" s="557">
        <v>2169</v>
      </c>
      <c r="H35" s="558">
        <v>55.084600000000002</v>
      </c>
      <c r="I35" s="558">
        <v>59.712960000000002</v>
      </c>
      <c r="J35" s="558">
        <v>7.7381000000000002</v>
      </c>
      <c r="K35" s="558">
        <v>53.138530000000003</v>
      </c>
      <c r="L35" s="540">
        <v>39.123379999999997</v>
      </c>
    </row>
    <row r="36" spans="1:12" s="16" customFormat="1" ht="18" customHeight="1">
      <c r="A36" s="265" t="s">
        <v>62</v>
      </c>
      <c r="B36" s="255"/>
      <c r="C36" s="286">
        <v>22132</v>
      </c>
      <c r="D36" s="555">
        <v>24481</v>
      </c>
      <c r="E36" s="555">
        <v>4507</v>
      </c>
      <c r="F36" s="555">
        <v>25403</v>
      </c>
      <c r="G36" s="555">
        <v>16650</v>
      </c>
      <c r="H36" s="556">
        <v>53.02272</v>
      </c>
      <c r="I36" s="556">
        <v>56.914540000000002</v>
      </c>
      <c r="J36" s="556">
        <v>9.6799800000000005</v>
      </c>
      <c r="K36" s="556">
        <v>54.559710000000003</v>
      </c>
      <c r="L36" s="539">
        <v>35.760309999999997</v>
      </c>
    </row>
    <row r="37" spans="1:12" s="16" customFormat="1" ht="18" customHeight="1">
      <c r="A37" s="262" t="s">
        <v>56</v>
      </c>
      <c r="B37" s="253" t="s">
        <v>11</v>
      </c>
      <c r="C37" s="285">
        <v>13643</v>
      </c>
      <c r="D37" s="551">
        <v>15275</v>
      </c>
      <c r="E37" s="551">
        <v>2975</v>
      </c>
      <c r="F37" s="551">
        <v>16122</v>
      </c>
      <c r="G37" s="551">
        <v>9769</v>
      </c>
      <c r="H37" s="552">
        <v>51.830280000000002</v>
      </c>
      <c r="I37" s="552">
        <v>55.483730000000001</v>
      </c>
      <c r="J37" s="552">
        <v>10.306240000000001</v>
      </c>
      <c r="K37" s="552">
        <v>55.851170000000003</v>
      </c>
      <c r="L37" s="537">
        <v>33.842579999999998</v>
      </c>
    </row>
    <row r="38" spans="1:12" s="356" customFormat="1" ht="18" customHeight="1">
      <c r="A38" s="262" t="s">
        <v>56</v>
      </c>
      <c r="B38" s="253" t="s">
        <v>12</v>
      </c>
      <c r="C38" s="285">
        <v>4015</v>
      </c>
      <c r="D38" s="551">
        <v>4359</v>
      </c>
      <c r="E38" s="551">
        <v>794</v>
      </c>
      <c r="F38" s="551">
        <v>4562</v>
      </c>
      <c r="G38" s="551">
        <v>3017</v>
      </c>
      <c r="H38" s="552">
        <v>53.49295</v>
      </c>
      <c r="I38" s="552">
        <v>57.645519999999998</v>
      </c>
      <c r="J38" s="552">
        <v>9.4828600000000005</v>
      </c>
      <c r="K38" s="552">
        <v>54.484650000000002</v>
      </c>
      <c r="L38" s="537">
        <v>36.032490000000003</v>
      </c>
    </row>
    <row r="39" spans="1:12" s="259" customFormat="1" ht="18" customHeight="1">
      <c r="A39" s="262" t="s">
        <v>56</v>
      </c>
      <c r="B39" s="253" t="s">
        <v>13</v>
      </c>
      <c r="C39" s="285">
        <v>3348</v>
      </c>
      <c r="D39" s="551">
        <v>3648</v>
      </c>
      <c r="E39" s="551">
        <v>516</v>
      </c>
      <c r="F39" s="551">
        <v>3507</v>
      </c>
      <c r="G39" s="551">
        <v>2973</v>
      </c>
      <c r="H39" s="552">
        <v>56.856059999999999</v>
      </c>
      <c r="I39" s="552">
        <v>61.106870000000001</v>
      </c>
      <c r="J39" s="552">
        <v>7.3756399999999998</v>
      </c>
      <c r="K39" s="552">
        <v>50.128639999999997</v>
      </c>
      <c r="L39" s="537">
        <v>42.495710000000003</v>
      </c>
    </row>
    <row r="40" spans="1:12" s="259" customFormat="1" ht="12" customHeight="1">
      <c r="A40" s="263" t="s">
        <v>56</v>
      </c>
      <c r="B40" s="254" t="s">
        <v>14</v>
      </c>
      <c r="C40" s="287">
        <v>1126</v>
      </c>
      <c r="D40" s="557">
        <v>1199</v>
      </c>
      <c r="E40" s="557">
        <v>222</v>
      </c>
      <c r="F40" s="557">
        <v>1212</v>
      </c>
      <c r="G40" s="557">
        <v>891</v>
      </c>
      <c r="H40" s="558">
        <v>54.599350000000001</v>
      </c>
      <c r="I40" s="558">
        <v>58.391889999999997</v>
      </c>
      <c r="J40" s="558">
        <v>9.5483899999999995</v>
      </c>
      <c r="K40" s="558">
        <v>52.12903</v>
      </c>
      <c r="L40" s="540">
        <v>38.322580000000002</v>
      </c>
    </row>
    <row r="41" spans="1:12" s="259" customFormat="1" ht="18" customHeight="1">
      <c r="A41" s="264" t="s">
        <v>15</v>
      </c>
      <c r="B41" s="759"/>
      <c r="C41" s="284">
        <v>14939</v>
      </c>
      <c r="D41" s="547">
        <v>17099</v>
      </c>
      <c r="E41" s="547">
        <v>3439</v>
      </c>
      <c r="F41" s="547">
        <v>16752</v>
      </c>
      <c r="G41" s="547">
        <v>11793</v>
      </c>
      <c r="H41" s="548">
        <v>52.501309999999997</v>
      </c>
      <c r="I41" s="548">
        <v>56.783369999999998</v>
      </c>
      <c r="J41" s="548">
        <v>10.75225</v>
      </c>
      <c r="K41" s="548">
        <v>52.376190000000001</v>
      </c>
      <c r="L41" s="535">
        <v>36.871560000000002</v>
      </c>
    </row>
    <row r="42" spans="1:12" s="259" customFormat="1" ht="18" customHeight="1">
      <c r="A42" s="265" t="s">
        <v>63</v>
      </c>
      <c r="B42" s="255"/>
      <c r="C42" s="286">
        <v>38162</v>
      </c>
      <c r="D42" s="555">
        <v>41765</v>
      </c>
      <c r="E42" s="555">
        <v>8551</v>
      </c>
      <c r="F42" s="555">
        <v>44556</v>
      </c>
      <c r="G42" s="555">
        <v>26427</v>
      </c>
      <c r="H42" s="556">
        <v>50.854819999999997</v>
      </c>
      <c r="I42" s="556">
        <v>54.542740000000002</v>
      </c>
      <c r="J42" s="556">
        <v>10.751379999999999</v>
      </c>
      <c r="K42" s="556">
        <v>56.021320000000003</v>
      </c>
      <c r="L42" s="539">
        <v>33.2273</v>
      </c>
    </row>
    <row r="43" spans="1:12" s="259" customFormat="1" ht="18" customHeight="1">
      <c r="A43" s="262" t="s">
        <v>56</v>
      </c>
      <c r="B43" s="253" t="s">
        <v>16</v>
      </c>
      <c r="C43" s="285">
        <v>20692</v>
      </c>
      <c r="D43" s="551">
        <v>22499</v>
      </c>
      <c r="E43" s="551">
        <v>5103</v>
      </c>
      <c r="F43" s="551">
        <v>25104</v>
      </c>
      <c r="G43" s="551">
        <v>12631</v>
      </c>
      <c r="H43" s="552">
        <v>48.265300000000003</v>
      </c>
      <c r="I43" s="552">
        <v>50.026420000000002</v>
      </c>
      <c r="J43" s="552">
        <v>11.912319999999999</v>
      </c>
      <c r="K43" s="552">
        <v>58.602179999999997</v>
      </c>
      <c r="L43" s="537">
        <v>29.485499999999998</v>
      </c>
    </row>
    <row r="44" spans="1:12" s="259" customFormat="1" ht="18" customHeight="1">
      <c r="A44" s="262" t="s">
        <v>56</v>
      </c>
      <c r="B44" s="253" t="s">
        <v>17</v>
      </c>
      <c r="C44" s="285">
        <v>2211</v>
      </c>
      <c r="D44" s="551">
        <v>2408</v>
      </c>
      <c r="E44" s="551">
        <v>420</v>
      </c>
      <c r="F44" s="551">
        <v>2407</v>
      </c>
      <c r="G44" s="551">
        <v>1769</v>
      </c>
      <c r="H44" s="552">
        <v>54.788730000000001</v>
      </c>
      <c r="I44" s="552">
        <v>59.364710000000002</v>
      </c>
      <c r="J44" s="552">
        <v>9.1383799999999997</v>
      </c>
      <c r="K44" s="552">
        <v>52.371630000000003</v>
      </c>
      <c r="L44" s="537">
        <v>38.489989999999999</v>
      </c>
    </row>
    <row r="45" spans="1:12" s="259" customFormat="1" ht="18" customHeight="1">
      <c r="A45" s="262" t="s">
        <v>56</v>
      </c>
      <c r="B45" s="253" t="s">
        <v>18</v>
      </c>
      <c r="C45" s="285">
        <v>2578</v>
      </c>
      <c r="D45" s="551">
        <v>2944</v>
      </c>
      <c r="E45" s="551">
        <v>473</v>
      </c>
      <c r="F45" s="551">
        <v>2951</v>
      </c>
      <c r="G45" s="551">
        <v>2081</v>
      </c>
      <c r="H45" s="552">
        <v>54.505629999999996</v>
      </c>
      <c r="I45" s="552">
        <v>59.039470000000001</v>
      </c>
      <c r="J45" s="552">
        <v>8.5921900000000004</v>
      </c>
      <c r="K45" s="552">
        <v>53.605809999999998</v>
      </c>
      <c r="L45" s="537">
        <v>37.802</v>
      </c>
    </row>
    <row r="46" spans="1:12" s="259" customFormat="1" ht="18" customHeight="1">
      <c r="A46" s="262" t="s">
        <v>56</v>
      </c>
      <c r="B46" s="253" t="s">
        <v>19</v>
      </c>
      <c r="C46" s="285">
        <v>2257</v>
      </c>
      <c r="D46" s="551">
        <v>2537</v>
      </c>
      <c r="E46" s="551">
        <v>478</v>
      </c>
      <c r="F46" s="551">
        <v>2530</v>
      </c>
      <c r="G46" s="551">
        <v>1786</v>
      </c>
      <c r="H46" s="552">
        <v>53.244889999999998</v>
      </c>
      <c r="I46" s="552">
        <v>58.157299999999999</v>
      </c>
      <c r="J46" s="552">
        <v>9.9708000000000006</v>
      </c>
      <c r="K46" s="552">
        <v>52.774299999999997</v>
      </c>
      <c r="L46" s="537">
        <v>37.254899999999999</v>
      </c>
    </row>
    <row r="47" spans="1:12" s="16" customFormat="1" ht="18" customHeight="1">
      <c r="A47" s="262" t="s">
        <v>56</v>
      </c>
      <c r="B47" s="253" t="s">
        <v>20</v>
      </c>
      <c r="C47" s="285">
        <v>2842</v>
      </c>
      <c r="D47" s="551">
        <v>3214</v>
      </c>
      <c r="E47" s="551">
        <v>742</v>
      </c>
      <c r="F47" s="551">
        <v>3279</v>
      </c>
      <c r="G47" s="551">
        <v>2035</v>
      </c>
      <c r="H47" s="552">
        <v>50.632759999999998</v>
      </c>
      <c r="I47" s="552">
        <v>54.684930000000001</v>
      </c>
      <c r="J47" s="552">
        <v>12.25231</v>
      </c>
      <c r="K47" s="552">
        <v>54.144649999999999</v>
      </c>
      <c r="L47" s="537">
        <v>33.60304</v>
      </c>
    </row>
    <row r="48" spans="1:12" s="16" customFormat="1" ht="18" customHeight="1">
      <c r="A48" s="262" t="s">
        <v>56</v>
      </c>
      <c r="B48" s="253" t="s">
        <v>21</v>
      </c>
      <c r="C48" s="285">
        <v>2321</v>
      </c>
      <c r="D48" s="551">
        <v>2479</v>
      </c>
      <c r="E48" s="551">
        <v>359</v>
      </c>
      <c r="F48" s="551">
        <v>2499</v>
      </c>
      <c r="G48" s="551">
        <v>1942</v>
      </c>
      <c r="H48" s="552">
        <v>56.125419999999998</v>
      </c>
      <c r="I48" s="552">
        <v>60.603769999999997</v>
      </c>
      <c r="J48" s="552">
        <v>7.4791699999999999</v>
      </c>
      <c r="K48" s="552">
        <v>52.0625</v>
      </c>
      <c r="L48" s="537">
        <v>40.458329999999997</v>
      </c>
    </row>
    <row r="49" spans="1:12" s="16" customFormat="1" ht="18" customHeight="1">
      <c r="A49" s="262" t="s">
        <v>56</v>
      </c>
      <c r="B49" s="253" t="s">
        <v>22</v>
      </c>
      <c r="C49" s="285">
        <v>1672</v>
      </c>
      <c r="D49" s="551">
        <v>1806</v>
      </c>
      <c r="E49" s="551">
        <v>278</v>
      </c>
      <c r="F49" s="551">
        <v>1771</v>
      </c>
      <c r="G49" s="551">
        <v>1429</v>
      </c>
      <c r="H49" s="552">
        <v>56.36947</v>
      </c>
      <c r="I49" s="552">
        <v>61.18571</v>
      </c>
      <c r="J49" s="552">
        <v>7.9931000000000001</v>
      </c>
      <c r="K49" s="552">
        <v>50.920070000000003</v>
      </c>
      <c r="L49" s="537">
        <v>41.086829999999999</v>
      </c>
    </row>
    <row r="50" spans="1:12" s="16" customFormat="1" ht="18" customHeight="1">
      <c r="A50" s="263" t="s">
        <v>56</v>
      </c>
      <c r="B50" s="254" t="s">
        <v>23</v>
      </c>
      <c r="C50" s="287">
        <v>3589</v>
      </c>
      <c r="D50" s="557">
        <v>3878</v>
      </c>
      <c r="E50" s="557">
        <v>698</v>
      </c>
      <c r="F50" s="557">
        <v>4015</v>
      </c>
      <c r="G50" s="557">
        <v>2754</v>
      </c>
      <c r="H50" s="558">
        <v>53.286799999999999</v>
      </c>
      <c r="I50" s="558">
        <v>57.88017</v>
      </c>
      <c r="J50" s="558">
        <v>9.3477999999999994</v>
      </c>
      <c r="K50" s="558">
        <v>53.769919999999999</v>
      </c>
      <c r="L50" s="540">
        <v>36.882280000000002</v>
      </c>
    </row>
    <row r="51" spans="1:12" s="16" customFormat="1" ht="18" customHeight="1">
      <c r="A51" s="443" t="s">
        <v>64</v>
      </c>
      <c r="B51" s="255"/>
      <c r="C51" s="522">
        <v>15547</v>
      </c>
      <c r="D51" s="559">
        <v>17536</v>
      </c>
      <c r="E51" s="559">
        <v>3720</v>
      </c>
      <c r="F51" s="559">
        <v>18997</v>
      </c>
      <c r="G51" s="559">
        <v>10340</v>
      </c>
      <c r="H51" s="556">
        <v>49.669429999999998</v>
      </c>
      <c r="I51" s="556">
        <v>52.266739999999999</v>
      </c>
      <c r="J51" s="556">
        <v>11.25329</v>
      </c>
      <c r="K51" s="556">
        <v>57.467399999999998</v>
      </c>
      <c r="L51" s="539">
        <v>31.279309999999999</v>
      </c>
    </row>
    <row r="52" spans="1:12" s="16" customFormat="1" ht="18" customHeight="1">
      <c r="A52" s="444" t="s">
        <v>56</v>
      </c>
      <c r="B52" s="271" t="s">
        <v>24</v>
      </c>
      <c r="C52" s="523">
        <v>3451</v>
      </c>
      <c r="D52" s="560">
        <v>4040</v>
      </c>
      <c r="E52" s="560">
        <v>597</v>
      </c>
      <c r="F52" s="560">
        <v>4023</v>
      </c>
      <c r="G52" s="560">
        <v>2870</v>
      </c>
      <c r="H52" s="552">
        <v>54.020960000000002</v>
      </c>
      <c r="I52" s="552">
        <v>57.969389999999997</v>
      </c>
      <c r="J52" s="552">
        <v>7.9706299999999999</v>
      </c>
      <c r="K52" s="552">
        <v>53.711620000000003</v>
      </c>
      <c r="L52" s="537">
        <v>38.31776</v>
      </c>
    </row>
    <row r="53" spans="1:12" s="16" customFormat="1" ht="18" customHeight="1">
      <c r="A53" s="444" t="s">
        <v>56</v>
      </c>
      <c r="B53" s="271" t="s">
        <v>25</v>
      </c>
      <c r="C53" s="523">
        <v>1945</v>
      </c>
      <c r="D53" s="560">
        <v>2262</v>
      </c>
      <c r="E53" s="560">
        <v>444</v>
      </c>
      <c r="F53" s="560">
        <v>2316</v>
      </c>
      <c r="G53" s="560">
        <v>1445</v>
      </c>
      <c r="H53" s="552">
        <v>51.737099999999998</v>
      </c>
      <c r="I53" s="552">
        <v>55.764150000000001</v>
      </c>
      <c r="J53" s="552">
        <v>10.558859999999999</v>
      </c>
      <c r="K53" s="552">
        <v>55.077289999999998</v>
      </c>
      <c r="L53" s="537">
        <v>34.363849999999999</v>
      </c>
    </row>
    <row r="54" spans="1:12" s="16" customFormat="1" ht="18" customHeight="1">
      <c r="A54" s="445" t="s">
        <v>56</v>
      </c>
      <c r="B54" s="270" t="s">
        <v>26</v>
      </c>
      <c r="C54" s="524">
        <v>10151</v>
      </c>
      <c r="D54" s="561">
        <v>11234</v>
      </c>
      <c r="E54" s="561">
        <v>2679</v>
      </c>
      <c r="F54" s="561">
        <v>12658</v>
      </c>
      <c r="G54" s="561">
        <v>6025</v>
      </c>
      <c r="H54" s="558">
        <v>47.73668</v>
      </c>
      <c r="I54" s="558">
        <v>49.639220000000002</v>
      </c>
      <c r="J54" s="558">
        <v>12.54096</v>
      </c>
      <c r="K54" s="558">
        <v>59.254750000000001</v>
      </c>
      <c r="L54" s="540">
        <v>28.20429</v>
      </c>
    </row>
    <row r="55" spans="1:12" s="16" customFormat="1" ht="18" customHeight="1">
      <c r="A55" s="443" t="s">
        <v>65</v>
      </c>
      <c r="B55" s="255"/>
      <c r="C55" s="522">
        <v>38563</v>
      </c>
      <c r="D55" s="559">
        <v>44220</v>
      </c>
      <c r="E55" s="559">
        <v>8725</v>
      </c>
      <c r="F55" s="559">
        <v>45364</v>
      </c>
      <c r="G55" s="559">
        <v>28659</v>
      </c>
      <c r="H55" s="556">
        <v>51.834670000000003</v>
      </c>
      <c r="I55" s="556">
        <v>55.683639999999997</v>
      </c>
      <c r="J55" s="556">
        <v>10.54406</v>
      </c>
      <c r="K55" s="556">
        <v>54.821869999999997</v>
      </c>
      <c r="L55" s="539">
        <v>34.634070000000001</v>
      </c>
    </row>
    <row r="56" spans="1:12" s="16" customFormat="1" ht="18" customHeight="1">
      <c r="A56" s="444" t="s">
        <v>56</v>
      </c>
      <c r="B56" s="271" t="s">
        <v>27</v>
      </c>
      <c r="C56" s="523">
        <v>16701</v>
      </c>
      <c r="D56" s="560">
        <v>19172</v>
      </c>
      <c r="E56" s="560">
        <v>4261</v>
      </c>
      <c r="F56" s="560">
        <v>20375</v>
      </c>
      <c r="G56" s="560">
        <v>11214</v>
      </c>
      <c r="H56" s="552">
        <v>49.559269999999998</v>
      </c>
      <c r="I56" s="552">
        <v>51.911960000000001</v>
      </c>
      <c r="J56" s="552">
        <v>11.885630000000001</v>
      </c>
      <c r="K56" s="552">
        <v>56.834029999999998</v>
      </c>
      <c r="L56" s="537">
        <v>31.280329999999999</v>
      </c>
    </row>
    <row r="57" spans="1:12" s="16" customFormat="1" ht="18" customHeight="1">
      <c r="A57" s="444" t="s">
        <v>56</v>
      </c>
      <c r="B57" s="272" t="s">
        <v>28</v>
      </c>
      <c r="C57" s="523">
        <v>2336</v>
      </c>
      <c r="D57" s="560">
        <v>2790</v>
      </c>
      <c r="E57" s="560">
        <v>530</v>
      </c>
      <c r="F57" s="560">
        <v>2772</v>
      </c>
      <c r="G57" s="560">
        <v>1824</v>
      </c>
      <c r="H57" s="552">
        <v>52.382559999999998</v>
      </c>
      <c r="I57" s="552">
        <v>56.422220000000003</v>
      </c>
      <c r="J57" s="552">
        <v>10.339449999999999</v>
      </c>
      <c r="K57" s="552">
        <v>54.077249999999999</v>
      </c>
      <c r="L57" s="537">
        <v>35.583300000000001</v>
      </c>
    </row>
    <row r="58" spans="1:12" s="16" customFormat="1" ht="18" customHeight="1">
      <c r="A58" s="444" t="s">
        <v>56</v>
      </c>
      <c r="B58" s="272" t="s">
        <v>29</v>
      </c>
      <c r="C58" s="523">
        <v>3914</v>
      </c>
      <c r="D58" s="560">
        <v>4513</v>
      </c>
      <c r="E58" s="560">
        <v>735</v>
      </c>
      <c r="F58" s="560">
        <v>4365</v>
      </c>
      <c r="G58" s="560">
        <v>3317</v>
      </c>
      <c r="H58" s="552">
        <v>54.875190000000003</v>
      </c>
      <c r="I58" s="552">
        <v>59.348280000000003</v>
      </c>
      <c r="J58" s="552">
        <v>8.7323299999999993</v>
      </c>
      <c r="K58" s="552">
        <v>51.85933</v>
      </c>
      <c r="L58" s="537">
        <v>39.408340000000003</v>
      </c>
    </row>
    <row r="59" spans="1:12" s="16" customFormat="1" ht="18" customHeight="1">
      <c r="A59" s="444" t="s">
        <v>56</v>
      </c>
      <c r="B59" s="272" t="s">
        <v>30</v>
      </c>
      <c r="C59" s="523">
        <v>4504</v>
      </c>
      <c r="D59" s="560">
        <v>5020</v>
      </c>
      <c r="E59" s="560">
        <v>977</v>
      </c>
      <c r="F59" s="560">
        <v>5138</v>
      </c>
      <c r="G59" s="560">
        <v>3407</v>
      </c>
      <c r="H59" s="552">
        <v>52.731990000000003</v>
      </c>
      <c r="I59" s="552">
        <v>57.225349999999999</v>
      </c>
      <c r="J59" s="552">
        <v>10.260450000000001</v>
      </c>
      <c r="K59" s="552">
        <v>53.959249999999997</v>
      </c>
      <c r="L59" s="537">
        <v>35.780299999999997</v>
      </c>
    </row>
    <row r="60" spans="1:12" s="16" customFormat="1" ht="18" customHeight="1">
      <c r="A60" s="444" t="s">
        <v>56</v>
      </c>
      <c r="B60" s="272" t="s">
        <v>31</v>
      </c>
      <c r="C60" s="523">
        <v>3178</v>
      </c>
      <c r="D60" s="560">
        <v>3663</v>
      </c>
      <c r="E60" s="560">
        <v>506</v>
      </c>
      <c r="F60" s="560">
        <v>3537</v>
      </c>
      <c r="G60" s="560">
        <v>2798</v>
      </c>
      <c r="H60" s="552">
        <v>55.97128</v>
      </c>
      <c r="I60" s="552">
        <v>60.446429999999999</v>
      </c>
      <c r="J60" s="552">
        <v>7.3965800000000002</v>
      </c>
      <c r="K60" s="552">
        <v>51.702970000000001</v>
      </c>
      <c r="L60" s="537">
        <v>40.900449999999999</v>
      </c>
    </row>
    <row r="61" spans="1:12" s="16" customFormat="1" ht="18" customHeight="1">
      <c r="A61" s="444" t="s">
        <v>56</v>
      </c>
      <c r="B61" s="272" t="s">
        <v>32</v>
      </c>
      <c r="C61" s="523">
        <v>1685</v>
      </c>
      <c r="D61" s="560">
        <v>1921</v>
      </c>
      <c r="E61" s="560">
        <v>289</v>
      </c>
      <c r="F61" s="560">
        <v>1935</v>
      </c>
      <c r="G61" s="560">
        <v>1382</v>
      </c>
      <c r="H61" s="552">
        <v>55.169440000000002</v>
      </c>
      <c r="I61" s="552">
        <v>59.2029</v>
      </c>
      <c r="J61" s="552">
        <v>8.0144199999999994</v>
      </c>
      <c r="K61" s="552">
        <v>53.66057</v>
      </c>
      <c r="L61" s="537">
        <v>38.325009999999999</v>
      </c>
    </row>
    <row r="62" spans="1:12" s="16" customFormat="1" ht="18" customHeight="1">
      <c r="A62" s="444" t="s">
        <v>56</v>
      </c>
      <c r="B62" s="272" t="s">
        <v>33</v>
      </c>
      <c r="C62" s="523">
        <v>3308</v>
      </c>
      <c r="D62" s="560">
        <v>3737</v>
      </c>
      <c r="E62" s="560">
        <v>764</v>
      </c>
      <c r="F62" s="560">
        <v>3803</v>
      </c>
      <c r="G62" s="560">
        <v>2478</v>
      </c>
      <c r="H62" s="552">
        <v>52.023490000000002</v>
      </c>
      <c r="I62" s="552">
        <v>56.363999999999997</v>
      </c>
      <c r="J62" s="552">
        <v>10.844569999999999</v>
      </c>
      <c r="K62" s="552">
        <v>53.981549999999999</v>
      </c>
      <c r="L62" s="537">
        <v>35.173879999999997</v>
      </c>
    </row>
    <row r="63" spans="1:12" s="16" customFormat="1" ht="18" customHeight="1">
      <c r="A63" s="445" t="s">
        <v>56</v>
      </c>
      <c r="B63" s="273" t="s">
        <v>34</v>
      </c>
      <c r="C63" s="524">
        <v>2937</v>
      </c>
      <c r="D63" s="561">
        <v>3404</v>
      </c>
      <c r="E63" s="561">
        <v>663</v>
      </c>
      <c r="F63" s="561">
        <v>3439</v>
      </c>
      <c r="G63" s="561">
        <v>2239</v>
      </c>
      <c r="H63" s="558">
        <v>52.303660000000001</v>
      </c>
      <c r="I63" s="558">
        <v>56.63861</v>
      </c>
      <c r="J63" s="558">
        <v>10.45576</v>
      </c>
      <c r="K63" s="558">
        <v>54.234349999999999</v>
      </c>
      <c r="L63" s="540">
        <v>35.309890000000003</v>
      </c>
    </row>
    <row r="64" spans="1:12" s="16" customFormat="1" ht="18" customHeight="1">
      <c r="A64" s="446" t="s">
        <v>66</v>
      </c>
      <c r="B64" s="255"/>
      <c r="C64" s="522">
        <v>15478</v>
      </c>
      <c r="D64" s="559">
        <v>17746</v>
      </c>
      <c r="E64" s="559">
        <v>2932</v>
      </c>
      <c r="F64" s="559">
        <v>16723</v>
      </c>
      <c r="G64" s="559">
        <v>13457</v>
      </c>
      <c r="H64" s="556">
        <v>55.118510000000001</v>
      </c>
      <c r="I64" s="556">
        <v>59.825560000000003</v>
      </c>
      <c r="J64" s="556">
        <v>8.8547999999999991</v>
      </c>
      <c r="K64" s="556">
        <v>50.504350000000002</v>
      </c>
      <c r="L64" s="539">
        <v>40.640860000000004</v>
      </c>
    </row>
    <row r="65" spans="1:12" s="16" customFormat="1" ht="18" customHeight="1">
      <c r="A65" s="444" t="s">
        <v>56</v>
      </c>
      <c r="B65" s="271" t="s">
        <v>35</v>
      </c>
      <c r="C65" s="523">
        <v>8525</v>
      </c>
      <c r="D65" s="560">
        <v>9633</v>
      </c>
      <c r="E65" s="560">
        <v>1776</v>
      </c>
      <c r="F65" s="560">
        <v>9491</v>
      </c>
      <c r="G65" s="560">
        <v>6779</v>
      </c>
      <c r="H65" s="552">
        <v>53.082180000000001</v>
      </c>
      <c r="I65" s="552">
        <v>57.24324</v>
      </c>
      <c r="J65" s="552">
        <v>9.8415199999999992</v>
      </c>
      <c r="K65" s="552">
        <v>52.59337</v>
      </c>
      <c r="L65" s="537">
        <v>37.565109999999997</v>
      </c>
    </row>
    <row r="66" spans="1:12" s="13" customFormat="1" ht="18" customHeight="1">
      <c r="A66" s="444" t="s">
        <v>56</v>
      </c>
      <c r="B66" s="271" t="s">
        <v>36</v>
      </c>
      <c r="C66" s="523">
        <v>2672</v>
      </c>
      <c r="D66" s="560">
        <v>3178</v>
      </c>
      <c r="E66" s="560">
        <v>452</v>
      </c>
      <c r="F66" s="560">
        <v>2815</v>
      </c>
      <c r="G66" s="560">
        <v>2583</v>
      </c>
      <c r="H66" s="552">
        <v>57.197609999999997</v>
      </c>
      <c r="I66" s="552">
        <v>61.951459999999997</v>
      </c>
      <c r="J66" s="552">
        <v>7.7264999999999997</v>
      </c>
      <c r="K66" s="552">
        <v>48.119660000000003</v>
      </c>
      <c r="L66" s="537">
        <v>44.153849999999998</v>
      </c>
    </row>
    <row r="67" spans="1:12" s="13" customFormat="1" ht="18" customHeight="1">
      <c r="A67" s="444" t="s">
        <v>56</v>
      </c>
      <c r="B67" s="271" t="s">
        <v>37</v>
      </c>
      <c r="C67" s="523">
        <v>1336</v>
      </c>
      <c r="D67" s="560">
        <v>1500</v>
      </c>
      <c r="E67" s="560">
        <v>155</v>
      </c>
      <c r="F67" s="560">
        <v>1200</v>
      </c>
      <c r="G67" s="560">
        <v>1481</v>
      </c>
      <c r="H67" s="552">
        <v>62.067</v>
      </c>
      <c r="I67" s="552">
        <v>65.863010000000003</v>
      </c>
      <c r="J67" s="552">
        <v>5.4654400000000001</v>
      </c>
      <c r="K67" s="552">
        <v>42.313119999999998</v>
      </c>
      <c r="L67" s="537">
        <v>52.221440000000001</v>
      </c>
    </row>
    <row r="68" spans="1:12" s="13" customFormat="1" ht="18" customHeight="1">
      <c r="A68" s="445" t="s">
        <v>56</v>
      </c>
      <c r="B68" s="270" t="s">
        <v>38</v>
      </c>
      <c r="C68" s="524">
        <v>2945</v>
      </c>
      <c r="D68" s="561">
        <v>3435</v>
      </c>
      <c r="E68" s="561">
        <v>549</v>
      </c>
      <c r="F68" s="561">
        <v>3217</v>
      </c>
      <c r="G68" s="561">
        <v>2614</v>
      </c>
      <c r="H68" s="558">
        <v>55.883229999999998</v>
      </c>
      <c r="I68" s="558">
        <v>60.589739999999999</v>
      </c>
      <c r="J68" s="558">
        <v>8.6050199999999997</v>
      </c>
      <c r="K68" s="558">
        <v>50.423200000000001</v>
      </c>
      <c r="L68" s="540">
        <v>40.971789999999999</v>
      </c>
    </row>
    <row r="69" spans="1:12" ht="18" customHeight="1">
      <c r="A69" s="443" t="s">
        <v>67</v>
      </c>
      <c r="B69" s="255"/>
      <c r="C69" s="522">
        <v>11981</v>
      </c>
      <c r="D69" s="559">
        <v>13343</v>
      </c>
      <c r="E69" s="559">
        <v>2805</v>
      </c>
      <c r="F69" s="559">
        <v>13790</v>
      </c>
      <c r="G69" s="559">
        <v>8706</v>
      </c>
      <c r="H69" s="556">
        <v>51.427590000000002</v>
      </c>
      <c r="I69" s="556">
        <v>55.192309999999999</v>
      </c>
      <c r="J69" s="556">
        <v>11.08652</v>
      </c>
      <c r="K69" s="556">
        <v>54.503770000000003</v>
      </c>
      <c r="L69" s="539">
        <v>34.409709999999997</v>
      </c>
    </row>
    <row r="70" spans="1:12" ht="18" customHeight="1">
      <c r="A70" s="444" t="s">
        <v>56</v>
      </c>
      <c r="B70" s="272" t="s">
        <v>39</v>
      </c>
      <c r="C70" s="523">
        <v>4924</v>
      </c>
      <c r="D70" s="560">
        <v>5368</v>
      </c>
      <c r="E70" s="560">
        <v>1255</v>
      </c>
      <c r="F70" s="560">
        <v>5826</v>
      </c>
      <c r="G70" s="560">
        <v>3199</v>
      </c>
      <c r="H70" s="552">
        <v>49.490369999999999</v>
      </c>
      <c r="I70" s="552">
        <v>51.96622</v>
      </c>
      <c r="J70" s="552">
        <v>12.208170000000001</v>
      </c>
      <c r="K70" s="552">
        <v>56.67315</v>
      </c>
      <c r="L70" s="537">
        <v>31.118680000000001</v>
      </c>
    </row>
    <row r="71" spans="1:12" ht="18" customHeight="1">
      <c r="A71" s="444" t="s">
        <v>56</v>
      </c>
      <c r="B71" s="272" t="s">
        <v>40</v>
      </c>
      <c r="C71" s="523">
        <v>1921</v>
      </c>
      <c r="D71" s="560">
        <v>2236</v>
      </c>
      <c r="E71" s="560">
        <v>427</v>
      </c>
      <c r="F71" s="560">
        <v>2219</v>
      </c>
      <c r="G71" s="560">
        <v>1510</v>
      </c>
      <c r="H71" s="552">
        <v>52.43383</v>
      </c>
      <c r="I71" s="552">
        <v>56.666670000000003</v>
      </c>
      <c r="J71" s="552">
        <v>10.2743</v>
      </c>
      <c r="K71" s="552">
        <v>53.392690000000002</v>
      </c>
      <c r="L71" s="537">
        <v>36.333010000000002</v>
      </c>
    </row>
    <row r="72" spans="1:12" ht="18" customHeight="1">
      <c r="A72" s="445" t="s">
        <v>56</v>
      </c>
      <c r="B72" s="273" t="s">
        <v>41</v>
      </c>
      <c r="C72" s="524">
        <v>5136</v>
      </c>
      <c r="D72" s="561">
        <v>5739</v>
      </c>
      <c r="E72" s="561">
        <v>1123</v>
      </c>
      <c r="F72" s="561">
        <v>5745</v>
      </c>
      <c r="G72" s="561">
        <v>3997</v>
      </c>
      <c r="H72" s="558">
        <v>52.875610000000002</v>
      </c>
      <c r="I72" s="558">
        <v>57.74333</v>
      </c>
      <c r="J72" s="558">
        <v>10.335940000000001</v>
      </c>
      <c r="K72" s="558">
        <v>52.87621</v>
      </c>
      <c r="L72" s="540">
        <v>36.787849999999999</v>
      </c>
    </row>
    <row r="73" spans="1:12" ht="18" customHeight="1">
      <c r="A73" s="446" t="s">
        <v>68</v>
      </c>
      <c r="B73" s="255"/>
      <c r="C73" s="522">
        <v>12758</v>
      </c>
      <c r="D73" s="559">
        <v>14765</v>
      </c>
      <c r="E73" s="559">
        <v>2740</v>
      </c>
      <c r="F73" s="559">
        <v>14187</v>
      </c>
      <c r="G73" s="559">
        <v>10563</v>
      </c>
      <c r="H73" s="556">
        <v>53.58014</v>
      </c>
      <c r="I73" s="556">
        <v>58.259259999999998</v>
      </c>
      <c r="J73" s="556">
        <v>9.9672599999999996</v>
      </c>
      <c r="K73" s="556">
        <v>51.607860000000002</v>
      </c>
      <c r="L73" s="539">
        <v>38.424880000000002</v>
      </c>
    </row>
    <row r="74" spans="1:12" ht="18" customHeight="1">
      <c r="A74" s="444" t="s">
        <v>56</v>
      </c>
      <c r="B74" s="272" t="s">
        <v>42</v>
      </c>
      <c r="C74" s="523">
        <v>5815</v>
      </c>
      <c r="D74" s="560">
        <v>6674</v>
      </c>
      <c r="E74" s="560">
        <v>1360</v>
      </c>
      <c r="F74" s="560">
        <v>6558</v>
      </c>
      <c r="G74" s="560">
        <v>4553</v>
      </c>
      <c r="H74" s="552">
        <v>52.187269999999998</v>
      </c>
      <c r="I74" s="552">
        <v>56.270949999999999</v>
      </c>
      <c r="J74" s="552">
        <v>10.9053</v>
      </c>
      <c r="K74" s="552">
        <v>52.585999999999999</v>
      </c>
      <c r="L74" s="537">
        <v>36.508699999999997</v>
      </c>
    </row>
    <row r="75" spans="1:12" ht="18" customHeight="1">
      <c r="A75" s="444" t="s">
        <v>56</v>
      </c>
      <c r="B75" s="272" t="s">
        <v>43</v>
      </c>
      <c r="C75" s="523">
        <v>4834</v>
      </c>
      <c r="D75" s="560">
        <v>5563</v>
      </c>
      <c r="E75" s="560">
        <v>947</v>
      </c>
      <c r="F75" s="560">
        <v>5348</v>
      </c>
      <c r="G75" s="560">
        <v>4087</v>
      </c>
      <c r="H75" s="552">
        <v>54.529089999999997</v>
      </c>
      <c r="I75" s="552">
        <v>59.405560000000001</v>
      </c>
      <c r="J75" s="552">
        <v>9.1215600000000006</v>
      </c>
      <c r="K75" s="552">
        <v>51.512230000000002</v>
      </c>
      <c r="L75" s="537">
        <v>39.366210000000002</v>
      </c>
    </row>
    <row r="76" spans="1:12" ht="18" customHeight="1">
      <c r="A76" s="445" t="s">
        <v>56</v>
      </c>
      <c r="B76" s="273" t="s">
        <v>44</v>
      </c>
      <c r="C76" s="524">
        <v>2109</v>
      </c>
      <c r="D76" s="561">
        <v>2528</v>
      </c>
      <c r="E76" s="561">
        <v>433</v>
      </c>
      <c r="F76" s="561">
        <v>2281</v>
      </c>
      <c r="G76" s="561">
        <v>1923</v>
      </c>
      <c r="H76" s="558">
        <v>55.201529999999998</v>
      </c>
      <c r="I76" s="558">
        <v>60.388159999999999</v>
      </c>
      <c r="J76" s="558">
        <v>9.3379300000000001</v>
      </c>
      <c r="K76" s="558">
        <v>49.191290000000002</v>
      </c>
      <c r="L76" s="540">
        <v>41.470779999999998</v>
      </c>
    </row>
    <row r="77" spans="1:12" ht="18" customHeight="1">
      <c r="A77" s="447" t="s">
        <v>45</v>
      </c>
      <c r="B77" s="759"/>
      <c r="C77" s="527">
        <v>2489</v>
      </c>
      <c r="D77" s="562">
        <v>2850</v>
      </c>
      <c r="E77" s="562">
        <v>477</v>
      </c>
      <c r="F77" s="562">
        <v>2631</v>
      </c>
      <c r="G77" s="562">
        <v>2225</v>
      </c>
      <c r="H77" s="548">
        <v>55.283799999999999</v>
      </c>
      <c r="I77" s="548">
        <v>59.927779999999998</v>
      </c>
      <c r="J77" s="548">
        <v>8.9443099999999998</v>
      </c>
      <c r="K77" s="548">
        <v>49.334330000000001</v>
      </c>
      <c r="L77" s="535">
        <v>41.721359999999997</v>
      </c>
    </row>
    <row r="78" spans="1:12" ht="18" customHeight="1">
      <c r="A78" s="447" t="s">
        <v>46</v>
      </c>
      <c r="B78" s="759"/>
      <c r="C78" s="527">
        <v>1113</v>
      </c>
      <c r="D78" s="562">
        <v>1268</v>
      </c>
      <c r="E78" s="562">
        <v>141</v>
      </c>
      <c r="F78" s="562">
        <v>1081</v>
      </c>
      <c r="G78" s="562">
        <v>1159</v>
      </c>
      <c r="H78" s="548">
        <v>60.032550000000001</v>
      </c>
      <c r="I78" s="548">
        <v>64.357140000000001</v>
      </c>
      <c r="J78" s="548">
        <v>5.9218799999999998</v>
      </c>
      <c r="K78" s="548">
        <v>45.401090000000003</v>
      </c>
      <c r="L78" s="535">
        <v>48.677030000000002</v>
      </c>
    </row>
    <row r="79" spans="1:12" ht="18" customHeight="1">
      <c r="A79" s="447" t="s">
        <v>47</v>
      </c>
      <c r="B79" s="759"/>
      <c r="C79" s="366">
        <v>1602</v>
      </c>
      <c r="D79" s="563">
        <v>1757</v>
      </c>
      <c r="E79" s="563">
        <v>269</v>
      </c>
      <c r="F79" s="563">
        <v>1625</v>
      </c>
      <c r="G79" s="563">
        <v>1465</v>
      </c>
      <c r="H79" s="564">
        <v>56.714350000000003</v>
      </c>
      <c r="I79" s="564">
        <v>61.991379999999999</v>
      </c>
      <c r="J79" s="564">
        <v>8.0083400000000005</v>
      </c>
      <c r="K79" s="564">
        <v>48.377490000000002</v>
      </c>
      <c r="L79" s="541">
        <v>43.614170000000001</v>
      </c>
    </row>
    <row r="80" spans="1:12" ht="18" customHeight="1">
      <c r="A80" s="443" t="s">
        <v>69</v>
      </c>
      <c r="B80" s="255"/>
      <c r="C80" s="522">
        <v>7824</v>
      </c>
      <c r="D80" s="559">
        <v>9254</v>
      </c>
      <c r="E80" s="559">
        <v>1453</v>
      </c>
      <c r="F80" s="559">
        <v>8857</v>
      </c>
      <c r="G80" s="559">
        <v>6766</v>
      </c>
      <c r="H80" s="556">
        <v>54.939509999999999</v>
      </c>
      <c r="I80" s="556">
        <v>59.51211</v>
      </c>
      <c r="J80" s="556">
        <v>8.5090199999999996</v>
      </c>
      <c r="K80" s="556">
        <v>51.868119999999998</v>
      </c>
      <c r="L80" s="539">
        <v>39.622860000000003</v>
      </c>
    </row>
    <row r="81" spans="1:12" ht="18" customHeight="1">
      <c r="A81" s="444" t="s">
        <v>56</v>
      </c>
      <c r="B81" s="272" t="s">
        <v>70</v>
      </c>
      <c r="C81" s="523">
        <v>2174</v>
      </c>
      <c r="D81" s="560">
        <v>2673</v>
      </c>
      <c r="E81" s="560">
        <v>401</v>
      </c>
      <c r="F81" s="560">
        <v>2418</v>
      </c>
      <c r="G81" s="560">
        <v>2027</v>
      </c>
      <c r="H81" s="552">
        <v>56.020429999999998</v>
      </c>
      <c r="I81" s="552">
        <v>61.058819999999997</v>
      </c>
      <c r="J81" s="552">
        <v>8.2748699999999999</v>
      </c>
      <c r="K81" s="552">
        <v>49.896819999999998</v>
      </c>
      <c r="L81" s="537">
        <v>41.828310000000002</v>
      </c>
    </row>
    <row r="82" spans="1:12" ht="18" customHeight="1">
      <c r="A82" s="444" t="s">
        <v>56</v>
      </c>
      <c r="B82" s="272" t="s">
        <v>71</v>
      </c>
      <c r="C82" s="523">
        <v>2945</v>
      </c>
      <c r="D82" s="560">
        <v>3489</v>
      </c>
      <c r="E82" s="560">
        <v>495</v>
      </c>
      <c r="F82" s="560">
        <v>3338</v>
      </c>
      <c r="G82" s="560">
        <v>2600</v>
      </c>
      <c r="H82" s="552">
        <v>55.672080000000001</v>
      </c>
      <c r="I82" s="552">
        <v>59.7087</v>
      </c>
      <c r="J82" s="552">
        <v>7.6947000000000001</v>
      </c>
      <c r="K82" s="552">
        <v>51.8887</v>
      </c>
      <c r="L82" s="537">
        <v>40.416600000000003</v>
      </c>
    </row>
    <row r="83" spans="1:12" ht="18" customHeight="1">
      <c r="A83" s="445" t="s">
        <v>56</v>
      </c>
      <c r="B83" s="273" t="s">
        <v>72</v>
      </c>
      <c r="C83" s="524">
        <v>2705</v>
      </c>
      <c r="D83" s="561">
        <v>3092</v>
      </c>
      <c r="E83" s="561">
        <v>557</v>
      </c>
      <c r="F83" s="561">
        <v>3101</v>
      </c>
      <c r="G83" s="561">
        <v>2139</v>
      </c>
      <c r="H83" s="558">
        <v>53.22296</v>
      </c>
      <c r="I83" s="558">
        <v>57.805880000000002</v>
      </c>
      <c r="J83" s="558">
        <v>9.6084200000000006</v>
      </c>
      <c r="K83" s="558">
        <v>53.493189999999998</v>
      </c>
      <c r="L83" s="540">
        <v>36.898400000000002</v>
      </c>
    </row>
    <row r="84" spans="1:12" ht="18" customHeight="1">
      <c r="A84" s="443" t="s">
        <v>73</v>
      </c>
      <c r="B84" s="255"/>
      <c r="C84" s="522">
        <v>3429</v>
      </c>
      <c r="D84" s="559">
        <v>3880</v>
      </c>
      <c r="E84" s="559">
        <v>590</v>
      </c>
      <c r="F84" s="559">
        <v>3673</v>
      </c>
      <c r="G84" s="559">
        <v>3046</v>
      </c>
      <c r="H84" s="556">
        <v>55.992269999999998</v>
      </c>
      <c r="I84" s="556">
        <v>60.469299999999997</v>
      </c>
      <c r="J84" s="556">
        <v>8.0722400000000007</v>
      </c>
      <c r="K84" s="556">
        <v>50.25311</v>
      </c>
      <c r="L84" s="539">
        <v>41.67465</v>
      </c>
    </row>
    <row r="85" spans="1:12" ht="18" customHeight="1">
      <c r="A85" s="444" t="s">
        <v>56</v>
      </c>
      <c r="B85" s="272" t="s">
        <v>74</v>
      </c>
      <c r="C85" s="523">
        <v>1650</v>
      </c>
      <c r="D85" s="560">
        <v>1878</v>
      </c>
      <c r="E85" s="560">
        <v>299</v>
      </c>
      <c r="F85" s="560">
        <v>1750</v>
      </c>
      <c r="G85" s="560">
        <v>1479</v>
      </c>
      <c r="H85" s="552">
        <v>55.77693</v>
      </c>
      <c r="I85" s="552">
        <v>60.318179999999998</v>
      </c>
      <c r="J85" s="552">
        <v>8.4750599999999991</v>
      </c>
      <c r="K85" s="552">
        <v>49.603169999999999</v>
      </c>
      <c r="L85" s="537">
        <v>41.921770000000002</v>
      </c>
    </row>
    <row r="86" spans="1:12" ht="18" customHeight="1">
      <c r="A86" s="445" t="s">
        <v>56</v>
      </c>
      <c r="B86" s="273" t="s">
        <v>75</v>
      </c>
      <c r="C86" s="524">
        <v>1779</v>
      </c>
      <c r="D86" s="561">
        <v>2002</v>
      </c>
      <c r="E86" s="561">
        <v>291</v>
      </c>
      <c r="F86" s="561">
        <v>1923</v>
      </c>
      <c r="G86" s="561">
        <v>1567</v>
      </c>
      <c r="H86" s="558">
        <v>56.193199999999997</v>
      </c>
      <c r="I86" s="558">
        <v>60.56429</v>
      </c>
      <c r="J86" s="558">
        <v>7.6963800000000004</v>
      </c>
      <c r="K86" s="558">
        <v>50.859560000000002</v>
      </c>
      <c r="L86" s="540">
        <v>41.44406</v>
      </c>
    </row>
    <row r="87" spans="1:12" ht="18" customHeight="1">
      <c r="A87" s="447" t="s">
        <v>48</v>
      </c>
      <c r="B87" s="759"/>
      <c r="C87" s="527">
        <v>4392</v>
      </c>
      <c r="D87" s="562">
        <v>5071</v>
      </c>
      <c r="E87" s="562">
        <v>756</v>
      </c>
      <c r="F87" s="562">
        <v>4752</v>
      </c>
      <c r="G87" s="562">
        <v>3953</v>
      </c>
      <c r="H87" s="548">
        <v>55.510779999999997</v>
      </c>
      <c r="I87" s="548">
        <v>60.507890000000003</v>
      </c>
      <c r="J87" s="548">
        <v>7.9907000000000004</v>
      </c>
      <c r="K87" s="548">
        <v>50.227249999999998</v>
      </c>
      <c r="L87" s="535">
        <v>41.782049999999998</v>
      </c>
    </row>
    <row r="88" spans="1:12" ht="18" customHeight="1">
      <c r="A88" s="447" t="s">
        <v>49</v>
      </c>
      <c r="B88" s="759"/>
      <c r="C88" s="527">
        <v>2787</v>
      </c>
      <c r="D88" s="562">
        <v>3293</v>
      </c>
      <c r="E88" s="562">
        <v>566</v>
      </c>
      <c r="F88" s="562">
        <v>3222</v>
      </c>
      <c r="G88" s="562">
        <v>2266</v>
      </c>
      <c r="H88" s="548">
        <v>53.699370000000002</v>
      </c>
      <c r="I88" s="548">
        <v>58.377549999999999</v>
      </c>
      <c r="J88" s="548">
        <v>9.3491900000000001</v>
      </c>
      <c r="K88" s="548">
        <v>53.22101</v>
      </c>
      <c r="L88" s="535">
        <v>37.4298</v>
      </c>
    </row>
    <row r="89" spans="1:12" ht="18" customHeight="1">
      <c r="A89" s="447" t="s">
        <v>50</v>
      </c>
      <c r="B89" s="759"/>
      <c r="C89" s="527">
        <v>2332</v>
      </c>
      <c r="D89" s="562">
        <v>2654</v>
      </c>
      <c r="E89" s="562">
        <v>461</v>
      </c>
      <c r="F89" s="562">
        <v>2649</v>
      </c>
      <c r="G89" s="562">
        <v>1875</v>
      </c>
      <c r="H89" s="548">
        <v>53.626579999999997</v>
      </c>
      <c r="I89" s="548">
        <v>58.00676</v>
      </c>
      <c r="J89" s="548">
        <v>9.2477400000000003</v>
      </c>
      <c r="K89" s="548">
        <v>53.139420000000001</v>
      </c>
      <c r="L89" s="535">
        <v>37.612839999999998</v>
      </c>
    </row>
    <row r="90" spans="1:12" ht="18" customHeight="1">
      <c r="A90" s="447" t="s">
        <v>51</v>
      </c>
      <c r="B90" s="759"/>
      <c r="C90" s="527">
        <v>1536</v>
      </c>
      <c r="D90" s="562">
        <v>1574</v>
      </c>
      <c r="E90" s="562">
        <v>429</v>
      </c>
      <c r="F90" s="562">
        <v>1719</v>
      </c>
      <c r="G90" s="562">
        <v>961</v>
      </c>
      <c r="H90" s="548">
        <v>46.913319999999999</v>
      </c>
      <c r="I90" s="548">
        <v>48.010869999999997</v>
      </c>
      <c r="J90" s="548">
        <v>13.79865</v>
      </c>
      <c r="K90" s="548">
        <v>55.291089999999997</v>
      </c>
      <c r="L90" s="535">
        <v>30.910260000000001</v>
      </c>
    </row>
    <row r="91" spans="1:12" ht="18" customHeight="1">
      <c r="A91" s="443" t="s">
        <v>76</v>
      </c>
      <c r="B91" s="255"/>
      <c r="C91" s="522">
        <v>9486</v>
      </c>
      <c r="D91" s="559">
        <v>10793</v>
      </c>
      <c r="E91" s="559">
        <v>2094</v>
      </c>
      <c r="F91" s="559">
        <v>11024</v>
      </c>
      <c r="G91" s="559">
        <v>7161</v>
      </c>
      <c r="H91" s="556">
        <v>52.44023</v>
      </c>
      <c r="I91" s="556">
        <v>56.603450000000002</v>
      </c>
      <c r="J91" s="556">
        <v>10.325950000000001</v>
      </c>
      <c r="K91" s="556">
        <v>54.361649999999997</v>
      </c>
      <c r="L91" s="539">
        <v>35.312390000000001</v>
      </c>
    </row>
    <row r="92" spans="1:12" ht="18" customHeight="1">
      <c r="A92" s="444" t="s">
        <v>56</v>
      </c>
      <c r="B92" s="272" t="s">
        <v>77</v>
      </c>
      <c r="C92" s="523">
        <v>2969</v>
      </c>
      <c r="D92" s="560">
        <v>3390</v>
      </c>
      <c r="E92" s="560">
        <v>669</v>
      </c>
      <c r="F92" s="560">
        <v>3410</v>
      </c>
      <c r="G92" s="560">
        <v>2280</v>
      </c>
      <c r="H92" s="552">
        <v>52.372459999999997</v>
      </c>
      <c r="I92" s="552">
        <v>56.161110000000001</v>
      </c>
      <c r="J92" s="552">
        <v>10.520519999999999</v>
      </c>
      <c r="K92" s="552">
        <v>53.624780000000001</v>
      </c>
      <c r="L92" s="537">
        <v>35.854689999999998</v>
      </c>
    </row>
    <row r="93" spans="1:12" ht="18" customHeight="1">
      <c r="A93" s="444" t="s">
        <v>56</v>
      </c>
      <c r="B93" s="272" t="s">
        <v>78</v>
      </c>
      <c r="C93" s="523">
        <v>3338</v>
      </c>
      <c r="D93" s="560">
        <v>3716</v>
      </c>
      <c r="E93" s="560">
        <v>706</v>
      </c>
      <c r="F93" s="560">
        <v>3863</v>
      </c>
      <c r="G93" s="560">
        <v>2485</v>
      </c>
      <c r="H93" s="552">
        <v>52.241280000000003</v>
      </c>
      <c r="I93" s="552">
        <v>56.267240000000001</v>
      </c>
      <c r="J93" s="552">
        <v>10.008509999999999</v>
      </c>
      <c r="K93" s="552">
        <v>54.763249999999999</v>
      </c>
      <c r="L93" s="537">
        <v>35.22824</v>
      </c>
    </row>
    <row r="94" spans="1:12" ht="18" customHeight="1">
      <c r="A94" s="445" t="s">
        <v>56</v>
      </c>
      <c r="B94" s="273" t="s">
        <v>79</v>
      </c>
      <c r="C94" s="524">
        <v>3179</v>
      </c>
      <c r="D94" s="561">
        <v>3687</v>
      </c>
      <c r="E94" s="561">
        <v>719</v>
      </c>
      <c r="F94" s="561">
        <v>3751</v>
      </c>
      <c r="G94" s="561">
        <v>2396</v>
      </c>
      <c r="H94" s="558">
        <v>52.7074</v>
      </c>
      <c r="I94" s="558">
        <v>57.278689999999997</v>
      </c>
      <c r="J94" s="558">
        <v>10.47189</v>
      </c>
      <c r="K94" s="558">
        <v>54.631520000000002</v>
      </c>
      <c r="L94" s="540">
        <v>34.896590000000003</v>
      </c>
    </row>
    <row r="95" spans="1:12" ht="18" customHeight="1">
      <c r="A95" s="448" t="s">
        <v>52</v>
      </c>
      <c r="B95" s="759"/>
      <c r="C95" s="527">
        <v>7318</v>
      </c>
      <c r="D95" s="562">
        <v>8001</v>
      </c>
      <c r="E95" s="562">
        <v>1489</v>
      </c>
      <c r="F95" s="562">
        <v>8432</v>
      </c>
      <c r="G95" s="562">
        <v>5384</v>
      </c>
      <c r="H95" s="548">
        <v>53.03884</v>
      </c>
      <c r="I95" s="548">
        <v>57.191070000000003</v>
      </c>
      <c r="J95" s="548">
        <v>9.7288499999999996</v>
      </c>
      <c r="K95" s="548">
        <v>55.093110000000003</v>
      </c>
      <c r="L95" s="535">
        <v>35.178049999999999</v>
      </c>
    </row>
    <row r="96" spans="1:12" ht="18" customHeight="1">
      <c r="A96" s="448" t="s">
        <v>53</v>
      </c>
      <c r="B96" s="759"/>
      <c r="C96" s="527">
        <v>1239</v>
      </c>
      <c r="D96" s="562">
        <v>1371</v>
      </c>
      <c r="E96" s="562">
        <v>265</v>
      </c>
      <c r="F96" s="562">
        <v>1393</v>
      </c>
      <c r="G96" s="562">
        <v>952</v>
      </c>
      <c r="H96" s="548">
        <v>53.435630000000003</v>
      </c>
      <c r="I96" s="548">
        <v>57.890909999999998</v>
      </c>
      <c r="J96" s="548">
        <v>10.15326</v>
      </c>
      <c r="K96" s="548">
        <v>53.371650000000002</v>
      </c>
      <c r="L96" s="535">
        <v>36.475099999999998</v>
      </c>
    </row>
    <row r="97" spans="1:12" ht="14.25">
      <c r="A97" s="449"/>
      <c r="B97" s="542" t="s">
        <v>662</v>
      </c>
      <c r="C97" s="89" t="s">
        <v>316</v>
      </c>
      <c r="D97" s="509"/>
      <c r="E97" s="92"/>
      <c r="F97" s="90"/>
      <c r="G97" s="91"/>
      <c r="H97" s="17"/>
      <c r="I97" s="92"/>
      <c r="J97" s="17"/>
      <c r="K97" s="17"/>
      <c r="L97" s="543"/>
    </row>
    <row r="98" spans="1:12" ht="13.5">
      <c r="A98" s="450"/>
      <c r="B98" s="76"/>
      <c r="C98" s="93" t="s">
        <v>351</v>
      </c>
      <c r="D98" s="87"/>
      <c r="E98" s="87"/>
      <c r="F98" s="87"/>
      <c r="G98" s="87"/>
      <c r="H98" s="87"/>
      <c r="I98" s="87"/>
      <c r="J98" s="87"/>
      <c r="K98" s="87"/>
      <c r="L98" s="544"/>
    </row>
    <row r="99" spans="1:12" s="12" customFormat="1" ht="18" customHeight="1">
      <c r="A99" s="451"/>
      <c r="B99" s="56" t="s">
        <v>663</v>
      </c>
      <c r="C99" s="814" t="s">
        <v>177</v>
      </c>
      <c r="D99" s="815"/>
      <c r="E99" s="815"/>
      <c r="F99" s="815"/>
      <c r="G99" s="815"/>
      <c r="H99" s="815"/>
      <c r="I99" s="815"/>
      <c r="J99" s="815"/>
      <c r="K99" s="815"/>
      <c r="L99" s="816"/>
    </row>
    <row r="100" spans="1:12" ht="15" customHeight="1">
      <c r="A100" s="452"/>
      <c r="B100" s="454"/>
      <c r="C100" s="817" t="s">
        <v>352</v>
      </c>
      <c r="D100" s="818"/>
      <c r="E100" s="818"/>
      <c r="F100" s="818"/>
      <c r="G100" s="818"/>
      <c r="H100" s="818"/>
      <c r="I100" s="818"/>
      <c r="J100" s="818"/>
      <c r="K100" s="818"/>
      <c r="L100" s="819"/>
    </row>
    <row r="101" spans="1:12" ht="31.5" customHeight="1">
      <c r="A101" s="452"/>
      <c r="B101" s="252" t="s">
        <v>665</v>
      </c>
      <c r="C101" s="989" t="s">
        <v>390</v>
      </c>
      <c r="D101" s="990"/>
      <c r="E101" s="990"/>
      <c r="F101" s="990"/>
      <c r="G101" s="990"/>
      <c r="H101" s="990"/>
      <c r="I101" s="990"/>
      <c r="J101" s="990"/>
      <c r="K101" s="990"/>
      <c r="L101" s="991"/>
    </row>
    <row r="102" spans="1:12" ht="13.5">
      <c r="A102" s="451"/>
      <c r="B102" s="77" t="s">
        <v>332</v>
      </c>
      <c r="C102" s="94" t="s">
        <v>353</v>
      </c>
      <c r="D102" s="99"/>
      <c r="E102" s="99"/>
      <c r="F102" s="99"/>
      <c r="G102" s="99"/>
      <c r="H102" s="99"/>
      <c r="I102" s="99"/>
      <c r="J102" s="99"/>
      <c r="K102" s="99"/>
      <c r="L102" s="545"/>
    </row>
    <row r="103" spans="1:12" ht="13.5">
      <c r="A103" s="452"/>
      <c r="B103" s="78"/>
      <c r="C103" s="98" t="s">
        <v>387</v>
      </c>
      <c r="D103" s="100"/>
      <c r="E103" s="100"/>
      <c r="F103" s="100"/>
      <c r="G103" s="100"/>
      <c r="H103" s="100"/>
      <c r="I103" s="100"/>
      <c r="J103" s="100"/>
      <c r="K103" s="100"/>
      <c r="L103" s="546"/>
    </row>
    <row r="104" spans="1:12" ht="13.5">
      <c r="A104" s="450"/>
      <c r="B104" s="79"/>
      <c r="C104" s="93"/>
      <c r="D104" s="87"/>
      <c r="E104" s="87"/>
      <c r="F104" s="87"/>
      <c r="G104" s="87"/>
      <c r="H104" s="87"/>
      <c r="I104" s="87"/>
      <c r="J104" s="87"/>
      <c r="K104" s="87"/>
      <c r="L104" s="544"/>
    </row>
    <row r="105" spans="1:12" ht="15.95" customHeight="1">
      <c r="A105" s="433"/>
      <c r="B105" s="178"/>
    </row>
    <row r="106" spans="1:12" ht="15.95" customHeight="1">
      <c r="A106" s="433"/>
      <c r="B106" s="178"/>
    </row>
    <row r="107" spans="1:12" ht="15.95" customHeight="1">
      <c r="A107" s="433"/>
      <c r="B107" s="178"/>
    </row>
    <row r="108" spans="1:12" ht="15.95" customHeight="1">
      <c r="A108" s="433"/>
      <c r="B108" s="178"/>
    </row>
    <row r="109" spans="1:12" ht="15.95" customHeight="1">
      <c r="A109" s="453"/>
      <c r="B109" s="268"/>
    </row>
    <row r="110" spans="1:12" ht="15.95" customHeight="1">
      <c r="A110" s="453"/>
      <c r="B110" s="268"/>
    </row>
    <row r="111" spans="1:12" ht="15.95" customHeight="1">
      <c r="A111" s="453"/>
      <c r="B111" s="268"/>
    </row>
  </sheetData>
  <sheetProtection selectLockedCells="1" selectUnlockedCells="1"/>
  <mergeCells count="14">
    <mergeCell ref="C5:L5"/>
    <mergeCell ref="C6:L6"/>
    <mergeCell ref="C101:L101"/>
    <mergeCell ref="A12:B12"/>
    <mergeCell ref="E7:E8"/>
    <mergeCell ref="F7:F8"/>
    <mergeCell ref="G7:G8"/>
    <mergeCell ref="H7:H8"/>
    <mergeCell ref="I7:I8"/>
    <mergeCell ref="J7:J8"/>
    <mergeCell ref="K7:K8"/>
    <mergeCell ref="L7:L8"/>
    <mergeCell ref="C7:C8"/>
    <mergeCell ref="D7:D8"/>
  </mergeCells>
  <phoneticPr fontId="6"/>
  <hyperlinks>
    <hyperlink ref="C100" r:id="rId1"/>
    <hyperlink ref="C99" r:id="rId2"/>
  </hyperlinks>
  <pageMargins left="0.86614173228346458" right="0.78740157480314965" top="0.59055118110236227" bottom="0.59055118110236227" header="0.31496062992125984" footer="0.31496062992125984"/>
  <pageSetup paperSize="9" scale="73" firstPageNumber="116" fitToHeight="2" orientation="portrait" horizontalDpi="300" verticalDpi="300" r:id="rId3"/>
  <headerFooter scaleWithDoc="0" alignWithMargins="0">
    <oddHeader>&amp;RⅡ　市町村勢編</oddHeader>
    <oddFooter>&amp;C&amp;"ＭＳ ゴシック,標準"&amp;9&amp;P</oddFooter>
  </headerFooter>
  <rowBreaks count="1" manualBreakCount="1">
    <brk id="63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P77"/>
  <sheetViews>
    <sheetView showGridLines="0" view="pageBreakPreview" zoomScaleNormal="100" zoomScaleSheetLayoutView="100" workbookViewId="0">
      <pane xSplit="2" ySplit="8" topLeftCell="W9" activePane="bottomRight" state="frozen"/>
      <selection pane="topRight"/>
      <selection pane="bottomLeft"/>
      <selection pane="bottomRight" activeCell="AM7" sqref="AM7:AN7"/>
    </sheetView>
  </sheetViews>
  <sheetFormatPr defaultColWidth="7.125" defaultRowHeight="15.95" customHeight="1"/>
  <cols>
    <col min="1" max="1" width="2.25" style="105" customWidth="1"/>
    <col min="2" max="2" width="10.875" style="40" customWidth="1"/>
    <col min="3" max="3" width="8" style="7" customWidth="1"/>
    <col min="4" max="4" width="9.25" style="7" customWidth="1"/>
    <col min="5" max="6" width="7.375" style="7" customWidth="1"/>
    <col min="7" max="7" width="6.125" style="7" customWidth="1"/>
    <col min="8" max="8" width="6.25" style="7" customWidth="1"/>
    <col min="9" max="32" width="7.375" style="7" customWidth="1"/>
    <col min="33" max="33" width="6.625" style="7" customWidth="1"/>
    <col min="34" max="34" width="6.875" style="7" customWidth="1"/>
    <col min="35" max="35" width="6.625" style="7" customWidth="1"/>
    <col min="36" max="36" width="6.75" style="7" customWidth="1"/>
    <col min="37" max="37" width="6.125" style="7" customWidth="1"/>
    <col min="38" max="38" width="6.875" style="7" customWidth="1"/>
    <col min="39" max="40" width="7.375" style="7" customWidth="1"/>
    <col min="41" max="41" width="6" style="7" customWidth="1"/>
    <col min="42" max="42" width="7.75" style="7" customWidth="1"/>
    <col min="43" max="16384" width="7.125" style="7"/>
  </cols>
  <sheetData>
    <row r="1" spans="1:42" s="30" customFormat="1" ht="9.75" customHeight="1">
      <c r="A1" s="105"/>
      <c r="B1" s="40"/>
    </row>
    <row r="2" spans="1:42" s="128" customFormat="1" ht="15.95" hidden="1" customHeight="1">
      <c r="A2" s="432"/>
      <c r="B2" s="57" t="s">
        <v>401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</row>
    <row r="3" spans="1:42" s="128" customFormat="1" ht="12.75" hidden="1" customHeight="1">
      <c r="A3" s="440"/>
      <c r="B3" s="86" t="s">
        <v>171</v>
      </c>
      <c r="C3" s="128" t="s">
        <v>301</v>
      </c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</row>
    <row r="4" spans="1:42" s="128" customFormat="1" ht="14.1" hidden="1" customHeight="1">
      <c r="A4" s="440"/>
      <c r="B4" s="69" t="s">
        <v>172</v>
      </c>
      <c r="C4" s="233" t="s">
        <v>146</v>
      </c>
      <c r="D4" s="820"/>
      <c r="E4" s="820"/>
      <c r="F4" s="820"/>
      <c r="G4" s="820"/>
      <c r="H4" s="820"/>
      <c r="I4" s="820"/>
      <c r="J4" s="820"/>
      <c r="K4" s="820"/>
      <c r="L4" s="820"/>
      <c r="M4" s="820"/>
      <c r="N4" s="820"/>
      <c r="O4" s="820"/>
      <c r="P4" s="820"/>
      <c r="Q4" s="820"/>
      <c r="R4" s="820"/>
      <c r="S4" s="820"/>
      <c r="T4" s="820"/>
      <c r="U4" s="820"/>
      <c r="V4" s="820"/>
      <c r="W4" s="820"/>
      <c r="X4" s="820"/>
      <c r="Y4" s="820"/>
      <c r="Z4" s="820"/>
      <c r="AA4" s="820"/>
      <c r="AB4" s="820"/>
      <c r="AC4" s="820"/>
      <c r="AD4" s="820"/>
      <c r="AE4" s="820"/>
      <c r="AF4" s="820"/>
      <c r="AG4" s="820"/>
      <c r="AH4" s="820"/>
      <c r="AI4" s="820"/>
      <c r="AJ4" s="820"/>
      <c r="AK4" s="820"/>
      <c r="AL4" s="820"/>
      <c r="AM4" s="820"/>
      <c r="AN4" s="820"/>
      <c r="AO4" s="820"/>
      <c r="AP4" s="820"/>
    </row>
    <row r="5" spans="1:42" s="34" customFormat="1" ht="17.100000000000001" customHeight="1">
      <c r="A5" s="380"/>
      <c r="B5" s="47" t="s">
        <v>329</v>
      </c>
      <c r="C5" s="225" t="s">
        <v>791</v>
      </c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7"/>
      <c r="Q5" s="226" t="s">
        <v>792</v>
      </c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7"/>
      <c r="AE5" s="225" t="s">
        <v>792</v>
      </c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7"/>
    </row>
    <row r="6" spans="1:42" s="34" customFormat="1" ht="17.100000000000001" customHeight="1">
      <c r="A6" s="623"/>
      <c r="B6" s="627" t="s">
        <v>173</v>
      </c>
      <c r="C6" s="225" t="s">
        <v>736</v>
      </c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7"/>
      <c r="Q6" s="226" t="s">
        <v>737</v>
      </c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7"/>
      <c r="AE6" s="225" t="s">
        <v>735</v>
      </c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7"/>
    </row>
    <row r="7" spans="1:42" s="34" customFormat="1" ht="30" customHeight="1">
      <c r="A7" s="624"/>
      <c r="B7" s="625"/>
      <c r="C7" s="1011" t="s">
        <v>87</v>
      </c>
      <c r="D7" s="1012"/>
      <c r="E7" s="1011" t="s">
        <v>136</v>
      </c>
      <c r="F7" s="1012"/>
      <c r="G7" s="1018" t="s">
        <v>135</v>
      </c>
      <c r="H7" s="1019"/>
      <c r="I7" s="1013" t="s">
        <v>115</v>
      </c>
      <c r="J7" s="1020"/>
      <c r="K7" s="1011" t="s">
        <v>858</v>
      </c>
      <c r="L7" s="1012"/>
      <c r="M7" s="1011" t="s">
        <v>82</v>
      </c>
      <c r="N7" s="1012"/>
      <c r="O7" s="1013" t="s">
        <v>127</v>
      </c>
      <c r="P7" s="1020"/>
      <c r="Q7" s="1021" t="s">
        <v>110</v>
      </c>
      <c r="R7" s="1012"/>
      <c r="S7" s="1013" t="s">
        <v>116</v>
      </c>
      <c r="T7" s="1014"/>
      <c r="U7" s="1011" t="s">
        <v>166</v>
      </c>
      <c r="V7" s="1012"/>
      <c r="W7" s="1011" t="s">
        <v>111</v>
      </c>
      <c r="X7" s="1012"/>
      <c r="Y7" s="1013" t="s">
        <v>117</v>
      </c>
      <c r="Z7" s="1014"/>
      <c r="AA7" s="1015" t="s">
        <v>151</v>
      </c>
      <c r="AB7" s="1016"/>
      <c r="AC7" s="1013" t="s">
        <v>118</v>
      </c>
      <c r="AD7" s="1014"/>
      <c r="AE7" s="1011" t="s">
        <v>119</v>
      </c>
      <c r="AF7" s="1012"/>
      <c r="AG7" s="1013" t="s">
        <v>902</v>
      </c>
      <c r="AH7" s="1014"/>
      <c r="AI7" s="1013" t="s">
        <v>112</v>
      </c>
      <c r="AJ7" s="1014"/>
      <c r="AK7" s="1013" t="s">
        <v>903</v>
      </c>
      <c r="AL7" s="1014"/>
      <c r="AM7" s="1017" t="s">
        <v>165</v>
      </c>
      <c r="AN7" s="1010"/>
      <c r="AO7" s="1009" t="s">
        <v>720</v>
      </c>
      <c r="AP7" s="1010"/>
    </row>
    <row r="8" spans="1:42" s="120" customFormat="1" ht="30" customHeight="1">
      <c r="A8" s="626"/>
      <c r="B8" s="622"/>
      <c r="C8" s="667" t="s">
        <v>397</v>
      </c>
      <c r="D8" s="667" t="s">
        <v>398</v>
      </c>
      <c r="E8" s="667" t="s">
        <v>399</v>
      </c>
      <c r="F8" s="667" t="s">
        <v>398</v>
      </c>
      <c r="G8" s="667" t="s">
        <v>399</v>
      </c>
      <c r="H8" s="667" t="s">
        <v>398</v>
      </c>
      <c r="I8" s="667" t="s">
        <v>399</v>
      </c>
      <c r="J8" s="667" t="s">
        <v>398</v>
      </c>
      <c r="K8" s="667" t="s">
        <v>399</v>
      </c>
      <c r="L8" s="667" t="s">
        <v>398</v>
      </c>
      <c r="M8" s="667" t="s">
        <v>399</v>
      </c>
      <c r="N8" s="667" t="s">
        <v>398</v>
      </c>
      <c r="O8" s="667" t="s">
        <v>399</v>
      </c>
      <c r="P8" s="667" t="s">
        <v>398</v>
      </c>
      <c r="Q8" s="404" t="s">
        <v>399</v>
      </c>
      <c r="R8" s="667" t="s">
        <v>398</v>
      </c>
      <c r="S8" s="667" t="s">
        <v>399</v>
      </c>
      <c r="T8" s="667" t="s">
        <v>398</v>
      </c>
      <c r="U8" s="667" t="s">
        <v>399</v>
      </c>
      <c r="V8" s="667" t="s">
        <v>398</v>
      </c>
      <c r="W8" s="667" t="s">
        <v>399</v>
      </c>
      <c r="X8" s="667" t="s">
        <v>398</v>
      </c>
      <c r="Y8" s="667" t="s">
        <v>399</v>
      </c>
      <c r="Z8" s="667" t="s">
        <v>398</v>
      </c>
      <c r="AA8" s="667" t="s">
        <v>399</v>
      </c>
      <c r="AB8" s="667" t="s">
        <v>398</v>
      </c>
      <c r="AC8" s="667" t="s">
        <v>399</v>
      </c>
      <c r="AD8" s="667" t="s">
        <v>398</v>
      </c>
      <c r="AE8" s="667" t="s">
        <v>399</v>
      </c>
      <c r="AF8" s="667" t="s">
        <v>398</v>
      </c>
      <c r="AG8" s="667" t="s">
        <v>399</v>
      </c>
      <c r="AH8" s="667" t="s">
        <v>398</v>
      </c>
      <c r="AI8" s="667" t="s">
        <v>399</v>
      </c>
      <c r="AJ8" s="667" t="s">
        <v>398</v>
      </c>
      <c r="AK8" s="667" t="s">
        <v>399</v>
      </c>
      <c r="AL8" s="667" t="s">
        <v>398</v>
      </c>
      <c r="AM8" s="667" t="s">
        <v>399</v>
      </c>
      <c r="AN8" s="667" t="s">
        <v>398</v>
      </c>
      <c r="AO8" s="667" t="s">
        <v>399</v>
      </c>
      <c r="AP8" s="667" t="s">
        <v>398</v>
      </c>
    </row>
    <row r="9" spans="1:42" s="34" customFormat="1" ht="27" customHeight="1">
      <c r="A9" s="436"/>
      <c r="B9" s="70" t="s">
        <v>150</v>
      </c>
      <c r="C9" s="234" t="s">
        <v>90</v>
      </c>
      <c r="D9" s="234" t="s">
        <v>83</v>
      </c>
      <c r="E9" s="234" t="s">
        <v>90</v>
      </c>
      <c r="F9" s="234" t="s">
        <v>83</v>
      </c>
      <c r="G9" s="234" t="s">
        <v>90</v>
      </c>
      <c r="H9" s="234" t="s">
        <v>83</v>
      </c>
      <c r="I9" s="234" t="s">
        <v>90</v>
      </c>
      <c r="J9" s="234" t="s">
        <v>83</v>
      </c>
      <c r="K9" s="234" t="s">
        <v>90</v>
      </c>
      <c r="L9" s="234" t="s">
        <v>83</v>
      </c>
      <c r="M9" s="234" t="s">
        <v>90</v>
      </c>
      <c r="N9" s="234" t="s">
        <v>83</v>
      </c>
      <c r="O9" s="234" t="s">
        <v>90</v>
      </c>
      <c r="P9" s="234" t="s">
        <v>83</v>
      </c>
      <c r="Q9" s="235" t="s">
        <v>90</v>
      </c>
      <c r="R9" s="234" t="s">
        <v>83</v>
      </c>
      <c r="S9" s="234" t="s">
        <v>90</v>
      </c>
      <c r="T9" s="234" t="s">
        <v>83</v>
      </c>
      <c r="U9" s="234" t="s">
        <v>90</v>
      </c>
      <c r="V9" s="234" t="s">
        <v>83</v>
      </c>
      <c r="W9" s="234" t="s">
        <v>90</v>
      </c>
      <c r="X9" s="234" t="s">
        <v>83</v>
      </c>
      <c r="Y9" s="234" t="s">
        <v>90</v>
      </c>
      <c r="Z9" s="234" t="s">
        <v>83</v>
      </c>
      <c r="AA9" s="235" t="s">
        <v>90</v>
      </c>
      <c r="AB9" s="234" t="s">
        <v>83</v>
      </c>
      <c r="AC9" s="234" t="s">
        <v>90</v>
      </c>
      <c r="AD9" s="234" t="s">
        <v>83</v>
      </c>
      <c r="AE9" s="234" t="s">
        <v>90</v>
      </c>
      <c r="AF9" s="234" t="s">
        <v>83</v>
      </c>
      <c r="AG9" s="234" t="s">
        <v>90</v>
      </c>
      <c r="AH9" s="234" t="s">
        <v>83</v>
      </c>
      <c r="AI9" s="234" t="s">
        <v>90</v>
      </c>
      <c r="AJ9" s="234" t="s">
        <v>83</v>
      </c>
      <c r="AK9" s="234" t="s">
        <v>90</v>
      </c>
      <c r="AL9" s="234" t="s">
        <v>83</v>
      </c>
      <c r="AM9" s="235" t="s">
        <v>90</v>
      </c>
      <c r="AN9" s="234" t="s">
        <v>83</v>
      </c>
      <c r="AO9" s="234" t="s">
        <v>90</v>
      </c>
      <c r="AP9" s="234" t="s">
        <v>83</v>
      </c>
    </row>
    <row r="10" spans="1:42" s="32" customFormat="1" ht="16.5" customHeight="1">
      <c r="A10" s="435"/>
      <c r="B10" s="106" t="s">
        <v>0</v>
      </c>
      <c r="C10" s="667" t="s">
        <v>837</v>
      </c>
      <c r="D10" s="667" t="s">
        <v>837</v>
      </c>
      <c r="E10" s="667" t="s">
        <v>837</v>
      </c>
      <c r="F10" s="667" t="s">
        <v>837</v>
      </c>
      <c r="G10" s="667" t="s">
        <v>837</v>
      </c>
      <c r="H10" s="667" t="s">
        <v>837</v>
      </c>
      <c r="I10" s="667" t="s">
        <v>837</v>
      </c>
      <c r="J10" s="667" t="s">
        <v>837</v>
      </c>
      <c r="K10" s="667" t="s">
        <v>837</v>
      </c>
      <c r="L10" s="667" t="s">
        <v>837</v>
      </c>
      <c r="M10" s="667" t="s">
        <v>837</v>
      </c>
      <c r="N10" s="667" t="s">
        <v>837</v>
      </c>
      <c r="O10" s="667" t="s">
        <v>837</v>
      </c>
      <c r="P10" s="667" t="s">
        <v>837</v>
      </c>
      <c r="Q10" s="404" t="s">
        <v>837</v>
      </c>
      <c r="R10" s="667" t="s">
        <v>837</v>
      </c>
      <c r="S10" s="667" t="s">
        <v>837</v>
      </c>
      <c r="T10" s="667" t="s">
        <v>837</v>
      </c>
      <c r="U10" s="667" t="s">
        <v>837</v>
      </c>
      <c r="V10" s="667" t="s">
        <v>837</v>
      </c>
      <c r="W10" s="667" t="s">
        <v>837</v>
      </c>
      <c r="X10" s="667" t="s">
        <v>837</v>
      </c>
      <c r="Y10" s="667" t="s">
        <v>837</v>
      </c>
      <c r="Z10" s="667" t="s">
        <v>837</v>
      </c>
      <c r="AA10" s="667" t="s">
        <v>837</v>
      </c>
      <c r="AB10" s="667" t="s">
        <v>837</v>
      </c>
      <c r="AC10" s="667" t="s">
        <v>837</v>
      </c>
      <c r="AD10" s="667" t="s">
        <v>837</v>
      </c>
      <c r="AE10" s="667" t="s">
        <v>837</v>
      </c>
      <c r="AF10" s="667" t="s">
        <v>837</v>
      </c>
      <c r="AG10" s="667" t="s">
        <v>837</v>
      </c>
      <c r="AH10" s="667" t="s">
        <v>837</v>
      </c>
      <c r="AI10" s="667" t="s">
        <v>837</v>
      </c>
      <c r="AJ10" s="667" t="s">
        <v>837</v>
      </c>
      <c r="AK10" s="667" t="s">
        <v>837</v>
      </c>
      <c r="AL10" s="667" t="s">
        <v>837</v>
      </c>
      <c r="AM10" s="667" t="s">
        <v>837</v>
      </c>
      <c r="AN10" s="667" t="s">
        <v>837</v>
      </c>
      <c r="AO10" s="667" t="s">
        <v>837</v>
      </c>
      <c r="AP10" s="667" t="s">
        <v>837</v>
      </c>
    </row>
    <row r="11" spans="1:42" s="236" customFormat="1" ht="3" hidden="1" customHeight="1">
      <c r="A11" s="438"/>
      <c r="B11" s="71"/>
      <c r="C11" s="127">
        <v>2014</v>
      </c>
      <c r="D11" s="127">
        <v>2014</v>
      </c>
      <c r="E11" s="127">
        <v>2014</v>
      </c>
      <c r="F11" s="127">
        <v>2014</v>
      </c>
      <c r="G11" s="127">
        <v>2014</v>
      </c>
      <c r="H11" s="127">
        <v>2014</v>
      </c>
      <c r="I11" s="127">
        <v>2014</v>
      </c>
      <c r="J11" s="127">
        <v>2014</v>
      </c>
      <c r="K11" s="127">
        <v>2014</v>
      </c>
      <c r="L11" s="127">
        <v>2014</v>
      </c>
      <c r="M11" s="127">
        <v>2014</v>
      </c>
      <c r="N11" s="127">
        <v>2014</v>
      </c>
      <c r="O11" s="127">
        <v>2014</v>
      </c>
      <c r="P11" s="127">
        <v>2014</v>
      </c>
      <c r="Q11" s="405">
        <v>2014</v>
      </c>
      <c r="R11" s="127">
        <v>2014</v>
      </c>
      <c r="S11" s="127">
        <v>2014</v>
      </c>
      <c r="T11" s="127">
        <v>2014</v>
      </c>
      <c r="U11" s="127">
        <v>2014</v>
      </c>
      <c r="V11" s="127">
        <v>2014</v>
      </c>
      <c r="W11" s="127">
        <v>2014</v>
      </c>
      <c r="X11" s="127">
        <v>2014</v>
      </c>
      <c r="Y11" s="127">
        <v>2014</v>
      </c>
      <c r="Z11" s="127">
        <v>2014</v>
      </c>
      <c r="AA11" s="127">
        <v>2014</v>
      </c>
      <c r="AB11" s="127">
        <v>2014</v>
      </c>
      <c r="AC11" s="127">
        <v>2014</v>
      </c>
      <c r="AD11" s="127">
        <v>2014</v>
      </c>
      <c r="AE11" s="127">
        <v>2014</v>
      </c>
      <c r="AF11" s="127">
        <v>2014</v>
      </c>
      <c r="AG11" s="127">
        <v>2014</v>
      </c>
      <c r="AH11" s="127">
        <v>2014</v>
      </c>
      <c r="AI11" s="127">
        <v>2014</v>
      </c>
      <c r="AJ11" s="127">
        <v>2014</v>
      </c>
      <c r="AK11" s="127">
        <v>2014</v>
      </c>
      <c r="AL11" s="127">
        <v>2014</v>
      </c>
      <c r="AM11" s="127">
        <v>2014</v>
      </c>
      <c r="AN11" s="127">
        <v>2014</v>
      </c>
      <c r="AO11" s="127">
        <v>2014</v>
      </c>
      <c r="AP11" s="127">
        <v>2014</v>
      </c>
    </row>
    <row r="12" spans="1:42" s="3" customFormat="1" ht="24" customHeight="1">
      <c r="A12" s="380"/>
      <c r="B12" s="869" t="s">
        <v>175</v>
      </c>
      <c r="C12" s="321">
        <v>52894</v>
      </c>
      <c r="D12" s="321">
        <v>465227</v>
      </c>
      <c r="E12" s="321">
        <v>773</v>
      </c>
      <c r="F12" s="321">
        <v>7756</v>
      </c>
      <c r="G12" s="321">
        <v>29</v>
      </c>
      <c r="H12" s="321">
        <v>190</v>
      </c>
      <c r="I12" s="321">
        <v>49</v>
      </c>
      <c r="J12" s="321">
        <v>602</v>
      </c>
      <c r="K12" s="321">
        <v>5608</v>
      </c>
      <c r="L12" s="321">
        <v>41388</v>
      </c>
      <c r="M12" s="321">
        <v>3736</v>
      </c>
      <c r="N12" s="321">
        <v>65600</v>
      </c>
      <c r="O12" s="321">
        <v>112</v>
      </c>
      <c r="P12" s="629">
        <v>2354</v>
      </c>
      <c r="Q12" s="651">
        <v>316</v>
      </c>
      <c r="R12" s="321">
        <v>3278</v>
      </c>
      <c r="S12" s="321">
        <v>1017</v>
      </c>
      <c r="T12" s="321">
        <v>19811</v>
      </c>
      <c r="U12" s="321">
        <v>13541</v>
      </c>
      <c r="V12" s="321">
        <v>89215</v>
      </c>
      <c r="W12" s="321">
        <v>860</v>
      </c>
      <c r="X12" s="321">
        <v>9843</v>
      </c>
      <c r="Y12" s="321">
        <v>1833</v>
      </c>
      <c r="Z12" s="321">
        <v>6023</v>
      </c>
      <c r="AA12" s="321">
        <v>1678</v>
      </c>
      <c r="AB12" s="321">
        <v>9384</v>
      </c>
      <c r="AC12" s="321">
        <v>6182</v>
      </c>
      <c r="AD12" s="321">
        <v>35579</v>
      </c>
      <c r="AE12" s="321">
        <v>6298</v>
      </c>
      <c r="AF12" s="321">
        <v>20179</v>
      </c>
      <c r="AG12" s="321">
        <v>1907</v>
      </c>
      <c r="AH12" s="321">
        <v>24022</v>
      </c>
      <c r="AI12" s="321">
        <v>4039</v>
      </c>
      <c r="AJ12" s="321">
        <v>74791</v>
      </c>
      <c r="AK12" s="321">
        <v>562</v>
      </c>
      <c r="AL12" s="321">
        <v>6861</v>
      </c>
      <c r="AM12" s="321">
        <v>3659</v>
      </c>
      <c r="AN12" s="321">
        <v>29544</v>
      </c>
      <c r="AO12" s="321">
        <v>695</v>
      </c>
      <c r="AP12" s="629">
        <v>18807</v>
      </c>
    </row>
    <row r="13" spans="1:42" s="4" customFormat="1" ht="24" customHeight="1">
      <c r="A13" s="381">
        <v>1</v>
      </c>
      <c r="B13" s="107" t="s">
        <v>55</v>
      </c>
      <c r="C13" s="322">
        <v>15804</v>
      </c>
      <c r="D13" s="322">
        <v>163923</v>
      </c>
      <c r="E13" s="322">
        <v>69</v>
      </c>
      <c r="F13" s="322">
        <v>740</v>
      </c>
      <c r="G13" s="322">
        <v>2</v>
      </c>
      <c r="H13" s="322">
        <v>3</v>
      </c>
      <c r="I13" s="322">
        <v>8</v>
      </c>
      <c r="J13" s="322">
        <v>158</v>
      </c>
      <c r="K13" s="322">
        <v>1461</v>
      </c>
      <c r="L13" s="322">
        <v>10812</v>
      </c>
      <c r="M13" s="322">
        <v>603</v>
      </c>
      <c r="N13" s="322">
        <v>11771</v>
      </c>
      <c r="O13" s="322">
        <v>19</v>
      </c>
      <c r="P13" s="603">
        <v>1003</v>
      </c>
      <c r="Q13" s="652">
        <v>170</v>
      </c>
      <c r="R13" s="322">
        <v>2470</v>
      </c>
      <c r="S13" s="322">
        <v>358</v>
      </c>
      <c r="T13" s="322">
        <v>9593</v>
      </c>
      <c r="U13" s="322">
        <v>4209</v>
      </c>
      <c r="V13" s="322">
        <v>33566</v>
      </c>
      <c r="W13" s="322">
        <v>332</v>
      </c>
      <c r="X13" s="322">
        <v>5296</v>
      </c>
      <c r="Y13" s="322">
        <v>827</v>
      </c>
      <c r="Z13" s="322">
        <v>2949</v>
      </c>
      <c r="AA13" s="322">
        <v>750</v>
      </c>
      <c r="AB13" s="322">
        <v>4524</v>
      </c>
      <c r="AC13" s="322">
        <v>2002</v>
      </c>
      <c r="AD13" s="322">
        <v>14103</v>
      </c>
      <c r="AE13" s="322">
        <v>1714</v>
      </c>
      <c r="AF13" s="322">
        <v>7582</v>
      </c>
      <c r="AG13" s="322">
        <v>655</v>
      </c>
      <c r="AH13" s="322">
        <v>11042</v>
      </c>
      <c r="AI13" s="322">
        <v>1252</v>
      </c>
      <c r="AJ13" s="322">
        <v>23197</v>
      </c>
      <c r="AK13" s="322">
        <v>82</v>
      </c>
      <c r="AL13" s="322">
        <v>1758</v>
      </c>
      <c r="AM13" s="322">
        <v>1165</v>
      </c>
      <c r="AN13" s="322">
        <v>15431</v>
      </c>
      <c r="AO13" s="322">
        <v>126</v>
      </c>
      <c r="AP13" s="603">
        <v>7925</v>
      </c>
    </row>
    <row r="14" spans="1:42" s="4" customFormat="1" ht="24" customHeight="1">
      <c r="A14" s="383">
        <v>2</v>
      </c>
      <c r="B14" s="108" t="s">
        <v>2</v>
      </c>
      <c r="C14" s="324">
        <v>3151</v>
      </c>
      <c r="D14" s="324">
        <v>25900</v>
      </c>
      <c r="E14" s="324">
        <v>35</v>
      </c>
      <c r="F14" s="324">
        <v>466</v>
      </c>
      <c r="G14" s="324" t="s">
        <v>80</v>
      </c>
      <c r="H14" s="324" t="s">
        <v>80</v>
      </c>
      <c r="I14" s="324" t="s">
        <v>80</v>
      </c>
      <c r="J14" s="324" t="s">
        <v>80</v>
      </c>
      <c r="K14" s="324">
        <v>235</v>
      </c>
      <c r="L14" s="324">
        <v>2297</v>
      </c>
      <c r="M14" s="324">
        <v>284</v>
      </c>
      <c r="N14" s="324">
        <v>3680</v>
      </c>
      <c r="O14" s="324">
        <v>9</v>
      </c>
      <c r="P14" s="604">
        <v>242</v>
      </c>
      <c r="Q14" s="653">
        <v>15</v>
      </c>
      <c r="R14" s="324">
        <v>150</v>
      </c>
      <c r="S14" s="324">
        <v>56</v>
      </c>
      <c r="T14" s="324">
        <v>1226</v>
      </c>
      <c r="U14" s="324">
        <v>797</v>
      </c>
      <c r="V14" s="324">
        <v>4972</v>
      </c>
      <c r="W14" s="324">
        <v>59</v>
      </c>
      <c r="X14" s="324">
        <v>477</v>
      </c>
      <c r="Y14" s="324">
        <v>95</v>
      </c>
      <c r="Z14" s="324">
        <v>336</v>
      </c>
      <c r="AA14" s="324">
        <v>118</v>
      </c>
      <c r="AB14" s="324">
        <v>688</v>
      </c>
      <c r="AC14" s="324">
        <v>416</v>
      </c>
      <c r="AD14" s="324">
        <v>1738</v>
      </c>
      <c r="AE14" s="324">
        <v>381</v>
      </c>
      <c r="AF14" s="324">
        <v>1181</v>
      </c>
      <c r="AG14" s="324">
        <v>114</v>
      </c>
      <c r="AH14" s="324">
        <v>1303</v>
      </c>
      <c r="AI14" s="324">
        <v>270</v>
      </c>
      <c r="AJ14" s="324">
        <v>4532</v>
      </c>
      <c r="AK14" s="324">
        <v>23</v>
      </c>
      <c r="AL14" s="324">
        <v>352</v>
      </c>
      <c r="AM14" s="324">
        <v>200</v>
      </c>
      <c r="AN14" s="324">
        <v>1315</v>
      </c>
      <c r="AO14" s="324">
        <v>44</v>
      </c>
      <c r="AP14" s="604">
        <v>945</v>
      </c>
    </row>
    <row r="15" spans="1:42" s="4" customFormat="1" ht="24" customHeight="1">
      <c r="A15" s="383">
        <v>3</v>
      </c>
      <c r="B15" s="108" t="s">
        <v>59</v>
      </c>
      <c r="C15" s="324">
        <v>5033</v>
      </c>
      <c r="D15" s="324">
        <v>42207</v>
      </c>
      <c r="E15" s="324">
        <v>94</v>
      </c>
      <c r="F15" s="324">
        <v>968</v>
      </c>
      <c r="G15" s="324" t="s">
        <v>80</v>
      </c>
      <c r="H15" s="324" t="s">
        <v>80</v>
      </c>
      <c r="I15" s="324">
        <v>1</v>
      </c>
      <c r="J15" s="324">
        <v>4</v>
      </c>
      <c r="K15" s="324">
        <v>544</v>
      </c>
      <c r="L15" s="324">
        <v>3547</v>
      </c>
      <c r="M15" s="324">
        <v>389</v>
      </c>
      <c r="N15" s="324">
        <v>7424</v>
      </c>
      <c r="O15" s="324">
        <v>4</v>
      </c>
      <c r="P15" s="604">
        <v>135</v>
      </c>
      <c r="Q15" s="653">
        <v>28</v>
      </c>
      <c r="R15" s="324">
        <v>139</v>
      </c>
      <c r="S15" s="324">
        <v>105</v>
      </c>
      <c r="T15" s="324">
        <v>1846</v>
      </c>
      <c r="U15" s="324">
        <v>1397</v>
      </c>
      <c r="V15" s="324">
        <v>8899</v>
      </c>
      <c r="W15" s="324">
        <v>79</v>
      </c>
      <c r="X15" s="324">
        <v>805</v>
      </c>
      <c r="Y15" s="324">
        <v>104</v>
      </c>
      <c r="Z15" s="324">
        <v>356</v>
      </c>
      <c r="AA15" s="324">
        <v>139</v>
      </c>
      <c r="AB15" s="324">
        <v>704</v>
      </c>
      <c r="AC15" s="324">
        <v>543</v>
      </c>
      <c r="AD15" s="324">
        <v>3179</v>
      </c>
      <c r="AE15" s="324">
        <v>638</v>
      </c>
      <c r="AF15" s="324">
        <v>1865</v>
      </c>
      <c r="AG15" s="324">
        <v>144</v>
      </c>
      <c r="AH15" s="324">
        <v>1636</v>
      </c>
      <c r="AI15" s="324">
        <v>355</v>
      </c>
      <c r="AJ15" s="324">
        <v>6900</v>
      </c>
      <c r="AK15" s="324">
        <v>51</v>
      </c>
      <c r="AL15" s="324">
        <v>620</v>
      </c>
      <c r="AM15" s="324">
        <v>356</v>
      </c>
      <c r="AN15" s="324">
        <v>1854</v>
      </c>
      <c r="AO15" s="324">
        <v>62</v>
      </c>
      <c r="AP15" s="604">
        <v>1326</v>
      </c>
    </row>
    <row r="16" spans="1:42" s="4" customFormat="1" ht="24" customHeight="1">
      <c r="A16" s="383">
        <v>4</v>
      </c>
      <c r="B16" s="108" t="s">
        <v>60</v>
      </c>
      <c r="C16" s="324">
        <v>3797</v>
      </c>
      <c r="D16" s="324">
        <v>34962</v>
      </c>
      <c r="E16" s="324">
        <v>50</v>
      </c>
      <c r="F16" s="324">
        <v>510</v>
      </c>
      <c r="G16" s="324" t="s">
        <v>80</v>
      </c>
      <c r="H16" s="324" t="s">
        <v>80</v>
      </c>
      <c r="I16" s="324">
        <v>2</v>
      </c>
      <c r="J16" s="324">
        <v>9</v>
      </c>
      <c r="K16" s="324">
        <v>360</v>
      </c>
      <c r="L16" s="324">
        <v>3180</v>
      </c>
      <c r="M16" s="324">
        <v>272</v>
      </c>
      <c r="N16" s="324">
        <v>6655</v>
      </c>
      <c r="O16" s="324">
        <v>9</v>
      </c>
      <c r="P16" s="604">
        <v>217</v>
      </c>
      <c r="Q16" s="653">
        <v>24</v>
      </c>
      <c r="R16" s="324">
        <v>240</v>
      </c>
      <c r="S16" s="324">
        <v>78</v>
      </c>
      <c r="T16" s="324">
        <v>1442</v>
      </c>
      <c r="U16" s="324">
        <v>974</v>
      </c>
      <c r="V16" s="324">
        <v>6490</v>
      </c>
      <c r="W16" s="324">
        <v>75</v>
      </c>
      <c r="X16" s="324">
        <v>614</v>
      </c>
      <c r="Y16" s="324">
        <v>183</v>
      </c>
      <c r="Z16" s="324">
        <v>460</v>
      </c>
      <c r="AA16" s="324">
        <v>94</v>
      </c>
      <c r="AB16" s="324">
        <v>425</v>
      </c>
      <c r="AC16" s="324">
        <v>453</v>
      </c>
      <c r="AD16" s="324">
        <v>2220</v>
      </c>
      <c r="AE16" s="324">
        <v>435</v>
      </c>
      <c r="AF16" s="324">
        <v>1477</v>
      </c>
      <c r="AG16" s="324">
        <v>125</v>
      </c>
      <c r="AH16" s="324">
        <v>1600</v>
      </c>
      <c r="AI16" s="324">
        <v>310</v>
      </c>
      <c r="AJ16" s="324">
        <v>5557</v>
      </c>
      <c r="AK16" s="324">
        <v>33</v>
      </c>
      <c r="AL16" s="324">
        <v>432</v>
      </c>
      <c r="AM16" s="324">
        <v>271</v>
      </c>
      <c r="AN16" s="324">
        <v>2681</v>
      </c>
      <c r="AO16" s="324">
        <v>49</v>
      </c>
      <c r="AP16" s="604">
        <v>753</v>
      </c>
    </row>
    <row r="17" spans="1:42" s="4" customFormat="1" ht="24" customHeight="1">
      <c r="A17" s="383">
        <v>5</v>
      </c>
      <c r="B17" s="108" t="s">
        <v>61</v>
      </c>
      <c r="C17" s="324">
        <v>1412</v>
      </c>
      <c r="D17" s="324">
        <v>10573</v>
      </c>
      <c r="E17" s="324">
        <v>13</v>
      </c>
      <c r="F17" s="324">
        <v>132</v>
      </c>
      <c r="G17" s="324">
        <v>6</v>
      </c>
      <c r="H17" s="324">
        <v>64</v>
      </c>
      <c r="I17" s="324">
        <v>6</v>
      </c>
      <c r="J17" s="324">
        <v>89</v>
      </c>
      <c r="K17" s="324">
        <v>190</v>
      </c>
      <c r="L17" s="324">
        <v>1468</v>
      </c>
      <c r="M17" s="324">
        <v>78</v>
      </c>
      <c r="N17" s="324">
        <v>871</v>
      </c>
      <c r="O17" s="324">
        <v>6</v>
      </c>
      <c r="P17" s="604">
        <v>60</v>
      </c>
      <c r="Q17" s="653">
        <v>2</v>
      </c>
      <c r="R17" s="324">
        <v>4</v>
      </c>
      <c r="S17" s="324">
        <v>35</v>
      </c>
      <c r="T17" s="324">
        <v>356</v>
      </c>
      <c r="U17" s="324">
        <v>361</v>
      </c>
      <c r="V17" s="324">
        <v>2154</v>
      </c>
      <c r="W17" s="324">
        <v>17</v>
      </c>
      <c r="X17" s="324">
        <v>169</v>
      </c>
      <c r="Y17" s="324">
        <v>12</v>
      </c>
      <c r="Z17" s="324">
        <v>43</v>
      </c>
      <c r="AA17" s="324">
        <v>22</v>
      </c>
      <c r="AB17" s="324">
        <v>122</v>
      </c>
      <c r="AC17" s="324">
        <v>170</v>
      </c>
      <c r="AD17" s="324">
        <v>1014</v>
      </c>
      <c r="AE17" s="324">
        <v>187</v>
      </c>
      <c r="AF17" s="324">
        <v>486</v>
      </c>
      <c r="AG17" s="324">
        <v>47</v>
      </c>
      <c r="AH17" s="324">
        <v>481</v>
      </c>
      <c r="AI17" s="324">
        <v>103</v>
      </c>
      <c r="AJ17" s="324">
        <v>1704</v>
      </c>
      <c r="AK17" s="324">
        <v>27</v>
      </c>
      <c r="AL17" s="324">
        <v>146</v>
      </c>
      <c r="AM17" s="324">
        <v>102</v>
      </c>
      <c r="AN17" s="324">
        <v>560</v>
      </c>
      <c r="AO17" s="324">
        <v>28</v>
      </c>
      <c r="AP17" s="604">
        <v>650</v>
      </c>
    </row>
    <row r="18" spans="1:42" s="4" customFormat="1" ht="24" customHeight="1">
      <c r="A18" s="383">
        <v>6</v>
      </c>
      <c r="B18" s="108" t="s">
        <v>62</v>
      </c>
      <c r="C18" s="324">
        <v>2823</v>
      </c>
      <c r="D18" s="324">
        <v>21610</v>
      </c>
      <c r="E18" s="324">
        <v>41</v>
      </c>
      <c r="F18" s="324">
        <v>411</v>
      </c>
      <c r="G18" s="324">
        <v>2</v>
      </c>
      <c r="H18" s="324">
        <v>14</v>
      </c>
      <c r="I18" s="324">
        <v>5</v>
      </c>
      <c r="J18" s="324">
        <v>108</v>
      </c>
      <c r="K18" s="324">
        <v>265</v>
      </c>
      <c r="L18" s="324">
        <v>1966</v>
      </c>
      <c r="M18" s="324">
        <v>358</v>
      </c>
      <c r="N18" s="324">
        <v>4634</v>
      </c>
      <c r="O18" s="324">
        <v>6</v>
      </c>
      <c r="P18" s="604">
        <v>54</v>
      </c>
      <c r="Q18" s="653">
        <v>10</v>
      </c>
      <c r="R18" s="324">
        <v>31</v>
      </c>
      <c r="S18" s="324">
        <v>35</v>
      </c>
      <c r="T18" s="324">
        <v>705</v>
      </c>
      <c r="U18" s="324">
        <v>707</v>
      </c>
      <c r="V18" s="324">
        <v>4206</v>
      </c>
      <c r="W18" s="324">
        <v>31</v>
      </c>
      <c r="X18" s="324">
        <v>299</v>
      </c>
      <c r="Y18" s="324">
        <v>104</v>
      </c>
      <c r="Z18" s="324">
        <v>249</v>
      </c>
      <c r="AA18" s="324">
        <v>72</v>
      </c>
      <c r="AB18" s="324">
        <v>503</v>
      </c>
      <c r="AC18" s="324">
        <v>302</v>
      </c>
      <c r="AD18" s="324">
        <v>1449</v>
      </c>
      <c r="AE18" s="324">
        <v>333</v>
      </c>
      <c r="AF18" s="324">
        <v>800</v>
      </c>
      <c r="AG18" s="324">
        <v>90</v>
      </c>
      <c r="AH18" s="324">
        <v>483</v>
      </c>
      <c r="AI18" s="324">
        <v>218</v>
      </c>
      <c r="AJ18" s="324">
        <v>3685</v>
      </c>
      <c r="AK18" s="324">
        <v>39</v>
      </c>
      <c r="AL18" s="324">
        <v>471</v>
      </c>
      <c r="AM18" s="324">
        <v>171</v>
      </c>
      <c r="AN18" s="324">
        <v>770</v>
      </c>
      <c r="AO18" s="324">
        <v>34</v>
      </c>
      <c r="AP18" s="604">
        <v>772</v>
      </c>
    </row>
    <row r="19" spans="1:42" s="4" customFormat="1" ht="24" customHeight="1">
      <c r="A19" s="383">
        <v>7</v>
      </c>
      <c r="B19" s="108" t="s">
        <v>15</v>
      </c>
      <c r="C19" s="324">
        <v>1638</v>
      </c>
      <c r="D19" s="324">
        <v>13488</v>
      </c>
      <c r="E19" s="324">
        <v>40</v>
      </c>
      <c r="F19" s="324">
        <v>305</v>
      </c>
      <c r="G19" s="324" t="s">
        <v>80</v>
      </c>
      <c r="H19" s="324" t="s">
        <v>80</v>
      </c>
      <c r="I19" s="324">
        <v>3</v>
      </c>
      <c r="J19" s="324">
        <v>21</v>
      </c>
      <c r="K19" s="324">
        <v>176</v>
      </c>
      <c r="L19" s="324">
        <v>1558</v>
      </c>
      <c r="M19" s="324">
        <v>115</v>
      </c>
      <c r="N19" s="324">
        <v>1789</v>
      </c>
      <c r="O19" s="324">
        <v>11</v>
      </c>
      <c r="P19" s="604">
        <v>100</v>
      </c>
      <c r="Q19" s="653">
        <v>5</v>
      </c>
      <c r="R19" s="324">
        <v>25</v>
      </c>
      <c r="S19" s="324">
        <v>32</v>
      </c>
      <c r="T19" s="324">
        <v>466</v>
      </c>
      <c r="U19" s="324">
        <v>410</v>
      </c>
      <c r="V19" s="324">
        <v>2388</v>
      </c>
      <c r="W19" s="324">
        <v>29</v>
      </c>
      <c r="X19" s="324">
        <v>286</v>
      </c>
      <c r="Y19" s="324">
        <v>70</v>
      </c>
      <c r="Z19" s="324">
        <v>195</v>
      </c>
      <c r="AA19" s="324">
        <v>33</v>
      </c>
      <c r="AB19" s="324">
        <v>153</v>
      </c>
      <c r="AC19" s="324">
        <v>193</v>
      </c>
      <c r="AD19" s="324">
        <v>1057</v>
      </c>
      <c r="AE19" s="324">
        <v>188</v>
      </c>
      <c r="AF19" s="324">
        <v>591</v>
      </c>
      <c r="AG19" s="324">
        <v>48</v>
      </c>
      <c r="AH19" s="324">
        <v>478</v>
      </c>
      <c r="AI19" s="324">
        <v>126</v>
      </c>
      <c r="AJ19" s="324">
        <v>2565</v>
      </c>
      <c r="AK19" s="324">
        <v>19</v>
      </c>
      <c r="AL19" s="324">
        <v>183</v>
      </c>
      <c r="AM19" s="324">
        <v>116</v>
      </c>
      <c r="AN19" s="324">
        <v>757</v>
      </c>
      <c r="AO19" s="324">
        <v>24</v>
      </c>
      <c r="AP19" s="604">
        <v>571</v>
      </c>
    </row>
    <row r="20" spans="1:42" s="1" customFormat="1" ht="24" customHeight="1">
      <c r="A20" s="383">
        <v>8</v>
      </c>
      <c r="B20" s="108" t="s">
        <v>63</v>
      </c>
      <c r="C20" s="324">
        <v>4050</v>
      </c>
      <c r="D20" s="324">
        <v>35050</v>
      </c>
      <c r="E20" s="324">
        <v>66</v>
      </c>
      <c r="F20" s="324">
        <v>685</v>
      </c>
      <c r="G20" s="324" t="s">
        <v>80</v>
      </c>
      <c r="H20" s="324" t="s">
        <v>80</v>
      </c>
      <c r="I20" s="324">
        <v>4</v>
      </c>
      <c r="J20" s="324">
        <v>68</v>
      </c>
      <c r="K20" s="324">
        <v>477</v>
      </c>
      <c r="L20" s="324">
        <v>3429</v>
      </c>
      <c r="M20" s="324">
        <v>312</v>
      </c>
      <c r="N20" s="324">
        <v>7381</v>
      </c>
      <c r="O20" s="324">
        <v>9</v>
      </c>
      <c r="P20" s="604">
        <v>131</v>
      </c>
      <c r="Q20" s="653">
        <v>18</v>
      </c>
      <c r="R20" s="324">
        <v>65</v>
      </c>
      <c r="S20" s="324">
        <v>50</v>
      </c>
      <c r="T20" s="324">
        <v>721</v>
      </c>
      <c r="U20" s="324">
        <v>1011</v>
      </c>
      <c r="V20" s="324">
        <v>5939</v>
      </c>
      <c r="W20" s="324">
        <v>72</v>
      </c>
      <c r="X20" s="324">
        <v>556</v>
      </c>
      <c r="Y20" s="324">
        <v>110</v>
      </c>
      <c r="Z20" s="324">
        <v>409</v>
      </c>
      <c r="AA20" s="324">
        <v>105</v>
      </c>
      <c r="AB20" s="324">
        <v>512</v>
      </c>
      <c r="AC20" s="324">
        <v>507</v>
      </c>
      <c r="AD20" s="324">
        <v>2522</v>
      </c>
      <c r="AE20" s="324">
        <v>484</v>
      </c>
      <c r="AF20" s="324">
        <v>1439</v>
      </c>
      <c r="AG20" s="324">
        <v>153</v>
      </c>
      <c r="AH20" s="324">
        <v>1730</v>
      </c>
      <c r="AI20" s="324">
        <v>274</v>
      </c>
      <c r="AJ20" s="324">
        <v>6299</v>
      </c>
      <c r="AK20" s="324">
        <v>57</v>
      </c>
      <c r="AL20" s="324">
        <v>538</v>
      </c>
      <c r="AM20" s="324">
        <v>268</v>
      </c>
      <c r="AN20" s="324">
        <v>1330</v>
      </c>
      <c r="AO20" s="324">
        <v>73</v>
      </c>
      <c r="AP20" s="604">
        <v>1296</v>
      </c>
    </row>
    <row r="21" spans="1:42" s="1" customFormat="1" ht="24" customHeight="1">
      <c r="A21" s="383">
        <v>9</v>
      </c>
      <c r="B21" s="108" t="s">
        <v>64</v>
      </c>
      <c r="C21" s="324">
        <v>1252</v>
      </c>
      <c r="D21" s="324">
        <v>10097</v>
      </c>
      <c r="E21" s="324">
        <v>18</v>
      </c>
      <c r="F21" s="324">
        <v>109</v>
      </c>
      <c r="G21" s="324">
        <v>1</v>
      </c>
      <c r="H21" s="324">
        <v>2</v>
      </c>
      <c r="I21" s="324">
        <v>3</v>
      </c>
      <c r="J21" s="324">
        <v>5</v>
      </c>
      <c r="K21" s="324">
        <v>203</v>
      </c>
      <c r="L21" s="324">
        <v>1138</v>
      </c>
      <c r="M21" s="324">
        <v>75</v>
      </c>
      <c r="N21" s="324">
        <v>1568</v>
      </c>
      <c r="O21" s="324">
        <v>3</v>
      </c>
      <c r="P21" s="604">
        <v>21</v>
      </c>
      <c r="Q21" s="653">
        <v>2</v>
      </c>
      <c r="R21" s="324">
        <v>14</v>
      </c>
      <c r="S21" s="324">
        <v>21</v>
      </c>
      <c r="T21" s="324">
        <v>249</v>
      </c>
      <c r="U21" s="324">
        <v>298</v>
      </c>
      <c r="V21" s="324">
        <v>1940</v>
      </c>
      <c r="W21" s="324">
        <v>14</v>
      </c>
      <c r="X21" s="324">
        <v>103</v>
      </c>
      <c r="Y21" s="324">
        <v>28</v>
      </c>
      <c r="Z21" s="324">
        <v>98</v>
      </c>
      <c r="AA21" s="324">
        <v>23</v>
      </c>
      <c r="AB21" s="324">
        <v>75</v>
      </c>
      <c r="AC21" s="324">
        <v>106</v>
      </c>
      <c r="AD21" s="324">
        <v>476</v>
      </c>
      <c r="AE21" s="324">
        <v>174</v>
      </c>
      <c r="AF21" s="324">
        <v>391</v>
      </c>
      <c r="AG21" s="324">
        <v>65</v>
      </c>
      <c r="AH21" s="324">
        <v>809</v>
      </c>
      <c r="AI21" s="324">
        <v>110</v>
      </c>
      <c r="AJ21" s="324">
        <v>2283</v>
      </c>
      <c r="AK21" s="324">
        <v>13</v>
      </c>
      <c r="AL21" s="324">
        <v>87</v>
      </c>
      <c r="AM21" s="324">
        <v>77</v>
      </c>
      <c r="AN21" s="324">
        <v>388</v>
      </c>
      <c r="AO21" s="324">
        <v>18</v>
      </c>
      <c r="AP21" s="604">
        <v>341</v>
      </c>
    </row>
    <row r="22" spans="1:42" s="1" customFormat="1" ht="24" customHeight="1">
      <c r="A22" s="383">
        <v>10</v>
      </c>
      <c r="B22" s="108" t="s">
        <v>65</v>
      </c>
      <c r="C22" s="324">
        <v>4609</v>
      </c>
      <c r="D22" s="324">
        <v>37068</v>
      </c>
      <c r="E22" s="324">
        <v>81</v>
      </c>
      <c r="F22" s="324">
        <v>908</v>
      </c>
      <c r="G22" s="324">
        <v>3</v>
      </c>
      <c r="H22" s="324">
        <v>31</v>
      </c>
      <c r="I22" s="324">
        <v>6</v>
      </c>
      <c r="J22" s="324">
        <v>68</v>
      </c>
      <c r="K22" s="324">
        <v>540</v>
      </c>
      <c r="L22" s="324">
        <v>4142</v>
      </c>
      <c r="M22" s="324">
        <v>359</v>
      </c>
      <c r="N22" s="324">
        <v>5308</v>
      </c>
      <c r="O22" s="324">
        <v>9</v>
      </c>
      <c r="P22" s="604">
        <v>226</v>
      </c>
      <c r="Q22" s="653">
        <v>15</v>
      </c>
      <c r="R22" s="324">
        <v>55</v>
      </c>
      <c r="S22" s="324">
        <v>83</v>
      </c>
      <c r="T22" s="324">
        <v>1101</v>
      </c>
      <c r="U22" s="324">
        <v>1208</v>
      </c>
      <c r="V22" s="324">
        <v>7427</v>
      </c>
      <c r="W22" s="324">
        <v>65</v>
      </c>
      <c r="X22" s="324">
        <v>551</v>
      </c>
      <c r="Y22" s="324">
        <v>100</v>
      </c>
      <c r="Z22" s="324">
        <v>426</v>
      </c>
      <c r="AA22" s="324">
        <v>141</v>
      </c>
      <c r="AB22" s="324">
        <v>970</v>
      </c>
      <c r="AC22" s="324">
        <v>506</v>
      </c>
      <c r="AD22" s="324">
        <v>2505</v>
      </c>
      <c r="AE22" s="324">
        <v>599</v>
      </c>
      <c r="AF22" s="324">
        <v>1693</v>
      </c>
      <c r="AG22" s="324">
        <v>151</v>
      </c>
      <c r="AH22" s="324">
        <v>1544</v>
      </c>
      <c r="AI22" s="324">
        <v>327</v>
      </c>
      <c r="AJ22" s="324">
        <v>5934</v>
      </c>
      <c r="AK22" s="324">
        <v>64</v>
      </c>
      <c r="AL22" s="324">
        <v>920</v>
      </c>
      <c r="AM22" s="324">
        <v>293</v>
      </c>
      <c r="AN22" s="324">
        <v>1895</v>
      </c>
      <c r="AO22" s="324">
        <v>59</v>
      </c>
      <c r="AP22" s="604">
        <v>1364</v>
      </c>
    </row>
    <row r="23" spans="1:42" s="1" customFormat="1" ht="24" customHeight="1">
      <c r="A23" s="383">
        <v>11</v>
      </c>
      <c r="B23" s="108" t="s">
        <v>66</v>
      </c>
      <c r="C23" s="324">
        <v>1838</v>
      </c>
      <c r="D23" s="324">
        <v>14176</v>
      </c>
      <c r="E23" s="324">
        <v>47</v>
      </c>
      <c r="F23" s="324">
        <v>465</v>
      </c>
      <c r="G23" s="324" t="s">
        <v>80</v>
      </c>
      <c r="H23" s="324" t="s">
        <v>80</v>
      </c>
      <c r="I23" s="324">
        <v>4</v>
      </c>
      <c r="J23" s="324">
        <v>12</v>
      </c>
      <c r="K23" s="324">
        <v>185</v>
      </c>
      <c r="L23" s="324">
        <v>1348</v>
      </c>
      <c r="M23" s="324">
        <v>163</v>
      </c>
      <c r="N23" s="324">
        <v>2462</v>
      </c>
      <c r="O23" s="324">
        <v>3</v>
      </c>
      <c r="P23" s="604">
        <v>24</v>
      </c>
      <c r="Q23" s="653">
        <v>7</v>
      </c>
      <c r="R23" s="324">
        <v>38</v>
      </c>
      <c r="S23" s="324">
        <v>43</v>
      </c>
      <c r="T23" s="324">
        <v>394</v>
      </c>
      <c r="U23" s="324">
        <v>413</v>
      </c>
      <c r="V23" s="324">
        <v>2222</v>
      </c>
      <c r="W23" s="324">
        <v>23</v>
      </c>
      <c r="X23" s="324">
        <v>182</v>
      </c>
      <c r="Y23" s="324">
        <v>64</v>
      </c>
      <c r="Z23" s="324">
        <v>172</v>
      </c>
      <c r="AA23" s="324">
        <v>39</v>
      </c>
      <c r="AB23" s="324">
        <v>210</v>
      </c>
      <c r="AC23" s="324">
        <v>192</v>
      </c>
      <c r="AD23" s="324">
        <v>671</v>
      </c>
      <c r="AE23" s="324">
        <v>225</v>
      </c>
      <c r="AF23" s="324">
        <v>576</v>
      </c>
      <c r="AG23" s="324">
        <v>65</v>
      </c>
      <c r="AH23" s="324">
        <v>608</v>
      </c>
      <c r="AI23" s="324">
        <v>166</v>
      </c>
      <c r="AJ23" s="324">
        <v>3203</v>
      </c>
      <c r="AK23" s="324">
        <v>29</v>
      </c>
      <c r="AL23" s="324">
        <v>318</v>
      </c>
      <c r="AM23" s="324">
        <v>136</v>
      </c>
      <c r="AN23" s="324">
        <v>673</v>
      </c>
      <c r="AO23" s="324">
        <v>34</v>
      </c>
      <c r="AP23" s="604">
        <v>598</v>
      </c>
    </row>
    <row r="24" spans="1:42" s="1" customFormat="1" ht="24" customHeight="1">
      <c r="A24" s="383">
        <v>12</v>
      </c>
      <c r="B24" s="108" t="s">
        <v>67</v>
      </c>
      <c r="C24" s="324">
        <v>1280</v>
      </c>
      <c r="D24" s="324">
        <v>10118</v>
      </c>
      <c r="E24" s="324">
        <v>9</v>
      </c>
      <c r="F24" s="324">
        <v>151</v>
      </c>
      <c r="G24" s="324">
        <v>1</v>
      </c>
      <c r="H24" s="324">
        <v>3</v>
      </c>
      <c r="I24" s="324" t="s">
        <v>80</v>
      </c>
      <c r="J24" s="324" t="s">
        <v>80</v>
      </c>
      <c r="K24" s="324">
        <v>162</v>
      </c>
      <c r="L24" s="324">
        <v>848</v>
      </c>
      <c r="M24" s="324">
        <v>166</v>
      </c>
      <c r="N24" s="324">
        <v>3028</v>
      </c>
      <c r="O24" s="324">
        <v>4</v>
      </c>
      <c r="P24" s="604">
        <v>26</v>
      </c>
      <c r="Q24" s="653">
        <v>3</v>
      </c>
      <c r="R24" s="324">
        <v>10</v>
      </c>
      <c r="S24" s="324">
        <v>16</v>
      </c>
      <c r="T24" s="324">
        <v>411</v>
      </c>
      <c r="U24" s="324">
        <v>317</v>
      </c>
      <c r="V24" s="324">
        <v>1722</v>
      </c>
      <c r="W24" s="324">
        <v>11</v>
      </c>
      <c r="X24" s="324">
        <v>125</v>
      </c>
      <c r="Y24" s="324">
        <v>28</v>
      </c>
      <c r="Z24" s="324">
        <v>53</v>
      </c>
      <c r="AA24" s="324">
        <v>25</v>
      </c>
      <c r="AB24" s="324">
        <v>89</v>
      </c>
      <c r="AC24" s="324">
        <v>159</v>
      </c>
      <c r="AD24" s="324">
        <v>815</v>
      </c>
      <c r="AE24" s="324">
        <v>162</v>
      </c>
      <c r="AF24" s="324">
        <v>382</v>
      </c>
      <c r="AG24" s="324">
        <v>45</v>
      </c>
      <c r="AH24" s="324">
        <v>434</v>
      </c>
      <c r="AI24" s="324">
        <v>71</v>
      </c>
      <c r="AJ24" s="324">
        <v>1224</v>
      </c>
      <c r="AK24" s="324">
        <v>13</v>
      </c>
      <c r="AL24" s="324">
        <v>100</v>
      </c>
      <c r="AM24" s="324">
        <v>69</v>
      </c>
      <c r="AN24" s="324">
        <v>370</v>
      </c>
      <c r="AO24" s="324">
        <v>19</v>
      </c>
      <c r="AP24" s="604">
        <v>327</v>
      </c>
    </row>
    <row r="25" spans="1:42" s="1" customFormat="1" ht="24" customHeight="1">
      <c r="A25" s="383">
        <v>13</v>
      </c>
      <c r="B25" s="108" t="s">
        <v>68</v>
      </c>
      <c r="C25" s="324">
        <v>1628</v>
      </c>
      <c r="D25" s="324">
        <v>11713</v>
      </c>
      <c r="E25" s="324">
        <v>32</v>
      </c>
      <c r="F25" s="324">
        <v>295</v>
      </c>
      <c r="G25" s="324">
        <v>1</v>
      </c>
      <c r="H25" s="324">
        <v>2</v>
      </c>
      <c r="I25" s="324">
        <v>6</v>
      </c>
      <c r="J25" s="324">
        <v>49</v>
      </c>
      <c r="K25" s="324">
        <v>164</v>
      </c>
      <c r="L25" s="324">
        <v>1296</v>
      </c>
      <c r="M25" s="324">
        <v>121</v>
      </c>
      <c r="N25" s="324">
        <v>1665</v>
      </c>
      <c r="O25" s="324">
        <v>4</v>
      </c>
      <c r="P25" s="604">
        <v>49</v>
      </c>
      <c r="Q25" s="653">
        <v>6</v>
      </c>
      <c r="R25" s="324">
        <v>17</v>
      </c>
      <c r="S25" s="324">
        <v>31</v>
      </c>
      <c r="T25" s="324">
        <v>402</v>
      </c>
      <c r="U25" s="324">
        <v>369</v>
      </c>
      <c r="V25" s="324">
        <v>2027</v>
      </c>
      <c r="W25" s="324">
        <v>18</v>
      </c>
      <c r="X25" s="324">
        <v>151</v>
      </c>
      <c r="Y25" s="324">
        <v>46</v>
      </c>
      <c r="Z25" s="324">
        <v>119</v>
      </c>
      <c r="AA25" s="324">
        <v>41</v>
      </c>
      <c r="AB25" s="324">
        <v>140</v>
      </c>
      <c r="AC25" s="324">
        <v>273</v>
      </c>
      <c r="AD25" s="324">
        <v>1853</v>
      </c>
      <c r="AE25" s="324">
        <v>216</v>
      </c>
      <c r="AF25" s="324">
        <v>410</v>
      </c>
      <c r="AG25" s="324">
        <v>53</v>
      </c>
      <c r="AH25" s="324">
        <v>465</v>
      </c>
      <c r="AI25" s="324">
        <v>95</v>
      </c>
      <c r="AJ25" s="324">
        <v>1708</v>
      </c>
      <c r="AK25" s="324">
        <v>18</v>
      </c>
      <c r="AL25" s="324">
        <v>230</v>
      </c>
      <c r="AM25" s="324">
        <v>106</v>
      </c>
      <c r="AN25" s="324">
        <v>394</v>
      </c>
      <c r="AO25" s="324">
        <v>28</v>
      </c>
      <c r="AP25" s="604">
        <v>441</v>
      </c>
    </row>
    <row r="26" spans="1:42" s="1" customFormat="1" ht="24" customHeight="1">
      <c r="A26" s="383">
        <v>14</v>
      </c>
      <c r="B26" s="108" t="s">
        <v>45</v>
      </c>
      <c r="C26" s="324">
        <v>299</v>
      </c>
      <c r="D26" s="324">
        <v>2858</v>
      </c>
      <c r="E26" s="324">
        <v>9</v>
      </c>
      <c r="F26" s="324">
        <v>180</v>
      </c>
      <c r="G26" s="324" t="s">
        <v>80</v>
      </c>
      <c r="H26" s="324" t="s">
        <v>80</v>
      </c>
      <c r="I26" s="324" t="s">
        <v>80</v>
      </c>
      <c r="J26" s="324" t="s">
        <v>80</v>
      </c>
      <c r="K26" s="324">
        <v>32</v>
      </c>
      <c r="L26" s="324">
        <v>397</v>
      </c>
      <c r="M26" s="324">
        <v>15</v>
      </c>
      <c r="N26" s="324">
        <v>803</v>
      </c>
      <c r="O26" s="324">
        <v>1</v>
      </c>
      <c r="P26" s="604">
        <v>3</v>
      </c>
      <c r="Q26" s="653">
        <v>1</v>
      </c>
      <c r="R26" s="324">
        <v>1</v>
      </c>
      <c r="S26" s="324">
        <v>10</v>
      </c>
      <c r="T26" s="324">
        <v>132</v>
      </c>
      <c r="U26" s="324">
        <v>66</v>
      </c>
      <c r="V26" s="324">
        <v>244</v>
      </c>
      <c r="W26" s="324">
        <v>3</v>
      </c>
      <c r="X26" s="324">
        <v>18</v>
      </c>
      <c r="Y26" s="324">
        <v>12</v>
      </c>
      <c r="Z26" s="324">
        <v>18</v>
      </c>
      <c r="AA26" s="324">
        <v>7</v>
      </c>
      <c r="AB26" s="324">
        <v>83</v>
      </c>
      <c r="AC26" s="324">
        <v>34</v>
      </c>
      <c r="AD26" s="324">
        <v>161</v>
      </c>
      <c r="AE26" s="324">
        <v>36</v>
      </c>
      <c r="AF26" s="324">
        <v>76</v>
      </c>
      <c r="AG26" s="324">
        <v>12</v>
      </c>
      <c r="AH26" s="324">
        <v>116</v>
      </c>
      <c r="AI26" s="324">
        <v>27</v>
      </c>
      <c r="AJ26" s="324">
        <v>407</v>
      </c>
      <c r="AK26" s="324">
        <v>3</v>
      </c>
      <c r="AL26" s="324">
        <v>16</v>
      </c>
      <c r="AM26" s="324">
        <v>22</v>
      </c>
      <c r="AN26" s="324">
        <v>116</v>
      </c>
      <c r="AO26" s="324">
        <v>9</v>
      </c>
      <c r="AP26" s="604">
        <v>87</v>
      </c>
    </row>
    <row r="27" spans="1:42" s="1" customFormat="1" ht="24" customHeight="1">
      <c r="A27" s="383">
        <v>15</v>
      </c>
      <c r="B27" s="108" t="s">
        <v>46</v>
      </c>
      <c r="C27" s="324">
        <v>122</v>
      </c>
      <c r="D27" s="324">
        <v>766</v>
      </c>
      <c r="E27" s="324">
        <v>9</v>
      </c>
      <c r="F27" s="324">
        <v>80</v>
      </c>
      <c r="G27" s="324" t="s">
        <v>80</v>
      </c>
      <c r="H27" s="324" t="s">
        <v>80</v>
      </c>
      <c r="I27" s="324" t="s">
        <v>80</v>
      </c>
      <c r="J27" s="324" t="s">
        <v>80</v>
      </c>
      <c r="K27" s="324">
        <v>22</v>
      </c>
      <c r="L27" s="324">
        <v>94</v>
      </c>
      <c r="M27" s="324">
        <v>8</v>
      </c>
      <c r="N27" s="324">
        <v>71</v>
      </c>
      <c r="O27" s="324" t="s">
        <v>80</v>
      </c>
      <c r="P27" s="604" t="s">
        <v>80</v>
      </c>
      <c r="Q27" s="653">
        <v>1</v>
      </c>
      <c r="R27" s="324">
        <v>1</v>
      </c>
      <c r="S27" s="324" t="s">
        <v>80</v>
      </c>
      <c r="T27" s="324" t="s">
        <v>80</v>
      </c>
      <c r="U27" s="324">
        <v>26</v>
      </c>
      <c r="V27" s="324">
        <v>98</v>
      </c>
      <c r="W27" s="324" t="s">
        <v>80</v>
      </c>
      <c r="X27" s="324" t="s">
        <v>80</v>
      </c>
      <c r="Y27" s="324" t="s">
        <v>80</v>
      </c>
      <c r="Z27" s="324" t="s">
        <v>80</v>
      </c>
      <c r="AA27" s="324">
        <v>1</v>
      </c>
      <c r="AB27" s="324">
        <v>1</v>
      </c>
      <c r="AC27" s="324">
        <v>9</v>
      </c>
      <c r="AD27" s="324">
        <v>39</v>
      </c>
      <c r="AE27" s="324">
        <v>10</v>
      </c>
      <c r="AF27" s="324">
        <v>12</v>
      </c>
      <c r="AG27" s="324">
        <v>3</v>
      </c>
      <c r="AH27" s="324">
        <v>8</v>
      </c>
      <c r="AI27" s="324">
        <v>12</v>
      </c>
      <c r="AJ27" s="324">
        <v>258</v>
      </c>
      <c r="AK27" s="324">
        <v>3</v>
      </c>
      <c r="AL27" s="324">
        <v>13</v>
      </c>
      <c r="AM27" s="324">
        <v>10</v>
      </c>
      <c r="AN27" s="324">
        <v>23</v>
      </c>
      <c r="AO27" s="324">
        <v>8</v>
      </c>
      <c r="AP27" s="604">
        <v>68</v>
      </c>
    </row>
    <row r="28" spans="1:42" s="1" customFormat="1" ht="24" customHeight="1">
      <c r="A28" s="383">
        <v>16</v>
      </c>
      <c r="B28" s="108" t="s">
        <v>167</v>
      </c>
      <c r="C28" s="324">
        <v>180</v>
      </c>
      <c r="D28" s="324">
        <v>952</v>
      </c>
      <c r="E28" s="324">
        <v>14</v>
      </c>
      <c r="F28" s="324">
        <v>90</v>
      </c>
      <c r="G28" s="324">
        <v>1</v>
      </c>
      <c r="H28" s="324">
        <v>10</v>
      </c>
      <c r="I28" s="324">
        <v>1</v>
      </c>
      <c r="J28" s="324">
        <v>11</v>
      </c>
      <c r="K28" s="324">
        <v>22</v>
      </c>
      <c r="L28" s="324">
        <v>86</v>
      </c>
      <c r="M28" s="324">
        <v>13</v>
      </c>
      <c r="N28" s="324">
        <v>84</v>
      </c>
      <c r="O28" s="324">
        <v>1</v>
      </c>
      <c r="P28" s="604">
        <v>3</v>
      </c>
      <c r="Q28" s="653" t="s">
        <v>80</v>
      </c>
      <c r="R28" s="324" t="s">
        <v>80</v>
      </c>
      <c r="S28" s="324">
        <v>1</v>
      </c>
      <c r="T28" s="324">
        <v>7</v>
      </c>
      <c r="U28" s="324">
        <v>35</v>
      </c>
      <c r="V28" s="324">
        <v>128</v>
      </c>
      <c r="W28" s="324">
        <v>2</v>
      </c>
      <c r="X28" s="324">
        <v>9</v>
      </c>
      <c r="Y28" s="324" t="s">
        <v>80</v>
      </c>
      <c r="Z28" s="324" t="s">
        <v>80</v>
      </c>
      <c r="AA28" s="324">
        <v>3</v>
      </c>
      <c r="AB28" s="324">
        <v>4</v>
      </c>
      <c r="AC28" s="324">
        <v>20</v>
      </c>
      <c r="AD28" s="324">
        <v>89</v>
      </c>
      <c r="AE28" s="324">
        <v>21</v>
      </c>
      <c r="AF28" s="324">
        <v>34</v>
      </c>
      <c r="AG28" s="324">
        <v>9</v>
      </c>
      <c r="AH28" s="324">
        <v>61</v>
      </c>
      <c r="AI28" s="324">
        <v>10</v>
      </c>
      <c r="AJ28" s="324">
        <v>185</v>
      </c>
      <c r="AK28" s="324">
        <v>3</v>
      </c>
      <c r="AL28" s="324">
        <v>16</v>
      </c>
      <c r="AM28" s="324">
        <v>16</v>
      </c>
      <c r="AN28" s="324">
        <v>35</v>
      </c>
      <c r="AO28" s="324">
        <v>8</v>
      </c>
      <c r="AP28" s="604">
        <v>100</v>
      </c>
    </row>
    <row r="29" spans="1:42" s="1" customFormat="1" ht="24" customHeight="1">
      <c r="A29" s="383">
        <v>17</v>
      </c>
      <c r="B29" s="108" t="s">
        <v>69</v>
      </c>
      <c r="C29" s="324">
        <v>777</v>
      </c>
      <c r="D29" s="324">
        <v>5316</v>
      </c>
      <c r="E29" s="324">
        <v>22</v>
      </c>
      <c r="F29" s="324">
        <v>203</v>
      </c>
      <c r="G29" s="324" t="s">
        <v>80</v>
      </c>
      <c r="H29" s="324" t="s">
        <v>80</v>
      </c>
      <c r="I29" s="324" t="s">
        <v>80</v>
      </c>
      <c r="J29" s="324" t="s">
        <v>80</v>
      </c>
      <c r="K29" s="324">
        <v>133</v>
      </c>
      <c r="L29" s="324">
        <v>1010</v>
      </c>
      <c r="M29" s="324">
        <v>63</v>
      </c>
      <c r="N29" s="324">
        <v>814</v>
      </c>
      <c r="O29" s="324">
        <v>3</v>
      </c>
      <c r="P29" s="604">
        <v>12</v>
      </c>
      <c r="Q29" s="653">
        <v>2</v>
      </c>
      <c r="R29" s="324">
        <v>2</v>
      </c>
      <c r="S29" s="324">
        <v>16</v>
      </c>
      <c r="T29" s="324">
        <v>166</v>
      </c>
      <c r="U29" s="324">
        <v>168</v>
      </c>
      <c r="V29" s="324">
        <v>833</v>
      </c>
      <c r="W29" s="324">
        <v>8</v>
      </c>
      <c r="X29" s="324">
        <v>42</v>
      </c>
      <c r="Y29" s="324">
        <v>19</v>
      </c>
      <c r="Z29" s="324">
        <v>36</v>
      </c>
      <c r="AA29" s="324">
        <v>12</v>
      </c>
      <c r="AB29" s="324">
        <v>19</v>
      </c>
      <c r="AC29" s="324">
        <v>54</v>
      </c>
      <c r="AD29" s="324">
        <v>250</v>
      </c>
      <c r="AE29" s="324">
        <v>101</v>
      </c>
      <c r="AF29" s="324">
        <v>223</v>
      </c>
      <c r="AG29" s="324">
        <v>21</v>
      </c>
      <c r="AH29" s="324">
        <v>151</v>
      </c>
      <c r="AI29" s="324">
        <v>60</v>
      </c>
      <c r="AJ29" s="324">
        <v>1033</v>
      </c>
      <c r="AK29" s="324">
        <v>18</v>
      </c>
      <c r="AL29" s="324">
        <v>143</v>
      </c>
      <c r="AM29" s="324">
        <v>64</v>
      </c>
      <c r="AN29" s="324">
        <v>177</v>
      </c>
      <c r="AO29" s="324">
        <v>13</v>
      </c>
      <c r="AP29" s="604">
        <v>202</v>
      </c>
    </row>
    <row r="30" spans="1:42" s="1" customFormat="1" ht="24" customHeight="1">
      <c r="A30" s="383">
        <v>18</v>
      </c>
      <c r="B30" s="108" t="s">
        <v>73</v>
      </c>
      <c r="C30" s="324">
        <v>364</v>
      </c>
      <c r="D30" s="324">
        <v>2331</v>
      </c>
      <c r="E30" s="324">
        <v>14</v>
      </c>
      <c r="F30" s="324">
        <v>89</v>
      </c>
      <c r="G30" s="324">
        <v>10</v>
      </c>
      <c r="H30" s="324">
        <v>56</v>
      </c>
      <c r="I30" s="324" t="s">
        <v>80</v>
      </c>
      <c r="J30" s="324" t="s">
        <v>80</v>
      </c>
      <c r="K30" s="324">
        <v>60</v>
      </c>
      <c r="L30" s="324">
        <v>349</v>
      </c>
      <c r="M30" s="324">
        <v>37</v>
      </c>
      <c r="N30" s="324">
        <v>394</v>
      </c>
      <c r="O30" s="324">
        <v>1</v>
      </c>
      <c r="P30" s="604">
        <v>5</v>
      </c>
      <c r="Q30" s="653" t="s">
        <v>80</v>
      </c>
      <c r="R30" s="324" t="s">
        <v>80</v>
      </c>
      <c r="S30" s="324">
        <v>6</v>
      </c>
      <c r="T30" s="324">
        <v>40</v>
      </c>
      <c r="U30" s="324">
        <v>84</v>
      </c>
      <c r="V30" s="324">
        <v>424</v>
      </c>
      <c r="W30" s="324">
        <v>3</v>
      </c>
      <c r="X30" s="324">
        <v>11</v>
      </c>
      <c r="Y30" s="324">
        <v>5</v>
      </c>
      <c r="Z30" s="324">
        <v>22</v>
      </c>
      <c r="AA30" s="324">
        <v>6</v>
      </c>
      <c r="AB30" s="324">
        <v>16</v>
      </c>
      <c r="AC30" s="324">
        <v>25</v>
      </c>
      <c r="AD30" s="324">
        <v>105</v>
      </c>
      <c r="AE30" s="324">
        <v>34</v>
      </c>
      <c r="AF30" s="324">
        <v>130</v>
      </c>
      <c r="AG30" s="324">
        <v>7</v>
      </c>
      <c r="AH30" s="324">
        <v>92</v>
      </c>
      <c r="AI30" s="324">
        <v>33</v>
      </c>
      <c r="AJ30" s="324">
        <v>344</v>
      </c>
      <c r="AK30" s="324">
        <v>7</v>
      </c>
      <c r="AL30" s="324">
        <v>34</v>
      </c>
      <c r="AM30" s="324">
        <v>23</v>
      </c>
      <c r="AN30" s="324">
        <v>67</v>
      </c>
      <c r="AO30" s="324">
        <v>9</v>
      </c>
      <c r="AP30" s="604">
        <v>153</v>
      </c>
    </row>
    <row r="31" spans="1:42" s="1" customFormat="1" ht="24" customHeight="1">
      <c r="A31" s="383">
        <v>19</v>
      </c>
      <c r="B31" s="108" t="s">
        <v>48</v>
      </c>
      <c r="C31" s="324">
        <v>481</v>
      </c>
      <c r="D31" s="324">
        <v>3563</v>
      </c>
      <c r="E31" s="324">
        <v>12</v>
      </c>
      <c r="F31" s="324">
        <v>141</v>
      </c>
      <c r="G31" s="324" t="s">
        <v>80</v>
      </c>
      <c r="H31" s="324" t="s">
        <v>80</v>
      </c>
      <c r="I31" s="324" t="s">
        <v>80</v>
      </c>
      <c r="J31" s="324" t="s">
        <v>80</v>
      </c>
      <c r="K31" s="324">
        <v>44</v>
      </c>
      <c r="L31" s="324">
        <v>212</v>
      </c>
      <c r="M31" s="324">
        <v>45</v>
      </c>
      <c r="N31" s="324">
        <v>742</v>
      </c>
      <c r="O31" s="324">
        <v>2</v>
      </c>
      <c r="P31" s="604">
        <v>12</v>
      </c>
      <c r="Q31" s="653" t="s">
        <v>80</v>
      </c>
      <c r="R31" s="324" t="s">
        <v>80</v>
      </c>
      <c r="S31" s="324">
        <v>6</v>
      </c>
      <c r="T31" s="324">
        <v>112</v>
      </c>
      <c r="U31" s="324">
        <v>133</v>
      </c>
      <c r="V31" s="324">
        <v>760</v>
      </c>
      <c r="W31" s="324">
        <v>6</v>
      </c>
      <c r="X31" s="324">
        <v>41</v>
      </c>
      <c r="Y31" s="324">
        <v>5</v>
      </c>
      <c r="Z31" s="324">
        <v>18</v>
      </c>
      <c r="AA31" s="324">
        <v>10</v>
      </c>
      <c r="AB31" s="324">
        <v>26</v>
      </c>
      <c r="AC31" s="324">
        <v>42</v>
      </c>
      <c r="AD31" s="324">
        <v>224</v>
      </c>
      <c r="AE31" s="324">
        <v>63</v>
      </c>
      <c r="AF31" s="324">
        <v>155</v>
      </c>
      <c r="AG31" s="324">
        <v>16</v>
      </c>
      <c r="AH31" s="324">
        <v>160</v>
      </c>
      <c r="AI31" s="324">
        <v>34</v>
      </c>
      <c r="AJ31" s="324">
        <v>522</v>
      </c>
      <c r="AK31" s="324">
        <v>17</v>
      </c>
      <c r="AL31" s="324">
        <v>101</v>
      </c>
      <c r="AM31" s="324">
        <v>37</v>
      </c>
      <c r="AN31" s="324">
        <v>115</v>
      </c>
      <c r="AO31" s="324">
        <v>9</v>
      </c>
      <c r="AP31" s="604">
        <v>222</v>
      </c>
    </row>
    <row r="32" spans="1:42" s="1" customFormat="1" ht="24" customHeight="1">
      <c r="A32" s="383">
        <v>20</v>
      </c>
      <c r="B32" s="108" t="s">
        <v>49</v>
      </c>
      <c r="C32" s="324">
        <v>291</v>
      </c>
      <c r="D32" s="324">
        <v>1870</v>
      </c>
      <c r="E32" s="324">
        <v>5</v>
      </c>
      <c r="F32" s="324">
        <v>33</v>
      </c>
      <c r="G32" s="324">
        <v>1</v>
      </c>
      <c r="H32" s="324">
        <v>4</v>
      </c>
      <c r="I32" s="324" t="s">
        <v>80</v>
      </c>
      <c r="J32" s="324" t="s">
        <v>80</v>
      </c>
      <c r="K32" s="324">
        <v>29</v>
      </c>
      <c r="L32" s="324">
        <v>171</v>
      </c>
      <c r="M32" s="324">
        <v>22</v>
      </c>
      <c r="N32" s="324">
        <v>293</v>
      </c>
      <c r="O32" s="324">
        <v>2</v>
      </c>
      <c r="P32" s="604">
        <v>7</v>
      </c>
      <c r="Q32" s="653">
        <v>1</v>
      </c>
      <c r="R32" s="324">
        <v>3</v>
      </c>
      <c r="S32" s="324">
        <v>2</v>
      </c>
      <c r="T32" s="324">
        <v>21</v>
      </c>
      <c r="U32" s="324">
        <v>78</v>
      </c>
      <c r="V32" s="324">
        <v>360</v>
      </c>
      <c r="W32" s="324">
        <v>3</v>
      </c>
      <c r="X32" s="324">
        <v>40</v>
      </c>
      <c r="Y32" s="324">
        <v>2</v>
      </c>
      <c r="Z32" s="324">
        <v>11</v>
      </c>
      <c r="AA32" s="324">
        <v>3</v>
      </c>
      <c r="AB32" s="324">
        <v>6</v>
      </c>
      <c r="AC32" s="324">
        <v>29</v>
      </c>
      <c r="AD32" s="324">
        <v>85</v>
      </c>
      <c r="AE32" s="324">
        <v>42</v>
      </c>
      <c r="AF32" s="324">
        <v>78</v>
      </c>
      <c r="AG32" s="324">
        <v>12</v>
      </c>
      <c r="AH32" s="324">
        <v>53</v>
      </c>
      <c r="AI32" s="324">
        <v>31</v>
      </c>
      <c r="AJ32" s="324">
        <v>545</v>
      </c>
      <c r="AK32" s="324">
        <v>3</v>
      </c>
      <c r="AL32" s="324">
        <v>17</v>
      </c>
      <c r="AM32" s="324">
        <v>19</v>
      </c>
      <c r="AN32" s="324">
        <v>66</v>
      </c>
      <c r="AO32" s="324">
        <v>7</v>
      </c>
      <c r="AP32" s="604">
        <v>77</v>
      </c>
    </row>
    <row r="33" spans="1:42" s="1" customFormat="1" ht="24" customHeight="1">
      <c r="A33" s="383">
        <v>21</v>
      </c>
      <c r="B33" s="108" t="s">
        <v>168</v>
      </c>
      <c r="C33" s="324">
        <v>213</v>
      </c>
      <c r="D33" s="324">
        <v>1896</v>
      </c>
      <c r="E33" s="324">
        <v>3</v>
      </c>
      <c r="F33" s="324">
        <v>74</v>
      </c>
      <c r="G33" s="324" t="s">
        <v>80</v>
      </c>
      <c r="H33" s="324" t="s">
        <v>80</v>
      </c>
      <c r="I33" s="324" t="s">
        <v>80</v>
      </c>
      <c r="J33" s="324" t="s">
        <v>80</v>
      </c>
      <c r="K33" s="324">
        <v>40</v>
      </c>
      <c r="L33" s="324">
        <v>232</v>
      </c>
      <c r="M33" s="324">
        <v>11</v>
      </c>
      <c r="N33" s="324">
        <v>631</v>
      </c>
      <c r="O33" s="324">
        <v>2</v>
      </c>
      <c r="P33" s="604">
        <v>4</v>
      </c>
      <c r="Q33" s="653">
        <v>2</v>
      </c>
      <c r="R33" s="324">
        <v>2</v>
      </c>
      <c r="S33" s="324">
        <v>1</v>
      </c>
      <c r="T33" s="324">
        <v>2</v>
      </c>
      <c r="U33" s="324">
        <v>47</v>
      </c>
      <c r="V33" s="324">
        <v>320</v>
      </c>
      <c r="W33" s="324">
        <v>1</v>
      </c>
      <c r="X33" s="324">
        <v>1</v>
      </c>
      <c r="Y33" s="324">
        <v>2</v>
      </c>
      <c r="Z33" s="324">
        <v>6</v>
      </c>
      <c r="AA33" s="324">
        <v>2</v>
      </c>
      <c r="AB33" s="324">
        <v>4</v>
      </c>
      <c r="AC33" s="324">
        <v>16</v>
      </c>
      <c r="AD33" s="324">
        <v>55</v>
      </c>
      <c r="AE33" s="324">
        <v>23</v>
      </c>
      <c r="AF33" s="324">
        <v>47</v>
      </c>
      <c r="AG33" s="324">
        <v>7</v>
      </c>
      <c r="AH33" s="324">
        <v>47</v>
      </c>
      <c r="AI33" s="324">
        <v>29</v>
      </c>
      <c r="AJ33" s="324">
        <v>332</v>
      </c>
      <c r="AK33" s="324">
        <v>5</v>
      </c>
      <c r="AL33" s="324">
        <v>20</v>
      </c>
      <c r="AM33" s="324">
        <v>16</v>
      </c>
      <c r="AN33" s="324">
        <v>42</v>
      </c>
      <c r="AO33" s="324">
        <v>6</v>
      </c>
      <c r="AP33" s="604">
        <v>77</v>
      </c>
    </row>
    <row r="34" spans="1:42" s="1" customFormat="1" ht="24" customHeight="1">
      <c r="A34" s="383">
        <v>22</v>
      </c>
      <c r="B34" s="108" t="s">
        <v>169</v>
      </c>
      <c r="C34" s="324">
        <v>153</v>
      </c>
      <c r="D34" s="324">
        <v>1742</v>
      </c>
      <c r="E34" s="324">
        <v>23</v>
      </c>
      <c r="F34" s="324">
        <v>167</v>
      </c>
      <c r="G34" s="324" t="s">
        <v>80</v>
      </c>
      <c r="H34" s="324" t="s">
        <v>80</v>
      </c>
      <c r="I34" s="324" t="s">
        <v>80</v>
      </c>
      <c r="J34" s="324" t="s">
        <v>80</v>
      </c>
      <c r="K34" s="324">
        <v>4</v>
      </c>
      <c r="L34" s="324">
        <v>54</v>
      </c>
      <c r="M34" s="324">
        <v>11</v>
      </c>
      <c r="N34" s="324">
        <v>267</v>
      </c>
      <c r="O34" s="324">
        <v>2</v>
      </c>
      <c r="P34" s="604">
        <v>5</v>
      </c>
      <c r="Q34" s="653">
        <v>1</v>
      </c>
      <c r="R34" s="324">
        <v>3</v>
      </c>
      <c r="S34" s="324">
        <v>2</v>
      </c>
      <c r="T34" s="324">
        <v>12</v>
      </c>
      <c r="U34" s="324">
        <v>35</v>
      </c>
      <c r="V34" s="324">
        <v>295</v>
      </c>
      <c r="W34" s="324">
        <v>2</v>
      </c>
      <c r="X34" s="324">
        <v>9</v>
      </c>
      <c r="Y34" s="324">
        <v>2</v>
      </c>
      <c r="Z34" s="324">
        <v>4</v>
      </c>
      <c r="AA34" s="324">
        <v>4</v>
      </c>
      <c r="AB34" s="324">
        <v>20</v>
      </c>
      <c r="AC34" s="324">
        <v>10</v>
      </c>
      <c r="AD34" s="324">
        <v>353</v>
      </c>
      <c r="AE34" s="324">
        <v>13</v>
      </c>
      <c r="AF34" s="324">
        <v>88</v>
      </c>
      <c r="AG34" s="324">
        <v>12</v>
      </c>
      <c r="AH34" s="324">
        <v>141</v>
      </c>
      <c r="AI34" s="324">
        <v>18</v>
      </c>
      <c r="AJ34" s="324">
        <v>167</v>
      </c>
      <c r="AK34" s="324">
        <v>3</v>
      </c>
      <c r="AL34" s="324">
        <v>54</v>
      </c>
      <c r="AM34" s="324">
        <v>4</v>
      </c>
      <c r="AN34" s="324">
        <v>16</v>
      </c>
      <c r="AO34" s="324">
        <v>7</v>
      </c>
      <c r="AP34" s="604">
        <v>87</v>
      </c>
    </row>
    <row r="35" spans="1:42" s="1" customFormat="1" ht="24" customHeight="1">
      <c r="A35" s="383">
        <v>2</v>
      </c>
      <c r="B35" s="108" t="s">
        <v>76</v>
      </c>
      <c r="C35" s="324">
        <v>925</v>
      </c>
      <c r="D35" s="324">
        <v>6982</v>
      </c>
      <c r="E35" s="324">
        <v>30</v>
      </c>
      <c r="F35" s="324">
        <v>255</v>
      </c>
      <c r="G35" s="324" t="s">
        <v>80</v>
      </c>
      <c r="H35" s="324" t="s">
        <v>80</v>
      </c>
      <c r="I35" s="324" t="s">
        <v>80</v>
      </c>
      <c r="J35" s="324" t="s">
        <v>80</v>
      </c>
      <c r="K35" s="324">
        <v>157</v>
      </c>
      <c r="L35" s="324">
        <v>1034</v>
      </c>
      <c r="M35" s="324">
        <v>107</v>
      </c>
      <c r="N35" s="324">
        <v>1625</v>
      </c>
      <c r="O35" s="324">
        <v>1</v>
      </c>
      <c r="P35" s="604">
        <v>6</v>
      </c>
      <c r="Q35" s="653">
        <v>3</v>
      </c>
      <c r="R35" s="324">
        <v>8</v>
      </c>
      <c r="S35" s="324">
        <v>17</v>
      </c>
      <c r="T35" s="324">
        <v>285</v>
      </c>
      <c r="U35" s="324">
        <v>232</v>
      </c>
      <c r="V35" s="324">
        <v>1053</v>
      </c>
      <c r="W35" s="324">
        <v>5</v>
      </c>
      <c r="X35" s="324">
        <v>34</v>
      </c>
      <c r="Y35" s="324">
        <v>11</v>
      </c>
      <c r="Z35" s="324">
        <v>38</v>
      </c>
      <c r="AA35" s="324">
        <v>17</v>
      </c>
      <c r="AB35" s="324">
        <v>62</v>
      </c>
      <c r="AC35" s="324">
        <v>50</v>
      </c>
      <c r="AD35" s="324">
        <v>272</v>
      </c>
      <c r="AE35" s="324">
        <v>116</v>
      </c>
      <c r="AF35" s="324">
        <v>262</v>
      </c>
      <c r="AG35" s="324">
        <v>25</v>
      </c>
      <c r="AH35" s="324">
        <v>258</v>
      </c>
      <c r="AI35" s="324">
        <v>63</v>
      </c>
      <c r="AJ35" s="324">
        <v>1238</v>
      </c>
      <c r="AK35" s="324">
        <v>15</v>
      </c>
      <c r="AL35" s="324">
        <v>158</v>
      </c>
      <c r="AM35" s="324">
        <v>68</v>
      </c>
      <c r="AN35" s="324">
        <v>224</v>
      </c>
      <c r="AO35" s="324">
        <v>8</v>
      </c>
      <c r="AP35" s="604">
        <v>170</v>
      </c>
    </row>
    <row r="36" spans="1:42" s="4" customFormat="1" ht="24" customHeight="1">
      <c r="A36" s="383">
        <v>24</v>
      </c>
      <c r="B36" s="108" t="s">
        <v>52</v>
      </c>
      <c r="C36" s="324">
        <v>646</v>
      </c>
      <c r="D36" s="324">
        <v>5272</v>
      </c>
      <c r="E36" s="324">
        <v>28</v>
      </c>
      <c r="F36" s="324">
        <v>217</v>
      </c>
      <c r="G36" s="324">
        <v>1</v>
      </c>
      <c r="H36" s="324">
        <v>1</v>
      </c>
      <c r="I36" s="324" t="s">
        <v>80</v>
      </c>
      <c r="J36" s="324" t="s">
        <v>80</v>
      </c>
      <c r="K36" s="324">
        <v>83</v>
      </c>
      <c r="L36" s="324">
        <v>566</v>
      </c>
      <c r="M36" s="324">
        <v>94</v>
      </c>
      <c r="N36" s="324">
        <v>1551</v>
      </c>
      <c r="O36" s="324">
        <v>1</v>
      </c>
      <c r="P36" s="604">
        <v>9</v>
      </c>
      <c r="Q36" s="653" t="s">
        <v>80</v>
      </c>
      <c r="R36" s="324" t="s">
        <v>80</v>
      </c>
      <c r="S36" s="324">
        <v>10</v>
      </c>
      <c r="T36" s="324">
        <v>95</v>
      </c>
      <c r="U36" s="324">
        <v>147</v>
      </c>
      <c r="V36" s="324">
        <v>690</v>
      </c>
      <c r="W36" s="324">
        <v>2</v>
      </c>
      <c r="X36" s="324">
        <v>24</v>
      </c>
      <c r="Y36" s="324">
        <v>4</v>
      </c>
      <c r="Z36" s="324">
        <v>5</v>
      </c>
      <c r="AA36" s="324">
        <v>9</v>
      </c>
      <c r="AB36" s="324">
        <v>21</v>
      </c>
      <c r="AC36" s="324">
        <v>58</v>
      </c>
      <c r="AD36" s="324">
        <v>251</v>
      </c>
      <c r="AE36" s="324">
        <v>88</v>
      </c>
      <c r="AF36" s="324">
        <v>183</v>
      </c>
      <c r="AG36" s="324">
        <v>24</v>
      </c>
      <c r="AH36" s="324">
        <v>287</v>
      </c>
      <c r="AI36" s="324">
        <v>35</v>
      </c>
      <c r="AJ36" s="324">
        <v>847</v>
      </c>
      <c r="AK36" s="324">
        <v>13</v>
      </c>
      <c r="AL36" s="324">
        <v>121</v>
      </c>
      <c r="AM36" s="324">
        <v>42</v>
      </c>
      <c r="AN36" s="324">
        <v>219</v>
      </c>
      <c r="AO36" s="324">
        <v>7</v>
      </c>
      <c r="AP36" s="604">
        <v>185</v>
      </c>
    </row>
    <row r="37" spans="1:42" s="4" customFormat="1" ht="24" customHeight="1">
      <c r="A37" s="384">
        <v>25</v>
      </c>
      <c r="B37" s="109" t="s">
        <v>53</v>
      </c>
      <c r="C37" s="325">
        <v>128</v>
      </c>
      <c r="D37" s="325">
        <v>794</v>
      </c>
      <c r="E37" s="325">
        <v>9</v>
      </c>
      <c r="F37" s="325">
        <v>82</v>
      </c>
      <c r="G37" s="325" t="s">
        <v>80</v>
      </c>
      <c r="H37" s="325" t="s">
        <v>80</v>
      </c>
      <c r="I37" s="325" t="s">
        <v>80</v>
      </c>
      <c r="J37" s="325" t="s">
        <v>80</v>
      </c>
      <c r="K37" s="325">
        <v>20</v>
      </c>
      <c r="L37" s="325">
        <v>154</v>
      </c>
      <c r="M37" s="325">
        <v>15</v>
      </c>
      <c r="N37" s="325">
        <v>89</v>
      </c>
      <c r="O37" s="325" t="s">
        <v>80</v>
      </c>
      <c r="P37" s="605" t="s">
        <v>80</v>
      </c>
      <c r="Q37" s="654" t="s">
        <v>80</v>
      </c>
      <c r="R37" s="325" t="s">
        <v>80</v>
      </c>
      <c r="S37" s="325">
        <v>3</v>
      </c>
      <c r="T37" s="325">
        <v>27</v>
      </c>
      <c r="U37" s="325">
        <v>19</v>
      </c>
      <c r="V37" s="325">
        <v>58</v>
      </c>
      <c r="W37" s="325" t="s">
        <v>80</v>
      </c>
      <c r="X37" s="325" t="s">
        <v>80</v>
      </c>
      <c r="Y37" s="325" t="s">
        <v>80</v>
      </c>
      <c r="Z37" s="325" t="s">
        <v>80</v>
      </c>
      <c r="AA37" s="325">
        <v>2</v>
      </c>
      <c r="AB37" s="325">
        <v>7</v>
      </c>
      <c r="AC37" s="325">
        <v>13</v>
      </c>
      <c r="AD37" s="325">
        <v>93</v>
      </c>
      <c r="AE37" s="325">
        <v>15</v>
      </c>
      <c r="AF37" s="325">
        <v>18</v>
      </c>
      <c r="AG37" s="325">
        <v>4</v>
      </c>
      <c r="AH37" s="325">
        <v>35</v>
      </c>
      <c r="AI37" s="325">
        <v>10</v>
      </c>
      <c r="AJ37" s="325">
        <v>122</v>
      </c>
      <c r="AK37" s="325">
        <v>4</v>
      </c>
      <c r="AL37" s="325">
        <v>13</v>
      </c>
      <c r="AM37" s="325">
        <v>8</v>
      </c>
      <c r="AN37" s="325">
        <v>26</v>
      </c>
      <c r="AO37" s="325">
        <v>6</v>
      </c>
      <c r="AP37" s="605">
        <v>70</v>
      </c>
    </row>
    <row r="38" spans="1:42" s="4" customFormat="1" ht="21.75" customHeight="1">
      <c r="A38" s="892"/>
      <c r="B38" s="510" t="s">
        <v>662</v>
      </c>
      <c r="C38" s="474" t="s">
        <v>402</v>
      </c>
      <c r="D38" s="466"/>
      <c r="E38" s="466"/>
      <c r="F38" s="466"/>
      <c r="G38" s="466"/>
      <c r="H38" s="466"/>
      <c r="I38" s="466"/>
      <c r="J38" s="466"/>
      <c r="K38" s="466"/>
      <c r="L38" s="466"/>
      <c r="M38" s="466"/>
      <c r="N38" s="466"/>
      <c r="O38" s="466"/>
      <c r="P38" s="507"/>
      <c r="Q38" s="466" t="s">
        <v>402</v>
      </c>
      <c r="R38" s="466"/>
      <c r="S38" s="466"/>
      <c r="T38" s="466"/>
      <c r="U38" s="466"/>
      <c r="V38" s="466"/>
      <c r="W38" s="466"/>
      <c r="X38" s="466"/>
      <c r="Y38" s="466"/>
      <c r="Z38" s="466"/>
      <c r="AA38" s="466"/>
      <c r="AB38" s="466"/>
      <c r="AC38" s="466"/>
      <c r="AD38" s="475"/>
      <c r="AE38" s="474" t="s">
        <v>402</v>
      </c>
      <c r="AF38" s="466"/>
      <c r="AG38" s="466"/>
      <c r="AH38" s="466"/>
      <c r="AI38" s="466"/>
      <c r="AJ38" s="466"/>
      <c r="AK38" s="466"/>
      <c r="AL38" s="466"/>
      <c r="AM38" s="466"/>
      <c r="AN38" s="466"/>
      <c r="AO38" s="466"/>
      <c r="AP38" s="507"/>
    </row>
    <row r="39" spans="1:42" s="43" customFormat="1" ht="45.75" customHeight="1">
      <c r="A39" s="893"/>
      <c r="B39" s="511"/>
      <c r="C39" s="473" t="s">
        <v>771</v>
      </c>
      <c r="D39" s="470"/>
      <c r="E39" s="470"/>
      <c r="F39" s="470"/>
      <c r="G39" s="470"/>
      <c r="H39" s="470"/>
      <c r="I39" s="470"/>
      <c r="J39" s="470"/>
      <c r="K39" s="470"/>
      <c r="L39" s="470"/>
      <c r="M39" s="470"/>
      <c r="N39" s="470"/>
      <c r="O39" s="470"/>
      <c r="P39" s="702"/>
      <c r="Q39" s="477" t="s">
        <v>771</v>
      </c>
      <c r="R39" s="470"/>
      <c r="S39" s="470"/>
      <c r="T39" s="470"/>
      <c r="U39" s="470"/>
      <c r="V39" s="470"/>
      <c r="W39" s="470"/>
      <c r="X39" s="470"/>
      <c r="Y39" s="470"/>
      <c r="Z39" s="470"/>
      <c r="AA39" s="470"/>
      <c r="AB39" s="470"/>
      <c r="AC39" s="470"/>
      <c r="AD39" s="468"/>
      <c r="AE39" s="473" t="s">
        <v>771</v>
      </c>
      <c r="AF39" s="470"/>
      <c r="AG39" s="470"/>
      <c r="AH39" s="470"/>
      <c r="AI39" s="470"/>
      <c r="AJ39" s="470"/>
      <c r="AK39" s="470"/>
      <c r="AL39" s="470"/>
      <c r="AM39" s="470"/>
      <c r="AN39" s="470"/>
      <c r="AO39" s="470"/>
      <c r="AP39" s="702"/>
    </row>
    <row r="40" spans="1:42" s="44" customFormat="1" ht="12" customHeight="1">
      <c r="A40" s="894"/>
      <c r="B40" s="899" t="s">
        <v>716</v>
      </c>
      <c r="C40" s="791" t="s">
        <v>407</v>
      </c>
      <c r="D40" s="789"/>
      <c r="E40" s="789"/>
      <c r="F40" s="789"/>
      <c r="G40" s="789"/>
      <c r="H40" s="789"/>
      <c r="I40" s="789"/>
      <c r="J40" s="789"/>
      <c r="K40" s="789"/>
      <c r="L40" s="789"/>
      <c r="M40" s="789"/>
      <c r="N40" s="789"/>
      <c r="O40" s="789"/>
      <c r="P40" s="821"/>
      <c r="Q40" s="789"/>
      <c r="R40" s="789"/>
      <c r="S40" s="789"/>
      <c r="T40" s="789"/>
      <c r="U40" s="789"/>
      <c r="V40" s="789"/>
      <c r="W40" s="789"/>
      <c r="X40" s="789"/>
      <c r="Y40" s="789"/>
      <c r="Z40" s="789"/>
      <c r="AA40" s="789"/>
      <c r="AB40" s="789"/>
      <c r="AC40" s="789"/>
      <c r="AD40" s="790"/>
      <c r="AE40" s="822"/>
      <c r="AF40" s="789"/>
      <c r="AG40" s="789"/>
      <c r="AH40" s="789"/>
      <c r="AI40" s="789"/>
      <c r="AJ40" s="789"/>
      <c r="AK40" s="789"/>
      <c r="AL40" s="789"/>
      <c r="AM40" s="789"/>
      <c r="AN40" s="789"/>
      <c r="AO40" s="789"/>
      <c r="AP40" s="821"/>
    </row>
    <row r="41" spans="1:42" s="43" customFormat="1" ht="15.75" customHeight="1">
      <c r="A41" s="892"/>
      <c r="B41" s="900"/>
      <c r="C41" s="823" t="s">
        <v>408</v>
      </c>
      <c r="D41" s="793"/>
      <c r="E41" s="793"/>
      <c r="F41" s="793"/>
      <c r="G41" s="793"/>
      <c r="H41" s="793"/>
      <c r="I41" s="793"/>
      <c r="J41" s="793"/>
      <c r="K41" s="793"/>
      <c r="L41" s="793"/>
      <c r="M41" s="793"/>
      <c r="N41" s="793"/>
      <c r="O41" s="793"/>
      <c r="P41" s="824"/>
      <c r="Q41" s="793"/>
      <c r="R41" s="793"/>
      <c r="S41" s="793"/>
      <c r="T41" s="793"/>
      <c r="U41" s="793"/>
      <c r="V41" s="793"/>
      <c r="W41" s="793"/>
      <c r="X41" s="793"/>
      <c r="Y41" s="793"/>
      <c r="Z41" s="793"/>
      <c r="AA41" s="793"/>
      <c r="AB41" s="793"/>
      <c r="AC41" s="793"/>
      <c r="AD41" s="794"/>
      <c r="AE41" s="792"/>
      <c r="AF41" s="793"/>
      <c r="AG41" s="793"/>
      <c r="AH41" s="793"/>
      <c r="AI41" s="793"/>
      <c r="AJ41" s="793"/>
      <c r="AK41" s="793"/>
      <c r="AL41" s="793"/>
      <c r="AM41" s="793"/>
      <c r="AN41" s="793"/>
      <c r="AO41" s="793"/>
      <c r="AP41" s="824"/>
    </row>
    <row r="42" spans="1:42" s="43" customFormat="1" ht="31.5" customHeight="1">
      <c r="A42" s="892"/>
      <c r="B42" s="512" t="s">
        <v>665</v>
      </c>
      <c r="C42" s="941" t="s">
        <v>409</v>
      </c>
      <c r="D42" s="935"/>
      <c r="E42" s="935"/>
      <c r="F42" s="935"/>
      <c r="G42" s="935"/>
      <c r="H42" s="935"/>
      <c r="I42" s="935"/>
      <c r="J42" s="935"/>
      <c r="K42" s="935"/>
      <c r="L42" s="935"/>
      <c r="M42" s="935"/>
      <c r="N42" s="935"/>
      <c r="O42" s="935"/>
      <c r="P42" s="942"/>
      <c r="Q42" s="935" t="s">
        <v>409</v>
      </c>
      <c r="R42" s="935"/>
      <c r="S42" s="935"/>
      <c r="T42" s="935"/>
      <c r="U42" s="935"/>
      <c r="V42" s="935"/>
      <c r="W42" s="935"/>
      <c r="X42" s="935"/>
      <c r="Y42" s="935"/>
      <c r="Z42" s="935"/>
      <c r="AA42" s="935"/>
      <c r="AB42" s="935"/>
      <c r="AC42" s="935"/>
      <c r="AD42" s="936"/>
      <c r="AE42" s="941" t="s">
        <v>409</v>
      </c>
      <c r="AF42" s="935"/>
      <c r="AG42" s="935"/>
      <c r="AH42" s="935"/>
      <c r="AI42" s="935"/>
      <c r="AJ42" s="935"/>
      <c r="AK42" s="935"/>
      <c r="AL42" s="935"/>
      <c r="AM42" s="935"/>
      <c r="AN42" s="935"/>
      <c r="AO42" s="935"/>
      <c r="AP42" s="942"/>
    </row>
    <row r="43" spans="1:42" s="44" customFormat="1" ht="48.75" customHeight="1">
      <c r="A43" s="892"/>
      <c r="B43" s="517"/>
      <c r="C43" s="85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157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110"/>
      <c r="AE43" s="85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157"/>
    </row>
    <row r="44" spans="1:42" s="43" customFormat="1" ht="120" customHeight="1">
      <c r="A44" s="894"/>
      <c r="B44" s="514" t="s">
        <v>332</v>
      </c>
      <c r="C44" s="939" t="s">
        <v>400</v>
      </c>
      <c r="D44" s="933"/>
      <c r="E44" s="933"/>
      <c r="F44" s="933"/>
      <c r="G44" s="933"/>
      <c r="H44" s="933"/>
      <c r="I44" s="933"/>
      <c r="J44" s="933"/>
      <c r="K44" s="933"/>
      <c r="L44" s="933"/>
      <c r="M44" s="933"/>
      <c r="N44" s="933"/>
      <c r="O44" s="933"/>
      <c r="P44" s="940"/>
      <c r="Q44" s="933" t="s">
        <v>400</v>
      </c>
      <c r="R44" s="933"/>
      <c r="S44" s="933"/>
      <c r="T44" s="933"/>
      <c r="U44" s="933"/>
      <c r="V44" s="933"/>
      <c r="W44" s="933"/>
      <c r="X44" s="933"/>
      <c r="Y44" s="933"/>
      <c r="Z44" s="933"/>
      <c r="AA44" s="933"/>
      <c r="AB44" s="933"/>
      <c r="AC44" s="933"/>
      <c r="AD44" s="934"/>
      <c r="AE44" s="1006" t="s">
        <v>400</v>
      </c>
      <c r="AF44" s="1007"/>
      <c r="AG44" s="1007"/>
      <c r="AH44" s="1007"/>
      <c r="AI44" s="1007"/>
      <c r="AJ44" s="1007"/>
      <c r="AK44" s="1007"/>
      <c r="AL44" s="1007"/>
      <c r="AM44" s="1007"/>
      <c r="AN44" s="1007"/>
      <c r="AO44" s="1007"/>
      <c r="AP44" s="1008"/>
    </row>
    <row r="45" spans="1:42" s="43" customFormat="1" ht="13.5">
      <c r="A45" s="892"/>
      <c r="B45" s="515"/>
      <c r="C45" s="1002"/>
      <c r="D45" s="998"/>
      <c r="E45" s="998"/>
      <c r="F45" s="998"/>
      <c r="G45" s="998"/>
      <c r="H45" s="998"/>
      <c r="I45" s="998"/>
      <c r="J45" s="998"/>
      <c r="K45" s="998"/>
      <c r="L45" s="998"/>
      <c r="M45" s="998"/>
      <c r="N45" s="998"/>
      <c r="O45" s="998"/>
      <c r="P45" s="1003"/>
      <c r="Q45" s="998"/>
      <c r="R45" s="998"/>
      <c r="S45" s="998"/>
      <c r="T45" s="998"/>
      <c r="U45" s="998"/>
      <c r="V45" s="998"/>
      <c r="W45" s="998"/>
      <c r="X45" s="998"/>
      <c r="Y45" s="998"/>
      <c r="Z45" s="998"/>
      <c r="AA45" s="998"/>
      <c r="AB45" s="998"/>
      <c r="AC45" s="998"/>
      <c r="AD45" s="999"/>
      <c r="AE45" s="1002"/>
      <c r="AF45" s="998"/>
      <c r="AG45" s="998"/>
      <c r="AH45" s="998"/>
      <c r="AI45" s="998"/>
      <c r="AJ45" s="998"/>
      <c r="AK45" s="998"/>
      <c r="AL45" s="998"/>
      <c r="AM45" s="998"/>
      <c r="AN45" s="998"/>
      <c r="AO45" s="998"/>
      <c r="AP45" s="1003"/>
    </row>
    <row r="46" spans="1:42" s="43" customFormat="1" ht="13.5">
      <c r="A46" s="895"/>
      <c r="B46" s="865"/>
      <c r="C46" s="1004"/>
      <c r="D46" s="1000"/>
      <c r="E46" s="1000"/>
      <c r="F46" s="1000"/>
      <c r="G46" s="1000"/>
      <c r="H46" s="1000"/>
      <c r="I46" s="1000"/>
      <c r="J46" s="1000"/>
      <c r="K46" s="1000"/>
      <c r="L46" s="1000"/>
      <c r="M46" s="1000"/>
      <c r="N46" s="1000"/>
      <c r="O46" s="1000"/>
      <c r="P46" s="1005"/>
      <c r="Q46" s="1000"/>
      <c r="R46" s="1000"/>
      <c r="S46" s="1000"/>
      <c r="T46" s="1000"/>
      <c r="U46" s="1000"/>
      <c r="V46" s="1000"/>
      <c r="W46" s="1000"/>
      <c r="X46" s="1000"/>
      <c r="Y46" s="1000"/>
      <c r="Z46" s="1000"/>
      <c r="AA46" s="1000"/>
      <c r="AB46" s="1000"/>
      <c r="AC46" s="1000"/>
      <c r="AD46" s="1001"/>
      <c r="AE46" s="1004"/>
      <c r="AF46" s="1000"/>
      <c r="AG46" s="1000"/>
      <c r="AH46" s="1000"/>
      <c r="AI46" s="1000"/>
      <c r="AJ46" s="1000"/>
      <c r="AK46" s="1000"/>
      <c r="AL46" s="1000"/>
      <c r="AM46" s="1000"/>
      <c r="AN46" s="1000"/>
      <c r="AO46" s="1000"/>
      <c r="AP46" s="1005"/>
    </row>
    <row r="47" spans="1:42" s="8" customFormat="1" ht="13.5">
      <c r="A47" s="49"/>
      <c r="B47" s="46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01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</row>
    <row r="48" spans="1:42" ht="13.5">
      <c r="A48" s="49"/>
      <c r="B48" s="46"/>
    </row>
    <row r="49" spans="1:2" ht="13.5">
      <c r="A49" s="49"/>
      <c r="B49" s="46"/>
    </row>
    <row r="50" spans="1:2" ht="13.5">
      <c r="A50" s="49"/>
      <c r="B50" s="46"/>
    </row>
    <row r="51" spans="1:2" ht="13.5">
      <c r="A51" s="49"/>
      <c r="B51" s="46"/>
    </row>
    <row r="52" spans="1:2" ht="15.95" customHeight="1">
      <c r="A52" s="49"/>
      <c r="B52" s="46"/>
    </row>
    <row r="53" spans="1:2" ht="15.95" customHeight="1">
      <c r="A53" s="49"/>
      <c r="B53" s="46"/>
    </row>
    <row r="54" spans="1:2" ht="15.95" customHeight="1">
      <c r="A54" s="49"/>
      <c r="B54" s="46"/>
    </row>
    <row r="55" spans="1:2" ht="15.95" customHeight="1">
      <c r="A55" s="49"/>
      <c r="B55" s="46"/>
    </row>
    <row r="56" spans="1:2" ht="15.95" customHeight="1">
      <c r="A56" s="49"/>
      <c r="B56" s="46"/>
    </row>
    <row r="57" spans="1:2" ht="15.95" customHeight="1">
      <c r="A57" s="49"/>
      <c r="B57" s="46"/>
    </row>
    <row r="58" spans="1:2" ht="15.95" customHeight="1">
      <c r="A58" s="49"/>
      <c r="B58" s="46"/>
    </row>
    <row r="59" spans="1:2" ht="15.95" customHeight="1">
      <c r="A59" s="49"/>
      <c r="B59" s="46"/>
    </row>
    <row r="60" spans="1:2" ht="15.95" customHeight="1">
      <c r="A60" s="49"/>
      <c r="B60" s="46"/>
    </row>
    <row r="61" spans="1:2" ht="15.95" customHeight="1">
      <c r="A61" s="49"/>
      <c r="B61" s="46"/>
    </row>
    <row r="62" spans="1:2" ht="15.95" customHeight="1">
      <c r="A62" s="49"/>
      <c r="B62" s="46"/>
    </row>
    <row r="63" spans="1:2" ht="15.95" customHeight="1">
      <c r="A63" s="49"/>
      <c r="B63" s="46"/>
    </row>
    <row r="64" spans="1:2" ht="15.95" customHeight="1">
      <c r="A64" s="49"/>
      <c r="B64" s="46"/>
    </row>
    <row r="65" spans="1:2" ht="15.95" customHeight="1">
      <c r="A65" s="49"/>
      <c r="B65" s="46"/>
    </row>
    <row r="66" spans="1:2" ht="15.95" customHeight="1">
      <c r="A66" s="49"/>
      <c r="B66" s="46"/>
    </row>
    <row r="67" spans="1:2" ht="15.95" customHeight="1">
      <c r="A67" s="49"/>
      <c r="B67" s="46"/>
    </row>
    <row r="68" spans="1:2" ht="15.95" customHeight="1">
      <c r="A68" s="49"/>
      <c r="B68" s="46"/>
    </row>
    <row r="69" spans="1:2" ht="15.95" customHeight="1">
      <c r="A69" s="49"/>
      <c r="B69" s="46"/>
    </row>
    <row r="70" spans="1:2" ht="15.95" customHeight="1">
      <c r="A70" s="49"/>
      <c r="B70" s="46"/>
    </row>
    <row r="71" spans="1:2" ht="15.95" customHeight="1">
      <c r="A71" s="49"/>
      <c r="B71" s="46"/>
    </row>
    <row r="72" spans="1:2" ht="15.95" customHeight="1">
      <c r="A72" s="49"/>
      <c r="B72" s="46"/>
    </row>
    <row r="73" spans="1:2" ht="15.95" customHeight="1">
      <c r="A73" s="49"/>
      <c r="B73" s="46"/>
    </row>
    <row r="74" spans="1:2" ht="15.95" customHeight="1">
      <c r="A74" s="49"/>
      <c r="B74" s="46"/>
    </row>
    <row r="75" spans="1:2" ht="15.95" customHeight="1">
      <c r="A75" s="49"/>
      <c r="B75" s="46"/>
    </row>
    <row r="76" spans="1:2" ht="15.95" customHeight="1">
      <c r="A76" s="49"/>
      <c r="B76" s="46"/>
    </row>
    <row r="77" spans="1:2" ht="15.95" customHeight="1">
      <c r="A77" s="49"/>
      <c r="B77" s="46"/>
    </row>
  </sheetData>
  <sheetProtection selectLockedCells="1" selectUnlockedCells="1"/>
  <mergeCells count="30">
    <mergeCell ref="K7:L7"/>
    <mergeCell ref="C42:P42"/>
    <mergeCell ref="C44:P44"/>
    <mergeCell ref="C45:P46"/>
    <mergeCell ref="AM7:AN7"/>
    <mergeCell ref="AI7:AJ7"/>
    <mergeCell ref="W7:X7"/>
    <mergeCell ref="C7:D7"/>
    <mergeCell ref="E7:F7"/>
    <mergeCell ref="G7:H7"/>
    <mergeCell ref="I7:J7"/>
    <mergeCell ref="O7:P7"/>
    <mergeCell ref="Q7:R7"/>
    <mergeCell ref="M7:N7"/>
    <mergeCell ref="U7:V7"/>
    <mergeCell ref="Q42:AD42"/>
    <mergeCell ref="AO7:AP7"/>
    <mergeCell ref="AE7:AF7"/>
    <mergeCell ref="S7:T7"/>
    <mergeCell ref="Y7:Z7"/>
    <mergeCell ref="AA7:AB7"/>
    <mergeCell ref="AC7:AD7"/>
    <mergeCell ref="AK7:AL7"/>
    <mergeCell ref="AG7:AH7"/>
    <mergeCell ref="Q45:AD46"/>
    <mergeCell ref="AE45:AP46"/>
    <mergeCell ref="AE42:AP42"/>
    <mergeCell ref="AE44:AP44"/>
    <mergeCell ref="B40:B41"/>
    <mergeCell ref="Q44:AD44"/>
  </mergeCells>
  <phoneticPr fontId="6"/>
  <hyperlinks>
    <hyperlink ref="C41" r:id="rId1"/>
    <hyperlink ref="C40" r:id="rId2"/>
  </hyperlinks>
  <pageMargins left="0.86614173228346458" right="0.78740157480314965" top="0.59055118110236227" bottom="0.59055118110236227" header="0.31496062992125984" footer="0.31496062992125984"/>
  <pageSetup paperSize="9" scale="73" firstPageNumber="116" orientation="portrait" horizontalDpi="300" verticalDpi="300" r:id="rId3"/>
  <headerFooter scaleWithDoc="0" alignWithMargins="0">
    <oddHeader>&amp;RⅡ　市町村勢編</oddHeader>
    <oddFooter>&amp;C&amp;"ＭＳ ゴシック,標準"&amp;9&amp;P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N78"/>
  <sheetViews>
    <sheetView showGridLines="0" view="pageBreakPreview" zoomScaleNormal="100" zoomScaleSheetLayoutView="100" workbookViewId="0">
      <pane xSplit="2" ySplit="8" topLeftCell="C9" activePane="bottomRight" state="frozen"/>
      <selection pane="topRight"/>
      <selection pane="bottomLeft"/>
      <selection pane="bottomRight" activeCell="M7" sqref="M7:N7"/>
    </sheetView>
  </sheetViews>
  <sheetFormatPr defaultRowHeight="13.5"/>
  <cols>
    <col min="1" max="1" width="1.875" style="105" customWidth="1"/>
    <col min="2" max="2" width="10.875" style="40" customWidth="1"/>
    <col min="3" max="6" width="8.625" style="829" customWidth="1"/>
    <col min="7" max="7" width="8" style="829" customWidth="1"/>
    <col min="8" max="8" width="8.375" style="829" customWidth="1"/>
    <col min="9" max="12" width="8.625" style="829" customWidth="1"/>
    <col min="13" max="13" width="6.25" style="829" customWidth="1"/>
    <col min="14" max="14" width="7.25" style="829" customWidth="1"/>
    <col min="15" max="16384" width="9" style="829"/>
  </cols>
  <sheetData>
    <row r="1" spans="1:14" s="825" customFormat="1" ht="9.75" customHeight="1">
      <c r="A1" s="105"/>
      <c r="B1" s="40"/>
    </row>
    <row r="2" spans="1:14" s="825" customFormat="1" hidden="1">
      <c r="A2" s="105"/>
      <c r="B2" s="33" t="s">
        <v>401</v>
      </c>
    </row>
    <row r="3" spans="1:14" s="825" customFormat="1" hidden="1">
      <c r="A3" s="440"/>
      <c r="B3" s="86" t="s">
        <v>171</v>
      </c>
      <c r="C3" s="128" t="s">
        <v>301</v>
      </c>
    </row>
    <row r="4" spans="1:14" s="825" customFormat="1" hidden="1">
      <c r="A4" s="440"/>
      <c r="B4" s="69" t="s">
        <v>172</v>
      </c>
      <c r="C4" s="233" t="s">
        <v>146</v>
      </c>
    </row>
    <row r="5" spans="1:14" s="825" customFormat="1" ht="17.100000000000001" customHeight="1">
      <c r="A5" s="380"/>
      <c r="B5" s="47" t="s">
        <v>329</v>
      </c>
      <c r="C5" s="1024" t="s">
        <v>793</v>
      </c>
      <c r="D5" s="1025"/>
      <c r="E5" s="1025"/>
      <c r="F5" s="1025"/>
      <c r="G5" s="1025"/>
      <c r="H5" s="1026"/>
      <c r="I5" s="1026"/>
      <c r="J5" s="1026"/>
      <c r="K5" s="1026"/>
      <c r="L5" s="1026"/>
      <c r="M5" s="1026"/>
      <c r="N5" s="1027"/>
    </row>
    <row r="6" spans="1:14" s="825" customFormat="1" ht="17.100000000000001" customHeight="1">
      <c r="A6" s="623"/>
      <c r="B6" s="627" t="s">
        <v>173</v>
      </c>
      <c r="C6" s="1024" t="s">
        <v>738</v>
      </c>
      <c r="D6" s="1025"/>
      <c r="E6" s="1025"/>
      <c r="F6" s="1025"/>
      <c r="G6" s="1025"/>
      <c r="H6" s="1025"/>
      <c r="I6" s="1025"/>
      <c r="J6" s="1025"/>
      <c r="K6" s="1025"/>
      <c r="L6" s="1025"/>
      <c r="M6" s="1025"/>
      <c r="N6" s="1028"/>
    </row>
    <row r="7" spans="1:14" s="825" customFormat="1" ht="30" customHeight="1">
      <c r="A7" s="624"/>
      <c r="B7" s="625"/>
      <c r="C7" s="1031" t="s">
        <v>410</v>
      </c>
      <c r="D7" s="1032"/>
      <c r="E7" s="1031" t="s">
        <v>411</v>
      </c>
      <c r="F7" s="1032"/>
      <c r="G7" s="1031" t="s">
        <v>412</v>
      </c>
      <c r="H7" s="1032"/>
      <c r="I7" s="1031" t="s">
        <v>413</v>
      </c>
      <c r="J7" s="1032"/>
      <c r="K7" s="1031" t="s">
        <v>414</v>
      </c>
      <c r="L7" s="1032"/>
      <c r="M7" s="1029" t="s">
        <v>415</v>
      </c>
      <c r="N7" s="1030"/>
    </row>
    <row r="8" spans="1:14" s="825" customFormat="1" ht="60" customHeight="1">
      <c r="A8" s="626"/>
      <c r="B8" s="622"/>
      <c r="C8" s="826" t="s">
        <v>904</v>
      </c>
      <c r="D8" s="826" t="s">
        <v>905</v>
      </c>
      <c r="E8" s="826" t="s">
        <v>904</v>
      </c>
      <c r="F8" s="826" t="s">
        <v>905</v>
      </c>
      <c r="G8" s="826" t="s">
        <v>904</v>
      </c>
      <c r="H8" s="826" t="s">
        <v>905</v>
      </c>
      <c r="I8" s="826" t="s">
        <v>904</v>
      </c>
      <c r="J8" s="826" t="s">
        <v>905</v>
      </c>
      <c r="K8" s="826" t="s">
        <v>904</v>
      </c>
      <c r="L8" s="826" t="s">
        <v>905</v>
      </c>
      <c r="M8" s="826" t="s">
        <v>904</v>
      </c>
      <c r="N8" s="826" t="s">
        <v>905</v>
      </c>
    </row>
    <row r="9" spans="1:14" s="825" customFormat="1" ht="27" customHeight="1">
      <c r="A9" s="436"/>
      <c r="B9" s="70" t="s">
        <v>150</v>
      </c>
      <c r="C9" s="827" t="s">
        <v>195</v>
      </c>
      <c r="D9" s="828" t="s">
        <v>196</v>
      </c>
      <c r="E9" s="827" t="s">
        <v>195</v>
      </c>
      <c r="F9" s="828" t="s">
        <v>196</v>
      </c>
      <c r="G9" s="827" t="s">
        <v>195</v>
      </c>
      <c r="H9" s="828" t="s">
        <v>196</v>
      </c>
      <c r="I9" s="827" t="s">
        <v>195</v>
      </c>
      <c r="J9" s="828" t="s">
        <v>196</v>
      </c>
      <c r="K9" s="827" t="s">
        <v>195</v>
      </c>
      <c r="L9" s="828" t="s">
        <v>196</v>
      </c>
      <c r="M9" s="827" t="s">
        <v>195</v>
      </c>
      <c r="N9" s="828" t="s">
        <v>196</v>
      </c>
    </row>
    <row r="10" spans="1:14" s="825" customFormat="1" ht="17.25" customHeight="1">
      <c r="A10" s="435"/>
      <c r="B10" s="106" t="s">
        <v>0</v>
      </c>
      <c r="C10" s="37">
        <v>41821</v>
      </c>
      <c r="D10" s="37">
        <v>41821</v>
      </c>
      <c r="E10" s="37">
        <v>41821</v>
      </c>
      <c r="F10" s="37">
        <v>41821</v>
      </c>
      <c r="G10" s="37">
        <v>41821</v>
      </c>
      <c r="H10" s="37">
        <v>41821</v>
      </c>
      <c r="I10" s="37">
        <v>41821</v>
      </c>
      <c r="J10" s="37">
        <v>41821</v>
      </c>
      <c r="K10" s="37">
        <v>41821</v>
      </c>
      <c r="L10" s="37">
        <v>41821</v>
      </c>
      <c r="M10" s="37">
        <v>41821</v>
      </c>
      <c r="N10" s="37">
        <v>41821</v>
      </c>
    </row>
    <row r="11" spans="1:14" s="825" customFormat="1" ht="13.5" hidden="1" customHeight="1">
      <c r="A11" s="438"/>
      <c r="B11" s="71"/>
      <c r="C11" s="127">
        <f t="shared" ref="C11:N11" si="0">YEAR(C10)</f>
        <v>2014</v>
      </c>
      <c r="D11" s="127">
        <f t="shared" si="0"/>
        <v>2014</v>
      </c>
      <c r="E11" s="127">
        <f t="shared" si="0"/>
        <v>2014</v>
      </c>
      <c r="F11" s="127">
        <f t="shared" si="0"/>
        <v>2014</v>
      </c>
      <c r="G11" s="127">
        <f t="shared" si="0"/>
        <v>2014</v>
      </c>
      <c r="H11" s="127">
        <f t="shared" si="0"/>
        <v>2014</v>
      </c>
      <c r="I11" s="127">
        <f t="shared" si="0"/>
        <v>2014</v>
      </c>
      <c r="J11" s="127">
        <f t="shared" si="0"/>
        <v>2014</v>
      </c>
      <c r="K11" s="127">
        <f t="shared" si="0"/>
        <v>2014</v>
      </c>
      <c r="L11" s="127">
        <f t="shared" si="0"/>
        <v>2014</v>
      </c>
      <c r="M11" s="127">
        <f t="shared" si="0"/>
        <v>2014</v>
      </c>
      <c r="N11" s="127">
        <f t="shared" si="0"/>
        <v>2014</v>
      </c>
    </row>
    <row r="12" spans="1:14" ht="24" customHeight="1">
      <c r="A12" s="380"/>
      <c r="B12" s="869" t="s">
        <v>175</v>
      </c>
      <c r="C12" s="321">
        <v>52894</v>
      </c>
      <c r="D12" s="321">
        <v>465227</v>
      </c>
      <c r="E12" s="321">
        <v>50457</v>
      </c>
      <c r="F12" s="321">
        <v>418534</v>
      </c>
      <c r="G12" s="321">
        <v>23541</v>
      </c>
      <c r="H12" s="321">
        <v>59733</v>
      </c>
      <c r="I12" s="321">
        <v>26587</v>
      </c>
      <c r="J12" s="321">
        <v>357599</v>
      </c>
      <c r="K12" s="321">
        <v>21916</v>
      </c>
      <c r="L12" s="321">
        <v>280601</v>
      </c>
      <c r="M12" s="321">
        <v>2437</v>
      </c>
      <c r="N12" s="629">
        <v>46693</v>
      </c>
    </row>
    <row r="13" spans="1:14" ht="24" customHeight="1">
      <c r="A13" s="381">
        <v>1</v>
      </c>
      <c r="B13" s="107" t="s">
        <v>55</v>
      </c>
      <c r="C13" s="322">
        <v>15804</v>
      </c>
      <c r="D13" s="322">
        <v>163923</v>
      </c>
      <c r="E13" s="322">
        <v>15402</v>
      </c>
      <c r="F13" s="322">
        <v>148966</v>
      </c>
      <c r="G13" s="322">
        <v>5796</v>
      </c>
      <c r="H13" s="322">
        <v>15461</v>
      </c>
      <c r="I13" s="322">
        <v>9480</v>
      </c>
      <c r="J13" s="322">
        <v>133151</v>
      </c>
      <c r="K13" s="322">
        <v>8145</v>
      </c>
      <c r="L13" s="322">
        <v>105442</v>
      </c>
      <c r="M13" s="322">
        <v>402</v>
      </c>
      <c r="N13" s="603">
        <v>14957</v>
      </c>
    </row>
    <row r="14" spans="1:14" ht="24" customHeight="1">
      <c r="A14" s="383">
        <v>2</v>
      </c>
      <c r="B14" s="108" t="s">
        <v>2</v>
      </c>
      <c r="C14" s="324">
        <v>3151</v>
      </c>
      <c r="D14" s="324">
        <v>25900</v>
      </c>
      <c r="E14" s="324">
        <v>3028</v>
      </c>
      <c r="F14" s="324">
        <v>23608</v>
      </c>
      <c r="G14" s="324">
        <v>1460</v>
      </c>
      <c r="H14" s="324">
        <v>3849</v>
      </c>
      <c r="I14" s="324">
        <v>1549</v>
      </c>
      <c r="J14" s="324">
        <v>19702</v>
      </c>
      <c r="K14" s="324">
        <v>1286</v>
      </c>
      <c r="L14" s="324">
        <v>15541</v>
      </c>
      <c r="M14" s="324">
        <v>123</v>
      </c>
      <c r="N14" s="604">
        <v>2292</v>
      </c>
    </row>
    <row r="15" spans="1:14" ht="24" customHeight="1">
      <c r="A15" s="383">
        <v>3</v>
      </c>
      <c r="B15" s="108" t="s">
        <v>59</v>
      </c>
      <c r="C15" s="324">
        <v>5033</v>
      </c>
      <c r="D15" s="324">
        <v>42207</v>
      </c>
      <c r="E15" s="324">
        <v>4772</v>
      </c>
      <c r="F15" s="324">
        <v>37659</v>
      </c>
      <c r="G15" s="324">
        <v>2388</v>
      </c>
      <c r="H15" s="324">
        <v>5935</v>
      </c>
      <c r="I15" s="324">
        <v>2360</v>
      </c>
      <c r="J15" s="324">
        <v>31593</v>
      </c>
      <c r="K15" s="324">
        <v>1915</v>
      </c>
      <c r="L15" s="324">
        <v>25069</v>
      </c>
      <c r="M15" s="324">
        <v>261</v>
      </c>
      <c r="N15" s="604">
        <v>4548</v>
      </c>
    </row>
    <row r="16" spans="1:14" ht="24" customHeight="1">
      <c r="A16" s="383">
        <v>4</v>
      </c>
      <c r="B16" s="108" t="s">
        <v>60</v>
      </c>
      <c r="C16" s="324">
        <v>3797</v>
      </c>
      <c r="D16" s="324">
        <v>34962</v>
      </c>
      <c r="E16" s="324">
        <v>3620</v>
      </c>
      <c r="F16" s="324">
        <v>31303</v>
      </c>
      <c r="G16" s="324">
        <v>1552</v>
      </c>
      <c r="H16" s="324">
        <v>3852</v>
      </c>
      <c r="I16" s="324">
        <v>2039</v>
      </c>
      <c r="J16" s="324">
        <v>27369</v>
      </c>
      <c r="K16" s="324">
        <v>1720</v>
      </c>
      <c r="L16" s="324">
        <v>23091</v>
      </c>
      <c r="M16" s="324">
        <v>177</v>
      </c>
      <c r="N16" s="604">
        <v>3659</v>
      </c>
    </row>
    <row r="17" spans="1:14" ht="24" customHeight="1">
      <c r="A17" s="383">
        <v>5</v>
      </c>
      <c r="B17" s="108" t="s">
        <v>61</v>
      </c>
      <c r="C17" s="324">
        <v>1412</v>
      </c>
      <c r="D17" s="324">
        <v>10573</v>
      </c>
      <c r="E17" s="324">
        <v>1328</v>
      </c>
      <c r="F17" s="324">
        <v>9078</v>
      </c>
      <c r="G17" s="324">
        <v>686</v>
      </c>
      <c r="H17" s="324">
        <v>1772</v>
      </c>
      <c r="I17" s="324">
        <v>635</v>
      </c>
      <c r="J17" s="324">
        <v>7287</v>
      </c>
      <c r="K17" s="324">
        <v>480</v>
      </c>
      <c r="L17" s="324">
        <v>5650</v>
      </c>
      <c r="M17" s="324">
        <v>84</v>
      </c>
      <c r="N17" s="604">
        <v>1495</v>
      </c>
    </row>
    <row r="18" spans="1:14" ht="24" customHeight="1">
      <c r="A18" s="383">
        <v>6</v>
      </c>
      <c r="B18" s="108" t="s">
        <v>62</v>
      </c>
      <c r="C18" s="324">
        <v>2823</v>
      </c>
      <c r="D18" s="324">
        <v>21610</v>
      </c>
      <c r="E18" s="324">
        <v>2651</v>
      </c>
      <c r="F18" s="324">
        <v>19256</v>
      </c>
      <c r="G18" s="324">
        <v>1507</v>
      </c>
      <c r="H18" s="324">
        <v>3901</v>
      </c>
      <c r="I18" s="324">
        <v>1131</v>
      </c>
      <c r="J18" s="324">
        <v>15319</v>
      </c>
      <c r="K18" s="324">
        <v>876</v>
      </c>
      <c r="L18" s="324">
        <v>11938</v>
      </c>
      <c r="M18" s="324">
        <v>172</v>
      </c>
      <c r="N18" s="604">
        <v>2354</v>
      </c>
    </row>
    <row r="19" spans="1:14" ht="24" customHeight="1">
      <c r="A19" s="383">
        <v>7</v>
      </c>
      <c r="B19" s="108" t="s">
        <v>15</v>
      </c>
      <c r="C19" s="324">
        <v>1638</v>
      </c>
      <c r="D19" s="324">
        <v>13488</v>
      </c>
      <c r="E19" s="324">
        <v>1566</v>
      </c>
      <c r="F19" s="324">
        <v>12380</v>
      </c>
      <c r="G19" s="324">
        <v>727</v>
      </c>
      <c r="H19" s="324">
        <v>1956</v>
      </c>
      <c r="I19" s="324">
        <v>828</v>
      </c>
      <c r="J19" s="324">
        <v>10400</v>
      </c>
      <c r="K19" s="324">
        <v>652</v>
      </c>
      <c r="L19" s="324">
        <v>7579</v>
      </c>
      <c r="M19" s="324">
        <v>72</v>
      </c>
      <c r="N19" s="604">
        <v>1108</v>
      </c>
    </row>
    <row r="20" spans="1:14" ht="24" customHeight="1">
      <c r="A20" s="383">
        <v>8</v>
      </c>
      <c r="B20" s="108" t="s">
        <v>63</v>
      </c>
      <c r="C20" s="324">
        <v>4050</v>
      </c>
      <c r="D20" s="324">
        <v>35050</v>
      </c>
      <c r="E20" s="324">
        <v>3841</v>
      </c>
      <c r="F20" s="324">
        <v>31672</v>
      </c>
      <c r="G20" s="324">
        <v>2020</v>
      </c>
      <c r="H20" s="324">
        <v>5200</v>
      </c>
      <c r="I20" s="324">
        <v>1800</v>
      </c>
      <c r="J20" s="324">
        <v>26322</v>
      </c>
      <c r="K20" s="324">
        <v>1418</v>
      </c>
      <c r="L20" s="324">
        <v>19713</v>
      </c>
      <c r="M20" s="324">
        <v>209</v>
      </c>
      <c r="N20" s="604">
        <v>3378</v>
      </c>
    </row>
    <row r="21" spans="1:14" ht="24" customHeight="1">
      <c r="A21" s="383">
        <v>9</v>
      </c>
      <c r="B21" s="108" t="s">
        <v>64</v>
      </c>
      <c r="C21" s="324">
        <v>1252</v>
      </c>
      <c r="D21" s="324">
        <v>10097</v>
      </c>
      <c r="E21" s="324">
        <v>1180</v>
      </c>
      <c r="F21" s="324">
        <v>8751</v>
      </c>
      <c r="G21" s="324">
        <v>628</v>
      </c>
      <c r="H21" s="324">
        <v>1419</v>
      </c>
      <c r="I21" s="324">
        <v>551</v>
      </c>
      <c r="J21" s="324">
        <v>7330</v>
      </c>
      <c r="K21" s="324">
        <v>457</v>
      </c>
      <c r="L21" s="324">
        <v>5412</v>
      </c>
      <c r="M21" s="324">
        <v>72</v>
      </c>
      <c r="N21" s="604">
        <v>1346</v>
      </c>
    </row>
    <row r="22" spans="1:14" ht="24" customHeight="1">
      <c r="A22" s="383">
        <v>10</v>
      </c>
      <c r="B22" s="108" t="s">
        <v>65</v>
      </c>
      <c r="C22" s="324">
        <v>4609</v>
      </c>
      <c r="D22" s="324">
        <v>37068</v>
      </c>
      <c r="E22" s="324">
        <v>4394</v>
      </c>
      <c r="F22" s="324">
        <v>33714</v>
      </c>
      <c r="G22" s="324">
        <v>2173</v>
      </c>
      <c r="H22" s="324">
        <v>5470</v>
      </c>
      <c r="I22" s="324">
        <v>2199</v>
      </c>
      <c r="J22" s="324">
        <v>28092</v>
      </c>
      <c r="K22" s="324">
        <v>1836</v>
      </c>
      <c r="L22" s="324">
        <v>22022</v>
      </c>
      <c r="M22" s="324">
        <v>215</v>
      </c>
      <c r="N22" s="604">
        <v>3354</v>
      </c>
    </row>
    <row r="23" spans="1:14" ht="24" customHeight="1">
      <c r="A23" s="383">
        <v>11</v>
      </c>
      <c r="B23" s="108" t="s">
        <v>66</v>
      </c>
      <c r="C23" s="324">
        <v>1838</v>
      </c>
      <c r="D23" s="324">
        <v>14176</v>
      </c>
      <c r="E23" s="324">
        <v>1700</v>
      </c>
      <c r="F23" s="324">
        <v>12365</v>
      </c>
      <c r="G23" s="324">
        <v>848</v>
      </c>
      <c r="H23" s="324">
        <v>1795</v>
      </c>
      <c r="I23" s="324">
        <v>843</v>
      </c>
      <c r="J23" s="324">
        <v>10546</v>
      </c>
      <c r="K23" s="324">
        <v>655</v>
      </c>
      <c r="L23" s="324">
        <v>7154</v>
      </c>
      <c r="M23" s="324">
        <v>138</v>
      </c>
      <c r="N23" s="604">
        <v>1811</v>
      </c>
    </row>
    <row r="24" spans="1:14" ht="24" customHeight="1">
      <c r="A24" s="383">
        <v>12</v>
      </c>
      <c r="B24" s="108" t="s">
        <v>67</v>
      </c>
      <c r="C24" s="324">
        <v>1280</v>
      </c>
      <c r="D24" s="324">
        <v>10118</v>
      </c>
      <c r="E24" s="324">
        <v>1222</v>
      </c>
      <c r="F24" s="324">
        <v>9317</v>
      </c>
      <c r="G24" s="324">
        <v>693</v>
      </c>
      <c r="H24" s="324">
        <v>1733</v>
      </c>
      <c r="I24" s="324">
        <v>522</v>
      </c>
      <c r="J24" s="324">
        <v>7554</v>
      </c>
      <c r="K24" s="324">
        <v>430</v>
      </c>
      <c r="L24" s="324">
        <v>6373</v>
      </c>
      <c r="M24" s="324">
        <v>58</v>
      </c>
      <c r="N24" s="604">
        <v>801</v>
      </c>
    </row>
    <row r="25" spans="1:14" ht="24" customHeight="1">
      <c r="A25" s="383">
        <v>13</v>
      </c>
      <c r="B25" s="108" t="s">
        <v>68</v>
      </c>
      <c r="C25" s="324">
        <v>1628</v>
      </c>
      <c r="D25" s="324">
        <v>11713</v>
      </c>
      <c r="E25" s="324">
        <v>1530</v>
      </c>
      <c r="F25" s="324">
        <v>10142</v>
      </c>
      <c r="G25" s="324">
        <v>806</v>
      </c>
      <c r="H25" s="324">
        <v>2052</v>
      </c>
      <c r="I25" s="324">
        <v>714</v>
      </c>
      <c r="J25" s="324">
        <v>8068</v>
      </c>
      <c r="K25" s="324">
        <v>598</v>
      </c>
      <c r="L25" s="324">
        <v>6985</v>
      </c>
      <c r="M25" s="324">
        <v>98</v>
      </c>
      <c r="N25" s="604">
        <v>1571</v>
      </c>
    </row>
    <row r="26" spans="1:14" ht="24" customHeight="1">
      <c r="A26" s="383">
        <v>14</v>
      </c>
      <c r="B26" s="108" t="s">
        <v>45</v>
      </c>
      <c r="C26" s="324">
        <v>299</v>
      </c>
      <c r="D26" s="324">
        <v>2858</v>
      </c>
      <c r="E26" s="324">
        <v>268</v>
      </c>
      <c r="F26" s="324">
        <v>2600</v>
      </c>
      <c r="G26" s="324">
        <v>114</v>
      </c>
      <c r="H26" s="324">
        <v>215</v>
      </c>
      <c r="I26" s="324">
        <v>152</v>
      </c>
      <c r="J26" s="324">
        <v>2381</v>
      </c>
      <c r="K26" s="324">
        <v>117</v>
      </c>
      <c r="L26" s="324">
        <v>1954</v>
      </c>
      <c r="M26" s="324">
        <v>31</v>
      </c>
      <c r="N26" s="604">
        <v>258</v>
      </c>
    </row>
    <row r="27" spans="1:14" ht="24" customHeight="1">
      <c r="A27" s="383">
        <v>15</v>
      </c>
      <c r="B27" s="108" t="s">
        <v>46</v>
      </c>
      <c r="C27" s="324">
        <v>122</v>
      </c>
      <c r="D27" s="324">
        <v>766</v>
      </c>
      <c r="E27" s="324">
        <v>102</v>
      </c>
      <c r="F27" s="324">
        <v>585</v>
      </c>
      <c r="G27" s="324">
        <v>53</v>
      </c>
      <c r="H27" s="324">
        <v>121</v>
      </c>
      <c r="I27" s="324">
        <v>46</v>
      </c>
      <c r="J27" s="324">
        <v>461</v>
      </c>
      <c r="K27" s="324">
        <v>31</v>
      </c>
      <c r="L27" s="324">
        <v>239</v>
      </c>
      <c r="M27" s="324">
        <v>20</v>
      </c>
      <c r="N27" s="604">
        <v>181</v>
      </c>
    </row>
    <row r="28" spans="1:14" ht="24" customHeight="1">
      <c r="A28" s="383">
        <v>16</v>
      </c>
      <c r="B28" s="108" t="s">
        <v>167</v>
      </c>
      <c r="C28" s="324">
        <v>180</v>
      </c>
      <c r="D28" s="324">
        <v>952</v>
      </c>
      <c r="E28" s="324">
        <v>157</v>
      </c>
      <c r="F28" s="324">
        <v>735</v>
      </c>
      <c r="G28" s="324">
        <v>91</v>
      </c>
      <c r="H28" s="324">
        <v>188</v>
      </c>
      <c r="I28" s="324">
        <v>64</v>
      </c>
      <c r="J28" s="324">
        <v>542</v>
      </c>
      <c r="K28" s="324">
        <v>38</v>
      </c>
      <c r="L28" s="324">
        <v>321</v>
      </c>
      <c r="M28" s="324">
        <v>23</v>
      </c>
      <c r="N28" s="604">
        <v>217</v>
      </c>
    </row>
    <row r="29" spans="1:14" ht="24" customHeight="1">
      <c r="A29" s="383">
        <v>17</v>
      </c>
      <c r="B29" s="108" t="s">
        <v>69</v>
      </c>
      <c r="C29" s="324">
        <v>777</v>
      </c>
      <c r="D29" s="324">
        <v>5316</v>
      </c>
      <c r="E29" s="324">
        <v>716</v>
      </c>
      <c r="F29" s="324">
        <v>4783</v>
      </c>
      <c r="G29" s="324">
        <v>394</v>
      </c>
      <c r="H29" s="324">
        <v>859</v>
      </c>
      <c r="I29" s="324">
        <v>321</v>
      </c>
      <c r="J29" s="324">
        <v>3919</v>
      </c>
      <c r="K29" s="324">
        <v>248</v>
      </c>
      <c r="L29" s="324">
        <v>2911</v>
      </c>
      <c r="M29" s="324">
        <v>61</v>
      </c>
      <c r="N29" s="604">
        <v>533</v>
      </c>
    </row>
    <row r="30" spans="1:14" ht="24" customHeight="1">
      <c r="A30" s="383">
        <v>18</v>
      </c>
      <c r="B30" s="108" t="s">
        <v>73</v>
      </c>
      <c r="C30" s="324">
        <v>364</v>
      </c>
      <c r="D30" s="324">
        <v>2331</v>
      </c>
      <c r="E30" s="324">
        <v>337</v>
      </c>
      <c r="F30" s="324">
        <v>1999</v>
      </c>
      <c r="G30" s="324">
        <v>188</v>
      </c>
      <c r="H30" s="324">
        <v>518</v>
      </c>
      <c r="I30" s="324">
        <v>146</v>
      </c>
      <c r="J30" s="324">
        <v>1462</v>
      </c>
      <c r="K30" s="324">
        <v>109</v>
      </c>
      <c r="L30" s="324">
        <v>1103</v>
      </c>
      <c r="M30" s="324">
        <v>27</v>
      </c>
      <c r="N30" s="604">
        <v>332</v>
      </c>
    </row>
    <row r="31" spans="1:14" ht="24" customHeight="1">
      <c r="A31" s="383">
        <v>19</v>
      </c>
      <c r="B31" s="108" t="s">
        <v>48</v>
      </c>
      <c r="C31" s="324">
        <v>481</v>
      </c>
      <c r="D31" s="324">
        <v>3563</v>
      </c>
      <c r="E31" s="324">
        <v>454</v>
      </c>
      <c r="F31" s="324">
        <v>3158</v>
      </c>
      <c r="G31" s="324">
        <v>244</v>
      </c>
      <c r="H31" s="324">
        <v>576</v>
      </c>
      <c r="I31" s="324">
        <v>206</v>
      </c>
      <c r="J31" s="324">
        <v>2569</v>
      </c>
      <c r="K31" s="324">
        <v>157</v>
      </c>
      <c r="L31" s="324">
        <v>1983</v>
      </c>
      <c r="M31" s="324">
        <v>27</v>
      </c>
      <c r="N31" s="604">
        <v>405</v>
      </c>
    </row>
    <row r="32" spans="1:14" ht="24" customHeight="1">
      <c r="A32" s="383">
        <v>20</v>
      </c>
      <c r="B32" s="108" t="s">
        <v>49</v>
      </c>
      <c r="C32" s="324">
        <v>291</v>
      </c>
      <c r="D32" s="324">
        <v>1870</v>
      </c>
      <c r="E32" s="324">
        <v>268</v>
      </c>
      <c r="F32" s="324">
        <v>1734</v>
      </c>
      <c r="G32" s="324">
        <v>164</v>
      </c>
      <c r="H32" s="324">
        <v>405</v>
      </c>
      <c r="I32" s="324">
        <v>102</v>
      </c>
      <c r="J32" s="324">
        <v>1326</v>
      </c>
      <c r="K32" s="324">
        <v>80</v>
      </c>
      <c r="L32" s="324">
        <v>806</v>
      </c>
      <c r="M32" s="324">
        <v>23</v>
      </c>
      <c r="N32" s="604">
        <v>136</v>
      </c>
    </row>
    <row r="33" spans="1:14" ht="24" customHeight="1">
      <c r="A33" s="383">
        <v>21</v>
      </c>
      <c r="B33" s="108" t="s">
        <v>168</v>
      </c>
      <c r="C33" s="324">
        <v>213</v>
      </c>
      <c r="D33" s="324">
        <v>1896</v>
      </c>
      <c r="E33" s="324">
        <v>183</v>
      </c>
      <c r="F33" s="324">
        <v>1728</v>
      </c>
      <c r="G33" s="324">
        <v>93</v>
      </c>
      <c r="H33" s="324">
        <v>210</v>
      </c>
      <c r="I33" s="324">
        <v>90</v>
      </c>
      <c r="J33" s="324">
        <v>1518</v>
      </c>
      <c r="K33" s="324">
        <v>69</v>
      </c>
      <c r="L33" s="324">
        <v>1156</v>
      </c>
      <c r="M33" s="324">
        <v>30</v>
      </c>
      <c r="N33" s="604">
        <v>168</v>
      </c>
    </row>
    <row r="34" spans="1:14" ht="24" customHeight="1">
      <c r="A34" s="383">
        <v>22</v>
      </c>
      <c r="B34" s="108" t="s">
        <v>169</v>
      </c>
      <c r="C34" s="324">
        <v>153</v>
      </c>
      <c r="D34" s="324">
        <v>1742</v>
      </c>
      <c r="E34" s="324">
        <v>126</v>
      </c>
      <c r="F34" s="324">
        <v>1410</v>
      </c>
      <c r="G34" s="324">
        <v>25</v>
      </c>
      <c r="H34" s="324">
        <v>71</v>
      </c>
      <c r="I34" s="324">
        <v>101</v>
      </c>
      <c r="J34" s="324">
        <v>1339</v>
      </c>
      <c r="K34" s="324">
        <v>74</v>
      </c>
      <c r="L34" s="324">
        <v>836</v>
      </c>
      <c r="M34" s="324">
        <v>27</v>
      </c>
      <c r="N34" s="604">
        <v>332</v>
      </c>
    </row>
    <row r="35" spans="1:14" ht="24" customHeight="1">
      <c r="A35" s="383">
        <v>23</v>
      </c>
      <c r="B35" s="108" t="s">
        <v>76</v>
      </c>
      <c r="C35" s="324">
        <v>925</v>
      </c>
      <c r="D35" s="324">
        <v>6982</v>
      </c>
      <c r="E35" s="324">
        <v>889</v>
      </c>
      <c r="F35" s="324">
        <v>6364</v>
      </c>
      <c r="G35" s="324">
        <v>479</v>
      </c>
      <c r="H35" s="324">
        <v>1052</v>
      </c>
      <c r="I35" s="324">
        <v>401</v>
      </c>
      <c r="J35" s="324">
        <v>5252</v>
      </c>
      <c r="K35" s="324">
        <v>305</v>
      </c>
      <c r="L35" s="324">
        <v>4139</v>
      </c>
      <c r="M35" s="324">
        <v>36</v>
      </c>
      <c r="N35" s="604">
        <v>618</v>
      </c>
    </row>
    <row r="36" spans="1:14" ht="24" customHeight="1">
      <c r="A36" s="383">
        <v>24</v>
      </c>
      <c r="B36" s="108" t="s">
        <v>52</v>
      </c>
      <c r="C36" s="324">
        <v>646</v>
      </c>
      <c r="D36" s="324">
        <v>5272</v>
      </c>
      <c r="E36" s="324">
        <v>607</v>
      </c>
      <c r="F36" s="324">
        <v>4576</v>
      </c>
      <c r="G36" s="324">
        <v>349</v>
      </c>
      <c r="H36" s="324">
        <v>987</v>
      </c>
      <c r="I36" s="324">
        <v>254</v>
      </c>
      <c r="J36" s="324">
        <v>3582</v>
      </c>
      <c r="K36" s="324">
        <v>188</v>
      </c>
      <c r="L36" s="324">
        <v>2826</v>
      </c>
      <c r="M36" s="324">
        <v>39</v>
      </c>
      <c r="N36" s="604">
        <v>696</v>
      </c>
    </row>
    <row r="37" spans="1:14" ht="24" customHeight="1">
      <c r="A37" s="384">
        <v>25</v>
      </c>
      <c r="B37" s="109" t="s">
        <v>53</v>
      </c>
      <c r="C37" s="325">
        <v>128</v>
      </c>
      <c r="D37" s="325">
        <v>794</v>
      </c>
      <c r="E37" s="325">
        <v>116</v>
      </c>
      <c r="F37" s="325">
        <v>651</v>
      </c>
      <c r="G37" s="325">
        <v>63</v>
      </c>
      <c r="H37" s="325">
        <v>136</v>
      </c>
      <c r="I37" s="325">
        <v>53</v>
      </c>
      <c r="J37" s="325">
        <v>515</v>
      </c>
      <c r="K37" s="325">
        <v>32</v>
      </c>
      <c r="L37" s="325">
        <v>358</v>
      </c>
      <c r="M37" s="325">
        <v>12</v>
      </c>
      <c r="N37" s="605">
        <v>143</v>
      </c>
    </row>
    <row r="38" spans="1:14" s="830" customFormat="1" ht="21.75" customHeight="1">
      <c r="A38" s="892"/>
      <c r="B38" s="510" t="s">
        <v>662</v>
      </c>
      <c r="C38" s="474" t="s">
        <v>402</v>
      </c>
      <c r="D38" s="466"/>
      <c r="E38" s="466"/>
      <c r="F38" s="466"/>
      <c r="G38" s="466"/>
      <c r="H38" s="466"/>
      <c r="I38" s="466"/>
      <c r="J38" s="466"/>
      <c r="K38" s="466"/>
      <c r="L38" s="466"/>
      <c r="M38" s="466"/>
      <c r="N38" s="507"/>
    </row>
    <row r="39" spans="1:14" s="831" customFormat="1" ht="45.75" customHeight="1">
      <c r="A39" s="893"/>
      <c r="B39" s="511"/>
      <c r="C39" s="1022" t="s">
        <v>423</v>
      </c>
      <c r="D39" s="966"/>
      <c r="E39" s="966"/>
      <c r="F39" s="966"/>
      <c r="G39" s="966"/>
      <c r="H39" s="966"/>
      <c r="I39" s="966"/>
      <c r="J39" s="966"/>
      <c r="K39" s="966"/>
      <c r="L39" s="966"/>
      <c r="M39" s="966"/>
      <c r="N39" s="1023"/>
    </row>
    <row r="40" spans="1:14" s="832" customFormat="1" ht="12" customHeight="1">
      <c r="A40" s="894"/>
      <c r="B40" s="899" t="s">
        <v>716</v>
      </c>
      <c r="C40" s="791" t="s">
        <v>416</v>
      </c>
      <c r="D40" s="789"/>
      <c r="E40" s="789"/>
      <c r="F40" s="789"/>
      <c r="G40" s="789"/>
      <c r="H40" s="789"/>
      <c r="I40" s="789"/>
      <c r="J40" s="789"/>
      <c r="K40" s="789"/>
      <c r="L40" s="789"/>
      <c r="M40" s="789"/>
      <c r="N40" s="821"/>
    </row>
    <row r="41" spans="1:14" s="833" customFormat="1" ht="13.5" customHeight="1">
      <c r="A41" s="892"/>
      <c r="B41" s="900"/>
      <c r="C41" s="823" t="s">
        <v>417</v>
      </c>
      <c r="D41" s="793"/>
      <c r="E41" s="793"/>
      <c r="F41" s="793"/>
      <c r="G41" s="793"/>
      <c r="H41" s="793"/>
      <c r="I41" s="793"/>
      <c r="J41" s="793"/>
      <c r="K41" s="793"/>
      <c r="L41" s="793"/>
      <c r="M41" s="793"/>
      <c r="N41" s="824"/>
    </row>
    <row r="42" spans="1:14" s="831" customFormat="1" ht="144" customHeight="1">
      <c r="A42" s="892"/>
      <c r="B42" s="512" t="s">
        <v>665</v>
      </c>
      <c r="C42" s="941" t="s">
        <v>418</v>
      </c>
      <c r="D42" s="935"/>
      <c r="E42" s="935"/>
      <c r="F42" s="935"/>
      <c r="G42" s="935"/>
      <c r="H42" s="935"/>
      <c r="I42" s="935"/>
      <c r="J42" s="935"/>
      <c r="K42" s="935"/>
      <c r="L42" s="935"/>
      <c r="M42" s="935"/>
      <c r="N42" s="942"/>
    </row>
    <row r="43" spans="1:14" s="834" customFormat="1" ht="18.75" customHeight="1">
      <c r="A43" s="895"/>
      <c r="B43" s="896"/>
      <c r="C43" s="872"/>
      <c r="D43" s="873"/>
      <c r="E43" s="873"/>
      <c r="F43" s="873"/>
      <c r="G43" s="873"/>
      <c r="H43" s="873"/>
      <c r="I43" s="873"/>
      <c r="J43" s="873"/>
      <c r="K43" s="873"/>
      <c r="L43" s="873"/>
      <c r="M43" s="873"/>
      <c r="N43" s="891"/>
    </row>
    <row r="44" spans="1:14" s="831" customFormat="1">
      <c r="A44" s="258"/>
      <c r="B44" s="515" t="s">
        <v>332</v>
      </c>
      <c r="C44" s="868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59"/>
    </row>
    <row r="45" spans="1:14" s="831" customFormat="1">
      <c r="A45" s="258"/>
      <c r="B45" s="515"/>
      <c r="C45" s="753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59"/>
    </row>
    <row r="46" spans="1:14" s="831" customFormat="1">
      <c r="A46" s="256"/>
      <c r="B46" s="516"/>
      <c r="C46" s="85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110"/>
    </row>
    <row r="47" spans="1:14">
      <c r="A47" s="49"/>
      <c r="B47" s="46"/>
    </row>
    <row r="48" spans="1:14">
      <c r="A48" s="49"/>
      <c r="B48" s="46"/>
    </row>
    <row r="49" spans="1:2">
      <c r="A49" s="49"/>
      <c r="B49" s="46"/>
    </row>
    <row r="50" spans="1:2">
      <c r="A50" s="49"/>
      <c r="B50" s="46"/>
    </row>
    <row r="51" spans="1:2">
      <c r="A51" s="49"/>
      <c r="B51" s="46"/>
    </row>
    <row r="52" spans="1:2">
      <c r="A52" s="49"/>
      <c r="B52" s="46"/>
    </row>
    <row r="53" spans="1:2">
      <c r="A53" s="49"/>
      <c r="B53" s="46"/>
    </row>
    <row r="54" spans="1:2">
      <c r="A54" s="49"/>
      <c r="B54" s="46"/>
    </row>
    <row r="55" spans="1:2">
      <c r="A55" s="49"/>
      <c r="B55" s="46"/>
    </row>
    <row r="56" spans="1:2">
      <c r="A56" s="49"/>
      <c r="B56" s="46"/>
    </row>
    <row r="57" spans="1:2">
      <c r="A57" s="49"/>
      <c r="B57" s="46"/>
    </row>
    <row r="58" spans="1:2">
      <c r="A58" s="49"/>
      <c r="B58" s="46"/>
    </row>
    <row r="59" spans="1:2">
      <c r="A59" s="49"/>
      <c r="B59" s="46"/>
    </row>
    <row r="60" spans="1:2">
      <c r="A60" s="49"/>
      <c r="B60" s="46"/>
    </row>
    <row r="61" spans="1:2">
      <c r="A61" s="49"/>
      <c r="B61" s="46"/>
    </row>
    <row r="62" spans="1:2">
      <c r="A62" s="49"/>
      <c r="B62" s="46"/>
    </row>
    <row r="63" spans="1:2">
      <c r="A63" s="49"/>
      <c r="B63" s="46"/>
    </row>
    <row r="64" spans="1:2">
      <c r="A64" s="49"/>
      <c r="B64" s="46"/>
    </row>
    <row r="65" spans="1:2">
      <c r="A65" s="49"/>
      <c r="B65" s="46"/>
    </row>
    <row r="66" spans="1:2">
      <c r="A66" s="49"/>
      <c r="B66" s="46"/>
    </row>
    <row r="67" spans="1:2">
      <c r="A67" s="49"/>
      <c r="B67" s="46"/>
    </row>
    <row r="68" spans="1:2">
      <c r="A68" s="49"/>
      <c r="B68" s="46"/>
    </row>
    <row r="69" spans="1:2">
      <c r="A69" s="49"/>
      <c r="B69" s="46"/>
    </row>
    <row r="70" spans="1:2">
      <c r="A70" s="49"/>
      <c r="B70" s="46"/>
    </row>
    <row r="71" spans="1:2">
      <c r="A71" s="49"/>
      <c r="B71" s="46"/>
    </row>
    <row r="72" spans="1:2">
      <c r="A72" s="49"/>
      <c r="B72" s="46"/>
    </row>
    <row r="73" spans="1:2">
      <c r="A73" s="49"/>
      <c r="B73" s="46"/>
    </row>
    <row r="74" spans="1:2">
      <c r="A74" s="49"/>
      <c r="B74" s="46"/>
    </row>
    <row r="75" spans="1:2">
      <c r="A75" s="49"/>
      <c r="B75" s="46"/>
    </row>
    <row r="76" spans="1:2">
      <c r="A76" s="49"/>
      <c r="B76" s="46"/>
    </row>
    <row r="77" spans="1:2">
      <c r="A77" s="49"/>
      <c r="B77" s="46"/>
    </row>
    <row r="78" spans="1:2">
      <c r="A78" s="49"/>
      <c r="B78" s="46"/>
    </row>
  </sheetData>
  <mergeCells count="11">
    <mergeCell ref="B40:B41"/>
    <mergeCell ref="C39:N39"/>
    <mergeCell ref="C42:N42"/>
    <mergeCell ref="C5:N5"/>
    <mergeCell ref="C6:N6"/>
    <mergeCell ref="M7:N7"/>
    <mergeCell ref="K7:L7"/>
    <mergeCell ref="C7:D7"/>
    <mergeCell ref="E7:F7"/>
    <mergeCell ref="G7:H7"/>
    <mergeCell ref="I7:J7"/>
  </mergeCells>
  <phoneticPr fontId="6"/>
  <hyperlinks>
    <hyperlink ref="C41" r:id="rId1"/>
    <hyperlink ref="C40" r:id="rId2"/>
  </hyperlinks>
  <pageMargins left="0.86614173228346458" right="0.78740157480314965" top="0.59055118110236227" bottom="0.59055118110236227" header="0.31496062992125984" footer="0.31496062992125984"/>
  <pageSetup paperSize="9" scale="73" firstPageNumber="116" orientation="portrait" horizontalDpi="300" verticalDpi="300" r:id="rId3"/>
  <headerFooter scaleWithDoc="0" alignWithMargins="0">
    <oddHeader xml:space="preserve">&amp;RⅡ　市町村勢編
</oddHeader>
    <oddFooter>&amp;C&amp;"ＭＳ ゴシック,標準"&amp;9&amp;P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D80"/>
  <sheetViews>
    <sheetView showGridLines="0" view="pageBreakPreview" zoomScale="75" zoomScaleNormal="100" zoomScaleSheetLayoutView="75" workbookViewId="0">
      <pane xSplit="2" ySplit="8" topLeftCell="O9" activePane="bottomRight" state="frozen"/>
      <selection pane="topRight"/>
      <selection pane="bottomLeft"/>
      <selection pane="bottomRight" activeCell="AA25" sqref="AA25"/>
    </sheetView>
  </sheetViews>
  <sheetFormatPr defaultColWidth="7.125" defaultRowHeight="15.95" customHeight="1"/>
  <cols>
    <col min="1" max="1" width="2.25" style="105" customWidth="1"/>
    <col min="2" max="2" width="10.875" style="40" customWidth="1"/>
    <col min="3" max="3" width="11" style="6" customWidth="1"/>
    <col min="4" max="4" width="8.5" style="6" customWidth="1"/>
    <col min="5" max="5" width="8.875" style="6" customWidth="1"/>
    <col min="6" max="6" width="7.25" style="6" customWidth="1"/>
    <col min="7" max="13" width="9.625" style="6" customWidth="1"/>
    <col min="14" max="14" width="8.25" style="6" customWidth="1"/>
    <col min="15" max="15" width="8.875" style="6" customWidth="1"/>
    <col min="16" max="16" width="8.5" style="6" customWidth="1"/>
    <col min="17" max="18" width="9.625" style="6" customWidth="1"/>
    <col min="19" max="19" width="9" style="6" customWidth="1"/>
    <col min="20" max="20" width="9.375" style="6" customWidth="1"/>
    <col min="21" max="21" width="8.25" style="6" customWidth="1"/>
    <col min="22" max="22" width="8.375" style="6" customWidth="1"/>
    <col min="23" max="23" width="8.625" style="6" customWidth="1"/>
    <col min="24" max="29" width="12.625" style="24" customWidth="1"/>
    <col min="30" max="30" width="14.375" style="24" customWidth="1"/>
    <col min="31" max="16384" width="7.125" style="7"/>
  </cols>
  <sheetData>
    <row r="1" spans="1:30" s="30" customFormat="1" ht="9.75" customHeight="1">
      <c r="A1" s="10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191"/>
      <c r="Y1" s="191"/>
      <c r="Z1" s="191"/>
      <c r="AA1" s="191"/>
      <c r="AB1" s="191"/>
      <c r="AC1" s="191"/>
      <c r="AD1" s="191"/>
    </row>
    <row r="2" spans="1:30" s="30" customFormat="1" ht="14.1" hidden="1" customHeight="1">
      <c r="A2" s="432"/>
      <c r="B2" s="57" t="s">
        <v>419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212" t="e">
        <f>AB2+1</f>
        <v>#REF!</v>
      </c>
      <c r="Y2" s="212" t="e">
        <f>X2+1</f>
        <v>#REF!</v>
      </c>
      <c r="Z2" s="212" t="e">
        <f>Y2+1</f>
        <v>#REF!</v>
      </c>
      <c r="AA2" s="212" t="e">
        <f>'02-4 (旧市町村）国調人口(区分）'!D2+1</f>
        <v>#REF!</v>
      </c>
      <c r="AB2" s="212" t="e">
        <f>AA2+1</f>
        <v>#REF!</v>
      </c>
      <c r="AC2" s="212" t="e">
        <f>Z2+1</f>
        <v>#REF!</v>
      </c>
      <c r="AD2" s="212"/>
    </row>
    <row r="3" spans="1:30" s="30" customFormat="1" ht="14.1" hidden="1" customHeight="1">
      <c r="A3" s="434"/>
      <c r="B3" s="68" t="s">
        <v>171</v>
      </c>
      <c r="C3" s="130" t="s">
        <v>137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231"/>
      <c r="Y3" s="231"/>
      <c r="Z3" s="231"/>
      <c r="AA3" s="213" t="s">
        <v>301</v>
      </c>
      <c r="AB3" s="231"/>
      <c r="AC3" s="231"/>
      <c r="AD3" s="213" t="s">
        <v>137</v>
      </c>
    </row>
    <row r="4" spans="1:30" s="30" customFormat="1" ht="14.1" hidden="1" customHeight="1">
      <c r="A4" s="434"/>
      <c r="B4" s="69" t="s">
        <v>172</v>
      </c>
      <c r="C4" s="130" t="s">
        <v>149</v>
      </c>
      <c r="D4" s="130"/>
      <c r="E4" s="4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232"/>
      <c r="Y4" s="232"/>
      <c r="Z4" s="232"/>
      <c r="AA4" s="214" t="s">
        <v>300</v>
      </c>
      <c r="AB4" s="232"/>
      <c r="AC4" s="232"/>
      <c r="AD4" s="214" t="s">
        <v>552</v>
      </c>
    </row>
    <row r="5" spans="1:30" s="34" customFormat="1" ht="17.100000000000001" customHeight="1">
      <c r="A5" s="380"/>
      <c r="B5" s="47" t="s">
        <v>329</v>
      </c>
      <c r="C5" s="591" t="s">
        <v>794</v>
      </c>
      <c r="D5" s="780"/>
      <c r="E5" s="780"/>
      <c r="F5" s="780"/>
      <c r="G5" s="780"/>
      <c r="H5" s="780"/>
      <c r="I5" s="780"/>
      <c r="J5" s="780"/>
      <c r="K5" s="780"/>
      <c r="L5" s="780"/>
      <c r="M5" s="781"/>
      <c r="N5" s="591" t="s">
        <v>795</v>
      </c>
      <c r="O5" s="780"/>
      <c r="P5" s="780"/>
      <c r="Q5" s="780"/>
      <c r="R5" s="780"/>
      <c r="S5" s="780"/>
      <c r="T5" s="780"/>
      <c r="U5" s="780"/>
      <c r="V5" s="780"/>
      <c r="W5" s="781"/>
      <c r="X5" s="591" t="s">
        <v>795</v>
      </c>
      <c r="Y5" s="780"/>
      <c r="Z5" s="780"/>
      <c r="AA5" s="780"/>
      <c r="AB5" s="780"/>
      <c r="AC5" s="780"/>
      <c r="AD5" s="781"/>
    </row>
    <row r="6" spans="1:30" s="34" customFormat="1" ht="17.100000000000001" customHeight="1">
      <c r="A6" s="623"/>
      <c r="B6" s="627" t="s">
        <v>173</v>
      </c>
      <c r="C6" s="592" t="s">
        <v>667</v>
      </c>
      <c r="D6" s="457"/>
      <c r="E6" s="457"/>
      <c r="F6" s="457"/>
      <c r="G6" s="457"/>
      <c r="H6" s="457"/>
      <c r="I6" s="457"/>
      <c r="J6" s="457"/>
      <c r="K6" s="457"/>
      <c r="L6" s="457"/>
      <c r="M6" s="458"/>
      <c r="N6" s="592" t="s">
        <v>667</v>
      </c>
      <c r="O6" s="457"/>
      <c r="P6" s="457"/>
      <c r="Q6" s="457"/>
      <c r="R6" s="457"/>
      <c r="S6" s="457"/>
      <c r="T6" s="457"/>
      <c r="U6" s="457"/>
      <c r="V6" s="457"/>
      <c r="W6" s="458"/>
      <c r="X6" s="970" t="s">
        <v>773</v>
      </c>
      <c r="Y6" s="971"/>
      <c r="Z6" s="972"/>
      <c r="AA6" s="970" t="s">
        <v>721</v>
      </c>
      <c r="AB6" s="971"/>
      <c r="AC6" s="972"/>
      <c r="AD6" s="1045" t="s">
        <v>722</v>
      </c>
    </row>
    <row r="7" spans="1:30" s="34" customFormat="1" ht="18" customHeight="1">
      <c r="A7" s="624"/>
      <c r="B7" s="625"/>
      <c r="C7" s="1050" t="s">
        <v>87</v>
      </c>
      <c r="D7" s="1052" t="s">
        <v>908</v>
      </c>
      <c r="E7" s="722"/>
      <c r="F7" s="1052" t="s">
        <v>158</v>
      </c>
      <c r="G7" s="1050" t="s">
        <v>162</v>
      </c>
      <c r="H7" s="1052" t="s">
        <v>81</v>
      </c>
      <c r="I7" s="1052" t="s">
        <v>82</v>
      </c>
      <c r="J7" s="1048" t="s">
        <v>906</v>
      </c>
      <c r="K7" s="1050" t="s">
        <v>907</v>
      </c>
      <c r="L7" s="1050" t="s">
        <v>159</v>
      </c>
      <c r="M7" s="1050" t="s">
        <v>157</v>
      </c>
      <c r="N7" s="1050" t="s">
        <v>156</v>
      </c>
      <c r="O7" s="1052" t="s">
        <v>122</v>
      </c>
      <c r="P7" s="1054" t="s">
        <v>121</v>
      </c>
      <c r="Q7" s="1052" t="s">
        <v>124</v>
      </c>
      <c r="R7" s="1054" t="s">
        <v>123</v>
      </c>
      <c r="S7" s="1052" t="s">
        <v>120</v>
      </c>
      <c r="T7" s="1052" t="s">
        <v>909</v>
      </c>
      <c r="U7" s="1052" t="s">
        <v>161</v>
      </c>
      <c r="V7" s="1052" t="s">
        <v>165</v>
      </c>
      <c r="W7" s="1050" t="s">
        <v>164</v>
      </c>
      <c r="X7" s="980" t="s">
        <v>375</v>
      </c>
      <c r="Y7" s="980" t="s">
        <v>376</v>
      </c>
      <c r="Z7" s="980" t="s">
        <v>910</v>
      </c>
      <c r="AA7" s="980" t="s">
        <v>374</v>
      </c>
      <c r="AB7" s="980" t="s">
        <v>373</v>
      </c>
      <c r="AC7" s="980" t="s">
        <v>377</v>
      </c>
      <c r="AD7" s="1046"/>
    </row>
    <row r="8" spans="1:30" s="104" customFormat="1" ht="52.5" customHeight="1">
      <c r="A8" s="626"/>
      <c r="B8" s="622"/>
      <c r="C8" s="1051"/>
      <c r="D8" s="1053"/>
      <c r="E8" s="696" t="s">
        <v>775</v>
      </c>
      <c r="F8" s="1053" t="s">
        <v>158</v>
      </c>
      <c r="G8" s="1051" t="s">
        <v>162</v>
      </c>
      <c r="H8" s="1053" t="s">
        <v>81</v>
      </c>
      <c r="I8" s="1053" t="s">
        <v>82</v>
      </c>
      <c r="J8" s="1049" t="s">
        <v>163</v>
      </c>
      <c r="K8" s="1051" t="s">
        <v>110</v>
      </c>
      <c r="L8" s="1051" t="s">
        <v>159</v>
      </c>
      <c r="M8" s="1051" t="s">
        <v>157</v>
      </c>
      <c r="N8" s="1051" t="s">
        <v>156</v>
      </c>
      <c r="O8" s="1053" t="s">
        <v>122</v>
      </c>
      <c r="P8" s="1055" t="s">
        <v>121</v>
      </c>
      <c r="Q8" s="1053" t="s">
        <v>124</v>
      </c>
      <c r="R8" s="1055" t="s">
        <v>123</v>
      </c>
      <c r="S8" s="1053" t="s">
        <v>120</v>
      </c>
      <c r="T8" s="1053" t="s">
        <v>160</v>
      </c>
      <c r="U8" s="1053" t="s">
        <v>161</v>
      </c>
      <c r="V8" s="1053" t="s">
        <v>165</v>
      </c>
      <c r="W8" s="1051" t="s">
        <v>164</v>
      </c>
      <c r="X8" s="981"/>
      <c r="Y8" s="981"/>
      <c r="Z8" s="981"/>
      <c r="AA8" s="981"/>
      <c r="AB8" s="981"/>
      <c r="AC8" s="981"/>
      <c r="AD8" s="1047"/>
    </row>
    <row r="9" spans="1:30" s="34" customFormat="1" ht="27" customHeight="1">
      <c r="A9" s="436"/>
      <c r="B9" s="70" t="s">
        <v>150</v>
      </c>
      <c r="C9" s="215" t="s">
        <v>420</v>
      </c>
      <c r="D9" s="215" t="s">
        <v>392</v>
      </c>
      <c r="E9" s="215" t="s">
        <v>392</v>
      </c>
      <c r="F9" s="215" t="s">
        <v>392</v>
      </c>
      <c r="G9" s="215" t="s">
        <v>392</v>
      </c>
      <c r="H9" s="215" t="s">
        <v>392</v>
      </c>
      <c r="I9" s="215" t="s">
        <v>392</v>
      </c>
      <c r="J9" s="215" t="s">
        <v>392</v>
      </c>
      <c r="K9" s="215" t="s">
        <v>392</v>
      </c>
      <c r="L9" s="215" t="s">
        <v>392</v>
      </c>
      <c r="M9" s="215" t="s">
        <v>392</v>
      </c>
      <c r="N9" s="215" t="s">
        <v>392</v>
      </c>
      <c r="O9" s="215" t="s">
        <v>392</v>
      </c>
      <c r="P9" s="215" t="s">
        <v>392</v>
      </c>
      <c r="Q9" s="215" t="s">
        <v>392</v>
      </c>
      <c r="R9" s="215" t="s">
        <v>392</v>
      </c>
      <c r="S9" s="215" t="s">
        <v>392</v>
      </c>
      <c r="T9" s="215" t="s">
        <v>392</v>
      </c>
      <c r="U9" s="215" t="s">
        <v>392</v>
      </c>
      <c r="V9" s="215" t="s">
        <v>392</v>
      </c>
      <c r="W9" s="215" t="s">
        <v>392</v>
      </c>
      <c r="X9" s="215" t="s">
        <v>299</v>
      </c>
      <c r="Y9" s="215" t="s">
        <v>299</v>
      </c>
      <c r="Z9" s="215" t="s">
        <v>299</v>
      </c>
      <c r="AA9" s="215" t="s">
        <v>299</v>
      </c>
      <c r="AB9" s="215" t="s">
        <v>378</v>
      </c>
      <c r="AC9" s="215" t="s">
        <v>299</v>
      </c>
      <c r="AD9" s="215" t="s">
        <v>299</v>
      </c>
    </row>
    <row r="10" spans="1:30" s="32" customFormat="1" ht="17.25" customHeight="1">
      <c r="A10" s="437"/>
      <c r="B10" s="35" t="s">
        <v>0</v>
      </c>
      <c r="C10" s="667" t="s">
        <v>838</v>
      </c>
      <c r="D10" s="667" t="s">
        <v>838</v>
      </c>
      <c r="E10" s="667" t="s">
        <v>838</v>
      </c>
      <c r="F10" s="667" t="s">
        <v>838</v>
      </c>
      <c r="G10" s="667" t="s">
        <v>838</v>
      </c>
      <c r="H10" s="667" t="s">
        <v>838</v>
      </c>
      <c r="I10" s="667" t="s">
        <v>838</v>
      </c>
      <c r="J10" s="667" t="s">
        <v>838</v>
      </c>
      <c r="K10" s="667" t="s">
        <v>838</v>
      </c>
      <c r="L10" s="667" t="s">
        <v>838</v>
      </c>
      <c r="M10" s="667" t="s">
        <v>838</v>
      </c>
      <c r="N10" s="667" t="s">
        <v>838</v>
      </c>
      <c r="O10" s="667" t="s">
        <v>838</v>
      </c>
      <c r="P10" s="667" t="s">
        <v>838</v>
      </c>
      <c r="Q10" s="667" t="s">
        <v>838</v>
      </c>
      <c r="R10" s="667" t="s">
        <v>838</v>
      </c>
      <c r="S10" s="667" t="s">
        <v>838</v>
      </c>
      <c r="T10" s="667" t="s">
        <v>838</v>
      </c>
      <c r="U10" s="667" t="s">
        <v>838</v>
      </c>
      <c r="V10" s="667" t="s">
        <v>838</v>
      </c>
      <c r="W10" s="667" t="s">
        <v>838</v>
      </c>
      <c r="X10" s="667" t="s">
        <v>838</v>
      </c>
      <c r="Y10" s="667" t="s">
        <v>838</v>
      </c>
      <c r="Z10" s="667" t="s">
        <v>838</v>
      </c>
      <c r="AA10" s="667" t="s">
        <v>839</v>
      </c>
      <c r="AB10" s="667" t="s">
        <v>839</v>
      </c>
      <c r="AC10" s="667" t="s">
        <v>839</v>
      </c>
      <c r="AD10" s="667" t="s">
        <v>554</v>
      </c>
    </row>
    <row r="11" spans="1:30" s="32" customFormat="1" ht="0.75" customHeight="1">
      <c r="A11" s="438"/>
      <c r="B11" s="71"/>
      <c r="C11" s="127">
        <v>2015</v>
      </c>
      <c r="D11" s="127">
        <v>2015</v>
      </c>
      <c r="E11" s="127">
        <v>2015</v>
      </c>
      <c r="F11" s="127">
        <v>2015</v>
      </c>
      <c r="G11" s="127">
        <v>2015</v>
      </c>
      <c r="H11" s="127">
        <v>2015</v>
      </c>
      <c r="I11" s="127">
        <v>2015</v>
      </c>
      <c r="J11" s="127">
        <v>2015</v>
      </c>
      <c r="K11" s="127">
        <v>2015</v>
      </c>
      <c r="L11" s="127">
        <v>2015</v>
      </c>
      <c r="M11" s="127">
        <v>2015</v>
      </c>
      <c r="N11" s="127">
        <v>2015</v>
      </c>
      <c r="O11" s="127">
        <v>2015</v>
      </c>
      <c r="P11" s="127">
        <v>2015</v>
      </c>
      <c r="Q11" s="127">
        <v>2015</v>
      </c>
      <c r="R11" s="127">
        <v>2015</v>
      </c>
      <c r="S11" s="127">
        <v>2015</v>
      </c>
      <c r="T11" s="127">
        <v>2015</v>
      </c>
      <c r="U11" s="127">
        <v>2015</v>
      </c>
      <c r="V11" s="127">
        <v>2015</v>
      </c>
      <c r="W11" s="127">
        <v>2015</v>
      </c>
      <c r="X11" s="127">
        <v>2015</v>
      </c>
      <c r="Y11" s="127">
        <v>2015</v>
      </c>
      <c r="Z11" s="127">
        <v>2015</v>
      </c>
      <c r="AA11" s="127">
        <v>2010</v>
      </c>
      <c r="AB11" s="127">
        <v>2010</v>
      </c>
      <c r="AC11" s="127">
        <v>2010</v>
      </c>
      <c r="AD11" s="127">
        <v>2016</v>
      </c>
    </row>
    <row r="12" spans="1:30" s="3" customFormat="1" ht="24" customHeight="1">
      <c r="A12" s="380"/>
      <c r="B12" s="758" t="s">
        <v>175</v>
      </c>
      <c r="C12" s="321">
        <v>482867</v>
      </c>
      <c r="D12" s="321">
        <v>45707</v>
      </c>
      <c r="E12" s="321">
        <v>43328</v>
      </c>
      <c r="F12" s="321">
        <v>749</v>
      </c>
      <c r="G12" s="321">
        <v>535</v>
      </c>
      <c r="H12" s="321">
        <v>46741</v>
      </c>
      <c r="I12" s="321">
        <v>68702</v>
      </c>
      <c r="J12" s="321">
        <v>2489</v>
      </c>
      <c r="K12" s="321">
        <v>4200</v>
      </c>
      <c r="L12" s="321">
        <v>18802</v>
      </c>
      <c r="M12" s="321">
        <v>75876</v>
      </c>
      <c r="N12" s="321">
        <v>9346</v>
      </c>
      <c r="O12" s="321">
        <v>5045</v>
      </c>
      <c r="P12" s="321">
        <v>9653</v>
      </c>
      <c r="Q12" s="321">
        <v>23456</v>
      </c>
      <c r="R12" s="321">
        <v>18270</v>
      </c>
      <c r="S12" s="321">
        <v>20549</v>
      </c>
      <c r="T12" s="321">
        <v>69201</v>
      </c>
      <c r="U12" s="321">
        <v>7953</v>
      </c>
      <c r="V12" s="321">
        <v>26552</v>
      </c>
      <c r="W12" s="629">
        <v>21228</v>
      </c>
      <c r="X12" s="651">
        <v>504758</v>
      </c>
      <c r="Y12" s="321">
        <v>375154</v>
      </c>
      <c r="Z12" s="321">
        <v>21891</v>
      </c>
      <c r="AA12" s="321">
        <v>1084598</v>
      </c>
      <c r="AB12" s="350">
        <v>99.9</v>
      </c>
      <c r="AC12" s="321">
        <v>77631</v>
      </c>
      <c r="AD12" s="629">
        <v>414</v>
      </c>
    </row>
    <row r="13" spans="1:30" s="3" customFormat="1" ht="24" customHeight="1">
      <c r="A13" s="381">
        <v>1</v>
      </c>
      <c r="B13" s="72" t="s">
        <v>55</v>
      </c>
      <c r="C13" s="322">
        <v>140707</v>
      </c>
      <c r="D13" s="322">
        <v>2872</v>
      </c>
      <c r="E13" s="322">
        <v>2519</v>
      </c>
      <c r="F13" s="322">
        <v>21</v>
      </c>
      <c r="G13" s="322">
        <v>118</v>
      </c>
      <c r="H13" s="322">
        <v>11006</v>
      </c>
      <c r="I13" s="322">
        <v>11443</v>
      </c>
      <c r="J13" s="322">
        <v>1097</v>
      </c>
      <c r="K13" s="322">
        <v>2871</v>
      </c>
      <c r="L13" s="322">
        <v>7016</v>
      </c>
      <c r="M13" s="322">
        <v>26005</v>
      </c>
      <c r="N13" s="322">
        <v>4647</v>
      </c>
      <c r="O13" s="322">
        <v>2574</v>
      </c>
      <c r="P13" s="322">
        <v>4214</v>
      </c>
      <c r="Q13" s="322">
        <v>7768</v>
      </c>
      <c r="R13" s="322">
        <v>5791</v>
      </c>
      <c r="S13" s="322">
        <v>8023</v>
      </c>
      <c r="T13" s="322">
        <v>20715</v>
      </c>
      <c r="U13" s="322">
        <v>1389</v>
      </c>
      <c r="V13" s="322">
        <v>10114</v>
      </c>
      <c r="W13" s="603">
        <v>8214</v>
      </c>
      <c r="X13" s="652">
        <v>147186</v>
      </c>
      <c r="Y13" s="322">
        <v>117860</v>
      </c>
      <c r="Z13" s="322">
        <v>6479</v>
      </c>
      <c r="AA13" s="322">
        <v>338578</v>
      </c>
      <c r="AB13" s="351">
        <v>104.6</v>
      </c>
      <c r="AC13" s="322">
        <v>7077</v>
      </c>
      <c r="AD13" s="603">
        <v>7</v>
      </c>
    </row>
    <row r="14" spans="1:30" s="4" customFormat="1" ht="24" customHeight="1">
      <c r="A14" s="383">
        <v>2</v>
      </c>
      <c r="B14" s="74" t="s">
        <v>2</v>
      </c>
      <c r="C14" s="324">
        <v>24749</v>
      </c>
      <c r="D14" s="324">
        <v>2092</v>
      </c>
      <c r="E14" s="324">
        <v>1964</v>
      </c>
      <c r="F14" s="324">
        <v>12</v>
      </c>
      <c r="G14" s="324">
        <v>18</v>
      </c>
      <c r="H14" s="324">
        <v>2533</v>
      </c>
      <c r="I14" s="324">
        <v>3146</v>
      </c>
      <c r="J14" s="324">
        <v>210</v>
      </c>
      <c r="K14" s="324">
        <v>132</v>
      </c>
      <c r="L14" s="324">
        <v>971</v>
      </c>
      <c r="M14" s="324">
        <v>3875</v>
      </c>
      <c r="N14" s="324">
        <v>402</v>
      </c>
      <c r="O14" s="324">
        <v>220</v>
      </c>
      <c r="P14" s="324">
        <v>587</v>
      </c>
      <c r="Q14" s="324">
        <v>1194</v>
      </c>
      <c r="R14" s="324">
        <v>1011</v>
      </c>
      <c r="S14" s="324">
        <v>1171</v>
      </c>
      <c r="T14" s="324">
        <v>3906</v>
      </c>
      <c r="U14" s="324">
        <v>405</v>
      </c>
      <c r="V14" s="324">
        <v>1345</v>
      </c>
      <c r="W14" s="604">
        <v>1066</v>
      </c>
      <c r="X14" s="653">
        <v>26149</v>
      </c>
      <c r="Y14" s="324">
        <v>18738</v>
      </c>
      <c r="Z14" s="324">
        <v>1400</v>
      </c>
      <c r="AA14" s="324">
        <v>62077</v>
      </c>
      <c r="AB14" s="352">
        <v>105.1</v>
      </c>
      <c r="AC14" s="324">
        <v>2932</v>
      </c>
      <c r="AD14" s="604">
        <v>2</v>
      </c>
    </row>
    <row r="15" spans="1:30" s="4" customFormat="1" ht="24" customHeight="1">
      <c r="A15" s="383">
        <v>3</v>
      </c>
      <c r="B15" s="74" t="s">
        <v>59</v>
      </c>
      <c r="C15" s="324">
        <v>46718</v>
      </c>
      <c r="D15" s="324">
        <v>7557</v>
      </c>
      <c r="E15" s="324">
        <v>7430</v>
      </c>
      <c r="F15" s="324">
        <v>2</v>
      </c>
      <c r="G15" s="324">
        <v>11</v>
      </c>
      <c r="H15" s="324">
        <v>3897</v>
      </c>
      <c r="I15" s="324">
        <v>7679</v>
      </c>
      <c r="J15" s="324">
        <v>134</v>
      </c>
      <c r="K15" s="324">
        <v>166</v>
      </c>
      <c r="L15" s="324">
        <v>1540</v>
      </c>
      <c r="M15" s="324">
        <v>7439</v>
      </c>
      <c r="N15" s="324">
        <v>681</v>
      </c>
      <c r="O15" s="324">
        <v>312</v>
      </c>
      <c r="P15" s="324">
        <v>782</v>
      </c>
      <c r="Q15" s="324">
        <v>2031</v>
      </c>
      <c r="R15" s="324">
        <v>1782</v>
      </c>
      <c r="S15" s="324">
        <v>1707</v>
      </c>
      <c r="T15" s="324">
        <v>6252</v>
      </c>
      <c r="U15" s="324">
        <v>927</v>
      </c>
      <c r="V15" s="324">
        <v>1942</v>
      </c>
      <c r="W15" s="604">
        <v>1703</v>
      </c>
      <c r="X15" s="653">
        <v>48551</v>
      </c>
      <c r="Y15" s="324">
        <v>33470</v>
      </c>
      <c r="Z15" s="324">
        <v>1833</v>
      </c>
      <c r="AA15" s="324">
        <v>100511</v>
      </c>
      <c r="AB15" s="352">
        <v>102.2</v>
      </c>
      <c r="AC15" s="324">
        <v>6100</v>
      </c>
      <c r="AD15" s="604">
        <v>43</v>
      </c>
    </row>
    <row r="16" spans="1:30" s="4" customFormat="1" ht="24" customHeight="1">
      <c r="A16" s="383">
        <v>4</v>
      </c>
      <c r="B16" s="74" t="s">
        <v>60</v>
      </c>
      <c r="C16" s="324">
        <v>34370</v>
      </c>
      <c r="D16" s="324">
        <v>2378</v>
      </c>
      <c r="E16" s="324">
        <v>2207</v>
      </c>
      <c r="F16" s="324">
        <v>1</v>
      </c>
      <c r="G16" s="324">
        <v>31</v>
      </c>
      <c r="H16" s="324">
        <v>3462</v>
      </c>
      <c r="I16" s="324">
        <v>6078</v>
      </c>
      <c r="J16" s="324">
        <v>197</v>
      </c>
      <c r="K16" s="324">
        <v>204</v>
      </c>
      <c r="L16" s="324">
        <v>1465</v>
      </c>
      <c r="M16" s="324">
        <v>5912</v>
      </c>
      <c r="N16" s="324">
        <v>607</v>
      </c>
      <c r="O16" s="324">
        <v>321</v>
      </c>
      <c r="P16" s="324">
        <v>475</v>
      </c>
      <c r="Q16" s="324">
        <v>1488</v>
      </c>
      <c r="R16" s="324">
        <v>1284</v>
      </c>
      <c r="S16" s="324">
        <v>1355</v>
      </c>
      <c r="T16" s="324">
        <v>4818</v>
      </c>
      <c r="U16" s="324">
        <v>453</v>
      </c>
      <c r="V16" s="324">
        <v>2294</v>
      </c>
      <c r="W16" s="604">
        <v>1121</v>
      </c>
      <c r="X16" s="653">
        <v>36017</v>
      </c>
      <c r="Y16" s="324">
        <v>27892</v>
      </c>
      <c r="Z16" s="324">
        <v>1647</v>
      </c>
      <c r="AA16" s="324">
        <v>80192</v>
      </c>
      <c r="AB16" s="352">
        <v>101.6</v>
      </c>
      <c r="AC16" s="324">
        <v>2440</v>
      </c>
      <c r="AD16" s="604">
        <v>4</v>
      </c>
    </row>
    <row r="17" spans="1:30" s="4" customFormat="1" ht="24" customHeight="1">
      <c r="A17" s="383">
        <v>5</v>
      </c>
      <c r="B17" s="74" t="s">
        <v>61</v>
      </c>
      <c r="C17" s="324">
        <v>12634</v>
      </c>
      <c r="D17" s="324">
        <v>1420</v>
      </c>
      <c r="E17" s="324">
        <v>1383</v>
      </c>
      <c r="F17" s="324">
        <v>300</v>
      </c>
      <c r="G17" s="324">
        <v>37</v>
      </c>
      <c r="H17" s="324">
        <v>1700</v>
      </c>
      <c r="I17" s="324">
        <v>1163</v>
      </c>
      <c r="J17" s="324">
        <v>76</v>
      </c>
      <c r="K17" s="324">
        <v>49</v>
      </c>
      <c r="L17" s="324">
        <v>643</v>
      </c>
      <c r="M17" s="324">
        <v>1758</v>
      </c>
      <c r="N17" s="324">
        <v>148</v>
      </c>
      <c r="O17" s="324">
        <v>63</v>
      </c>
      <c r="P17" s="324">
        <v>134</v>
      </c>
      <c r="Q17" s="324">
        <v>703</v>
      </c>
      <c r="R17" s="324">
        <v>494</v>
      </c>
      <c r="S17" s="324">
        <v>429</v>
      </c>
      <c r="T17" s="324">
        <v>1694</v>
      </c>
      <c r="U17" s="324">
        <v>285</v>
      </c>
      <c r="V17" s="324">
        <v>777</v>
      </c>
      <c r="W17" s="604">
        <v>624</v>
      </c>
      <c r="X17" s="653">
        <v>13396</v>
      </c>
      <c r="Y17" s="324">
        <v>9241</v>
      </c>
      <c r="Z17" s="324">
        <v>762</v>
      </c>
      <c r="AA17" s="324">
        <v>30256</v>
      </c>
      <c r="AB17" s="352">
        <v>93.7</v>
      </c>
      <c r="AC17" s="324">
        <v>3571</v>
      </c>
      <c r="AD17" s="604">
        <v>2</v>
      </c>
    </row>
    <row r="18" spans="1:30" s="4" customFormat="1" ht="24" customHeight="1">
      <c r="A18" s="383">
        <v>6</v>
      </c>
      <c r="B18" s="74" t="s">
        <v>62</v>
      </c>
      <c r="C18" s="324">
        <v>22848</v>
      </c>
      <c r="D18" s="324">
        <v>2829</v>
      </c>
      <c r="E18" s="324">
        <v>2722</v>
      </c>
      <c r="F18" s="324">
        <v>10</v>
      </c>
      <c r="G18" s="324">
        <v>30</v>
      </c>
      <c r="H18" s="324">
        <v>2117</v>
      </c>
      <c r="I18" s="324">
        <v>5183</v>
      </c>
      <c r="J18" s="324">
        <v>57</v>
      </c>
      <c r="K18" s="324">
        <v>64</v>
      </c>
      <c r="L18" s="324">
        <v>662</v>
      </c>
      <c r="M18" s="324">
        <v>3359</v>
      </c>
      <c r="N18" s="324">
        <v>256</v>
      </c>
      <c r="O18" s="324">
        <v>133</v>
      </c>
      <c r="P18" s="324">
        <v>397</v>
      </c>
      <c r="Q18" s="324">
        <v>1041</v>
      </c>
      <c r="R18" s="324">
        <v>804</v>
      </c>
      <c r="S18" s="324">
        <v>761</v>
      </c>
      <c r="T18" s="324">
        <v>2800</v>
      </c>
      <c r="U18" s="324">
        <v>470</v>
      </c>
      <c r="V18" s="324">
        <v>961</v>
      </c>
      <c r="W18" s="604">
        <v>831</v>
      </c>
      <c r="X18" s="653">
        <v>23871</v>
      </c>
      <c r="Y18" s="324">
        <v>16545</v>
      </c>
      <c r="Z18" s="324">
        <v>1023</v>
      </c>
      <c r="AA18" s="324">
        <v>51766</v>
      </c>
      <c r="AB18" s="352">
        <v>101.8</v>
      </c>
      <c r="AC18" s="324">
        <v>4101</v>
      </c>
      <c r="AD18" s="604">
        <v>51</v>
      </c>
    </row>
    <row r="19" spans="1:30" s="4" customFormat="1" ht="24" customHeight="1">
      <c r="A19" s="383">
        <v>7</v>
      </c>
      <c r="B19" s="74" t="s">
        <v>15</v>
      </c>
      <c r="C19" s="324">
        <v>15637</v>
      </c>
      <c r="D19" s="324">
        <v>2034</v>
      </c>
      <c r="E19" s="324">
        <v>1911</v>
      </c>
      <c r="F19" s="324">
        <v>1</v>
      </c>
      <c r="G19" s="324">
        <v>14</v>
      </c>
      <c r="H19" s="324">
        <v>1923</v>
      </c>
      <c r="I19" s="324">
        <v>2313</v>
      </c>
      <c r="J19" s="324">
        <v>78</v>
      </c>
      <c r="K19" s="324">
        <v>49</v>
      </c>
      <c r="L19" s="324">
        <v>589</v>
      </c>
      <c r="M19" s="324">
        <v>2060</v>
      </c>
      <c r="N19" s="324">
        <v>265</v>
      </c>
      <c r="O19" s="324">
        <v>64</v>
      </c>
      <c r="P19" s="324">
        <v>175</v>
      </c>
      <c r="Q19" s="324">
        <v>927</v>
      </c>
      <c r="R19" s="324">
        <v>535</v>
      </c>
      <c r="S19" s="324">
        <v>453</v>
      </c>
      <c r="T19" s="324">
        <v>2371</v>
      </c>
      <c r="U19" s="324">
        <v>288</v>
      </c>
      <c r="V19" s="324">
        <v>849</v>
      </c>
      <c r="W19" s="604">
        <v>592</v>
      </c>
      <c r="X19" s="653">
        <v>16385</v>
      </c>
      <c r="Y19" s="324">
        <v>11974</v>
      </c>
      <c r="Z19" s="324">
        <v>748</v>
      </c>
      <c r="AA19" s="324">
        <v>33529</v>
      </c>
      <c r="AB19" s="352">
        <v>97.3</v>
      </c>
      <c r="AC19" s="324">
        <v>2046</v>
      </c>
      <c r="AD19" s="604">
        <v>5</v>
      </c>
    </row>
    <row r="20" spans="1:30" s="4" customFormat="1" ht="24" customHeight="1">
      <c r="A20" s="383">
        <v>8</v>
      </c>
      <c r="B20" s="74" t="s">
        <v>63</v>
      </c>
      <c r="C20" s="324">
        <v>38878</v>
      </c>
      <c r="D20" s="324">
        <v>4295</v>
      </c>
      <c r="E20" s="324">
        <v>3949</v>
      </c>
      <c r="F20" s="324">
        <v>33</v>
      </c>
      <c r="G20" s="324">
        <v>55</v>
      </c>
      <c r="H20" s="324">
        <v>3940</v>
      </c>
      <c r="I20" s="324">
        <v>7884</v>
      </c>
      <c r="J20" s="324">
        <v>141</v>
      </c>
      <c r="K20" s="324">
        <v>139</v>
      </c>
      <c r="L20" s="324">
        <v>1055</v>
      </c>
      <c r="M20" s="324">
        <v>5305</v>
      </c>
      <c r="N20" s="324">
        <v>550</v>
      </c>
      <c r="O20" s="324">
        <v>336</v>
      </c>
      <c r="P20" s="324">
        <v>606</v>
      </c>
      <c r="Q20" s="324">
        <v>1763</v>
      </c>
      <c r="R20" s="324">
        <v>1325</v>
      </c>
      <c r="S20" s="324">
        <v>1442</v>
      </c>
      <c r="T20" s="324">
        <v>5794</v>
      </c>
      <c r="U20" s="324">
        <v>695</v>
      </c>
      <c r="V20" s="324">
        <v>1772</v>
      </c>
      <c r="W20" s="604">
        <v>1365</v>
      </c>
      <c r="X20" s="653">
        <v>40476</v>
      </c>
      <c r="Y20" s="324">
        <v>29835</v>
      </c>
      <c r="Z20" s="324">
        <v>1598</v>
      </c>
      <c r="AA20" s="324">
        <v>83280</v>
      </c>
      <c r="AB20" s="352">
        <v>97.7</v>
      </c>
      <c r="AC20" s="324">
        <v>5664</v>
      </c>
      <c r="AD20" s="604">
        <v>23</v>
      </c>
    </row>
    <row r="21" spans="1:30" s="4" customFormat="1" ht="24" customHeight="1">
      <c r="A21" s="383">
        <v>9</v>
      </c>
      <c r="B21" s="74" t="s">
        <v>64</v>
      </c>
      <c r="C21" s="324">
        <v>15490</v>
      </c>
      <c r="D21" s="324">
        <v>891</v>
      </c>
      <c r="E21" s="324">
        <v>868</v>
      </c>
      <c r="F21" s="324">
        <v>42</v>
      </c>
      <c r="G21" s="324">
        <v>19</v>
      </c>
      <c r="H21" s="324">
        <v>1964</v>
      </c>
      <c r="I21" s="324">
        <v>2085</v>
      </c>
      <c r="J21" s="324">
        <v>60</v>
      </c>
      <c r="K21" s="324">
        <v>104</v>
      </c>
      <c r="L21" s="324">
        <v>816</v>
      </c>
      <c r="M21" s="324">
        <v>2677</v>
      </c>
      <c r="N21" s="324">
        <v>208</v>
      </c>
      <c r="O21" s="324">
        <v>178</v>
      </c>
      <c r="P21" s="324">
        <v>218</v>
      </c>
      <c r="Q21" s="324">
        <v>634</v>
      </c>
      <c r="R21" s="324">
        <v>552</v>
      </c>
      <c r="S21" s="324">
        <v>635</v>
      </c>
      <c r="T21" s="324">
        <v>2330</v>
      </c>
      <c r="U21" s="324">
        <v>223</v>
      </c>
      <c r="V21" s="324">
        <v>866</v>
      </c>
      <c r="W21" s="604">
        <v>636</v>
      </c>
      <c r="X21" s="653">
        <v>16357</v>
      </c>
      <c r="Y21" s="324">
        <v>12688</v>
      </c>
      <c r="Z21" s="324">
        <v>867</v>
      </c>
      <c r="AA21" s="324">
        <v>27996</v>
      </c>
      <c r="AB21" s="352">
        <v>81.3</v>
      </c>
      <c r="AC21" s="324">
        <v>8740</v>
      </c>
      <c r="AD21" s="604">
        <v>1</v>
      </c>
    </row>
    <row r="22" spans="1:30" s="1" customFormat="1" ht="24" customHeight="1">
      <c r="A22" s="383">
        <v>10</v>
      </c>
      <c r="B22" s="74" t="s">
        <v>65</v>
      </c>
      <c r="C22" s="324">
        <v>41500</v>
      </c>
      <c r="D22" s="324">
        <v>5707</v>
      </c>
      <c r="E22" s="324">
        <v>5570</v>
      </c>
      <c r="F22" s="324">
        <v>6</v>
      </c>
      <c r="G22" s="324">
        <v>80</v>
      </c>
      <c r="H22" s="324">
        <v>4740</v>
      </c>
      <c r="I22" s="324">
        <v>5797</v>
      </c>
      <c r="J22" s="324">
        <v>200</v>
      </c>
      <c r="K22" s="324">
        <v>166</v>
      </c>
      <c r="L22" s="324">
        <v>1335</v>
      </c>
      <c r="M22" s="324">
        <v>6200</v>
      </c>
      <c r="N22" s="324">
        <v>586</v>
      </c>
      <c r="O22" s="324">
        <v>354</v>
      </c>
      <c r="P22" s="324">
        <v>936</v>
      </c>
      <c r="Q22" s="324">
        <v>1765</v>
      </c>
      <c r="R22" s="324">
        <v>1598</v>
      </c>
      <c r="S22" s="324">
        <v>1665</v>
      </c>
      <c r="T22" s="324">
        <v>5774</v>
      </c>
      <c r="U22" s="324">
        <v>893</v>
      </c>
      <c r="V22" s="324">
        <v>1751</v>
      </c>
      <c r="W22" s="604">
        <v>1582</v>
      </c>
      <c r="X22" s="653">
        <v>43126</v>
      </c>
      <c r="Y22" s="324">
        <v>30577</v>
      </c>
      <c r="Z22" s="324">
        <v>1626</v>
      </c>
      <c r="AA22" s="324">
        <v>87615</v>
      </c>
      <c r="AB22" s="352">
        <v>99.2</v>
      </c>
      <c r="AC22" s="324">
        <v>8046</v>
      </c>
      <c r="AD22" s="604">
        <v>117</v>
      </c>
    </row>
    <row r="23" spans="1:30" s="1" customFormat="1" ht="24" customHeight="1">
      <c r="A23" s="383">
        <v>11</v>
      </c>
      <c r="B23" s="74" t="s">
        <v>66</v>
      </c>
      <c r="C23" s="324">
        <v>15291</v>
      </c>
      <c r="D23" s="324">
        <v>1763</v>
      </c>
      <c r="E23" s="324">
        <v>1512</v>
      </c>
      <c r="F23" s="324">
        <v>7</v>
      </c>
      <c r="G23" s="324">
        <v>27</v>
      </c>
      <c r="H23" s="324">
        <v>1546</v>
      </c>
      <c r="I23" s="324">
        <v>2644</v>
      </c>
      <c r="J23" s="324">
        <v>45</v>
      </c>
      <c r="K23" s="324">
        <v>48</v>
      </c>
      <c r="L23" s="324">
        <v>485</v>
      </c>
      <c r="M23" s="324">
        <v>1944</v>
      </c>
      <c r="N23" s="324">
        <v>170</v>
      </c>
      <c r="O23" s="324">
        <v>104</v>
      </c>
      <c r="P23" s="324">
        <v>190</v>
      </c>
      <c r="Q23" s="324">
        <v>565</v>
      </c>
      <c r="R23" s="324">
        <v>598</v>
      </c>
      <c r="S23" s="324">
        <v>550</v>
      </c>
      <c r="T23" s="324">
        <v>2699</v>
      </c>
      <c r="U23" s="324">
        <v>399</v>
      </c>
      <c r="V23" s="324">
        <v>781</v>
      </c>
      <c r="W23" s="604">
        <v>701</v>
      </c>
      <c r="X23" s="653">
        <v>15984</v>
      </c>
      <c r="Y23" s="324">
        <v>11801</v>
      </c>
      <c r="Z23" s="324">
        <v>693</v>
      </c>
      <c r="AA23" s="324">
        <v>36057</v>
      </c>
      <c r="AB23" s="352">
        <v>99.1</v>
      </c>
      <c r="AC23" s="324">
        <v>2244</v>
      </c>
      <c r="AD23" s="604">
        <v>3</v>
      </c>
    </row>
    <row r="24" spans="1:30" s="1" customFormat="1" ht="24" customHeight="1">
      <c r="A24" s="383">
        <v>12</v>
      </c>
      <c r="B24" s="74" t="s">
        <v>67</v>
      </c>
      <c r="C24" s="324">
        <v>12300</v>
      </c>
      <c r="D24" s="324">
        <v>1075</v>
      </c>
      <c r="E24" s="324">
        <v>1014</v>
      </c>
      <c r="F24" s="324">
        <v>170</v>
      </c>
      <c r="G24" s="324">
        <v>8</v>
      </c>
      <c r="H24" s="324">
        <v>936</v>
      </c>
      <c r="I24" s="324">
        <v>3881</v>
      </c>
      <c r="J24" s="324">
        <v>45</v>
      </c>
      <c r="K24" s="324">
        <v>34</v>
      </c>
      <c r="L24" s="324">
        <v>346</v>
      </c>
      <c r="M24" s="324">
        <v>1468</v>
      </c>
      <c r="N24" s="324">
        <v>141</v>
      </c>
      <c r="O24" s="324">
        <v>42</v>
      </c>
      <c r="P24" s="324">
        <v>142</v>
      </c>
      <c r="Q24" s="324">
        <v>613</v>
      </c>
      <c r="R24" s="324">
        <v>380</v>
      </c>
      <c r="S24" s="324">
        <v>386</v>
      </c>
      <c r="T24" s="324">
        <v>1492</v>
      </c>
      <c r="U24" s="324">
        <v>175</v>
      </c>
      <c r="V24" s="324">
        <v>522</v>
      </c>
      <c r="W24" s="604">
        <v>395</v>
      </c>
      <c r="X24" s="653">
        <v>12832</v>
      </c>
      <c r="Y24" s="324">
        <v>9571</v>
      </c>
      <c r="Z24" s="324">
        <v>532</v>
      </c>
      <c r="AA24" s="324">
        <v>27661</v>
      </c>
      <c r="AB24" s="352">
        <v>100.4</v>
      </c>
      <c r="AC24" s="324">
        <v>2330</v>
      </c>
      <c r="AD24" s="604">
        <v>4</v>
      </c>
    </row>
    <row r="25" spans="1:30" s="1" customFormat="1" ht="24" customHeight="1">
      <c r="A25" s="383">
        <v>13</v>
      </c>
      <c r="B25" s="74" t="s">
        <v>68</v>
      </c>
      <c r="C25" s="324">
        <v>13499</v>
      </c>
      <c r="D25" s="324">
        <v>1874</v>
      </c>
      <c r="E25" s="324">
        <v>1667</v>
      </c>
      <c r="F25" s="324">
        <v>5</v>
      </c>
      <c r="G25" s="324">
        <v>38</v>
      </c>
      <c r="H25" s="324">
        <v>1699</v>
      </c>
      <c r="I25" s="324">
        <v>1628</v>
      </c>
      <c r="J25" s="324">
        <v>47</v>
      </c>
      <c r="K25" s="324">
        <v>35</v>
      </c>
      <c r="L25" s="324">
        <v>380</v>
      </c>
      <c r="M25" s="324">
        <v>1839</v>
      </c>
      <c r="N25" s="324">
        <v>150</v>
      </c>
      <c r="O25" s="324">
        <v>94</v>
      </c>
      <c r="P25" s="324">
        <v>211</v>
      </c>
      <c r="Q25" s="324">
        <v>1230</v>
      </c>
      <c r="R25" s="324">
        <v>608</v>
      </c>
      <c r="S25" s="324">
        <v>404</v>
      </c>
      <c r="T25" s="324">
        <v>1734</v>
      </c>
      <c r="U25" s="324">
        <v>238</v>
      </c>
      <c r="V25" s="324">
        <v>610</v>
      </c>
      <c r="W25" s="604">
        <v>514</v>
      </c>
      <c r="X25" s="653">
        <v>14146</v>
      </c>
      <c r="Y25" s="324">
        <v>9838</v>
      </c>
      <c r="Z25" s="324">
        <v>647</v>
      </c>
      <c r="AA25" s="324">
        <v>29204</v>
      </c>
      <c r="AB25" s="352">
        <v>98.8</v>
      </c>
      <c r="AC25" s="324">
        <v>2509</v>
      </c>
      <c r="AD25" s="604">
        <v>46</v>
      </c>
    </row>
    <row r="26" spans="1:30" s="1" customFormat="1" ht="24" customHeight="1">
      <c r="A26" s="383">
        <v>14</v>
      </c>
      <c r="B26" s="74" t="s">
        <v>45</v>
      </c>
      <c r="C26" s="324">
        <v>2397</v>
      </c>
      <c r="D26" s="324">
        <v>197</v>
      </c>
      <c r="E26" s="324">
        <v>185</v>
      </c>
      <c r="F26" s="324">
        <v>3</v>
      </c>
      <c r="G26" s="324">
        <v>6</v>
      </c>
      <c r="H26" s="324">
        <v>218</v>
      </c>
      <c r="I26" s="324">
        <v>489</v>
      </c>
      <c r="J26" s="324">
        <v>5</v>
      </c>
      <c r="K26" s="324">
        <v>7</v>
      </c>
      <c r="L26" s="324">
        <v>63</v>
      </c>
      <c r="M26" s="324">
        <v>276</v>
      </c>
      <c r="N26" s="324">
        <v>34</v>
      </c>
      <c r="O26" s="324">
        <v>8</v>
      </c>
      <c r="P26" s="324">
        <v>54</v>
      </c>
      <c r="Q26" s="324">
        <v>164</v>
      </c>
      <c r="R26" s="324">
        <v>103</v>
      </c>
      <c r="S26" s="324">
        <v>72</v>
      </c>
      <c r="T26" s="324">
        <v>400</v>
      </c>
      <c r="U26" s="324">
        <v>31</v>
      </c>
      <c r="V26" s="324">
        <v>158</v>
      </c>
      <c r="W26" s="604">
        <v>107</v>
      </c>
      <c r="X26" s="653">
        <v>2520</v>
      </c>
      <c r="Y26" s="324">
        <v>1936</v>
      </c>
      <c r="Z26" s="324">
        <v>123</v>
      </c>
      <c r="AA26" s="324">
        <v>6614</v>
      </c>
      <c r="AB26" s="352">
        <v>109.3</v>
      </c>
      <c r="AC26" s="324">
        <v>775</v>
      </c>
      <c r="AD26" s="604" t="s">
        <v>80</v>
      </c>
    </row>
    <row r="27" spans="1:30" s="1" customFormat="1" ht="24" customHeight="1">
      <c r="A27" s="383">
        <v>15</v>
      </c>
      <c r="B27" s="74" t="s">
        <v>46</v>
      </c>
      <c r="C27" s="324">
        <v>960</v>
      </c>
      <c r="D27" s="324">
        <v>151</v>
      </c>
      <c r="E27" s="324">
        <v>116</v>
      </c>
      <c r="F27" s="324">
        <v>1</v>
      </c>
      <c r="G27" s="324">
        <v>2</v>
      </c>
      <c r="H27" s="324">
        <v>116</v>
      </c>
      <c r="I27" s="324">
        <v>154</v>
      </c>
      <c r="J27" s="324">
        <v>1</v>
      </c>
      <c r="K27" s="324">
        <v>2</v>
      </c>
      <c r="L27" s="324">
        <v>20</v>
      </c>
      <c r="M27" s="324">
        <v>89</v>
      </c>
      <c r="N27" s="324">
        <v>2</v>
      </c>
      <c r="O27" s="324" t="s">
        <v>80</v>
      </c>
      <c r="P27" s="324">
        <v>3</v>
      </c>
      <c r="Q27" s="324">
        <v>29</v>
      </c>
      <c r="R27" s="324">
        <v>27</v>
      </c>
      <c r="S27" s="324">
        <v>28</v>
      </c>
      <c r="T27" s="324">
        <v>206</v>
      </c>
      <c r="U27" s="324">
        <v>21</v>
      </c>
      <c r="V27" s="324">
        <v>22</v>
      </c>
      <c r="W27" s="604">
        <v>85</v>
      </c>
      <c r="X27" s="653">
        <v>1001</v>
      </c>
      <c r="Y27" s="324">
        <v>732</v>
      </c>
      <c r="Z27" s="324">
        <v>41</v>
      </c>
      <c r="AA27" s="324">
        <v>2492</v>
      </c>
      <c r="AB27" s="352">
        <v>91.4</v>
      </c>
      <c r="AC27" s="324">
        <v>373</v>
      </c>
      <c r="AD27" s="604">
        <v>4</v>
      </c>
    </row>
    <row r="28" spans="1:30" s="1" customFormat="1" ht="24" customHeight="1">
      <c r="A28" s="383">
        <v>16</v>
      </c>
      <c r="B28" s="74" t="s">
        <v>167</v>
      </c>
      <c r="C28" s="324">
        <v>1506</v>
      </c>
      <c r="D28" s="324">
        <v>191</v>
      </c>
      <c r="E28" s="324">
        <v>156</v>
      </c>
      <c r="F28" s="324">
        <v>2</v>
      </c>
      <c r="G28" s="324">
        <v>8</v>
      </c>
      <c r="H28" s="324">
        <v>176</v>
      </c>
      <c r="I28" s="324">
        <v>206</v>
      </c>
      <c r="J28" s="324">
        <v>3</v>
      </c>
      <c r="K28" s="324">
        <v>1</v>
      </c>
      <c r="L28" s="324">
        <v>50</v>
      </c>
      <c r="M28" s="324">
        <v>168</v>
      </c>
      <c r="N28" s="324">
        <v>8</v>
      </c>
      <c r="O28" s="324">
        <v>8</v>
      </c>
      <c r="P28" s="324">
        <v>8</v>
      </c>
      <c r="Q28" s="324">
        <v>79</v>
      </c>
      <c r="R28" s="324">
        <v>50</v>
      </c>
      <c r="S28" s="324">
        <v>53</v>
      </c>
      <c r="T28" s="324">
        <v>266</v>
      </c>
      <c r="U28" s="324">
        <v>38</v>
      </c>
      <c r="V28" s="324">
        <v>77</v>
      </c>
      <c r="W28" s="604">
        <v>109</v>
      </c>
      <c r="X28" s="653">
        <v>1558</v>
      </c>
      <c r="Y28" s="324">
        <v>1185</v>
      </c>
      <c r="Z28" s="324">
        <v>52</v>
      </c>
      <c r="AA28" s="324">
        <v>3265</v>
      </c>
      <c r="AB28" s="352">
        <v>84.8</v>
      </c>
      <c r="AC28" s="324">
        <v>708</v>
      </c>
      <c r="AD28" s="604">
        <v>4</v>
      </c>
    </row>
    <row r="29" spans="1:30" s="1" customFormat="1" ht="24" customHeight="1">
      <c r="A29" s="383">
        <v>17</v>
      </c>
      <c r="B29" s="74" t="s">
        <v>69</v>
      </c>
      <c r="C29" s="324">
        <v>8386</v>
      </c>
      <c r="D29" s="324">
        <v>1658</v>
      </c>
      <c r="E29" s="324">
        <v>1630</v>
      </c>
      <c r="F29" s="324">
        <v>7</v>
      </c>
      <c r="G29" s="324">
        <v>2</v>
      </c>
      <c r="H29" s="324">
        <v>1079</v>
      </c>
      <c r="I29" s="324">
        <v>1039</v>
      </c>
      <c r="J29" s="324">
        <v>22</v>
      </c>
      <c r="K29" s="324">
        <v>22</v>
      </c>
      <c r="L29" s="324">
        <v>281</v>
      </c>
      <c r="M29" s="324">
        <v>977</v>
      </c>
      <c r="N29" s="324">
        <v>87</v>
      </c>
      <c r="O29" s="324">
        <v>47</v>
      </c>
      <c r="P29" s="324">
        <v>67</v>
      </c>
      <c r="Q29" s="324">
        <v>290</v>
      </c>
      <c r="R29" s="324">
        <v>269</v>
      </c>
      <c r="S29" s="324">
        <v>235</v>
      </c>
      <c r="T29" s="324">
        <v>1384</v>
      </c>
      <c r="U29" s="324">
        <v>199</v>
      </c>
      <c r="V29" s="324">
        <v>309</v>
      </c>
      <c r="W29" s="604">
        <v>292</v>
      </c>
      <c r="X29" s="653">
        <v>8779</v>
      </c>
      <c r="Y29" s="324">
        <v>5749</v>
      </c>
      <c r="Z29" s="324">
        <v>393</v>
      </c>
      <c r="AA29" s="324">
        <v>16376</v>
      </c>
      <c r="AB29" s="352">
        <v>86.8</v>
      </c>
      <c r="AC29" s="324">
        <v>3019</v>
      </c>
      <c r="AD29" s="604">
        <v>14</v>
      </c>
    </row>
    <row r="30" spans="1:30" s="1" customFormat="1" ht="24" customHeight="1">
      <c r="A30" s="383">
        <v>18</v>
      </c>
      <c r="B30" s="74" t="s">
        <v>73</v>
      </c>
      <c r="C30" s="324">
        <v>3643</v>
      </c>
      <c r="D30" s="324">
        <v>628</v>
      </c>
      <c r="E30" s="324">
        <v>610</v>
      </c>
      <c r="F30" s="324">
        <v>121</v>
      </c>
      <c r="G30" s="324">
        <v>4</v>
      </c>
      <c r="H30" s="324">
        <v>431</v>
      </c>
      <c r="I30" s="324">
        <v>479</v>
      </c>
      <c r="J30" s="324">
        <v>7</v>
      </c>
      <c r="K30" s="324">
        <v>8</v>
      </c>
      <c r="L30" s="324">
        <v>115</v>
      </c>
      <c r="M30" s="324">
        <v>410</v>
      </c>
      <c r="N30" s="324">
        <v>41</v>
      </c>
      <c r="O30" s="324">
        <v>19</v>
      </c>
      <c r="P30" s="324">
        <v>54</v>
      </c>
      <c r="Q30" s="324">
        <v>136</v>
      </c>
      <c r="R30" s="324">
        <v>128</v>
      </c>
      <c r="S30" s="324">
        <v>94</v>
      </c>
      <c r="T30" s="324">
        <v>518</v>
      </c>
      <c r="U30" s="324">
        <v>88</v>
      </c>
      <c r="V30" s="324">
        <v>131</v>
      </c>
      <c r="W30" s="604">
        <v>143</v>
      </c>
      <c r="X30" s="653">
        <v>3783</v>
      </c>
      <c r="Y30" s="324">
        <v>2517</v>
      </c>
      <c r="Z30" s="324">
        <v>140</v>
      </c>
      <c r="AA30" s="324">
        <v>7241</v>
      </c>
      <c r="AB30" s="352">
        <v>88.1</v>
      </c>
      <c r="AC30" s="324">
        <v>1334</v>
      </c>
      <c r="AD30" s="604">
        <v>4</v>
      </c>
    </row>
    <row r="31" spans="1:30" s="1" customFormat="1" ht="24" customHeight="1">
      <c r="A31" s="383">
        <v>19</v>
      </c>
      <c r="B31" s="74" t="s">
        <v>48</v>
      </c>
      <c r="C31" s="324">
        <v>4321</v>
      </c>
      <c r="D31" s="324">
        <v>534</v>
      </c>
      <c r="E31" s="324">
        <v>461</v>
      </c>
      <c r="F31" s="324" t="s">
        <v>80</v>
      </c>
      <c r="G31" s="324">
        <v>4</v>
      </c>
      <c r="H31" s="324">
        <v>416</v>
      </c>
      <c r="I31" s="324">
        <v>707</v>
      </c>
      <c r="J31" s="324">
        <v>9</v>
      </c>
      <c r="K31" s="324">
        <v>15</v>
      </c>
      <c r="L31" s="324">
        <v>171</v>
      </c>
      <c r="M31" s="324">
        <v>687</v>
      </c>
      <c r="N31" s="324">
        <v>61</v>
      </c>
      <c r="O31" s="324">
        <v>44</v>
      </c>
      <c r="P31" s="324">
        <v>68</v>
      </c>
      <c r="Q31" s="324">
        <v>147</v>
      </c>
      <c r="R31" s="324">
        <v>123</v>
      </c>
      <c r="S31" s="324">
        <v>175</v>
      </c>
      <c r="T31" s="324">
        <v>586</v>
      </c>
      <c r="U31" s="324">
        <v>119</v>
      </c>
      <c r="V31" s="324">
        <v>194</v>
      </c>
      <c r="W31" s="604">
        <v>235</v>
      </c>
      <c r="X31" s="653">
        <v>4567</v>
      </c>
      <c r="Y31" s="324">
        <v>3258</v>
      </c>
      <c r="Z31" s="324">
        <v>246</v>
      </c>
      <c r="AA31" s="324">
        <v>9715</v>
      </c>
      <c r="AB31" s="352">
        <v>92.4</v>
      </c>
      <c r="AC31" s="324">
        <v>1952</v>
      </c>
      <c r="AD31" s="604" t="s">
        <v>80</v>
      </c>
    </row>
    <row r="32" spans="1:30" s="1" customFormat="1" ht="24" customHeight="1">
      <c r="A32" s="383">
        <v>20</v>
      </c>
      <c r="B32" s="74" t="s">
        <v>49</v>
      </c>
      <c r="C32" s="324">
        <v>2915</v>
      </c>
      <c r="D32" s="324">
        <v>321</v>
      </c>
      <c r="E32" s="324">
        <v>309</v>
      </c>
      <c r="F32" s="324">
        <v>3</v>
      </c>
      <c r="G32" s="324">
        <v>2</v>
      </c>
      <c r="H32" s="324">
        <v>278</v>
      </c>
      <c r="I32" s="324">
        <v>366</v>
      </c>
      <c r="J32" s="324">
        <v>17</v>
      </c>
      <c r="K32" s="324">
        <v>21</v>
      </c>
      <c r="L32" s="324">
        <v>120</v>
      </c>
      <c r="M32" s="324">
        <v>471</v>
      </c>
      <c r="N32" s="324">
        <v>55</v>
      </c>
      <c r="O32" s="324">
        <v>21</v>
      </c>
      <c r="P32" s="324">
        <v>32</v>
      </c>
      <c r="Q32" s="324">
        <v>111</v>
      </c>
      <c r="R32" s="324">
        <v>97</v>
      </c>
      <c r="S32" s="324">
        <v>125</v>
      </c>
      <c r="T32" s="324">
        <v>512</v>
      </c>
      <c r="U32" s="324">
        <v>66</v>
      </c>
      <c r="V32" s="324">
        <v>121</v>
      </c>
      <c r="W32" s="604">
        <v>129</v>
      </c>
      <c r="X32" s="653">
        <v>3062</v>
      </c>
      <c r="Y32" s="324">
        <v>2189</v>
      </c>
      <c r="Z32" s="324">
        <v>147</v>
      </c>
      <c r="AA32" s="324">
        <v>5439</v>
      </c>
      <c r="AB32" s="352">
        <v>82.1</v>
      </c>
      <c r="AC32" s="324">
        <v>1728</v>
      </c>
      <c r="AD32" s="604" t="s">
        <v>80</v>
      </c>
    </row>
    <row r="33" spans="1:30" s="1" customFormat="1" ht="24" customHeight="1">
      <c r="A33" s="383">
        <v>21</v>
      </c>
      <c r="B33" s="74" t="s">
        <v>168</v>
      </c>
      <c r="C33" s="324">
        <v>2413</v>
      </c>
      <c r="D33" s="324">
        <v>325</v>
      </c>
      <c r="E33" s="324">
        <v>318</v>
      </c>
      <c r="F33" s="324">
        <v>1</v>
      </c>
      <c r="G33" s="324">
        <v>1</v>
      </c>
      <c r="H33" s="324">
        <v>293</v>
      </c>
      <c r="I33" s="324">
        <v>376</v>
      </c>
      <c r="J33" s="324">
        <v>13</v>
      </c>
      <c r="K33" s="324">
        <v>11</v>
      </c>
      <c r="L33" s="324">
        <v>106</v>
      </c>
      <c r="M33" s="324">
        <v>354</v>
      </c>
      <c r="N33" s="324">
        <v>46</v>
      </c>
      <c r="O33" s="324">
        <v>16</v>
      </c>
      <c r="P33" s="324">
        <v>27</v>
      </c>
      <c r="Q33" s="324">
        <v>63</v>
      </c>
      <c r="R33" s="324">
        <v>73</v>
      </c>
      <c r="S33" s="324">
        <v>83</v>
      </c>
      <c r="T33" s="324">
        <v>344</v>
      </c>
      <c r="U33" s="324">
        <v>59</v>
      </c>
      <c r="V33" s="324">
        <v>112</v>
      </c>
      <c r="W33" s="604">
        <v>97</v>
      </c>
      <c r="X33" s="653">
        <v>2512</v>
      </c>
      <c r="Y33" s="324">
        <v>1867</v>
      </c>
      <c r="Z33" s="324">
        <v>99</v>
      </c>
      <c r="AA33" s="324">
        <v>4934</v>
      </c>
      <c r="AB33" s="352">
        <v>89.8</v>
      </c>
      <c r="AC33" s="324">
        <v>1354</v>
      </c>
      <c r="AD33" s="604" t="s">
        <v>80</v>
      </c>
    </row>
    <row r="34" spans="1:30" s="1" customFormat="1" ht="24" customHeight="1">
      <c r="A34" s="383">
        <v>22</v>
      </c>
      <c r="B34" s="74" t="s">
        <v>169</v>
      </c>
      <c r="C34" s="324">
        <v>2015</v>
      </c>
      <c r="D34" s="324">
        <v>1552</v>
      </c>
      <c r="E34" s="324">
        <v>1552</v>
      </c>
      <c r="F34" s="324" t="s">
        <v>80</v>
      </c>
      <c r="G34" s="324" t="s">
        <v>80</v>
      </c>
      <c r="H34" s="324">
        <v>5</v>
      </c>
      <c r="I34" s="324">
        <v>26</v>
      </c>
      <c r="J34" s="324">
        <v>3</v>
      </c>
      <c r="K34" s="324" t="s">
        <v>80</v>
      </c>
      <c r="L34" s="324">
        <v>5</v>
      </c>
      <c r="M34" s="324">
        <v>100</v>
      </c>
      <c r="N34" s="324">
        <v>11</v>
      </c>
      <c r="O34" s="324">
        <v>2</v>
      </c>
      <c r="P34" s="324">
        <v>6</v>
      </c>
      <c r="Q34" s="324">
        <v>60</v>
      </c>
      <c r="R34" s="324">
        <v>20</v>
      </c>
      <c r="S34" s="324">
        <v>48</v>
      </c>
      <c r="T34" s="324">
        <v>60</v>
      </c>
      <c r="U34" s="324">
        <v>23</v>
      </c>
      <c r="V34" s="324">
        <v>37</v>
      </c>
      <c r="W34" s="604">
        <v>56</v>
      </c>
      <c r="X34" s="653">
        <v>2032</v>
      </c>
      <c r="Y34" s="324">
        <v>1353</v>
      </c>
      <c r="Z34" s="324">
        <v>17</v>
      </c>
      <c r="AA34" s="324">
        <v>3800</v>
      </c>
      <c r="AB34" s="352">
        <v>118.1</v>
      </c>
      <c r="AC34" s="324">
        <v>156</v>
      </c>
      <c r="AD34" s="604" t="s">
        <v>80</v>
      </c>
    </row>
    <row r="35" spans="1:30" s="1" customFormat="1" ht="24" customHeight="1">
      <c r="A35" s="383">
        <v>23</v>
      </c>
      <c r="B35" s="74" t="s">
        <v>76</v>
      </c>
      <c r="C35" s="324">
        <v>10549</v>
      </c>
      <c r="D35" s="324">
        <v>1789</v>
      </c>
      <c r="E35" s="324">
        <v>1771</v>
      </c>
      <c r="F35" s="324" t="s">
        <v>80</v>
      </c>
      <c r="G35" s="324">
        <v>8</v>
      </c>
      <c r="H35" s="324">
        <v>1292</v>
      </c>
      <c r="I35" s="324">
        <v>1877</v>
      </c>
      <c r="J35" s="324">
        <v>14</v>
      </c>
      <c r="K35" s="324">
        <v>37</v>
      </c>
      <c r="L35" s="324">
        <v>339</v>
      </c>
      <c r="M35" s="324">
        <v>1449</v>
      </c>
      <c r="N35" s="324">
        <v>107</v>
      </c>
      <c r="O35" s="324">
        <v>63</v>
      </c>
      <c r="P35" s="324">
        <v>154</v>
      </c>
      <c r="Q35" s="324">
        <v>332</v>
      </c>
      <c r="R35" s="324">
        <v>352</v>
      </c>
      <c r="S35" s="324">
        <v>387</v>
      </c>
      <c r="T35" s="324">
        <v>1307</v>
      </c>
      <c r="U35" s="324">
        <v>249</v>
      </c>
      <c r="V35" s="324">
        <v>439</v>
      </c>
      <c r="W35" s="604">
        <v>324</v>
      </c>
      <c r="X35" s="653">
        <v>10897</v>
      </c>
      <c r="Y35" s="324">
        <v>7726</v>
      </c>
      <c r="Z35" s="324">
        <v>348</v>
      </c>
      <c r="AA35" s="324">
        <v>18816</v>
      </c>
      <c r="AB35" s="352">
        <v>86.8</v>
      </c>
      <c r="AC35" s="324">
        <v>4794</v>
      </c>
      <c r="AD35" s="604">
        <v>56</v>
      </c>
    </row>
    <row r="36" spans="1:30" s="1" customFormat="1" ht="24" customHeight="1">
      <c r="A36" s="383">
        <v>24</v>
      </c>
      <c r="B36" s="74" t="s">
        <v>52</v>
      </c>
      <c r="C36" s="324">
        <v>7823</v>
      </c>
      <c r="D36" s="324">
        <v>1378</v>
      </c>
      <c r="E36" s="324">
        <v>1341</v>
      </c>
      <c r="F36" s="324" t="s">
        <v>80</v>
      </c>
      <c r="G36" s="324">
        <v>7</v>
      </c>
      <c r="H36" s="324">
        <v>796</v>
      </c>
      <c r="I36" s="324">
        <v>1801</v>
      </c>
      <c r="J36" s="324">
        <v>8</v>
      </c>
      <c r="K36" s="324">
        <v>10</v>
      </c>
      <c r="L36" s="324">
        <v>188</v>
      </c>
      <c r="M36" s="324">
        <v>890</v>
      </c>
      <c r="N36" s="324">
        <v>72</v>
      </c>
      <c r="O36" s="324">
        <v>21</v>
      </c>
      <c r="P36" s="324">
        <v>93</v>
      </c>
      <c r="Q36" s="324">
        <v>232</v>
      </c>
      <c r="R36" s="324">
        <v>242</v>
      </c>
      <c r="S36" s="324">
        <v>252</v>
      </c>
      <c r="T36" s="324">
        <v>1076</v>
      </c>
      <c r="U36" s="324">
        <v>186</v>
      </c>
      <c r="V36" s="324">
        <v>327</v>
      </c>
      <c r="W36" s="604">
        <v>238</v>
      </c>
      <c r="X36" s="653">
        <v>8203</v>
      </c>
      <c r="Y36" s="324">
        <v>5597</v>
      </c>
      <c r="Z36" s="324">
        <v>380</v>
      </c>
      <c r="AA36" s="324">
        <v>14866</v>
      </c>
      <c r="AB36" s="352">
        <v>88.5</v>
      </c>
      <c r="AC36" s="324">
        <v>2987</v>
      </c>
      <c r="AD36" s="604">
        <v>21</v>
      </c>
    </row>
    <row r="37" spans="1:30" s="1" customFormat="1" ht="24" customHeight="1">
      <c r="A37" s="384">
        <v>25</v>
      </c>
      <c r="B37" s="75" t="s">
        <v>53</v>
      </c>
      <c r="C37" s="325">
        <v>1318</v>
      </c>
      <c r="D37" s="325">
        <v>196</v>
      </c>
      <c r="E37" s="325">
        <v>163</v>
      </c>
      <c r="F37" s="325">
        <v>1</v>
      </c>
      <c r="G37" s="325">
        <v>5</v>
      </c>
      <c r="H37" s="325">
        <v>178</v>
      </c>
      <c r="I37" s="325">
        <v>258</v>
      </c>
      <c r="J37" s="325" t="s">
        <v>80</v>
      </c>
      <c r="K37" s="325">
        <v>5</v>
      </c>
      <c r="L37" s="325">
        <v>41</v>
      </c>
      <c r="M37" s="325">
        <v>164</v>
      </c>
      <c r="N37" s="325">
        <v>11</v>
      </c>
      <c r="O37" s="325">
        <v>1</v>
      </c>
      <c r="P37" s="325">
        <v>20</v>
      </c>
      <c r="Q37" s="325">
        <v>91</v>
      </c>
      <c r="R37" s="325">
        <v>24</v>
      </c>
      <c r="S37" s="325">
        <v>16</v>
      </c>
      <c r="T37" s="325">
        <v>163</v>
      </c>
      <c r="U37" s="325">
        <v>34</v>
      </c>
      <c r="V37" s="325">
        <v>41</v>
      </c>
      <c r="W37" s="605">
        <v>69</v>
      </c>
      <c r="X37" s="654">
        <v>1368</v>
      </c>
      <c r="Y37" s="325">
        <v>1015</v>
      </c>
      <c r="Z37" s="325">
        <v>50</v>
      </c>
      <c r="AA37" s="325">
        <v>2318</v>
      </c>
      <c r="AB37" s="353">
        <v>80.7</v>
      </c>
      <c r="AC37" s="325">
        <v>651</v>
      </c>
      <c r="AD37" s="605">
        <v>3</v>
      </c>
    </row>
    <row r="38" spans="1:30" s="4" customFormat="1" ht="24.75" customHeight="1">
      <c r="A38" s="266"/>
      <c r="B38" s="510" t="s">
        <v>662</v>
      </c>
      <c r="C38" s="474" t="s">
        <v>316</v>
      </c>
      <c r="D38" s="466"/>
      <c r="E38" s="466"/>
      <c r="F38" s="466"/>
      <c r="G38" s="466"/>
      <c r="H38" s="466"/>
      <c r="I38" s="466"/>
      <c r="J38" s="466"/>
      <c r="K38" s="466"/>
      <c r="L38" s="466"/>
      <c r="M38" s="475"/>
      <c r="N38" s="474" t="s">
        <v>316</v>
      </c>
      <c r="O38" s="466"/>
      <c r="P38" s="466"/>
      <c r="Q38" s="466"/>
      <c r="R38" s="466"/>
      <c r="S38" s="466"/>
      <c r="T38" s="466"/>
      <c r="U38" s="466"/>
      <c r="V38" s="466"/>
      <c r="W38" s="475"/>
      <c r="X38" s="474" t="s">
        <v>316</v>
      </c>
      <c r="Y38" s="466"/>
      <c r="Z38" s="359"/>
      <c r="AA38" s="474" t="s">
        <v>424</v>
      </c>
      <c r="AB38" s="466"/>
      <c r="AC38" s="359"/>
      <c r="AD38" s="361" t="s">
        <v>758</v>
      </c>
    </row>
    <row r="39" spans="1:30" s="43" customFormat="1" ht="45.75" customHeight="1">
      <c r="A39" s="256"/>
      <c r="B39" s="511"/>
      <c r="C39" s="473" t="s">
        <v>422</v>
      </c>
      <c r="D39" s="477"/>
      <c r="E39" s="477"/>
      <c r="F39" s="477"/>
      <c r="G39" s="477"/>
      <c r="H39" s="477"/>
      <c r="I39" s="477"/>
      <c r="J39" s="477"/>
      <c r="K39" s="477"/>
      <c r="L39" s="477"/>
      <c r="M39" s="478"/>
      <c r="N39" s="473" t="s">
        <v>422</v>
      </c>
      <c r="O39" s="470"/>
      <c r="P39" s="470"/>
      <c r="Q39" s="470"/>
      <c r="R39" s="470"/>
      <c r="S39" s="470"/>
      <c r="T39" s="470"/>
      <c r="U39" s="470"/>
      <c r="V39" s="470"/>
      <c r="W39" s="468"/>
      <c r="X39" s="473" t="s">
        <v>422</v>
      </c>
      <c r="Y39" s="470"/>
      <c r="Z39" s="468"/>
      <c r="AA39" s="469" t="s">
        <v>425</v>
      </c>
      <c r="AB39" s="470"/>
      <c r="AC39" s="468"/>
      <c r="AD39" s="471" t="s">
        <v>553</v>
      </c>
    </row>
    <row r="40" spans="1:30" s="44" customFormat="1" ht="12" customHeight="1">
      <c r="A40" s="257"/>
      <c r="B40" s="899" t="s">
        <v>716</v>
      </c>
      <c r="C40" s="791" t="s">
        <v>379</v>
      </c>
      <c r="D40" s="789"/>
      <c r="E40" s="789"/>
      <c r="F40" s="789"/>
      <c r="G40" s="789"/>
      <c r="H40" s="789"/>
      <c r="I40" s="789"/>
      <c r="J40" s="789"/>
      <c r="K40" s="789"/>
      <c r="L40" s="789"/>
      <c r="M40" s="790"/>
      <c r="N40" s="791" t="s">
        <v>379</v>
      </c>
      <c r="O40" s="789"/>
      <c r="P40" s="789"/>
      <c r="Q40" s="789"/>
      <c r="R40" s="789"/>
      <c r="S40" s="789"/>
      <c r="T40" s="789"/>
      <c r="U40" s="789"/>
      <c r="V40" s="789"/>
      <c r="W40" s="790"/>
      <c r="X40" s="1033" t="s">
        <v>379</v>
      </c>
      <c r="Y40" s="1034"/>
      <c r="Z40" s="1035"/>
      <c r="AA40" s="835" t="s">
        <v>379</v>
      </c>
      <c r="AB40" s="790"/>
      <c r="AC40" s="836"/>
      <c r="AD40" s="1042" t="s">
        <v>201</v>
      </c>
    </row>
    <row r="41" spans="1:30" s="43" customFormat="1" ht="36" customHeight="1">
      <c r="A41" s="258"/>
      <c r="B41" s="900"/>
      <c r="C41" s="837" t="s">
        <v>774</v>
      </c>
      <c r="D41" s="793"/>
      <c r="E41" s="793"/>
      <c r="F41" s="793"/>
      <c r="G41" s="793"/>
      <c r="H41" s="793"/>
      <c r="I41" s="793"/>
      <c r="J41" s="793"/>
      <c r="K41" s="793"/>
      <c r="L41" s="793"/>
      <c r="M41" s="794"/>
      <c r="N41" s="837" t="s">
        <v>774</v>
      </c>
      <c r="O41" s="793"/>
      <c r="P41" s="793"/>
      <c r="Q41" s="793"/>
      <c r="R41" s="793"/>
      <c r="S41" s="793"/>
      <c r="T41" s="793"/>
      <c r="U41" s="793"/>
      <c r="V41" s="793"/>
      <c r="W41" s="794"/>
      <c r="X41" s="1036" t="s">
        <v>774</v>
      </c>
      <c r="Y41" s="1037"/>
      <c r="Z41" s="1038"/>
      <c r="AA41" s="1039" t="s">
        <v>774</v>
      </c>
      <c r="AB41" s="1040"/>
      <c r="AC41" s="1041"/>
      <c r="AD41" s="907"/>
    </row>
    <row r="42" spans="1:30" s="43" customFormat="1" ht="39" customHeight="1">
      <c r="A42" s="258"/>
      <c r="B42" s="512" t="s">
        <v>665</v>
      </c>
      <c r="C42" s="753"/>
      <c r="D42" s="67"/>
      <c r="E42" s="67"/>
      <c r="F42" s="67"/>
      <c r="G42" s="67"/>
      <c r="H42" s="67"/>
      <c r="I42" s="67"/>
      <c r="J42" s="67"/>
      <c r="K42" s="67"/>
      <c r="L42" s="67"/>
      <c r="M42" s="59"/>
      <c r="N42" s="753"/>
      <c r="O42" s="67"/>
      <c r="P42" s="67"/>
      <c r="Q42" s="67"/>
      <c r="R42" s="67"/>
      <c r="S42" s="67"/>
      <c r="T42" s="67"/>
      <c r="U42" s="67"/>
      <c r="V42" s="67"/>
      <c r="W42" s="59"/>
      <c r="X42" s="941" t="s">
        <v>861</v>
      </c>
      <c r="Y42" s="935"/>
      <c r="Z42" s="936"/>
      <c r="AA42" s="941" t="s">
        <v>380</v>
      </c>
      <c r="AB42" s="936"/>
      <c r="AC42" s="1043" t="s">
        <v>715</v>
      </c>
      <c r="AD42" s="907"/>
    </row>
    <row r="43" spans="1:30" s="44" customFormat="1" ht="33" customHeight="1">
      <c r="A43" s="258"/>
      <c r="B43" s="517"/>
      <c r="C43" s="85"/>
      <c r="D43" s="84"/>
      <c r="E43" s="84"/>
      <c r="F43" s="84"/>
      <c r="G43" s="84"/>
      <c r="H43" s="84"/>
      <c r="I43" s="84"/>
      <c r="J43" s="84"/>
      <c r="K43" s="84"/>
      <c r="L43" s="84"/>
      <c r="M43" s="110"/>
      <c r="N43" s="85"/>
      <c r="O43" s="84"/>
      <c r="P43" s="84"/>
      <c r="Q43" s="84"/>
      <c r="R43" s="84"/>
      <c r="S43" s="84"/>
      <c r="T43" s="84"/>
      <c r="U43" s="84"/>
      <c r="V43" s="84"/>
      <c r="W43" s="110"/>
      <c r="X43" s="85"/>
      <c r="Y43" s="84"/>
      <c r="Z43" s="110"/>
      <c r="AA43" s="85"/>
      <c r="AB43" s="110"/>
      <c r="AC43" s="1044"/>
      <c r="AD43" s="80"/>
    </row>
    <row r="44" spans="1:30" s="43" customFormat="1" ht="51" customHeight="1">
      <c r="A44" s="257"/>
      <c r="B44" s="514" t="s">
        <v>332</v>
      </c>
      <c r="C44" s="939" t="s">
        <v>421</v>
      </c>
      <c r="D44" s="933"/>
      <c r="E44" s="933"/>
      <c r="F44" s="933"/>
      <c r="G44" s="933"/>
      <c r="H44" s="933"/>
      <c r="I44" s="933"/>
      <c r="J44" s="933"/>
      <c r="K44" s="933"/>
      <c r="L44" s="933"/>
      <c r="M44" s="934"/>
      <c r="N44" s="752"/>
      <c r="O44" s="66"/>
      <c r="P44" s="66"/>
      <c r="Q44" s="66"/>
      <c r="R44" s="66"/>
      <c r="S44" s="66"/>
      <c r="T44" s="66"/>
      <c r="U44" s="66"/>
      <c r="V44" s="66"/>
      <c r="W44" s="138"/>
      <c r="X44" s="52" t="s">
        <v>371</v>
      </c>
      <c r="Y44" s="752"/>
      <c r="Z44" s="1060"/>
      <c r="AA44" s="1006" t="s">
        <v>776</v>
      </c>
      <c r="AB44" s="1057" t="s">
        <v>372</v>
      </c>
      <c r="AC44" s="52"/>
      <c r="AD44" s="52"/>
    </row>
    <row r="45" spans="1:30" s="43" customFormat="1" ht="12" customHeight="1">
      <c r="A45" s="258"/>
      <c r="B45" s="515"/>
      <c r="C45" s="753"/>
      <c r="D45" s="67"/>
      <c r="E45" s="67"/>
      <c r="F45" s="67"/>
      <c r="G45" s="67"/>
      <c r="H45" s="67"/>
      <c r="I45" s="67"/>
      <c r="J45" s="67"/>
      <c r="K45" s="67"/>
      <c r="L45" s="67"/>
      <c r="M45" s="59"/>
      <c r="N45" s="753"/>
      <c r="O45" s="67"/>
      <c r="P45" s="67"/>
      <c r="Q45" s="67"/>
      <c r="R45" s="67"/>
      <c r="S45" s="67"/>
      <c r="T45" s="67"/>
      <c r="U45" s="67"/>
      <c r="V45" s="67"/>
      <c r="W45" s="59"/>
      <c r="X45" s="53"/>
      <c r="Y45" s="753"/>
      <c r="Z45" s="999"/>
      <c r="AA45" s="1002"/>
      <c r="AB45" s="1058"/>
      <c r="AC45" s="53"/>
      <c r="AD45" s="53"/>
    </row>
    <row r="46" spans="1:30" s="43" customFormat="1" ht="12" customHeight="1">
      <c r="A46" s="256"/>
      <c r="B46" s="516"/>
      <c r="C46" s="55"/>
      <c r="D46" s="467"/>
      <c r="E46" s="467"/>
      <c r="F46" s="467"/>
      <c r="G46" s="467"/>
      <c r="H46" s="467"/>
      <c r="I46" s="467"/>
      <c r="J46" s="467"/>
      <c r="K46" s="467"/>
      <c r="L46" s="467"/>
      <c r="M46" s="139"/>
      <c r="N46" s="55"/>
      <c r="O46" s="467"/>
      <c r="P46" s="467"/>
      <c r="Q46" s="467"/>
      <c r="R46" s="467"/>
      <c r="S46" s="467"/>
      <c r="T46" s="467"/>
      <c r="U46" s="467"/>
      <c r="V46" s="467"/>
      <c r="W46" s="139"/>
      <c r="X46" s="54"/>
      <c r="Y46" s="55"/>
      <c r="Z46" s="1061"/>
      <c r="AA46" s="1056"/>
      <c r="AB46" s="1059"/>
      <c r="AC46" s="54"/>
      <c r="AD46" s="54"/>
    </row>
    <row r="47" spans="1:30" s="8" customFormat="1" ht="12" customHeight="1">
      <c r="A47" s="49"/>
      <c r="B47" s="46"/>
      <c r="X47" s="23"/>
      <c r="Y47" s="23"/>
      <c r="Z47" s="97"/>
      <c r="AA47" s="23"/>
      <c r="AB47" s="23"/>
      <c r="AC47" s="23"/>
      <c r="AD47" s="23"/>
    </row>
    <row r="48" spans="1:30" s="8" customFormat="1" ht="12" customHeight="1">
      <c r="A48" s="49"/>
      <c r="B48" s="46"/>
      <c r="X48" s="97"/>
      <c r="Y48" s="97"/>
      <c r="Z48" s="97"/>
      <c r="AA48" s="97"/>
      <c r="AB48" s="97"/>
      <c r="AC48" s="97"/>
      <c r="AD48" s="97"/>
    </row>
    <row r="49" spans="1:30" s="8" customFormat="1" ht="12" customHeight="1">
      <c r="A49" s="49"/>
      <c r="B49" s="46"/>
      <c r="X49" s="97"/>
      <c r="Y49" s="97"/>
      <c r="Z49" s="97"/>
      <c r="AA49" s="97"/>
      <c r="AB49" s="97"/>
      <c r="AC49" s="97"/>
      <c r="AD49" s="97"/>
    </row>
    <row r="50" spans="1:30" ht="12" customHeight="1">
      <c r="A50" s="49"/>
      <c r="B50" s="46"/>
      <c r="X50" s="97"/>
      <c r="Y50" s="97"/>
      <c r="Z50" s="97"/>
      <c r="AA50" s="97"/>
      <c r="AB50" s="97"/>
      <c r="AC50" s="97"/>
      <c r="AD50" s="97"/>
    </row>
    <row r="51" spans="1:30" ht="12" customHeight="1">
      <c r="A51" s="49"/>
      <c r="B51" s="46"/>
      <c r="X51" s="97"/>
      <c r="Y51" s="97"/>
      <c r="Z51" s="97"/>
      <c r="AA51" s="97"/>
      <c r="AB51" s="97"/>
      <c r="AC51" s="97"/>
      <c r="AD51" s="97"/>
    </row>
    <row r="52" spans="1:30" ht="12" customHeight="1">
      <c r="A52" s="49"/>
      <c r="B52" s="46"/>
      <c r="X52" s="97"/>
      <c r="Y52" s="97"/>
      <c r="Z52" s="97"/>
      <c r="AA52" s="97"/>
      <c r="AB52" s="97"/>
      <c r="AC52" s="97"/>
      <c r="AD52" s="97"/>
    </row>
    <row r="53" spans="1:30" ht="15.95" customHeight="1">
      <c r="A53" s="49"/>
      <c r="B53" s="46"/>
      <c r="X53" s="23"/>
      <c r="Y53" s="23"/>
      <c r="Z53" s="23"/>
      <c r="AA53" s="23"/>
      <c r="AB53" s="23"/>
      <c r="AC53" s="23"/>
      <c r="AD53" s="23"/>
    </row>
    <row r="54" spans="1:30" ht="15.95" customHeight="1">
      <c r="A54" s="49"/>
      <c r="B54" s="46"/>
      <c r="X54" s="23"/>
      <c r="Y54" s="23"/>
      <c r="Z54" s="23"/>
      <c r="AA54" s="23"/>
      <c r="AB54" s="23"/>
      <c r="AC54" s="23"/>
      <c r="AD54" s="23"/>
    </row>
    <row r="55" spans="1:30" ht="15.95" customHeight="1">
      <c r="A55" s="49"/>
      <c r="B55" s="46"/>
      <c r="X55" s="23"/>
      <c r="Y55" s="23"/>
      <c r="Z55" s="23"/>
      <c r="AA55" s="23"/>
      <c r="AB55" s="23"/>
      <c r="AC55" s="23"/>
      <c r="AD55" s="23"/>
    </row>
    <row r="56" spans="1:30" ht="15.95" customHeight="1">
      <c r="A56" s="49"/>
      <c r="B56" s="46"/>
      <c r="X56" s="23"/>
      <c r="Y56" s="23"/>
      <c r="Z56" s="23"/>
      <c r="AA56" s="23"/>
      <c r="AB56" s="23"/>
      <c r="AC56" s="23"/>
      <c r="AD56" s="23"/>
    </row>
    <row r="57" spans="1:30" ht="15.95" customHeight="1">
      <c r="A57" s="49"/>
      <c r="B57" s="46"/>
      <c r="X57" s="23"/>
      <c r="Y57" s="23"/>
      <c r="Z57" s="23"/>
      <c r="AA57" s="23"/>
      <c r="AB57" s="23"/>
      <c r="AC57" s="23"/>
      <c r="AD57" s="23"/>
    </row>
    <row r="58" spans="1:30" ht="15.95" customHeight="1">
      <c r="A58" s="49"/>
      <c r="B58" s="46"/>
      <c r="X58" s="23"/>
      <c r="Y58" s="23"/>
      <c r="Z58" s="23"/>
      <c r="AA58" s="23"/>
      <c r="AB58" s="23"/>
      <c r="AC58" s="23"/>
      <c r="AD58" s="23"/>
    </row>
    <row r="59" spans="1:30" ht="15.95" customHeight="1">
      <c r="A59" s="49"/>
      <c r="B59" s="46"/>
      <c r="X59" s="23"/>
      <c r="Y59" s="23"/>
      <c r="Z59" s="23"/>
      <c r="AA59" s="23"/>
      <c r="AB59" s="23"/>
      <c r="AC59" s="23"/>
      <c r="AD59" s="23"/>
    </row>
    <row r="60" spans="1:30" ht="15.95" customHeight="1">
      <c r="A60" s="49"/>
      <c r="B60" s="46"/>
      <c r="X60" s="23"/>
      <c r="Y60" s="23"/>
      <c r="Z60" s="23"/>
      <c r="AA60" s="23"/>
      <c r="AB60" s="23"/>
      <c r="AC60" s="23"/>
      <c r="AD60" s="23"/>
    </row>
    <row r="61" spans="1:30" ht="15.95" customHeight="1">
      <c r="A61" s="49"/>
      <c r="B61" s="46"/>
      <c r="X61" s="23"/>
      <c r="Y61" s="23"/>
      <c r="Z61" s="23"/>
      <c r="AA61" s="23"/>
      <c r="AB61" s="23"/>
      <c r="AC61" s="23"/>
      <c r="AD61" s="23"/>
    </row>
    <row r="62" spans="1:30" ht="15.95" customHeight="1">
      <c r="A62" s="49"/>
      <c r="B62" s="46"/>
      <c r="X62" s="23"/>
      <c r="Y62" s="23"/>
      <c r="Z62" s="23"/>
      <c r="AA62" s="23"/>
      <c r="AB62" s="23"/>
      <c r="AC62" s="23"/>
      <c r="AD62" s="23"/>
    </row>
    <row r="63" spans="1:30" ht="15.95" customHeight="1">
      <c r="A63" s="49"/>
      <c r="B63" s="46"/>
      <c r="X63" s="23"/>
      <c r="Y63" s="23"/>
      <c r="Z63" s="23"/>
      <c r="AA63" s="23"/>
      <c r="AB63" s="23"/>
      <c r="AC63" s="23"/>
      <c r="AD63" s="23"/>
    </row>
    <row r="64" spans="1:30" ht="15.95" customHeight="1">
      <c r="A64" s="49"/>
      <c r="B64" s="46"/>
      <c r="X64" s="23"/>
      <c r="Y64" s="23"/>
      <c r="Z64" s="23"/>
      <c r="AA64" s="23"/>
      <c r="AB64" s="23"/>
      <c r="AC64" s="23"/>
      <c r="AD64" s="23"/>
    </row>
    <row r="65" spans="1:30" ht="15.95" customHeight="1">
      <c r="A65" s="49"/>
      <c r="B65" s="46"/>
      <c r="X65" s="23"/>
      <c r="Y65" s="23"/>
      <c r="Z65" s="23"/>
      <c r="AA65" s="23"/>
      <c r="AB65" s="23"/>
      <c r="AC65" s="23"/>
      <c r="AD65" s="23"/>
    </row>
    <row r="66" spans="1:30" ht="15.95" customHeight="1">
      <c r="A66" s="49"/>
      <c r="B66" s="46"/>
      <c r="X66" s="23"/>
      <c r="Y66" s="23"/>
      <c r="Z66" s="23"/>
      <c r="AA66" s="23"/>
      <c r="AB66" s="23"/>
      <c r="AC66" s="23"/>
      <c r="AD66" s="23"/>
    </row>
    <row r="67" spans="1:30" ht="15.95" customHeight="1">
      <c r="A67" s="49"/>
      <c r="B67" s="46"/>
      <c r="X67" s="23"/>
      <c r="Y67" s="23"/>
      <c r="Z67" s="23"/>
      <c r="AA67" s="23"/>
      <c r="AB67" s="23"/>
      <c r="AC67" s="23"/>
      <c r="AD67" s="23"/>
    </row>
    <row r="68" spans="1:30" ht="15.95" customHeight="1">
      <c r="A68" s="49"/>
      <c r="B68" s="46"/>
      <c r="X68" s="23"/>
      <c r="Y68" s="23"/>
      <c r="Z68" s="23"/>
      <c r="AA68" s="23"/>
      <c r="AB68" s="23"/>
      <c r="AC68" s="23"/>
      <c r="AD68" s="23"/>
    </row>
    <row r="69" spans="1:30" ht="15.95" customHeight="1">
      <c r="A69" s="49"/>
      <c r="B69" s="46"/>
      <c r="X69" s="23"/>
      <c r="Y69" s="23"/>
      <c r="Z69" s="23"/>
      <c r="AA69" s="23"/>
      <c r="AB69" s="23"/>
      <c r="AC69" s="23"/>
      <c r="AD69" s="23"/>
    </row>
    <row r="70" spans="1:30" ht="15.95" customHeight="1">
      <c r="A70" s="49"/>
      <c r="B70" s="46"/>
      <c r="X70" s="23"/>
      <c r="Y70" s="23"/>
      <c r="Z70" s="23"/>
      <c r="AA70" s="23"/>
      <c r="AB70" s="23"/>
      <c r="AC70" s="23"/>
      <c r="AD70" s="23"/>
    </row>
    <row r="71" spans="1:30" ht="15.95" customHeight="1">
      <c r="A71" s="49"/>
      <c r="B71" s="46"/>
      <c r="X71" s="23"/>
      <c r="Y71" s="23"/>
      <c r="Z71" s="23"/>
      <c r="AA71" s="23"/>
      <c r="AB71" s="23"/>
      <c r="AC71" s="23"/>
      <c r="AD71" s="23"/>
    </row>
    <row r="72" spans="1:30" ht="15.95" customHeight="1">
      <c r="A72" s="49"/>
      <c r="B72" s="46"/>
      <c r="X72" s="23"/>
      <c r="Y72" s="23"/>
      <c r="Z72" s="23"/>
      <c r="AA72" s="23"/>
      <c r="AB72" s="23"/>
      <c r="AC72" s="23"/>
      <c r="AD72" s="23"/>
    </row>
    <row r="73" spans="1:30" ht="15.95" customHeight="1">
      <c r="A73" s="49"/>
      <c r="B73" s="46"/>
      <c r="X73" s="23"/>
      <c r="Y73" s="23"/>
      <c r="Z73" s="23"/>
      <c r="AA73" s="23"/>
      <c r="AB73" s="23"/>
      <c r="AC73" s="23"/>
      <c r="AD73" s="23"/>
    </row>
    <row r="74" spans="1:30" ht="15.95" customHeight="1">
      <c r="A74" s="49"/>
      <c r="B74" s="46"/>
      <c r="X74" s="23"/>
      <c r="Y74" s="23"/>
      <c r="Z74" s="23"/>
      <c r="AA74" s="23"/>
      <c r="AB74" s="23"/>
      <c r="AC74" s="23"/>
      <c r="AD74" s="23"/>
    </row>
    <row r="75" spans="1:30" ht="15.95" customHeight="1">
      <c r="A75" s="49"/>
      <c r="B75" s="46"/>
      <c r="X75" s="23"/>
      <c r="Y75" s="23"/>
      <c r="Z75" s="23"/>
      <c r="AA75" s="23"/>
      <c r="AB75" s="23"/>
      <c r="AC75" s="23"/>
      <c r="AD75" s="23"/>
    </row>
    <row r="76" spans="1:30" ht="15.95" customHeight="1">
      <c r="A76" s="49"/>
      <c r="B76" s="46"/>
      <c r="X76" s="23"/>
      <c r="Y76" s="23"/>
      <c r="Z76" s="23"/>
      <c r="AA76" s="23"/>
      <c r="AB76" s="23"/>
      <c r="AC76" s="23"/>
      <c r="AD76" s="23"/>
    </row>
    <row r="77" spans="1:30" ht="15.95" customHeight="1">
      <c r="A77" s="49"/>
      <c r="B77" s="46"/>
      <c r="X77" s="23"/>
      <c r="Y77" s="23"/>
      <c r="Z77" s="23"/>
      <c r="AA77" s="23"/>
      <c r="AB77" s="23"/>
      <c r="AC77" s="23"/>
      <c r="AD77" s="23"/>
    </row>
    <row r="78" spans="1:30" ht="15.95" customHeight="1">
      <c r="A78" s="49"/>
      <c r="B78" s="46"/>
      <c r="X78" s="23"/>
      <c r="Y78" s="23"/>
      <c r="Z78" s="23"/>
      <c r="AA78" s="23"/>
      <c r="AB78" s="23"/>
      <c r="AC78" s="23"/>
      <c r="AD78" s="23"/>
    </row>
    <row r="79" spans="1:30" ht="15.95" customHeight="1">
      <c r="X79" s="23"/>
      <c r="Y79" s="23"/>
      <c r="Z79" s="23"/>
      <c r="AA79" s="23"/>
      <c r="AB79" s="23"/>
      <c r="AC79" s="23"/>
      <c r="AD79" s="23"/>
    </row>
    <row r="80" spans="1:30" ht="15.95" customHeight="1">
      <c r="X80" s="23"/>
      <c r="Y80" s="23"/>
      <c r="Z80" s="23"/>
      <c r="AA80" s="23"/>
      <c r="AB80" s="23"/>
      <c r="AC80" s="23"/>
      <c r="AD80" s="23"/>
    </row>
  </sheetData>
  <sheetProtection selectLockedCells="1" selectUnlockedCells="1"/>
  <mergeCells count="41">
    <mergeCell ref="C44:M44"/>
    <mergeCell ref="AA42:AB42"/>
    <mergeCell ref="AA44:AA46"/>
    <mergeCell ref="AB44:AB46"/>
    <mergeCell ref="Z44:Z46"/>
    <mergeCell ref="X42:Z42"/>
    <mergeCell ref="D7:D8"/>
    <mergeCell ref="F7:F8"/>
    <mergeCell ref="W7:W8"/>
    <mergeCell ref="Q7:Q8"/>
    <mergeCell ref="R7:R8"/>
    <mergeCell ref="S7:S8"/>
    <mergeCell ref="T7:T8"/>
    <mergeCell ref="U7:U8"/>
    <mergeCell ref="V7:V8"/>
    <mergeCell ref="G7:G8"/>
    <mergeCell ref="H7:H8"/>
    <mergeCell ref="I7:I8"/>
    <mergeCell ref="B40:B41"/>
    <mergeCell ref="Y7:Y8"/>
    <mergeCell ref="AD6:AD8"/>
    <mergeCell ref="Z7:Z8"/>
    <mergeCell ref="AC7:AC8"/>
    <mergeCell ref="J7:J8"/>
    <mergeCell ref="K7:K8"/>
    <mergeCell ref="L7:L8"/>
    <mergeCell ref="M7:M8"/>
    <mergeCell ref="N7:N8"/>
    <mergeCell ref="O7:O8"/>
    <mergeCell ref="P7:P8"/>
    <mergeCell ref="AB7:AB8"/>
    <mergeCell ref="AA7:AA8"/>
    <mergeCell ref="X6:Z6"/>
    <mergeCell ref="C7:C8"/>
    <mergeCell ref="X40:Z40"/>
    <mergeCell ref="X41:Z41"/>
    <mergeCell ref="AA41:AC41"/>
    <mergeCell ref="AD40:AD42"/>
    <mergeCell ref="AA6:AC6"/>
    <mergeCell ref="X7:X8"/>
    <mergeCell ref="AC42:AC43"/>
  </mergeCells>
  <phoneticPr fontId="4"/>
  <hyperlinks>
    <hyperlink ref="AD40" r:id="rId1"/>
    <hyperlink ref="C41" r:id="rId2"/>
    <hyperlink ref="AA41" r:id="rId3"/>
    <hyperlink ref="N41" r:id="rId4"/>
    <hyperlink ref="X41" r:id="rId5"/>
  </hyperlinks>
  <pageMargins left="0.86614173228346458" right="0.78740157480314965" top="0.59055118110236227" bottom="0.59055118110236227" header="0.31496062992125984" footer="0.31496062992125984"/>
  <pageSetup paperSize="9" scale="73" firstPageNumber="116" orientation="portrait" horizontalDpi="300" verticalDpi="300" r:id="rId6"/>
  <headerFooter scaleWithDoc="0" alignWithMargins="0">
    <oddHeader>&amp;RⅡ市町村勢編</oddHeader>
    <oddFooter>&amp;C&amp;"ＭＳ ゴシック,標準"&amp;9&amp;P</oddFooter>
  </headerFooter>
  <colBreaks count="1" manualBreakCount="1">
    <brk id="2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X46"/>
  <sheetViews>
    <sheetView showGridLines="0" view="pageBreakPreview" zoomScaleNormal="100" zoomScaleSheetLayoutView="100" workbookViewId="0">
      <pane xSplit="2" ySplit="8" topLeftCell="AH9" activePane="bottomRight" state="frozen"/>
      <selection pane="topRight"/>
      <selection pane="bottomLeft"/>
      <selection pane="bottomRight" activeCell="AZ10" sqref="AZ10"/>
    </sheetView>
  </sheetViews>
  <sheetFormatPr defaultColWidth="7.125" defaultRowHeight="15.95" customHeight="1"/>
  <cols>
    <col min="1" max="1" width="2.25" style="105" customWidth="1"/>
    <col min="2" max="2" width="9.625" style="40" customWidth="1"/>
    <col min="3" max="3" width="8.625" style="6" customWidth="1"/>
    <col min="4" max="9" width="6.625" style="6" customWidth="1"/>
    <col min="10" max="11" width="7.75" style="6" customWidth="1"/>
    <col min="12" max="13" width="9.625" style="6" customWidth="1"/>
    <col min="14" max="15" width="7.625" style="6" customWidth="1"/>
    <col min="16" max="18" width="9.625" style="7" customWidth="1"/>
    <col min="19" max="24" width="9.625" style="6" customWidth="1"/>
    <col min="25" max="34" width="7.625" style="6" customWidth="1"/>
    <col min="35" max="38" width="6.625" style="6" customWidth="1"/>
    <col min="39" max="40" width="8.625" style="6" customWidth="1"/>
    <col min="41" max="42" width="8.625" style="7" customWidth="1"/>
    <col min="43" max="44" width="8.625" style="6" customWidth="1"/>
    <col min="45" max="45" width="8" style="6" customWidth="1"/>
    <col min="46" max="46" width="7.875" style="6" customWidth="1"/>
    <col min="47" max="47" width="8.25" style="7" customWidth="1"/>
    <col min="48" max="49" width="8.625" style="7" customWidth="1"/>
    <col min="50" max="50" width="7" style="7" customWidth="1"/>
    <col min="51" max="16384" width="7.125" style="7"/>
  </cols>
  <sheetData>
    <row r="1" spans="1:50" s="30" customFormat="1" ht="9.75" customHeight="1">
      <c r="A1" s="10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Q1" s="40"/>
      <c r="AR1" s="40"/>
      <c r="AS1" s="40"/>
      <c r="AT1" s="40"/>
    </row>
    <row r="2" spans="1:50" s="30" customFormat="1" ht="15.95" hidden="1" customHeight="1">
      <c r="A2" s="432"/>
      <c r="B2" s="58"/>
      <c r="C2" s="40"/>
      <c r="D2" s="103"/>
      <c r="E2" s="103"/>
      <c r="F2" s="103"/>
      <c r="G2" s="103"/>
      <c r="H2" s="103"/>
      <c r="I2" s="103"/>
      <c r="J2" s="103"/>
      <c r="K2" s="103"/>
      <c r="L2" s="111"/>
      <c r="M2" s="111"/>
      <c r="N2" s="111"/>
      <c r="O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Q2" s="111"/>
      <c r="AR2" s="111"/>
      <c r="AS2" s="111"/>
      <c r="AT2" s="111"/>
    </row>
    <row r="3" spans="1:50" s="30" customFormat="1" ht="14.1" hidden="1" customHeight="1">
      <c r="A3" s="434"/>
      <c r="B3" s="68" t="s">
        <v>171</v>
      </c>
      <c r="C3" s="40" t="s">
        <v>238</v>
      </c>
      <c r="D3" s="103"/>
      <c r="E3" s="103"/>
      <c r="F3" s="103"/>
      <c r="G3" s="103"/>
      <c r="H3" s="103"/>
      <c r="I3" s="103"/>
      <c r="J3" s="103"/>
      <c r="K3" s="103"/>
      <c r="L3" s="40"/>
      <c r="M3" s="40"/>
      <c r="N3" s="40"/>
      <c r="O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Q3" s="40"/>
      <c r="AR3" s="40"/>
      <c r="AS3" s="40"/>
      <c r="AT3" s="40"/>
    </row>
    <row r="4" spans="1:50" s="30" customFormat="1" ht="14.1" hidden="1" customHeight="1">
      <c r="A4" s="434"/>
      <c r="B4" s="69" t="s">
        <v>172</v>
      </c>
      <c r="C4" s="40" t="s">
        <v>239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</row>
    <row r="5" spans="1:50" s="120" customFormat="1" ht="17.100000000000001" customHeight="1">
      <c r="A5" s="439"/>
      <c r="B5" s="783" t="s">
        <v>329</v>
      </c>
      <c r="C5" s="593" t="s">
        <v>797</v>
      </c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60"/>
      <c r="P5" s="593" t="s">
        <v>796</v>
      </c>
      <c r="Q5" s="459"/>
      <c r="R5" s="459"/>
      <c r="S5" s="459"/>
      <c r="T5" s="459"/>
      <c r="U5" s="459"/>
      <c r="V5" s="459"/>
      <c r="W5" s="459"/>
      <c r="X5" s="460"/>
      <c r="Y5" s="593" t="s">
        <v>796</v>
      </c>
      <c r="Z5" s="459"/>
      <c r="AA5" s="459"/>
      <c r="AB5" s="459"/>
      <c r="AC5" s="459"/>
      <c r="AD5" s="459"/>
      <c r="AE5" s="459"/>
      <c r="AF5" s="459"/>
      <c r="AG5" s="459"/>
      <c r="AH5" s="459"/>
      <c r="AI5" s="459"/>
      <c r="AJ5" s="459"/>
      <c r="AK5" s="459"/>
      <c r="AL5" s="460"/>
      <c r="AM5" s="593" t="s">
        <v>796</v>
      </c>
      <c r="AN5" s="459"/>
      <c r="AO5" s="459"/>
      <c r="AP5" s="459"/>
      <c r="AQ5" s="459"/>
      <c r="AR5" s="459"/>
      <c r="AS5" s="459"/>
      <c r="AT5" s="459"/>
      <c r="AU5" s="459"/>
      <c r="AV5" s="459"/>
      <c r="AW5" s="459"/>
      <c r="AX5" s="460"/>
    </row>
    <row r="6" spans="1:50" s="32" customFormat="1" ht="17.100000000000001" customHeight="1">
      <c r="A6" s="623"/>
      <c r="B6" s="627" t="s">
        <v>173</v>
      </c>
      <c r="C6" s="112" t="s">
        <v>478</v>
      </c>
      <c r="D6" s="461"/>
      <c r="E6" s="461"/>
      <c r="F6" s="461"/>
      <c r="G6" s="461"/>
      <c r="H6" s="461"/>
      <c r="I6" s="461"/>
      <c r="J6" s="461"/>
      <c r="K6" s="461"/>
      <c r="L6" s="461"/>
      <c r="M6" s="461"/>
      <c r="N6" s="461"/>
      <c r="O6" s="113"/>
      <c r="P6" s="112" t="s">
        <v>478</v>
      </c>
      <c r="Q6" s="461"/>
      <c r="R6" s="113"/>
      <c r="S6" s="114" t="s">
        <v>479</v>
      </c>
      <c r="T6" s="114"/>
      <c r="U6" s="114"/>
      <c r="V6" s="114"/>
      <c r="W6" s="114"/>
      <c r="X6" s="594"/>
      <c r="Y6" s="628" t="s">
        <v>479</v>
      </c>
      <c r="Z6" s="764"/>
      <c r="AA6" s="115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595"/>
      <c r="AM6" s="114" t="s">
        <v>479</v>
      </c>
      <c r="AN6" s="764"/>
      <c r="AO6" s="764"/>
      <c r="AP6" s="772"/>
      <c r="AQ6" s="764"/>
      <c r="AR6" s="764"/>
      <c r="AS6" s="764"/>
      <c r="AT6" s="765"/>
      <c r="AU6" s="751" t="s">
        <v>772</v>
      </c>
      <c r="AV6" s="772"/>
      <c r="AW6" s="772"/>
      <c r="AX6" s="773"/>
    </row>
    <row r="7" spans="1:50" s="32" customFormat="1" ht="18" customHeight="1">
      <c r="A7" s="624"/>
      <c r="B7" s="625"/>
      <c r="D7" s="390" t="s">
        <v>232</v>
      </c>
      <c r="E7" s="391"/>
      <c r="F7" s="391"/>
      <c r="G7" s="391"/>
      <c r="H7" s="392"/>
      <c r="I7" s="1064" t="s">
        <v>233</v>
      </c>
      <c r="J7" s="1077" t="s">
        <v>234</v>
      </c>
      <c r="K7" s="1078"/>
      <c r="L7" s="1072" t="s">
        <v>252</v>
      </c>
      <c r="M7" s="1073"/>
      <c r="N7" s="1073"/>
      <c r="O7" s="1074"/>
      <c r="P7" s="764" t="s">
        <v>314</v>
      </c>
      <c r="Q7" s="764"/>
      <c r="R7" s="765"/>
      <c r="S7" s="1069" t="s">
        <v>739</v>
      </c>
      <c r="T7" s="1071"/>
      <c r="U7" s="1071"/>
      <c r="V7" s="1070"/>
      <c r="W7" s="1069" t="s">
        <v>669</v>
      </c>
      <c r="X7" s="1070"/>
      <c r="Y7" s="112" t="s">
        <v>740</v>
      </c>
      <c r="Z7" s="461"/>
      <c r="AA7" s="461"/>
      <c r="AB7" s="461"/>
      <c r="AC7" s="461"/>
      <c r="AD7" s="461"/>
      <c r="AE7" s="461"/>
      <c r="AF7" s="461"/>
      <c r="AG7" s="461"/>
      <c r="AH7" s="461"/>
      <c r="AI7" s="461"/>
      <c r="AJ7" s="461"/>
      <c r="AK7" s="461"/>
      <c r="AL7" s="113"/>
      <c r="AM7" s="1066" t="s">
        <v>668</v>
      </c>
      <c r="AN7" s="1067"/>
      <c r="AO7" s="1067"/>
      <c r="AP7" s="1068"/>
      <c r="AQ7" s="1072" t="s">
        <v>744</v>
      </c>
      <c r="AR7" s="1073"/>
      <c r="AS7" s="1073"/>
      <c r="AT7" s="1074"/>
      <c r="AU7" s="1075" t="s">
        <v>264</v>
      </c>
      <c r="AV7" s="709"/>
      <c r="AW7" s="710"/>
      <c r="AX7" s="1062" t="s">
        <v>241</v>
      </c>
    </row>
    <row r="8" spans="1:50" s="34" customFormat="1" ht="52.5" customHeight="1">
      <c r="A8" s="626"/>
      <c r="B8" s="622"/>
      <c r="C8" s="712" t="s">
        <v>677</v>
      </c>
      <c r="D8" s="723" t="s">
        <v>102</v>
      </c>
      <c r="E8" s="715" t="s">
        <v>235</v>
      </c>
      <c r="F8" s="715" t="s">
        <v>480</v>
      </c>
      <c r="G8" s="715" t="s">
        <v>913</v>
      </c>
      <c r="H8" s="715" t="s">
        <v>236</v>
      </c>
      <c r="I8" s="1065"/>
      <c r="J8" s="683"/>
      <c r="K8" s="684" t="s">
        <v>481</v>
      </c>
      <c r="L8" s="685" t="s">
        <v>240</v>
      </c>
      <c r="M8" s="686" t="s">
        <v>249</v>
      </c>
      <c r="N8" s="686" t="s">
        <v>251</v>
      </c>
      <c r="O8" s="685" t="s">
        <v>250</v>
      </c>
      <c r="P8" s="687" t="s">
        <v>914</v>
      </c>
      <c r="Q8" s="688" t="s">
        <v>311</v>
      </c>
      <c r="R8" s="688" t="s">
        <v>312</v>
      </c>
      <c r="S8" s="724" t="s">
        <v>102</v>
      </c>
      <c r="T8" s="708" t="s">
        <v>242</v>
      </c>
      <c r="U8" s="708" t="s">
        <v>911</v>
      </c>
      <c r="V8" s="708" t="s">
        <v>912</v>
      </c>
      <c r="W8" s="725" t="s">
        <v>243</v>
      </c>
      <c r="X8" s="725" t="s">
        <v>244</v>
      </c>
      <c r="Y8" s="692" t="s">
        <v>247</v>
      </c>
      <c r="Z8" s="118" t="s">
        <v>915</v>
      </c>
      <c r="AA8" s="119" t="s">
        <v>253</v>
      </c>
      <c r="AB8" s="389" t="s">
        <v>254</v>
      </c>
      <c r="AC8" s="389" t="s">
        <v>255</v>
      </c>
      <c r="AD8" s="389" t="s">
        <v>256</v>
      </c>
      <c r="AE8" s="389" t="s">
        <v>257</v>
      </c>
      <c r="AF8" s="389" t="s">
        <v>258</v>
      </c>
      <c r="AG8" s="389" t="s">
        <v>259</v>
      </c>
      <c r="AH8" s="389" t="s">
        <v>260</v>
      </c>
      <c r="AI8" s="389" t="s">
        <v>261</v>
      </c>
      <c r="AJ8" s="389" t="s">
        <v>262</v>
      </c>
      <c r="AK8" s="389" t="s">
        <v>263</v>
      </c>
      <c r="AL8" s="389" t="s">
        <v>248</v>
      </c>
      <c r="AM8" s="712" t="s">
        <v>741</v>
      </c>
      <c r="AN8" s="712" t="s">
        <v>742</v>
      </c>
      <c r="AO8" s="713" t="s">
        <v>882</v>
      </c>
      <c r="AP8" s="688" t="s">
        <v>743</v>
      </c>
      <c r="AQ8" s="866" t="s">
        <v>240</v>
      </c>
      <c r="AR8" s="714" t="s">
        <v>249</v>
      </c>
      <c r="AS8" s="714" t="s">
        <v>251</v>
      </c>
      <c r="AT8" s="715" t="s">
        <v>250</v>
      </c>
      <c r="AU8" s="1076"/>
      <c r="AV8" s="711" t="s">
        <v>880</v>
      </c>
      <c r="AW8" s="711" t="s">
        <v>881</v>
      </c>
      <c r="AX8" s="1063"/>
    </row>
    <row r="9" spans="1:50" s="34" customFormat="1" ht="27" customHeight="1">
      <c r="A9" s="436"/>
      <c r="B9" s="70" t="s">
        <v>150</v>
      </c>
      <c r="C9" s="51" t="s">
        <v>237</v>
      </c>
      <c r="D9" s="51" t="s">
        <v>237</v>
      </c>
      <c r="E9" s="51" t="s">
        <v>237</v>
      </c>
      <c r="F9" s="51" t="s">
        <v>237</v>
      </c>
      <c r="G9" s="51" t="s">
        <v>237</v>
      </c>
      <c r="H9" s="51" t="s">
        <v>237</v>
      </c>
      <c r="I9" s="51" t="s">
        <v>237</v>
      </c>
      <c r="J9" s="51" t="s">
        <v>237</v>
      </c>
      <c r="K9" s="50" t="s">
        <v>237</v>
      </c>
      <c r="L9" s="121" t="s">
        <v>109</v>
      </c>
      <c r="M9" s="121" t="s">
        <v>109</v>
      </c>
      <c r="N9" s="121" t="s">
        <v>109</v>
      </c>
      <c r="O9" s="121" t="s">
        <v>109</v>
      </c>
      <c r="P9" s="122" t="s">
        <v>313</v>
      </c>
      <c r="Q9" s="123" t="s">
        <v>313</v>
      </c>
      <c r="R9" s="123" t="s">
        <v>313</v>
      </c>
      <c r="S9" s="124" t="s">
        <v>245</v>
      </c>
      <c r="T9" s="121" t="s">
        <v>245</v>
      </c>
      <c r="U9" s="121" t="s">
        <v>245</v>
      </c>
      <c r="V9" s="121" t="s">
        <v>245</v>
      </c>
      <c r="W9" s="121" t="s">
        <v>245</v>
      </c>
      <c r="X9" s="121" t="s">
        <v>245</v>
      </c>
      <c r="Y9" s="125" t="s">
        <v>245</v>
      </c>
      <c r="Z9" s="125" t="s">
        <v>245</v>
      </c>
      <c r="AA9" s="125" t="s">
        <v>245</v>
      </c>
      <c r="AB9" s="125" t="s">
        <v>245</v>
      </c>
      <c r="AC9" s="126" t="s">
        <v>245</v>
      </c>
      <c r="AD9" s="125" t="s">
        <v>245</v>
      </c>
      <c r="AE9" s="125" t="s">
        <v>245</v>
      </c>
      <c r="AF9" s="125" t="s">
        <v>245</v>
      </c>
      <c r="AG9" s="125" t="s">
        <v>245</v>
      </c>
      <c r="AH9" s="125" t="s">
        <v>245</v>
      </c>
      <c r="AI9" s="125" t="s">
        <v>245</v>
      </c>
      <c r="AJ9" s="125" t="s">
        <v>245</v>
      </c>
      <c r="AK9" s="125" t="s">
        <v>245</v>
      </c>
      <c r="AL9" s="125" t="s">
        <v>245</v>
      </c>
      <c r="AM9" s="123" t="s">
        <v>83</v>
      </c>
      <c r="AN9" s="123" t="s">
        <v>83</v>
      </c>
      <c r="AO9" s="123" t="s">
        <v>83</v>
      </c>
      <c r="AP9" s="123" t="s">
        <v>83</v>
      </c>
      <c r="AQ9" s="121" t="s">
        <v>109</v>
      </c>
      <c r="AR9" s="121" t="s">
        <v>109</v>
      </c>
      <c r="AS9" s="121" t="s">
        <v>109</v>
      </c>
      <c r="AT9" s="121" t="s">
        <v>109</v>
      </c>
      <c r="AU9" s="122" t="s">
        <v>246</v>
      </c>
      <c r="AV9" s="123" t="s">
        <v>245</v>
      </c>
      <c r="AW9" s="123" t="s">
        <v>246</v>
      </c>
      <c r="AX9" s="123" t="s">
        <v>245</v>
      </c>
    </row>
    <row r="10" spans="1:50" s="32" customFormat="1" ht="17.25" customHeight="1">
      <c r="A10" s="437"/>
      <c r="B10" s="35" t="s">
        <v>0</v>
      </c>
      <c r="C10" s="672" t="s">
        <v>840</v>
      </c>
      <c r="D10" s="672" t="s">
        <v>841</v>
      </c>
      <c r="E10" s="672" t="s">
        <v>841</v>
      </c>
      <c r="F10" s="672" t="s">
        <v>841</v>
      </c>
      <c r="G10" s="672" t="s">
        <v>841</v>
      </c>
      <c r="H10" s="672" t="s">
        <v>841</v>
      </c>
      <c r="I10" s="672" t="s">
        <v>841</v>
      </c>
      <c r="J10" s="672" t="s">
        <v>841</v>
      </c>
      <c r="K10" s="672" t="s">
        <v>841</v>
      </c>
      <c r="L10" s="672" t="s">
        <v>841</v>
      </c>
      <c r="M10" s="672" t="s">
        <v>841</v>
      </c>
      <c r="N10" s="672" t="s">
        <v>841</v>
      </c>
      <c r="O10" s="672" t="s">
        <v>841</v>
      </c>
      <c r="P10" s="672" t="s">
        <v>841</v>
      </c>
      <c r="Q10" s="672" t="s">
        <v>841</v>
      </c>
      <c r="R10" s="672" t="s">
        <v>841</v>
      </c>
      <c r="S10" s="672" t="s">
        <v>841</v>
      </c>
      <c r="T10" s="672" t="s">
        <v>841</v>
      </c>
      <c r="U10" s="672" t="s">
        <v>841</v>
      </c>
      <c r="V10" s="672" t="s">
        <v>841</v>
      </c>
      <c r="W10" s="672" t="s">
        <v>841</v>
      </c>
      <c r="X10" s="672" t="s">
        <v>841</v>
      </c>
      <c r="Y10" s="672" t="s">
        <v>841</v>
      </c>
      <c r="Z10" s="672" t="s">
        <v>841</v>
      </c>
      <c r="AA10" s="672" t="s">
        <v>841</v>
      </c>
      <c r="AB10" s="672" t="s">
        <v>841</v>
      </c>
      <c r="AC10" s="672" t="s">
        <v>841</v>
      </c>
      <c r="AD10" s="672" t="s">
        <v>841</v>
      </c>
      <c r="AE10" s="672" t="s">
        <v>841</v>
      </c>
      <c r="AF10" s="672" t="s">
        <v>841</v>
      </c>
      <c r="AG10" s="672" t="s">
        <v>841</v>
      </c>
      <c r="AH10" s="672" t="s">
        <v>841</v>
      </c>
      <c r="AI10" s="672" t="s">
        <v>841</v>
      </c>
      <c r="AJ10" s="672" t="s">
        <v>841</v>
      </c>
      <c r="AK10" s="672" t="s">
        <v>841</v>
      </c>
      <c r="AL10" s="672" t="s">
        <v>841</v>
      </c>
      <c r="AM10" s="672" t="s">
        <v>841</v>
      </c>
      <c r="AN10" s="672" t="s">
        <v>841</v>
      </c>
      <c r="AO10" s="672" t="s">
        <v>841</v>
      </c>
      <c r="AP10" s="672" t="s">
        <v>841</v>
      </c>
      <c r="AQ10" s="672" t="s">
        <v>841</v>
      </c>
      <c r="AR10" s="672" t="s">
        <v>841</v>
      </c>
      <c r="AS10" s="672" t="s">
        <v>841</v>
      </c>
      <c r="AT10" s="672" t="s">
        <v>841</v>
      </c>
      <c r="AU10" s="672" t="s">
        <v>841</v>
      </c>
      <c r="AV10" s="672" t="s">
        <v>841</v>
      </c>
      <c r="AW10" s="672" t="s">
        <v>841</v>
      </c>
      <c r="AX10" s="672" t="s">
        <v>841</v>
      </c>
    </row>
    <row r="11" spans="1:50" s="34" customFormat="1" ht="1.5" hidden="1" customHeight="1">
      <c r="A11" s="438"/>
      <c r="B11" s="71"/>
      <c r="C11" s="127">
        <v>2015</v>
      </c>
      <c r="D11" s="127">
        <v>2015</v>
      </c>
      <c r="E11" s="127">
        <v>2015</v>
      </c>
      <c r="F11" s="127">
        <v>2015</v>
      </c>
      <c r="G11" s="127">
        <v>2015</v>
      </c>
      <c r="H11" s="127">
        <v>2015</v>
      </c>
      <c r="I11" s="127">
        <v>2015</v>
      </c>
      <c r="J11" s="127">
        <v>2015</v>
      </c>
      <c r="K11" s="127">
        <v>2015</v>
      </c>
      <c r="L11" s="127">
        <v>2015</v>
      </c>
      <c r="M11" s="127">
        <v>2015</v>
      </c>
      <c r="N11" s="127">
        <v>2015</v>
      </c>
      <c r="O11" s="127">
        <v>2015</v>
      </c>
      <c r="P11" s="127">
        <v>2015</v>
      </c>
      <c r="Q11" s="127">
        <v>2015</v>
      </c>
      <c r="R11" s="127">
        <v>2015</v>
      </c>
      <c r="S11" s="127">
        <v>2015</v>
      </c>
      <c r="T11" s="127">
        <v>2015</v>
      </c>
      <c r="U11" s="127">
        <v>2015</v>
      </c>
      <c r="V11" s="127">
        <v>2015</v>
      </c>
      <c r="W11" s="127">
        <v>2015</v>
      </c>
      <c r="X11" s="127">
        <v>2015</v>
      </c>
      <c r="Y11" s="127">
        <v>2015</v>
      </c>
      <c r="Z11" s="127">
        <v>2015</v>
      </c>
      <c r="AA11" s="127">
        <v>2015</v>
      </c>
      <c r="AB11" s="127">
        <v>2015</v>
      </c>
      <c r="AC11" s="127">
        <v>2015</v>
      </c>
      <c r="AD11" s="127">
        <v>2015</v>
      </c>
      <c r="AE11" s="127">
        <v>2015</v>
      </c>
      <c r="AF11" s="127">
        <v>2015</v>
      </c>
      <c r="AG11" s="127">
        <v>2015</v>
      </c>
      <c r="AH11" s="127">
        <v>2015</v>
      </c>
      <c r="AI11" s="127">
        <v>2015</v>
      </c>
      <c r="AJ11" s="127">
        <v>2015</v>
      </c>
      <c r="AK11" s="127">
        <v>2015</v>
      </c>
      <c r="AL11" s="127">
        <v>2015</v>
      </c>
      <c r="AM11" s="127">
        <v>2015</v>
      </c>
      <c r="AN11" s="127">
        <v>2015</v>
      </c>
      <c r="AO11" s="127">
        <v>2015</v>
      </c>
      <c r="AP11" s="127">
        <v>2015</v>
      </c>
      <c r="AQ11" s="127">
        <v>2015</v>
      </c>
      <c r="AR11" s="127">
        <v>2015</v>
      </c>
      <c r="AS11" s="127">
        <v>2015</v>
      </c>
      <c r="AT11" s="127">
        <v>2015</v>
      </c>
      <c r="AU11" s="127">
        <v>2015</v>
      </c>
      <c r="AV11" s="127">
        <v>2015</v>
      </c>
      <c r="AW11" s="127">
        <v>2015</v>
      </c>
      <c r="AX11" s="127">
        <v>2015</v>
      </c>
    </row>
    <row r="12" spans="1:50" s="3" customFormat="1" ht="24" customHeight="1">
      <c r="A12" s="380"/>
      <c r="B12" s="758" t="s">
        <v>175</v>
      </c>
      <c r="C12" s="321">
        <v>38957</v>
      </c>
      <c r="D12" s="321">
        <v>601</v>
      </c>
      <c r="E12" s="321">
        <v>315</v>
      </c>
      <c r="F12" s="321">
        <v>216</v>
      </c>
      <c r="G12" s="321">
        <v>60</v>
      </c>
      <c r="H12" s="321">
        <v>10</v>
      </c>
      <c r="I12" s="321">
        <v>11</v>
      </c>
      <c r="J12" s="321">
        <v>38345</v>
      </c>
      <c r="K12" s="321">
        <v>37923</v>
      </c>
      <c r="L12" s="321">
        <v>123863</v>
      </c>
      <c r="M12" s="321">
        <v>114093</v>
      </c>
      <c r="N12" s="321">
        <v>8039</v>
      </c>
      <c r="O12" s="321">
        <v>1731</v>
      </c>
      <c r="P12" s="321">
        <v>24900</v>
      </c>
      <c r="Q12" s="321">
        <v>36413</v>
      </c>
      <c r="R12" s="321">
        <v>22499</v>
      </c>
      <c r="S12" s="321">
        <v>37810</v>
      </c>
      <c r="T12" s="321">
        <v>7739</v>
      </c>
      <c r="U12" s="321">
        <v>9590</v>
      </c>
      <c r="V12" s="321">
        <v>20481</v>
      </c>
      <c r="W12" s="321">
        <v>9461</v>
      </c>
      <c r="X12" s="321">
        <v>28349</v>
      </c>
      <c r="Y12" s="321">
        <v>54</v>
      </c>
      <c r="Z12" s="321">
        <v>128</v>
      </c>
      <c r="AA12" s="321">
        <v>3210</v>
      </c>
      <c r="AB12" s="321">
        <v>7649</v>
      </c>
      <c r="AC12" s="321">
        <v>6292</v>
      </c>
      <c r="AD12" s="321">
        <v>4796</v>
      </c>
      <c r="AE12" s="321">
        <v>6011</v>
      </c>
      <c r="AF12" s="321">
        <v>4823</v>
      </c>
      <c r="AG12" s="321">
        <v>3182</v>
      </c>
      <c r="AH12" s="321">
        <v>1305</v>
      </c>
      <c r="AI12" s="321">
        <v>259</v>
      </c>
      <c r="AJ12" s="321">
        <v>86</v>
      </c>
      <c r="AK12" s="321">
        <v>13</v>
      </c>
      <c r="AL12" s="321">
        <v>2</v>
      </c>
      <c r="AM12" s="321">
        <v>99792</v>
      </c>
      <c r="AN12" s="321">
        <v>54827</v>
      </c>
      <c r="AO12" s="321">
        <v>44886</v>
      </c>
      <c r="AP12" s="321">
        <v>145046</v>
      </c>
      <c r="AQ12" s="321">
        <v>105349</v>
      </c>
      <c r="AR12" s="321">
        <v>97174</v>
      </c>
      <c r="AS12" s="321">
        <v>6498</v>
      </c>
      <c r="AT12" s="321">
        <v>1677</v>
      </c>
      <c r="AU12" s="321">
        <v>49048</v>
      </c>
      <c r="AV12" s="321">
        <v>37810</v>
      </c>
      <c r="AW12" s="321">
        <v>11238</v>
      </c>
      <c r="AX12" s="629">
        <v>36743</v>
      </c>
    </row>
    <row r="13" spans="1:50" s="3" customFormat="1" ht="24" customHeight="1">
      <c r="A13" s="381">
        <v>1</v>
      </c>
      <c r="B13" s="72" t="s">
        <v>55</v>
      </c>
      <c r="C13" s="322">
        <v>2728</v>
      </c>
      <c r="D13" s="322">
        <v>34</v>
      </c>
      <c r="E13" s="322">
        <v>19</v>
      </c>
      <c r="F13" s="322">
        <v>14</v>
      </c>
      <c r="G13" s="322" t="s">
        <v>80</v>
      </c>
      <c r="H13" s="322">
        <v>1</v>
      </c>
      <c r="I13" s="322" t="s">
        <v>80</v>
      </c>
      <c r="J13" s="322">
        <v>2694</v>
      </c>
      <c r="K13" s="322">
        <v>2682</v>
      </c>
      <c r="L13" s="322">
        <v>7183</v>
      </c>
      <c r="M13" s="322">
        <v>6663</v>
      </c>
      <c r="N13" s="322">
        <v>463</v>
      </c>
      <c r="O13" s="322">
        <v>57</v>
      </c>
      <c r="P13" s="322">
        <v>1989</v>
      </c>
      <c r="Q13" s="322">
        <v>2396</v>
      </c>
      <c r="R13" s="322">
        <v>1861</v>
      </c>
      <c r="S13" s="322">
        <v>2676</v>
      </c>
      <c r="T13" s="322">
        <v>395</v>
      </c>
      <c r="U13" s="322">
        <v>713</v>
      </c>
      <c r="V13" s="322">
        <v>1568</v>
      </c>
      <c r="W13" s="322">
        <v>716</v>
      </c>
      <c r="X13" s="322">
        <v>1960</v>
      </c>
      <c r="Y13" s="322">
        <v>5</v>
      </c>
      <c r="Z13" s="322">
        <v>4</v>
      </c>
      <c r="AA13" s="322">
        <v>203</v>
      </c>
      <c r="AB13" s="322">
        <v>548</v>
      </c>
      <c r="AC13" s="322">
        <v>498</v>
      </c>
      <c r="AD13" s="322">
        <v>399</v>
      </c>
      <c r="AE13" s="322">
        <v>423</v>
      </c>
      <c r="AF13" s="322">
        <v>338</v>
      </c>
      <c r="AG13" s="322">
        <v>200</v>
      </c>
      <c r="AH13" s="322">
        <v>52</v>
      </c>
      <c r="AI13" s="322">
        <v>5</v>
      </c>
      <c r="AJ13" s="322">
        <v>1</v>
      </c>
      <c r="AK13" s="322" t="s">
        <v>80</v>
      </c>
      <c r="AL13" s="322" t="s">
        <v>80</v>
      </c>
      <c r="AM13" s="322">
        <v>6919</v>
      </c>
      <c r="AN13" s="322">
        <v>3928</v>
      </c>
      <c r="AO13" s="322">
        <v>2953</v>
      </c>
      <c r="AP13" s="322">
        <v>9552</v>
      </c>
      <c r="AQ13" s="322">
        <v>6254</v>
      </c>
      <c r="AR13" s="322">
        <v>5952</v>
      </c>
      <c r="AS13" s="322">
        <v>257</v>
      </c>
      <c r="AT13" s="322">
        <v>45</v>
      </c>
      <c r="AU13" s="322">
        <v>3346</v>
      </c>
      <c r="AV13" s="322">
        <v>2676</v>
      </c>
      <c r="AW13" s="322">
        <v>670</v>
      </c>
      <c r="AX13" s="603">
        <v>3147</v>
      </c>
    </row>
    <row r="14" spans="1:50" s="4" customFormat="1" ht="24" customHeight="1">
      <c r="A14" s="383">
        <v>2</v>
      </c>
      <c r="B14" s="74" t="s">
        <v>2</v>
      </c>
      <c r="C14" s="324">
        <v>1536</v>
      </c>
      <c r="D14" s="324">
        <v>11</v>
      </c>
      <c r="E14" s="324">
        <v>4</v>
      </c>
      <c r="F14" s="324">
        <v>7</v>
      </c>
      <c r="G14" s="324" t="s">
        <v>80</v>
      </c>
      <c r="H14" s="324" t="s">
        <v>80</v>
      </c>
      <c r="I14" s="324">
        <v>1</v>
      </c>
      <c r="J14" s="324">
        <v>1524</v>
      </c>
      <c r="K14" s="324">
        <v>1523</v>
      </c>
      <c r="L14" s="324">
        <v>5721</v>
      </c>
      <c r="M14" s="324">
        <v>5280</v>
      </c>
      <c r="N14" s="324">
        <v>432</v>
      </c>
      <c r="O14" s="324">
        <v>9</v>
      </c>
      <c r="P14" s="324">
        <v>1157</v>
      </c>
      <c r="Q14" s="324">
        <v>1653</v>
      </c>
      <c r="R14" s="324">
        <v>1007</v>
      </c>
      <c r="S14" s="324">
        <v>1520</v>
      </c>
      <c r="T14" s="324">
        <v>438</v>
      </c>
      <c r="U14" s="324">
        <v>435</v>
      </c>
      <c r="V14" s="324">
        <v>647</v>
      </c>
      <c r="W14" s="324">
        <v>512</v>
      </c>
      <c r="X14" s="324">
        <v>1008</v>
      </c>
      <c r="Y14" s="324">
        <v>1</v>
      </c>
      <c r="Z14" s="324">
        <v>1</v>
      </c>
      <c r="AA14" s="324">
        <v>102</v>
      </c>
      <c r="AB14" s="324">
        <v>256</v>
      </c>
      <c r="AC14" s="324">
        <v>195</v>
      </c>
      <c r="AD14" s="324">
        <v>148</v>
      </c>
      <c r="AE14" s="324">
        <v>238</v>
      </c>
      <c r="AF14" s="324">
        <v>253</v>
      </c>
      <c r="AG14" s="324">
        <v>230</v>
      </c>
      <c r="AH14" s="324">
        <v>75</v>
      </c>
      <c r="AI14" s="324">
        <v>13</v>
      </c>
      <c r="AJ14" s="324">
        <v>7</v>
      </c>
      <c r="AK14" s="324">
        <v>1</v>
      </c>
      <c r="AL14" s="324" t="s">
        <v>80</v>
      </c>
      <c r="AM14" s="324">
        <v>3757</v>
      </c>
      <c r="AN14" s="324">
        <v>2362</v>
      </c>
      <c r="AO14" s="324">
        <v>2007</v>
      </c>
      <c r="AP14" s="324">
        <v>5371</v>
      </c>
      <c r="AQ14" s="324">
        <v>5473</v>
      </c>
      <c r="AR14" s="324">
        <v>5048</v>
      </c>
      <c r="AS14" s="324">
        <v>416</v>
      </c>
      <c r="AT14" s="324">
        <v>9</v>
      </c>
      <c r="AU14" s="324">
        <v>1998</v>
      </c>
      <c r="AV14" s="324">
        <v>1520</v>
      </c>
      <c r="AW14" s="324">
        <v>478</v>
      </c>
      <c r="AX14" s="604">
        <v>1712</v>
      </c>
    </row>
    <row r="15" spans="1:50" s="4" customFormat="1" ht="24" customHeight="1">
      <c r="A15" s="383">
        <v>3</v>
      </c>
      <c r="B15" s="74" t="s">
        <v>59</v>
      </c>
      <c r="C15" s="324">
        <v>6114</v>
      </c>
      <c r="D15" s="324">
        <v>90</v>
      </c>
      <c r="E15" s="324">
        <v>56</v>
      </c>
      <c r="F15" s="324">
        <v>25</v>
      </c>
      <c r="G15" s="324">
        <v>8</v>
      </c>
      <c r="H15" s="324">
        <v>1</v>
      </c>
      <c r="I15" s="324">
        <v>1</v>
      </c>
      <c r="J15" s="324">
        <v>6023</v>
      </c>
      <c r="K15" s="324">
        <v>5949</v>
      </c>
      <c r="L15" s="324">
        <v>15651</v>
      </c>
      <c r="M15" s="324">
        <v>14324</v>
      </c>
      <c r="N15" s="324">
        <v>533</v>
      </c>
      <c r="O15" s="324">
        <v>794</v>
      </c>
      <c r="P15" s="324">
        <v>3321</v>
      </c>
      <c r="Q15" s="324">
        <v>4811</v>
      </c>
      <c r="R15" s="324">
        <v>3062</v>
      </c>
      <c r="S15" s="324">
        <v>5898</v>
      </c>
      <c r="T15" s="324">
        <v>1271</v>
      </c>
      <c r="U15" s="324">
        <v>1453</v>
      </c>
      <c r="V15" s="324">
        <v>3174</v>
      </c>
      <c r="W15" s="324">
        <v>1433</v>
      </c>
      <c r="X15" s="324">
        <v>4465</v>
      </c>
      <c r="Y15" s="324">
        <v>7</v>
      </c>
      <c r="Z15" s="324">
        <v>31</v>
      </c>
      <c r="AA15" s="324">
        <v>557</v>
      </c>
      <c r="AB15" s="324">
        <v>1317</v>
      </c>
      <c r="AC15" s="324">
        <v>1092</v>
      </c>
      <c r="AD15" s="324">
        <v>753</v>
      </c>
      <c r="AE15" s="324">
        <v>979</v>
      </c>
      <c r="AF15" s="324">
        <v>676</v>
      </c>
      <c r="AG15" s="324">
        <v>383</v>
      </c>
      <c r="AH15" s="324">
        <v>93</v>
      </c>
      <c r="AI15" s="324">
        <v>2</v>
      </c>
      <c r="AJ15" s="324">
        <v>7</v>
      </c>
      <c r="AK15" s="324">
        <v>1</v>
      </c>
      <c r="AL15" s="324" t="s">
        <v>80</v>
      </c>
      <c r="AM15" s="324">
        <v>15495</v>
      </c>
      <c r="AN15" s="324">
        <v>8474</v>
      </c>
      <c r="AO15" s="324">
        <v>7063</v>
      </c>
      <c r="AP15" s="324">
        <v>22993</v>
      </c>
      <c r="AQ15" s="324">
        <v>12748</v>
      </c>
      <c r="AR15" s="324">
        <v>11486</v>
      </c>
      <c r="AS15" s="324">
        <v>483</v>
      </c>
      <c r="AT15" s="324">
        <v>779</v>
      </c>
      <c r="AU15" s="324">
        <v>7464</v>
      </c>
      <c r="AV15" s="324">
        <v>5898</v>
      </c>
      <c r="AW15" s="324">
        <v>1566</v>
      </c>
      <c r="AX15" s="604">
        <v>4257</v>
      </c>
    </row>
    <row r="16" spans="1:50" s="4" customFormat="1" ht="24" customHeight="1">
      <c r="A16" s="383">
        <v>4</v>
      </c>
      <c r="B16" s="74" t="s">
        <v>60</v>
      </c>
      <c r="C16" s="324">
        <v>1976</v>
      </c>
      <c r="D16" s="324">
        <v>31</v>
      </c>
      <c r="E16" s="324">
        <v>8</v>
      </c>
      <c r="F16" s="324">
        <v>21</v>
      </c>
      <c r="G16" s="324">
        <v>2</v>
      </c>
      <c r="H16" s="324" t="s">
        <v>80</v>
      </c>
      <c r="I16" s="324" t="s">
        <v>80</v>
      </c>
      <c r="J16" s="324">
        <v>1945</v>
      </c>
      <c r="K16" s="324">
        <v>1931</v>
      </c>
      <c r="L16" s="324">
        <v>5719</v>
      </c>
      <c r="M16" s="324">
        <v>5293</v>
      </c>
      <c r="N16" s="324">
        <v>357</v>
      </c>
      <c r="O16" s="324">
        <v>68</v>
      </c>
      <c r="P16" s="324">
        <v>1531</v>
      </c>
      <c r="Q16" s="324">
        <v>2329</v>
      </c>
      <c r="R16" s="324">
        <v>1315</v>
      </c>
      <c r="S16" s="324">
        <v>1930</v>
      </c>
      <c r="T16" s="324">
        <v>345</v>
      </c>
      <c r="U16" s="324">
        <v>545</v>
      </c>
      <c r="V16" s="324">
        <v>1040</v>
      </c>
      <c r="W16" s="324">
        <v>457</v>
      </c>
      <c r="X16" s="324">
        <v>1473</v>
      </c>
      <c r="Y16" s="324">
        <v>8</v>
      </c>
      <c r="Z16" s="324">
        <v>5</v>
      </c>
      <c r="AA16" s="324">
        <v>194</v>
      </c>
      <c r="AB16" s="324">
        <v>440</v>
      </c>
      <c r="AC16" s="324">
        <v>338</v>
      </c>
      <c r="AD16" s="324">
        <v>243</v>
      </c>
      <c r="AE16" s="324">
        <v>267</v>
      </c>
      <c r="AF16" s="324">
        <v>209</v>
      </c>
      <c r="AG16" s="324">
        <v>159</v>
      </c>
      <c r="AH16" s="324">
        <v>51</v>
      </c>
      <c r="AI16" s="324">
        <v>11</v>
      </c>
      <c r="AJ16" s="324">
        <v>4</v>
      </c>
      <c r="AK16" s="324">
        <v>1</v>
      </c>
      <c r="AL16" s="324" t="s">
        <v>80</v>
      </c>
      <c r="AM16" s="324">
        <v>5164</v>
      </c>
      <c r="AN16" s="324">
        <v>2620</v>
      </c>
      <c r="AO16" s="324">
        <v>2385</v>
      </c>
      <c r="AP16" s="324">
        <v>7425</v>
      </c>
      <c r="AQ16" s="324">
        <v>4894</v>
      </c>
      <c r="AR16" s="324">
        <v>4480</v>
      </c>
      <c r="AS16" s="324">
        <v>347</v>
      </c>
      <c r="AT16" s="324">
        <v>68</v>
      </c>
      <c r="AU16" s="324">
        <v>2787</v>
      </c>
      <c r="AV16" s="324">
        <v>1930</v>
      </c>
      <c r="AW16" s="324">
        <v>857</v>
      </c>
      <c r="AX16" s="604">
        <v>2979</v>
      </c>
    </row>
    <row r="17" spans="1:50" s="4" customFormat="1" ht="24" customHeight="1">
      <c r="A17" s="383">
        <v>5</v>
      </c>
      <c r="B17" s="74" t="s">
        <v>61</v>
      </c>
      <c r="C17" s="324">
        <v>918</v>
      </c>
      <c r="D17" s="324">
        <v>9</v>
      </c>
      <c r="E17" s="324">
        <v>2</v>
      </c>
      <c r="F17" s="324">
        <v>5</v>
      </c>
      <c r="G17" s="324">
        <v>2</v>
      </c>
      <c r="H17" s="324" t="s">
        <v>80</v>
      </c>
      <c r="I17" s="324" t="s">
        <v>80</v>
      </c>
      <c r="J17" s="324">
        <v>909</v>
      </c>
      <c r="K17" s="324">
        <v>905</v>
      </c>
      <c r="L17" s="324">
        <v>3836</v>
      </c>
      <c r="M17" s="324">
        <v>3515</v>
      </c>
      <c r="N17" s="324">
        <v>259</v>
      </c>
      <c r="O17" s="324">
        <v>61</v>
      </c>
      <c r="P17" s="324">
        <v>738</v>
      </c>
      <c r="Q17" s="324">
        <v>1029</v>
      </c>
      <c r="R17" s="324">
        <v>648</v>
      </c>
      <c r="S17" s="324">
        <v>904</v>
      </c>
      <c r="T17" s="324">
        <v>299</v>
      </c>
      <c r="U17" s="324">
        <v>178</v>
      </c>
      <c r="V17" s="324">
        <v>427</v>
      </c>
      <c r="W17" s="324">
        <v>363</v>
      </c>
      <c r="X17" s="324">
        <v>541</v>
      </c>
      <c r="Y17" s="324" t="s">
        <v>80</v>
      </c>
      <c r="Z17" s="324">
        <v>1</v>
      </c>
      <c r="AA17" s="324">
        <v>38</v>
      </c>
      <c r="AB17" s="324">
        <v>137</v>
      </c>
      <c r="AC17" s="324">
        <v>118</v>
      </c>
      <c r="AD17" s="324">
        <v>95</v>
      </c>
      <c r="AE17" s="324">
        <v>137</v>
      </c>
      <c r="AF17" s="324">
        <v>174</v>
      </c>
      <c r="AG17" s="324">
        <v>129</v>
      </c>
      <c r="AH17" s="324">
        <v>59</v>
      </c>
      <c r="AI17" s="324">
        <v>11</v>
      </c>
      <c r="AJ17" s="324">
        <v>4</v>
      </c>
      <c r="AK17" s="324">
        <v>1</v>
      </c>
      <c r="AL17" s="324" t="s">
        <v>80</v>
      </c>
      <c r="AM17" s="324">
        <v>2246</v>
      </c>
      <c r="AN17" s="324">
        <v>1502</v>
      </c>
      <c r="AO17" s="324">
        <v>1299</v>
      </c>
      <c r="AP17" s="324">
        <v>3044</v>
      </c>
      <c r="AQ17" s="324">
        <v>3553</v>
      </c>
      <c r="AR17" s="324">
        <v>3254</v>
      </c>
      <c r="AS17" s="324">
        <v>238</v>
      </c>
      <c r="AT17" s="324">
        <v>61</v>
      </c>
      <c r="AU17" s="324">
        <v>1186</v>
      </c>
      <c r="AV17" s="324">
        <v>904</v>
      </c>
      <c r="AW17" s="324">
        <v>282</v>
      </c>
      <c r="AX17" s="604">
        <v>1422</v>
      </c>
    </row>
    <row r="18" spans="1:50" s="4" customFormat="1" ht="24" customHeight="1">
      <c r="A18" s="383">
        <v>6</v>
      </c>
      <c r="B18" s="74" t="s">
        <v>62</v>
      </c>
      <c r="C18" s="324">
        <v>2918</v>
      </c>
      <c r="D18" s="324">
        <v>46</v>
      </c>
      <c r="E18" s="324">
        <v>27</v>
      </c>
      <c r="F18" s="324">
        <v>10</v>
      </c>
      <c r="G18" s="324">
        <v>5</v>
      </c>
      <c r="H18" s="324">
        <v>4</v>
      </c>
      <c r="I18" s="324" t="s">
        <v>80</v>
      </c>
      <c r="J18" s="324">
        <v>2872</v>
      </c>
      <c r="K18" s="324">
        <v>2815</v>
      </c>
      <c r="L18" s="324">
        <v>5397</v>
      </c>
      <c r="M18" s="324">
        <v>4765</v>
      </c>
      <c r="N18" s="324">
        <v>396</v>
      </c>
      <c r="O18" s="324">
        <v>236</v>
      </c>
      <c r="P18" s="324">
        <v>1251</v>
      </c>
      <c r="Q18" s="324">
        <v>1866</v>
      </c>
      <c r="R18" s="324">
        <v>985</v>
      </c>
      <c r="S18" s="324">
        <v>2802</v>
      </c>
      <c r="T18" s="324">
        <v>451</v>
      </c>
      <c r="U18" s="324">
        <v>641</v>
      </c>
      <c r="V18" s="324">
        <v>1710</v>
      </c>
      <c r="W18" s="324">
        <v>587</v>
      </c>
      <c r="X18" s="324">
        <v>2215</v>
      </c>
      <c r="Y18" s="324">
        <v>4</v>
      </c>
      <c r="Z18" s="324">
        <v>6</v>
      </c>
      <c r="AA18" s="324">
        <v>426</v>
      </c>
      <c r="AB18" s="324">
        <v>812</v>
      </c>
      <c r="AC18" s="324">
        <v>550</v>
      </c>
      <c r="AD18" s="324">
        <v>344</v>
      </c>
      <c r="AE18" s="324">
        <v>312</v>
      </c>
      <c r="AF18" s="324">
        <v>219</v>
      </c>
      <c r="AG18" s="324">
        <v>102</v>
      </c>
      <c r="AH18" s="324">
        <v>22</v>
      </c>
      <c r="AI18" s="324">
        <v>3</v>
      </c>
      <c r="AJ18" s="324">
        <v>2</v>
      </c>
      <c r="AK18" s="324" t="s">
        <v>80</v>
      </c>
      <c r="AL18" s="324" t="s">
        <v>80</v>
      </c>
      <c r="AM18" s="324">
        <v>7046</v>
      </c>
      <c r="AN18" s="324">
        <v>3604</v>
      </c>
      <c r="AO18" s="324">
        <v>2900</v>
      </c>
      <c r="AP18" s="324">
        <v>10544</v>
      </c>
      <c r="AQ18" s="324">
        <v>4707</v>
      </c>
      <c r="AR18" s="324">
        <v>4163</v>
      </c>
      <c r="AS18" s="324">
        <v>320</v>
      </c>
      <c r="AT18" s="324">
        <v>223</v>
      </c>
      <c r="AU18" s="324">
        <v>3892</v>
      </c>
      <c r="AV18" s="324">
        <v>2802</v>
      </c>
      <c r="AW18" s="324">
        <v>1090</v>
      </c>
      <c r="AX18" s="604">
        <v>1774</v>
      </c>
    </row>
    <row r="19" spans="1:50" s="4" customFormat="1" ht="24" customHeight="1">
      <c r="A19" s="383">
        <v>7</v>
      </c>
      <c r="B19" s="74" t="s">
        <v>15</v>
      </c>
      <c r="C19" s="324">
        <v>1653</v>
      </c>
      <c r="D19" s="324">
        <v>28</v>
      </c>
      <c r="E19" s="324">
        <v>21</v>
      </c>
      <c r="F19" s="324">
        <v>5</v>
      </c>
      <c r="G19" s="324">
        <v>2</v>
      </c>
      <c r="H19" s="324" t="s">
        <v>80</v>
      </c>
      <c r="I19" s="324" t="s">
        <v>80</v>
      </c>
      <c r="J19" s="324">
        <v>1625</v>
      </c>
      <c r="K19" s="324">
        <v>1618</v>
      </c>
      <c r="L19" s="324">
        <v>4333</v>
      </c>
      <c r="M19" s="324">
        <v>3112</v>
      </c>
      <c r="N19" s="324">
        <v>1000</v>
      </c>
      <c r="O19" s="324">
        <v>221</v>
      </c>
      <c r="P19" s="324">
        <v>898</v>
      </c>
      <c r="Q19" s="324">
        <v>1821</v>
      </c>
      <c r="R19" s="324">
        <v>540</v>
      </c>
      <c r="S19" s="324">
        <v>1607</v>
      </c>
      <c r="T19" s="324">
        <v>267</v>
      </c>
      <c r="U19" s="324">
        <v>477</v>
      </c>
      <c r="V19" s="324">
        <v>863</v>
      </c>
      <c r="W19" s="324">
        <v>349</v>
      </c>
      <c r="X19" s="324">
        <v>1258</v>
      </c>
      <c r="Y19" s="324">
        <v>2</v>
      </c>
      <c r="Z19" s="324">
        <v>10</v>
      </c>
      <c r="AA19" s="324">
        <v>186</v>
      </c>
      <c r="AB19" s="324">
        <v>440</v>
      </c>
      <c r="AC19" s="324">
        <v>303</v>
      </c>
      <c r="AD19" s="324">
        <v>219</v>
      </c>
      <c r="AE19" s="324">
        <v>216</v>
      </c>
      <c r="AF19" s="324">
        <v>123</v>
      </c>
      <c r="AG19" s="324">
        <v>63</v>
      </c>
      <c r="AH19" s="324">
        <v>26</v>
      </c>
      <c r="AI19" s="324">
        <v>12</v>
      </c>
      <c r="AJ19" s="324">
        <v>4</v>
      </c>
      <c r="AK19" s="324">
        <v>3</v>
      </c>
      <c r="AL19" s="324" t="s">
        <v>80</v>
      </c>
      <c r="AM19" s="324">
        <v>4303</v>
      </c>
      <c r="AN19" s="324">
        <v>2253</v>
      </c>
      <c r="AO19" s="324">
        <v>1884</v>
      </c>
      <c r="AP19" s="324">
        <v>6340</v>
      </c>
      <c r="AQ19" s="324">
        <v>3530</v>
      </c>
      <c r="AR19" s="324">
        <v>2502</v>
      </c>
      <c r="AS19" s="324">
        <v>809</v>
      </c>
      <c r="AT19" s="324">
        <v>219</v>
      </c>
      <c r="AU19" s="324">
        <v>2189</v>
      </c>
      <c r="AV19" s="324">
        <v>1607</v>
      </c>
      <c r="AW19" s="324">
        <v>582</v>
      </c>
      <c r="AX19" s="604">
        <v>1507</v>
      </c>
    </row>
    <row r="20" spans="1:50" s="4" customFormat="1" ht="24" customHeight="1">
      <c r="A20" s="383">
        <v>8</v>
      </c>
      <c r="B20" s="74" t="s">
        <v>63</v>
      </c>
      <c r="C20" s="324">
        <v>3759</v>
      </c>
      <c r="D20" s="324">
        <v>36</v>
      </c>
      <c r="E20" s="324">
        <v>19</v>
      </c>
      <c r="F20" s="324">
        <v>12</v>
      </c>
      <c r="G20" s="324">
        <v>3</v>
      </c>
      <c r="H20" s="324">
        <v>2</v>
      </c>
      <c r="I20" s="324">
        <v>1</v>
      </c>
      <c r="J20" s="324">
        <v>3722</v>
      </c>
      <c r="K20" s="324">
        <v>3704</v>
      </c>
      <c r="L20" s="324">
        <v>9733</v>
      </c>
      <c r="M20" s="324">
        <v>8873</v>
      </c>
      <c r="N20" s="324">
        <v>805</v>
      </c>
      <c r="O20" s="324">
        <v>54</v>
      </c>
      <c r="P20" s="324">
        <v>2453</v>
      </c>
      <c r="Q20" s="324">
        <v>3345</v>
      </c>
      <c r="R20" s="324">
        <v>2258</v>
      </c>
      <c r="S20" s="324">
        <v>3700</v>
      </c>
      <c r="T20" s="324">
        <v>676</v>
      </c>
      <c r="U20" s="324">
        <v>1142</v>
      </c>
      <c r="V20" s="324">
        <v>1882</v>
      </c>
      <c r="W20" s="324">
        <v>794</v>
      </c>
      <c r="X20" s="324">
        <v>2906</v>
      </c>
      <c r="Y20" s="324">
        <v>3</v>
      </c>
      <c r="Z20" s="324">
        <v>19</v>
      </c>
      <c r="AA20" s="324">
        <v>262</v>
      </c>
      <c r="AB20" s="324">
        <v>697</v>
      </c>
      <c r="AC20" s="324">
        <v>658</v>
      </c>
      <c r="AD20" s="324">
        <v>510</v>
      </c>
      <c r="AE20" s="324">
        <v>647</v>
      </c>
      <c r="AF20" s="324">
        <v>514</v>
      </c>
      <c r="AG20" s="324">
        <v>317</v>
      </c>
      <c r="AH20" s="324">
        <v>60</v>
      </c>
      <c r="AI20" s="324">
        <v>9</v>
      </c>
      <c r="AJ20" s="324">
        <v>4</v>
      </c>
      <c r="AK20" s="324" t="s">
        <v>80</v>
      </c>
      <c r="AL20" s="324" t="s">
        <v>80</v>
      </c>
      <c r="AM20" s="324">
        <v>9988</v>
      </c>
      <c r="AN20" s="324">
        <v>5330</v>
      </c>
      <c r="AO20" s="324">
        <v>4270</v>
      </c>
      <c r="AP20" s="324">
        <v>14841</v>
      </c>
      <c r="AQ20" s="324">
        <v>9094</v>
      </c>
      <c r="AR20" s="324">
        <v>8414</v>
      </c>
      <c r="AS20" s="324">
        <v>627</v>
      </c>
      <c r="AT20" s="324">
        <v>53</v>
      </c>
      <c r="AU20" s="324">
        <v>4485</v>
      </c>
      <c r="AV20" s="324">
        <v>3700</v>
      </c>
      <c r="AW20" s="324">
        <v>785</v>
      </c>
      <c r="AX20" s="604">
        <v>3093</v>
      </c>
    </row>
    <row r="21" spans="1:50" s="1" customFormat="1" ht="24" customHeight="1">
      <c r="A21" s="383">
        <v>9</v>
      </c>
      <c r="B21" s="74" t="s">
        <v>64</v>
      </c>
      <c r="C21" s="324">
        <v>797</v>
      </c>
      <c r="D21" s="324">
        <v>18</v>
      </c>
      <c r="E21" s="324">
        <v>10</v>
      </c>
      <c r="F21" s="324">
        <v>5</v>
      </c>
      <c r="G21" s="324">
        <v>3</v>
      </c>
      <c r="H21" s="324" t="s">
        <v>80</v>
      </c>
      <c r="I21" s="324" t="s">
        <v>80</v>
      </c>
      <c r="J21" s="324">
        <v>779</v>
      </c>
      <c r="K21" s="324">
        <v>770</v>
      </c>
      <c r="L21" s="324">
        <v>3065</v>
      </c>
      <c r="M21" s="324">
        <v>2942</v>
      </c>
      <c r="N21" s="324">
        <v>76</v>
      </c>
      <c r="O21" s="324">
        <v>47</v>
      </c>
      <c r="P21" s="324">
        <v>603</v>
      </c>
      <c r="Q21" s="324">
        <v>818</v>
      </c>
      <c r="R21" s="324">
        <v>505</v>
      </c>
      <c r="S21" s="324">
        <v>765</v>
      </c>
      <c r="T21" s="324">
        <v>164</v>
      </c>
      <c r="U21" s="324">
        <v>185</v>
      </c>
      <c r="V21" s="324">
        <v>416</v>
      </c>
      <c r="W21" s="324">
        <v>223</v>
      </c>
      <c r="X21" s="324">
        <v>542</v>
      </c>
      <c r="Y21" s="324">
        <v>1</v>
      </c>
      <c r="Z21" s="324">
        <v>7</v>
      </c>
      <c r="AA21" s="324">
        <v>42</v>
      </c>
      <c r="AB21" s="324">
        <v>155</v>
      </c>
      <c r="AC21" s="324">
        <v>136</v>
      </c>
      <c r="AD21" s="324">
        <v>99</v>
      </c>
      <c r="AE21" s="324">
        <v>106</v>
      </c>
      <c r="AF21" s="324">
        <v>96</v>
      </c>
      <c r="AG21" s="324">
        <v>73</v>
      </c>
      <c r="AH21" s="324">
        <v>38</v>
      </c>
      <c r="AI21" s="324">
        <v>8</v>
      </c>
      <c r="AJ21" s="324">
        <v>3</v>
      </c>
      <c r="AK21" s="324">
        <v>1</v>
      </c>
      <c r="AL21" s="324" t="s">
        <v>80</v>
      </c>
      <c r="AM21" s="324">
        <v>1950</v>
      </c>
      <c r="AN21" s="324">
        <v>1129</v>
      </c>
      <c r="AO21" s="324">
        <v>874</v>
      </c>
      <c r="AP21" s="324">
        <v>2766</v>
      </c>
      <c r="AQ21" s="324">
        <v>2427</v>
      </c>
      <c r="AR21" s="324">
        <v>2307</v>
      </c>
      <c r="AS21" s="324">
        <v>73</v>
      </c>
      <c r="AT21" s="324">
        <v>47</v>
      </c>
      <c r="AU21" s="324">
        <v>1020</v>
      </c>
      <c r="AV21" s="324">
        <v>765</v>
      </c>
      <c r="AW21" s="324">
        <v>255</v>
      </c>
      <c r="AX21" s="604">
        <v>1189</v>
      </c>
    </row>
    <row r="22" spans="1:50" s="1" customFormat="1" ht="24" customHeight="1">
      <c r="A22" s="383">
        <v>10</v>
      </c>
      <c r="B22" s="74" t="s">
        <v>65</v>
      </c>
      <c r="C22" s="324">
        <v>5303</v>
      </c>
      <c r="D22" s="324">
        <v>87</v>
      </c>
      <c r="E22" s="324">
        <v>55</v>
      </c>
      <c r="F22" s="324">
        <v>24</v>
      </c>
      <c r="G22" s="324">
        <v>8</v>
      </c>
      <c r="H22" s="324" t="s">
        <v>80</v>
      </c>
      <c r="I22" s="324">
        <v>2</v>
      </c>
      <c r="J22" s="324">
        <v>5214</v>
      </c>
      <c r="K22" s="324">
        <v>5126</v>
      </c>
      <c r="L22" s="324">
        <v>17518</v>
      </c>
      <c r="M22" s="324">
        <v>16662</v>
      </c>
      <c r="N22" s="324">
        <v>830</v>
      </c>
      <c r="O22" s="324">
        <v>26</v>
      </c>
      <c r="P22" s="324">
        <v>3411</v>
      </c>
      <c r="Q22" s="324">
        <v>5018</v>
      </c>
      <c r="R22" s="324">
        <v>3341</v>
      </c>
      <c r="S22" s="324">
        <v>5118</v>
      </c>
      <c r="T22" s="324">
        <v>950</v>
      </c>
      <c r="U22" s="324">
        <v>1184</v>
      </c>
      <c r="V22" s="324">
        <v>2984</v>
      </c>
      <c r="W22" s="324">
        <v>1084</v>
      </c>
      <c r="X22" s="324">
        <v>4034</v>
      </c>
      <c r="Y22" s="324">
        <v>5</v>
      </c>
      <c r="Z22" s="324">
        <v>9</v>
      </c>
      <c r="AA22" s="324">
        <v>349</v>
      </c>
      <c r="AB22" s="324">
        <v>926</v>
      </c>
      <c r="AC22" s="324">
        <v>788</v>
      </c>
      <c r="AD22" s="324">
        <v>691</v>
      </c>
      <c r="AE22" s="324">
        <v>927</v>
      </c>
      <c r="AF22" s="324">
        <v>738</v>
      </c>
      <c r="AG22" s="324">
        <v>537</v>
      </c>
      <c r="AH22" s="324">
        <v>135</v>
      </c>
      <c r="AI22" s="324">
        <v>11</v>
      </c>
      <c r="AJ22" s="324">
        <v>2</v>
      </c>
      <c r="AK22" s="324" t="s">
        <v>80</v>
      </c>
      <c r="AL22" s="324" t="s">
        <v>80</v>
      </c>
      <c r="AM22" s="324">
        <v>13893</v>
      </c>
      <c r="AN22" s="324">
        <v>7233</v>
      </c>
      <c r="AO22" s="324">
        <v>5787</v>
      </c>
      <c r="AP22" s="324">
        <v>20558</v>
      </c>
      <c r="AQ22" s="324">
        <v>13715</v>
      </c>
      <c r="AR22" s="324">
        <v>13043</v>
      </c>
      <c r="AS22" s="324">
        <v>646</v>
      </c>
      <c r="AT22" s="324">
        <v>26</v>
      </c>
      <c r="AU22" s="324">
        <v>6537</v>
      </c>
      <c r="AV22" s="324">
        <v>5118</v>
      </c>
      <c r="AW22" s="324">
        <v>1419</v>
      </c>
      <c r="AX22" s="604">
        <v>4589</v>
      </c>
    </row>
    <row r="23" spans="1:50" s="1" customFormat="1" ht="24" customHeight="1">
      <c r="A23" s="383">
        <v>11</v>
      </c>
      <c r="B23" s="74" t="s">
        <v>66</v>
      </c>
      <c r="C23" s="324">
        <v>1436</v>
      </c>
      <c r="D23" s="324">
        <v>33</v>
      </c>
      <c r="E23" s="324">
        <v>17</v>
      </c>
      <c r="F23" s="324">
        <v>9</v>
      </c>
      <c r="G23" s="324">
        <v>7</v>
      </c>
      <c r="H23" s="324" t="s">
        <v>80</v>
      </c>
      <c r="I23" s="324">
        <v>3</v>
      </c>
      <c r="J23" s="324">
        <v>1400</v>
      </c>
      <c r="K23" s="324">
        <v>1392</v>
      </c>
      <c r="L23" s="324">
        <v>5364</v>
      </c>
      <c r="M23" s="324">
        <v>4668</v>
      </c>
      <c r="N23" s="324">
        <v>680</v>
      </c>
      <c r="O23" s="324">
        <v>16</v>
      </c>
      <c r="P23" s="324">
        <v>939</v>
      </c>
      <c r="Q23" s="324">
        <v>1488</v>
      </c>
      <c r="R23" s="324">
        <v>762</v>
      </c>
      <c r="S23" s="324">
        <v>1391</v>
      </c>
      <c r="T23" s="324">
        <v>239</v>
      </c>
      <c r="U23" s="324">
        <v>254</v>
      </c>
      <c r="V23" s="324">
        <v>898</v>
      </c>
      <c r="W23" s="324">
        <v>443</v>
      </c>
      <c r="X23" s="324">
        <v>948</v>
      </c>
      <c r="Y23" s="324">
        <v>2</v>
      </c>
      <c r="Z23" s="324">
        <v>8</v>
      </c>
      <c r="AA23" s="324">
        <v>167</v>
      </c>
      <c r="AB23" s="324">
        <v>327</v>
      </c>
      <c r="AC23" s="324">
        <v>223</v>
      </c>
      <c r="AD23" s="324">
        <v>146</v>
      </c>
      <c r="AE23" s="324">
        <v>159</v>
      </c>
      <c r="AF23" s="324">
        <v>144</v>
      </c>
      <c r="AG23" s="324">
        <v>116</v>
      </c>
      <c r="AH23" s="324">
        <v>69</v>
      </c>
      <c r="AI23" s="324">
        <v>23</v>
      </c>
      <c r="AJ23" s="324">
        <v>6</v>
      </c>
      <c r="AK23" s="324">
        <v>1</v>
      </c>
      <c r="AL23" s="324" t="s">
        <v>80</v>
      </c>
      <c r="AM23" s="324">
        <v>3585</v>
      </c>
      <c r="AN23" s="324">
        <v>2063</v>
      </c>
      <c r="AO23" s="324">
        <v>1652</v>
      </c>
      <c r="AP23" s="324">
        <v>5025</v>
      </c>
      <c r="AQ23" s="324">
        <v>4287</v>
      </c>
      <c r="AR23" s="324">
        <v>3786</v>
      </c>
      <c r="AS23" s="324">
        <v>486</v>
      </c>
      <c r="AT23" s="324">
        <v>16</v>
      </c>
      <c r="AU23" s="324">
        <v>2022</v>
      </c>
      <c r="AV23" s="324">
        <v>1391</v>
      </c>
      <c r="AW23" s="324">
        <v>631</v>
      </c>
      <c r="AX23" s="604">
        <v>2303</v>
      </c>
    </row>
    <row r="24" spans="1:50" s="1" customFormat="1" ht="24" customHeight="1">
      <c r="A24" s="383">
        <v>12</v>
      </c>
      <c r="B24" s="74" t="s">
        <v>67</v>
      </c>
      <c r="C24" s="324">
        <v>914</v>
      </c>
      <c r="D24" s="324">
        <v>13</v>
      </c>
      <c r="E24" s="324">
        <v>7</v>
      </c>
      <c r="F24" s="324">
        <v>6</v>
      </c>
      <c r="G24" s="324" t="s">
        <v>80</v>
      </c>
      <c r="H24" s="324" t="s">
        <v>80</v>
      </c>
      <c r="I24" s="324" t="s">
        <v>80</v>
      </c>
      <c r="J24" s="324">
        <v>901</v>
      </c>
      <c r="K24" s="324">
        <v>896</v>
      </c>
      <c r="L24" s="324">
        <v>3273</v>
      </c>
      <c r="M24" s="324">
        <v>2874</v>
      </c>
      <c r="N24" s="324">
        <v>389</v>
      </c>
      <c r="O24" s="324">
        <v>10</v>
      </c>
      <c r="P24" s="324">
        <v>658</v>
      </c>
      <c r="Q24" s="324">
        <v>857</v>
      </c>
      <c r="R24" s="324">
        <v>591</v>
      </c>
      <c r="S24" s="324">
        <v>885</v>
      </c>
      <c r="T24" s="324">
        <v>154</v>
      </c>
      <c r="U24" s="324">
        <v>334</v>
      </c>
      <c r="V24" s="324">
        <v>397</v>
      </c>
      <c r="W24" s="324">
        <v>178</v>
      </c>
      <c r="X24" s="324">
        <v>707</v>
      </c>
      <c r="Y24" s="324" t="s">
        <v>80</v>
      </c>
      <c r="Z24" s="324">
        <v>1</v>
      </c>
      <c r="AA24" s="324">
        <v>46</v>
      </c>
      <c r="AB24" s="324">
        <v>112</v>
      </c>
      <c r="AC24" s="324">
        <v>96</v>
      </c>
      <c r="AD24" s="324">
        <v>111</v>
      </c>
      <c r="AE24" s="324">
        <v>163</v>
      </c>
      <c r="AF24" s="324">
        <v>205</v>
      </c>
      <c r="AG24" s="324">
        <v>127</v>
      </c>
      <c r="AH24" s="324">
        <v>19</v>
      </c>
      <c r="AI24" s="324">
        <v>3</v>
      </c>
      <c r="AJ24" s="324" t="s">
        <v>80</v>
      </c>
      <c r="AK24" s="324" t="s">
        <v>80</v>
      </c>
      <c r="AL24" s="324">
        <v>2</v>
      </c>
      <c r="AM24" s="324">
        <v>2444</v>
      </c>
      <c r="AN24" s="324">
        <v>1325</v>
      </c>
      <c r="AO24" s="324">
        <v>1052</v>
      </c>
      <c r="AP24" s="324">
        <v>3590</v>
      </c>
      <c r="AQ24" s="324">
        <v>3009</v>
      </c>
      <c r="AR24" s="324">
        <v>2615</v>
      </c>
      <c r="AS24" s="324">
        <v>384</v>
      </c>
      <c r="AT24" s="324">
        <v>10</v>
      </c>
      <c r="AU24" s="324">
        <v>1071</v>
      </c>
      <c r="AV24" s="324">
        <v>885</v>
      </c>
      <c r="AW24" s="324">
        <v>186</v>
      </c>
      <c r="AX24" s="604">
        <v>900</v>
      </c>
    </row>
    <row r="25" spans="1:50" s="1" customFormat="1" ht="24" customHeight="1">
      <c r="A25" s="383">
        <v>13</v>
      </c>
      <c r="B25" s="74" t="s">
        <v>68</v>
      </c>
      <c r="C25" s="324">
        <v>1512</v>
      </c>
      <c r="D25" s="324">
        <v>22</v>
      </c>
      <c r="E25" s="324">
        <v>13</v>
      </c>
      <c r="F25" s="324">
        <v>8</v>
      </c>
      <c r="G25" s="324">
        <v>1</v>
      </c>
      <c r="H25" s="324" t="s">
        <v>80</v>
      </c>
      <c r="I25" s="324">
        <v>1</v>
      </c>
      <c r="J25" s="324">
        <v>1489</v>
      </c>
      <c r="K25" s="324">
        <v>1477</v>
      </c>
      <c r="L25" s="324">
        <v>4603</v>
      </c>
      <c r="M25" s="324">
        <v>4372</v>
      </c>
      <c r="N25" s="324">
        <v>203</v>
      </c>
      <c r="O25" s="324">
        <v>27</v>
      </c>
      <c r="P25" s="324">
        <v>1041</v>
      </c>
      <c r="Q25" s="324">
        <v>1582</v>
      </c>
      <c r="R25" s="324">
        <v>1019</v>
      </c>
      <c r="S25" s="324">
        <v>1475</v>
      </c>
      <c r="T25" s="324">
        <v>326</v>
      </c>
      <c r="U25" s="324">
        <v>405</v>
      </c>
      <c r="V25" s="324">
        <v>744</v>
      </c>
      <c r="W25" s="324">
        <v>289</v>
      </c>
      <c r="X25" s="324">
        <v>1186</v>
      </c>
      <c r="Y25" s="324" t="s">
        <v>80</v>
      </c>
      <c r="Z25" s="324">
        <v>4</v>
      </c>
      <c r="AA25" s="324">
        <v>100</v>
      </c>
      <c r="AB25" s="324">
        <v>238</v>
      </c>
      <c r="AC25" s="324">
        <v>232</v>
      </c>
      <c r="AD25" s="324">
        <v>178</v>
      </c>
      <c r="AE25" s="324">
        <v>270</v>
      </c>
      <c r="AF25" s="324">
        <v>245</v>
      </c>
      <c r="AG25" s="324">
        <v>158</v>
      </c>
      <c r="AH25" s="324">
        <v>46</v>
      </c>
      <c r="AI25" s="324">
        <v>3</v>
      </c>
      <c r="AJ25" s="324">
        <v>1</v>
      </c>
      <c r="AK25" s="324" t="s">
        <v>80</v>
      </c>
      <c r="AL25" s="324" t="s">
        <v>80</v>
      </c>
      <c r="AM25" s="324">
        <v>4144</v>
      </c>
      <c r="AN25" s="324">
        <v>2172</v>
      </c>
      <c r="AO25" s="324">
        <v>1951</v>
      </c>
      <c r="AP25" s="324">
        <v>6029</v>
      </c>
      <c r="AQ25" s="324">
        <v>4183</v>
      </c>
      <c r="AR25" s="324">
        <v>3980</v>
      </c>
      <c r="AS25" s="324">
        <v>176</v>
      </c>
      <c r="AT25" s="324">
        <v>27</v>
      </c>
      <c r="AU25" s="324">
        <v>1921</v>
      </c>
      <c r="AV25" s="324">
        <v>1475</v>
      </c>
      <c r="AW25" s="324">
        <v>446</v>
      </c>
      <c r="AX25" s="604">
        <v>1227</v>
      </c>
    </row>
    <row r="26" spans="1:50" s="1" customFormat="1" ht="24" customHeight="1">
      <c r="A26" s="383">
        <v>14</v>
      </c>
      <c r="B26" s="74" t="s">
        <v>45</v>
      </c>
      <c r="C26" s="324">
        <v>173</v>
      </c>
      <c r="D26" s="324">
        <v>6</v>
      </c>
      <c r="E26" s="324">
        <v>3</v>
      </c>
      <c r="F26" s="324">
        <v>3</v>
      </c>
      <c r="G26" s="324" t="s">
        <v>80</v>
      </c>
      <c r="H26" s="324" t="s">
        <v>80</v>
      </c>
      <c r="I26" s="324" t="s">
        <v>80</v>
      </c>
      <c r="J26" s="324">
        <v>167</v>
      </c>
      <c r="K26" s="324">
        <v>166</v>
      </c>
      <c r="L26" s="324">
        <v>505</v>
      </c>
      <c r="M26" s="324">
        <v>354</v>
      </c>
      <c r="N26" s="324">
        <v>145</v>
      </c>
      <c r="O26" s="324">
        <v>6</v>
      </c>
      <c r="P26" s="324">
        <v>100</v>
      </c>
      <c r="Q26" s="324">
        <v>187</v>
      </c>
      <c r="R26" s="324">
        <v>70</v>
      </c>
      <c r="S26" s="324">
        <v>165</v>
      </c>
      <c r="T26" s="324">
        <v>17</v>
      </c>
      <c r="U26" s="324">
        <v>50</v>
      </c>
      <c r="V26" s="324">
        <v>98</v>
      </c>
      <c r="W26" s="324">
        <v>41</v>
      </c>
      <c r="X26" s="324">
        <v>124</v>
      </c>
      <c r="Y26" s="324" t="s">
        <v>80</v>
      </c>
      <c r="Z26" s="324" t="s">
        <v>80</v>
      </c>
      <c r="AA26" s="324">
        <v>23</v>
      </c>
      <c r="AB26" s="324">
        <v>39</v>
      </c>
      <c r="AC26" s="324">
        <v>43</v>
      </c>
      <c r="AD26" s="324">
        <v>15</v>
      </c>
      <c r="AE26" s="324">
        <v>21</v>
      </c>
      <c r="AF26" s="324">
        <v>10</v>
      </c>
      <c r="AG26" s="324">
        <v>8</v>
      </c>
      <c r="AH26" s="324">
        <v>5</v>
      </c>
      <c r="AI26" s="324" t="s">
        <v>80</v>
      </c>
      <c r="AJ26" s="324" t="s">
        <v>80</v>
      </c>
      <c r="AK26" s="324">
        <v>1</v>
      </c>
      <c r="AL26" s="324" t="s">
        <v>80</v>
      </c>
      <c r="AM26" s="324">
        <v>444</v>
      </c>
      <c r="AN26" s="324">
        <v>246</v>
      </c>
      <c r="AO26" s="324">
        <v>199</v>
      </c>
      <c r="AP26" s="324">
        <v>596</v>
      </c>
      <c r="AQ26" s="324">
        <v>416</v>
      </c>
      <c r="AR26" s="324">
        <v>306</v>
      </c>
      <c r="AS26" s="324">
        <v>104</v>
      </c>
      <c r="AT26" s="324">
        <v>6</v>
      </c>
      <c r="AU26" s="324">
        <v>249</v>
      </c>
      <c r="AV26" s="324">
        <v>165</v>
      </c>
      <c r="AW26" s="324">
        <v>84</v>
      </c>
      <c r="AX26" s="604">
        <v>256</v>
      </c>
    </row>
    <row r="27" spans="1:50" s="1" customFormat="1" ht="24" customHeight="1">
      <c r="A27" s="383">
        <v>15</v>
      </c>
      <c r="B27" s="74" t="s">
        <v>46</v>
      </c>
      <c r="C27" s="324">
        <v>107</v>
      </c>
      <c r="D27" s="324">
        <v>1</v>
      </c>
      <c r="E27" s="324">
        <v>1</v>
      </c>
      <c r="F27" s="324" t="s">
        <v>80</v>
      </c>
      <c r="G27" s="324" t="s">
        <v>80</v>
      </c>
      <c r="H27" s="324" t="s">
        <v>80</v>
      </c>
      <c r="I27" s="324" t="s">
        <v>80</v>
      </c>
      <c r="J27" s="324">
        <v>106</v>
      </c>
      <c r="K27" s="324">
        <v>105</v>
      </c>
      <c r="L27" s="324">
        <v>423</v>
      </c>
      <c r="M27" s="324">
        <v>416</v>
      </c>
      <c r="N27" s="324">
        <v>7</v>
      </c>
      <c r="O27" s="324" t="s">
        <v>80</v>
      </c>
      <c r="P27" s="324">
        <v>74</v>
      </c>
      <c r="Q27" s="324">
        <v>116</v>
      </c>
      <c r="R27" s="324">
        <v>58</v>
      </c>
      <c r="S27" s="324">
        <v>105</v>
      </c>
      <c r="T27" s="324">
        <v>24</v>
      </c>
      <c r="U27" s="324">
        <v>24</v>
      </c>
      <c r="V27" s="324">
        <v>57</v>
      </c>
      <c r="W27" s="324">
        <v>27</v>
      </c>
      <c r="X27" s="324">
        <v>78</v>
      </c>
      <c r="Y27" s="324" t="s">
        <v>80</v>
      </c>
      <c r="Z27" s="324" t="s">
        <v>80</v>
      </c>
      <c r="AA27" s="324">
        <v>8</v>
      </c>
      <c r="AB27" s="324">
        <v>30</v>
      </c>
      <c r="AC27" s="324">
        <v>14</v>
      </c>
      <c r="AD27" s="324">
        <v>10</v>
      </c>
      <c r="AE27" s="324">
        <v>12</v>
      </c>
      <c r="AF27" s="324">
        <v>9</v>
      </c>
      <c r="AG27" s="324">
        <v>9</v>
      </c>
      <c r="AH27" s="324">
        <v>10</v>
      </c>
      <c r="AI27" s="324">
        <v>3</v>
      </c>
      <c r="AJ27" s="324" t="s">
        <v>80</v>
      </c>
      <c r="AK27" s="324" t="s">
        <v>80</v>
      </c>
      <c r="AL27" s="324" t="s">
        <v>80</v>
      </c>
      <c r="AM27" s="324">
        <v>281</v>
      </c>
      <c r="AN27" s="324">
        <v>156</v>
      </c>
      <c r="AO27" s="324">
        <v>130</v>
      </c>
      <c r="AP27" s="324">
        <v>363</v>
      </c>
      <c r="AQ27" s="324">
        <v>404</v>
      </c>
      <c r="AR27" s="324">
        <v>397</v>
      </c>
      <c r="AS27" s="324">
        <v>7</v>
      </c>
      <c r="AT27" s="324">
        <v>0</v>
      </c>
      <c r="AU27" s="324">
        <v>165</v>
      </c>
      <c r="AV27" s="324">
        <v>105</v>
      </c>
      <c r="AW27" s="324">
        <v>60</v>
      </c>
      <c r="AX27" s="604">
        <v>302</v>
      </c>
    </row>
    <row r="28" spans="1:50" s="1" customFormat="1" ht="24" customHeight="1">
      <c r="A28" s="383">
        <v>16</v>
      </c>
      <c r="B28" s="74" t="s">
        <v>167</v>
      </c>
      <c r="C28" s="324">
        <v>167</v>
      </c>
      <c r="D28" s="324">
        <v>5</v>
      </c>
      <c r="E28" s="324">
        <v>2</v>
      </c>
      <c r="F28" s="324">
        <v>2</v>
      </c>
      <c r="G28" s="324">
        <v>1</v>
      </c>
      <c r="H28" s="324" t="s">
        <v>80</v>
      </c>
      <c r="I28" s="324">
        <v>1</v>
      </c>
      <c r="J28" s="324">
        <v>161</v>
      </c>
      <c r="K28" s="324">
        <v>157</v>
      </c>
      <c r="L28" s="324">
        <v>730</v>
      </c>
      <c r="M28" s="324">
        <v>693</v>
      </c>
      <c r="N28" s="324">
        <v>35</v>
      </c>
      <c r="O28" s="324">
        <v>2</v>
      </c>
      <c r="P28" s="324">
        <v>115</v>
      </c>
      <c r="Q28" s="324">
        <v>164</v>
      </c>
      <c r="R28" s="324">
        <v>100</v>
      </c>
      <c r="S28" s="324">
        <v>157</v>
      </c>
      <c r="T28" s="324">
        <v>31</v>
      </c>
      <c r="U28" s="324">
        <v>38</v>
      </c>
      <c r="V28" s="324">
        <v>88</v>
      </c>
      <c r="W28" s="324">
        <v>40</v>
      </c>
      <c r="X28" s="324">
        <v>117</v>
      </c>
      <c r="Y28" s="324" t="s">
        <v>80</v>
      </c>
      <c r="Z28" s="324" t="s">
        <v>80</v>
      </c>
      <c r="AA28" s="324">
        <v>15</v>
      </c>
      <c r="AB28" s="324">
        <v>31</v>
      </c>
      <c r="AC28" s="324">
        <v>21</v>
      </c>
      <c r="AD28" s="324">
        <v>11</v>
      </c>
      <c r="AE28" s="324">
        <v>20</v>
      </c>
      <c r="AF28" s="324">
        <v>22</v>
      </c>
      <c r="AG28" s="324">
        <v>17</v>
      </c>
      <c r="AH28" s="324">
        <v>16</v>
      </c>
      <c r="AI28" s="324">
        <v>2</v>
      </c>
      <c r="AJ28" s="324">
        <v>2</v>
      </c>
      <c r="AK28" s="324" t="s">
        <v>80</v>
      </c>
      <c r="AL28" s="324" t="s">
        <v>80</v>
      </c>
      <c r="AM28" s="324">
        <v>378</v>
      </c>
      <c r="AN28" s="324">
        <v>207</v>
      </c>
      <c r="AO28" s="324">
        <v>170</v>
      </c>
      <c r="AP28" s="324">
        <v>580</v>
      </c>
      <c r="AQ28" s="324">
        <v>653</v>
      </c>
      <c r="AR28" s="324">
        <v>622</v>
      </c>
      <c r="AS28" s="324">
        <v>29</v>
      </c>
      <c r="AT28" s="324">
        <v>2</v>
      </c>
      <c r="AU28" s="324">
        <v>286</v>
      </c>
      <c r="AV28" s="324">
        <v>157</v>
      </c>
      <c r="AW28" s="324">
        <v>129</v>
      </c>
      <c r="AX28" s="604">
        <v>364</v>
      </c>
    </row>
    <row r="29" spans="1:50" s="1" customFormat="1" ht="24" customHeight="1">
      <c r="A29" s="383">
        <v>17</v>
      </c>
      <c r="B29" s="74" t="s">
        <v>69</v>
      </c>
      <c r="C29" s="324">
        <v>1364</v>
      </c>
      <c r="D29" s="324">
        <v>18</v>
      </c>
      <c r="E29" s="324">
        <v>3</v>
      </c>
      <c r="F29" s="324">
        <v>12</v>
      </c>
      <c r="G29" s="324">
        <v>2</v>
      </c>
      <c r="H29" s="324">
        <v>1</v>
      </c>
      <c r="I29" s="324">
        <v>1</v>
      </c>
      <c r="J29" s="324">
        <v>1345</v>
      </c>
      <c r="K29" s="324">
        <v>1331</v>
      </c>
      <c r="L29" s="324">
        <v>5835</v>
      </c>
      <c r="M29" s="324">
        <v>5391</v>
      </c>
      <c r="N29" s="324">
        <v>415</v>
      </c>
      <c r="O29" s="324">
        <v>29</v>
      </c>
      <c r="P29" s="324">
        <v>999</v>
      </c>
      <c r="Q29" s="324">
        <v>1421</v>
      </c>
      <c r="R29" s="324">
        <v>902</v>
      </c>
      <c r="S29" s="324">
        <v>1328</v>
      </c>
      <c r="T29" s="324">
        <v>353</v>
      </c>
      <c r="U29" s="324">
        <v>354</v>
      </c>
      <c r="V29" s="324">
        <v>621</v>
      </c>
      <c r="W29" s="324">
        <v>425</v>
      </c>
      <c r="X29" s="324">
        <v>903</v>
      </c>
      <c r="Y29" s="324">
        <v>5</v>
      </c>
      <c r="Z29" s="324">
        <v>4</v>
      </c>
      <c r="AA29" s="324">
        <v>77</v>
      </c>
      <c r="AB29" s="324">
        <v>162</v>
      </c>
      <c r="AC29" s="324">
        <v>168</v>
      </c>
      <c r="AD29" s="324">
        <v>145</v>
      </c>
      <c r="AE29" s="324">
        <v>246</v>
      </c>
      <c r="AF29" s="324">
        <v>239</v>
      </c>
      <c r="AG29" s="324">
        <v>190</v>
      </c>
      <c r="AH29" s="324">
        <v>75</v>
      </c>
      <c r="AI29" s="324">
        <v>10</v>
      </c>
      <c r="AJ29" s="324">
        <v>4</v>
      </c>
      <c r="AK29" s="324">
        <v>3</v>
      </c>
      <c r="AL29" s="324" t="s">
        <v>80</v>
      </c>
      <c r="AM29" s="324">
        <v>3376</v>
      </c>
      <c r="AN29" s="324">
        <v>1922</v>
      </c>
      <c r="AO29" s="324">
        <v>1669</v>
      </c>
      <c r="AP29" s="324">
        <v>4611</v>
      </c>
      <c r="AQ29" s="324">
        <v>5062</v>
      </c>
      <c r="AR29" s="324">
        <v>4653</v>
      </c>
      <c r="AS29" s="324">
        <v>387</v>
      </c>
      <c r="AT29" s="324">
        <v>22</v>
      </c>
      <c r="AU29" s="324">
        <v>1770</v>
      </c>
      <c r="AV29" s="324">
        <v>1328</v>
      </c>
      <c r="AW29" s="324">
        <v>442</v>
      </c>
      <c r="AX29" s="604">
        <v>1263</v>
      </c>
    </row>
    <row r="30" spans="1:50" s="1" customFormat="1" ht="24" customHeight="1">
      <c r="A30" s="383">
        <v>18</v>
      </c>
      <c r="B30" s="74" t="s">
        <v>73</v>
      </c>
      <c r="C30" s="324">
        <v>510</v>
      </c>
      <c r="D30" s="324">
        <v>8</v>
      </c>
      <c r="E30" s="324">
        <v>1</v>
      </c>
      <c r="F30" s="324">
        <v>6</v>
      </c>
      <c r="G30" s="324">
        <v>1</v>
      </c>
      <c r="H30" s="324" t="s">
        <v>80</v>
      </c>
      <c r="I30" s="324" t="s">
        <v>80</v>
      </c>
      <c r="J30" s="324">
        <v>502</v>
      </c>
      <c r="K30" s="324">
        <v>500</v>
      </c>
      <c r="L30" s="324">
        <v>1760</v>
      </c>
      <c r="M30" s="324">
        <v>1577</v>
      </c>
      <c r="N30" s="324">
        <v>169</v>
      </c>
      <c r="O30" s="324">
        <v>14</v>
      </c>
      <c r="P30" s="324">
        <v>418</v>
      </c>
      <c r="Q30" s="324">
        <v>523</v>
      </c>
      <c r="R30" s="324">
        <v>335</v>
      </c>
      <c r="S30" s="324">
        <v>500</v>
      </c>
      <c r="T30" s="324">
        <v>128</v>
      </c>
      <c r="U30" s="324">
        <v>148</v>
      </c>
      <c r="V30" s="324">
        <v>224</v>
      </c>
      <c r="W30" s="324">
        <v>158</v>
      </c>
      <c r="X30" s="324">
        <v>342</v>
      </c>
      <c r="Y30" s="324">
        <v>1</v>
      </c>
      <c r="Z30" s="324">
        <v>4</v>
      </c>
      <c r="AA30" s="324">
        <v>34</v>
      </c>
      <c r="AB30" s="324">
        <v>88</v>
      </c>
      <c r="AC30" s="324">
        <v>88</v>
      </c>
      <c r="AD30" s="324">
        <v>52</v>
      </c>
      <c r="AE30" s="324">
        <v>84</v>
      </c>
      <c r="AF30" s="324">
        <v>76</v>
      </c>
      <c r="AG30" s="324">
        <v>53</v>
      </c>
      <c r="AH30" s="324">
        <v>16</v>
      </c>
      <c r="AI30" s="324">
        <v>3</v>
      </c>
      <c r="AJ30" s="324">
        <v>1</v>
      </c>
      <c r="AK30" s="324" t="s">
        <v>80</v>
      </c>
      <c r="AL30" s="324" t="s">
        <v>80</v>
      </c>
      <c r="AM30" s="324">
        <v>1266</v>
      </c>
      <c r="AN30" s="324">
        <v>726</v>
      </c>
      <c r="AO30" s="324">
        <v>637</v>
      </c>
      <c r="AP30" s="324">
        <v>1687</v>
      </c>
      <c r="AQ30" s="324">
        <v>1474</v>
      </c>
      <c r="AR30" s="324">
        <v>1296</v>
      </c>
      <c r="AS30" s="324">
        <v>164</v>
      </c>
      <c r="AT30" s="324">
        <v>14</v>
      </c>
      <c r="AU30" s="324">
        <v>667</v>
      </c>
      <c r="AV30" s="324">
        <v>500</v>
      </c>
      <c r="AW30" s="324">
        <v>167</v>
      </c>
      <c r="AX30" s="604">
        <v>532</v>
      </c>
    </row>
    <row r="31" spans="1:50" s="1" customFormat="1" ht="24" customHeight="1">
      <c r="A31" s="383">
        <v>19</v>
      </c>
      <c r="B31" s="74" t="s">
        <v>48</v>
      </c>
      <c r="C31" s="324">
        <v>500</v>
      </c>
      <c r="D31" s="324">
        <v>3</v>
      </c>
      <c r="E31" s="324">
        <v>1</v>
      </c>
      <c r="F31" s="324">
        <v>2</v>
      </c>
      <c r="G31" s="324" t="s">
        <v>80</v>
      </c>
      <c r="H31" s="324" t="s">
        <v>80</v>
      </c>
      <c r="I31" s="324" t="s">
        <v>80</v>
      </c>
      <c r="J31" s="324">
        <v>497</v>
      </c>
      <c r="K31" s="324">
        <v>493</v>
      </c>
      <c r="L31" s="324">
        <v>1471</v>
      </c>
      <c r="M31" s="324">
        <v>1435</v>
      </c>
      <c r="N31" s="324">
        <v>33</v>
      </c>
      <c r="O31" s="324">
        <v>2</v>
      </c>
      <c r="P31" s="324">
        <v>372</v>
      </c>
      <c r="Q31" s="324">
        <v>480</v>
      </c>
      <c r="R31" s="324">
        <v>362</v>
      </c>
      <c r="S31" s="324">
        <v>492</v>
      </c>
      <c r="T31" s="324">
        <v>54</v>
      </c>
      <c r="U31" s="324">
        <v>108</v>
      </c>
      <c r="V31" s="324">
        <v>330</v>
      </c>
      <c r="W31" s="324">
        <v>146</v>
      </c>
      <c r="X31" s="324">
        <v>346</v>
      </c>
      <c r="Y31" s="324" t="s">
        <v>80</v>
      </c>
      <c r="Z31" s="324" t="s">
        <v>80</v>
      </c>
      <c r="AA31" s="324">
        <v>44</v>
      </c>
      <c r="AB31" s="324">
        <v>102</v>
      </c>
      <c r="AC31" s="324">
        <v>72</v>
      </c>
      <c r="AD31" s="324">
        <v>66</v>
      </c>
      <c r="AE31" s="324">
        <v>91</v>
      </c>
      <c r="AF31" s="324">
        <v>64</v>
      </c>
      <c r="AG31" s="324">
        <v>35</v>
      </c>
      <c r="AH31" s="324">
        <v>15</v>
      </c>
      <c r="AI31" s="324">
        <v>3</v>
      </c>
      <c r="AJ31" s="324" t="s">
        <v>80</v>
      </c>
      <c r="AK31" s="324" t="s">
        <v>80</v>
      </c>
      <c r="AL31" s="324" t="s">
        <v>80</v>
      </c>
      <c r="AM31" s="324">
        <v>1212</v>
      </c>
      <c r="AN31" s="324">
        <v>681</v>
      </c>
      <c r="AO31" s="324">
        <v>501</v>
      </c>
      <c r="AP31" s="324">
        <v>1748</v>
      </c>
      <c r="AQ31" s="324">
        <v>1275</v>
      </c>
      <c r="AR31" s="324">
        <v>1240</v>
      </c>
      <c r="AS31" s="324">
        <v>32</v>
      </c>
      <c r="AT31" s="324">
        <v>2</v>
      </c>
      <c r="AU31" s="324">
        <v>627</v>
      </c>
      <c r="AV31" s="324">
        <v>492</v>
      </c>
      <c r="AW31" s="324">
        <v>135</v>
      </c>
      <c r="AX31" s="604">
        <v>517</v>
      </c>
    </row>
    <row r="32" spans="1:50" s="1" customFormat="1" ht="24" customHeight="1">
      <c r="A32" s="383">
        <v>20</v>
      </c>
      <c r="B32" s="74" t="s">
        <v>49</v>
      </c>
      <c r="C32" s="324">
        <v>299</v>
      </c>
      <c r="D32" s="324">
        <v>4</v>
      </c>
      <c r="E32" s="324">
        <v>2</v>
      </c>
      <c r="F32" s="324">
        <v>1</v>
      </c>
      <c r="G32" s="324">
        <v>1</v>
      </c>
      <c r="H32" s="324" t="s">
        <v>80</v>
      </c>
      <c r="I32" s="324" t="s">
        <v>80</v>
      </c>
      <c r="J32" s="324">
        <v>295</v>
      </c>
      <c r="K32" s="324">
        <v>290</v>
      </c>
      <c r="L32" s="324">
        <v>1132</v>
      </c>
      <c r="M32" s="324">
        <v>1111</v>
      </c>
      <c r="N32" s="324">
        <v>19</v>
      </c>
      <c r="O32" s="324">
        <v>1</v>
      </c>
      <c r="P32" s="324">
        <v>219</v>
      </c>
      <c r="Q32" s="324">
        <v>303</v>
      </c>
      <c r="R32" s="324">
        <v>201</v>
      </c>
      <c r="S32" s="324">
        <v>288</v>
      </c>
      <c r="T32" s="324">
        <v>53</v>
      </c>
      <c r="U32" s="324">
        <v>65</v>
      </c>
      <c r="V32" s="324">
        <v>170</v>
      </c>
      <c r="W32" s="324">
        <v>88</v>
      </c>
      <c r="X32" s="324">
        <v>200</v>
      </c>
      <c r="Y32" s="324" t="s">
        <v>80</v>
      </c>
      <c r="Z32" s="324" t="s">
        <v>80</v>
      </c>
      <c r="AA32" s="324">
        <v>18</v>
      </c>
      <c r="AB32" s="324">
        <v>45</v>
      </c>
      <c r="AC32" s="324">
        <v>37</v>
      </c>
      <c r="AD32" s="324">
        <v>33</v>
      </c>
      <c r="AE32" s="324">
        <v>59</v>
      </c>
      <c r="AF32" s="324">
        <v>51</v>
      </c>
      <c r="AG32" s="324">
        <v>29</v>
      </c>
      <c r="AH32" s="324">
        <v>11</v>
      </c>
      <c r="AI32" s="324">
        <v>4</v>
      </c>
      <c r="AJ32" s="324">
        <v>1</v>
      </c>
      <c r="AK32" s="324" t="s">
        <v>80</v>
      </c>
      <c r="AL32" s="324" t="s">
        <v>80</v>
      </c>
      <c r="AM32" s="324">
        <v>707</v>
      </c>
      <c r="AN32" s="324">
        <v>375</v>
      </c>
      <c r="AO32" s="324">
        <v>312</v>
      </c>
      <c r="AP32" s="324">
        <v>991</v>
      </c>
      <c r="AQ32" s="324">
        <v>978</v>
      </c>
      <c r="AR32" s="324">
        <v>962</v>
      </c>
      <c r="AS32" s="324">
        <v>15</v>
      </c>
      <c r="AT32" s="324">
        <v>1</v>
      </c>
      <c r="AU32" s="324">
        <v>340</v>
      </c>
      <c r="AV32" s="324">
        <v>288</v>
      </c>
      <c r="AW32" s="324">
        <v>52</v>
      </c>
      <c r="AX32" s="604">
        <v>286</v>
      </c>
    </row>
    <row r="33" spans="1:50" s="1" customFormat="1" ht="24" customHeight="1">
      <c r="A33" s="383">
        <v>21</v>
      </c>
      <c r="B33" s="74" t="s">
        <v>168</v>
      </c>
      <c r="C33" s="324">
        <v>393</v>
      </c>
      <c r="D33" s="324">
        <v>3</v>
      </c>
      <c r="E33" s="324">
        <v>1</v>
      </c>
      <c r="F33" s="324">
        <v>1</v>
      </c>
      <c r="G33" s="324">
        <v>1</v>
      </c>
      <c r="H33" s="324" t="s">
        <v>80</v>
      </c>
      <c r="I33" s="324" t="s">
        <v>80</v>
      </c>
      <c r="J33" s="324">
        <v>390</v>
      </c>
      <c r="K33" s="324">
        <v>388</v>
      </c>
      <c r="L33" s="324">
        <v>1150</v>
      </c>
      <c r="M33" s="324">
        <v>1105</v>
      </c>
      <c r="N33" s="324">
        <v>41</v>
      </c>
      <c r="O33" s="324">
        <v>4</v>
      </c>
      <c r="P33" s="324">
        <v>270</v>
      </c>
      <c r="Q33" s="324">
        <v>374</v>
      </c>
      <c r="R33" s="324">
        <v>257</v>
      </c>
      <c r="S33" s="324">
        <v>388</v>
      </c>
      <c r="T33" s="324">
        <v>55</v>
      </c>
      <c r="U33" s="324">
        <v>93</v>
      </c>
      <c r="V33" s="324">
        <v>240</v>
      </c>
      <c r="W33" s="324">
        <v>86</v>
      </c>
      <c r="X33" s="324">
        <v>302</v>
      </c>
      <c r="Y33" s="324" t="s">
        <v>80</v>
      </c>
      <c r="Z33" s="324" t="s">
        <v>80</v>
      </c>
      <c r="AA33" s="324">
        <v>23</v>
      </c>
      <c r="AB33" s="324">
        <v>65</v>
      </c>
      <c r="AC33" s="324">
        <v>52</v>
      </c>
      <c r="AD33" s="324">
        <v>47</v>
      </c>
      <c r="AE33" s="324">
        <v>84</v>
      </c>
      <c r="AF33" s="324">
        <v>64</v>
      </c>
      <c r="AG33" s="324">
        <v>40</v>
      </c>
      <c r="AH33" s="324">
        <v>12</v>
      </c>
      <c r="AI33" s="324" t="s">
        <v>80</v>
      </c>
      <c r="AJ33" s="324">
        <v>1</v>
      </c>
      <c r="AK33" s="324" t="s">
        <v>80</v>
      </c>
      <c r="AL33" s="324" t="s">
        <v>80</v>
      </c>
      <c r="AM33" s="324">
        <v>1012</v>
      </c>
      <c r="AN33" s="324">
        <v>526</v>
      </c>
      <c r="AO33" s="324">
        <v>409</v>
      </c>
      <c r="AP33" s="324">
        <v>1492</v>
      </c>
      <c r="AQ33" s="324">
        <v>1117</v>
      </c>
      <c r="AR33" s="324">
        <v>1072</v>
      </c>
      <c r="AS33" s="324">
        <v>41</v>
      </c>
      <c r="AT33" s="324">
        <v>4</v>
      </c>
      <c r="AU33" s="324">
        <v>462</v>
      </c>
      <c r="AV33" s="324">
        <v>388</v>
      </c>
      <c r="AW33" s="324">
        <v>74</v>
      </c>
      <c r="AX33" s="604">
        <v>356</v>
      </c>
    </row>
    <row r="34" spans="1:50" s="1" customFormat="1" ht="24" customHeight="1">
      <c r="A34" s="383">
        <v>22</v>
      </c>
      <c r="B34" s="74" t="s">
        <v>169</v>
      </c>
      <c r="C34" s="324">
        <v>500</v>
      </c>
      <c r="D34" s="324">
        <v>26</v>
      </c>
      <c r="E34" s="324">
        <v>1</v>
      </c>
      <c r="F34" s="324">
        <v>22</v>
      </c>
      <c r="G34" s="324">
        <v>2</v>
      </c>
      <c r="H34" s="324">
        <v>1</v>
      </c>
      <c r="I34" s="324" t="s">
        <v>80</v>
      </c>
      <c r="J34" s="324">
        <v>474</v>
      </c>
      <c r="K34" s="324">
        <v>474</v>
      </c>
      <c r="L34" s="324">
        <v>9196</v>
      </c>
      <c r="M34" s="324">
        <v>9075</v>
      </c>
      <c r="N34" s="324">
        <v>116</v>
      </c>
      <c r="O34" s="324">
        <v>6</v>
      </c>
      <c r="P34" s="324">
        <v>478</v>
      </c>
      <c r="Q34" s="324">
        <v>1081</v>
      </c>
      <c r="R34" s="324">
        <v>569</v>
      </c>
      <c r="S34" s="324">
        <v>491</v>
      </c>
      <c r="T34" s="324">
        <v>445</v>
      </c>
      <c r="U34" s="324">
        <v>10</v>
      </c>
      <c r="V34" s="324">
        <v>36</v>
      </c>
      <c r="W34" s="324">
        <v>380</v>
      </c>
      <c r="X34" s="324">
        <v>111</v>
      </c>
      <c r="Y34" s="324" t="s">
        <v>80</v>
      </c>
      <c r="Z34" s="324">
        <v>1</v>
      </c>
      <c r="AA34" s="324" t="s">
        <v>80</v>
      </c>
      <c r="AB34" s="324" t="s">
        <v>80</v>
      </c>
      <c r="AC34" s="324">
        <v>1</v>
      </c>
      <c r="AD34" s="324" t="s">
        <v>80</v>
      </c>
      <c r="AE34" s="324" t="s">
        <v>80</v>
      </c>
      <c r="AF34" s="324">
        <v>2</v>
      </c>
      <c r="AG34" s="324">
        <v>7</v>
      </c>
      <c r="AH34" s="324">
        <v>339</v>
      </c>
      <c r="AI34" s="324">
        <v>112</v>
      </c>
      <c r="AJ34" s="324">
        <v>29</v>
      </c>
      <c r="AK34" s="324" t="s">
        <v>80</v>
      </c>
      <c r="AL34" s="324" t="s">
        <v>80</v>
      </c>
      <c r="AM34" s="324">
        <v>1672</v>
      </c>
      <c r="AN34" s="324">
        <v>1572</v>
      </c>
      <c r="AO34" s="324">
        <v>1427</v>
      </c>
      <c r="AP34" s="324">
        <v>2298</v>
      </c>
      <c r="AQ34" s="324">
        <v>8913</v>
      </c>
      <c r="AR34" s="324">
        <v>8806</v>
      </c>
      <c r="AS34" s="324">
        <v>102</v>
      </c>
      <c r="AT34" s="324">
        <v>6</v>
      </c>
      <c r="AU34" s="324">
        <v>491</v>
      </c>
      <c r="AV34" s="324">
        <v>491</v>
      </c>
      <c r="AW34" s="324" t="s">
        <v>80</v>
      </c>
      <c r="AX34" s="604">
        <v>10</v>
      </c>
    </row>
    <row r="35" spans="1:50" s="1" customFormat="1" ht="24" customHeight="1">
      <c r="A35" s="383">
        <v>23</v>
      </c>
      <c r="B35" s="74" t="s">
        <v>76</v>
      </c>
      <c r="C35" s="324">
        <v>1657</v>
      </c>
      <c r="D35" s="324">
        <v>27</v>
      </c>
      <c r="E35" s="324">
        <v>22</v>
      </c>
      <c r="F35" s="324">
        <v>1</v>
      </c>
      <c r="G35" s="324">
        <v>4</v>
      </c>
      <c r="H35" s="324" t="s">
        <v>80</v>
      </c>
      <c r="I35" s="324" t="s">
        <v>80</v>
      </c>
      <c r="J35" s="324">
        <v>1630</v>
      </c>
      <c r="K35" s="324">
        <v>1582</v>
      </c>
      <c r="L35" s="324">
        <v>6118</v>
      </c>
      <c r="M35" s="324">
        <v>5946</v>
      </c>
      <c r="N35" s="324">
        <v>142</v>
      </c>
      <c r="O35" s="324">
        <v>30</v>
      </c>
      <c r="P35" s="324">
        <v>1055</v>
      </c>
      <c r="Q35" s="324">
        <v>1567</v>
      </c>
      <c r="R35" s="324">
        <v>1039</v>
      </c>
      <c r="S35" s="324">
        <v>1576</v>
      </c>
      <c r="T35" s="324">
        <v>297</v>
      </c>
      <c r="U35" s="324">
        <v>422</v>
      </c>
      <c r="V35" s="324">
        <v>857</v>
      </c>
      <c r="W35" s="324">
        <v>308</v>
      </c>
      <c r="X35" s="324">
        <v>1268</v>
      </c>
      <c r="Y35" s="324">
        <v>10</v>
      </c>
      <c r="Z35" s="324">
        <v>11</v>
      </c>
      <c r="AA35" s="324">
        <v>96</v>
      </c>
      <c r="AB35" s="324">
        <v>244</v>
      </c>
      <c r="AC35" s="324">
        <v>257</v>
      </c>
      <c r="AD35" s="324">
        <v>225</v>
      </c>
      <c r="AE35" s="324">
        <v>343</v>
      </c>
      <c r="AF35" s="324">
        <v>227</v>
      </c>
      <c r="AG35" s="324">
        <v>120</v>
      </c>
      <c r="AH35" s="324">
        <v>35</v>
      </c>
      <c r="AI35" s="324">
        <v>5</v>
      </c>
      <c r="AJ35" s="324">
        <v>3</v>
      </c>
      <c r="AK35" s="324" t="s">
        <v>80</v>
      </c>
      <c r="AL35" s="324" t="s">
        <v>80</v>
      </c>
      <c r="AM35" s="324">
        <v>4399</v>
      </c>
      <c r="AN35" s="324">
        <v>2284</v>
      </c>
      <c r="AO35" s="324">
        <v>1805</v>
      </c>
      <c r="AP35" s="324">
        <v>6236</v>
      </c>
      <c r="AQ35" s="324">
        <v>4067</v>
      </c>
      <c r="AR35" s="324">
        <v>3896</v>
      </c>
      <c r="AS35" s="324">
        <v>141</v>
      </c>
      <c r="AT35" s="324">
        <v>30</v>
      </c>
      <c r="AU35" s="324">
        <v>1895</v>
      </c>
      <c r="AV35" s="324">
        <v>1576</v>
      </c>
      <c r="AW35" s="324">
        <v>319</v>
      </c>
      <c r="AX35" s="604">
        <v>1520</v>
      </c>
    </row>
    <row r="36" spans="1:50" s="1" customFormat="1" ht="24" customHeight="1">
      <c r="A36" s="383">
        <v>24</v>
      </c>
      <c r="B36" s="74" t="s">
        <v>52</v>
      </c>
      <c r="C36" s="324">
        <v>1459</v>
      </c>
      <c r="D36" s="324">
        <v>35</v>
      </c>
      <c r="E36" s="324">
        <v>16</v>
      </c>
      <c r="F36" s="324">
        <v>13</v>
      </c>
      <c r="G36" s="324">
        <v>6</v>
      </c>
      <c r="H36" s="324" t="s">
        <v>80</v>
      </c>
      <c r="I36" s="324" t="s">
        <v>80</v>
      </c>
      <c r="J36" s="324">
        <v>1424</v>
      </c>
      <c r="K36" s="324">
        <v>1394</v>
      </c>
      <c r="L36" s="324">
        <v>3630</v>
      </c>
      <c r="M36" s="324">
        <v>3348</v>
      </c>
      <c r="N36" s="324">
        <v>274</v>
      </c>
      <c r="O36" s="324">
        <v>8</v>
      </c>
      <c r="P36" s="324">
        <v>670</v>
      </c>
      <c r="Q36" s="324">
        <v>990</v>
      </c>
      <c r="R36" s="324">
        <v>617</v>
      </c>
      <c r="S36" s="324">
        <v>1395</v>
      </c>
      <c r="T36" s="324">
        <v>281</v>
      </c>
      <c r="U36" s="324">
        <v>262</v>
      </c>
      <c r="V36" s="324">
        <v>852</v>
      </c>
      <c r="W36" s="324">
        <v>284</v>
      </c>
      <c r="X36" s="324">
        <v>1111</v>
      </c>
      <c r="Y36" s="324" t="s">
        <v>80</v>
      </c>
      <c r="Z36" s="324" t="s">
        <v>80</v>
      </c>
      <c r="AA36" s="324">
        <v>146</v>
      </c>
      <c r="AB36" s="324">
        <v>325</v>
      </c>
      <c r="AC36" s="324">
        <v>263</v>
      </c>
      <c r="AD36" s="324">
        <v>232</v>
      </c>
      <c r="AE36" s="324">
        <v>203</v>
      </c>
      <c r="AF36" s="324">
        <v>119</v>
      </c>
      <c r="AG36" s="324">
        <v>78</v>
      </c>
      <c r="AH36" s="324">
        <v>26</v>
      </c>
      <c r="AI36" s="324">
        <v>3</v>
      </c>
      <c r="AJ36" s="324" t="s">
        <v>80</v>
      </c>
      <c r="AK36" s="324" t="s">
        <v>80</v>
      </c>
      <c r="AL36" s="324" t="s">
        <v>80</v>
      </c>
      <c r="AM36" s="324">
        <v>3433</v>
      </c>
      <c r="AN36" s="324">
        <v>1826</v>
      </c>
      <c r="AO36" s="324">
        <v>1330</v>
      </c>
      <c r="AP36" s="324">
        <v>5416</v>
      </c>
      <c r="AQ36" s="324">
        <v>2871</v>
      </c>
      <c r="AR36" s="324">
        <v>2676</v>
      </c>
      <c r="AS36" s="324">
        <v>187</v>
      </c>
      <c r="AT36" s="324">
        <v>8</v>
      </c>
      <c r="AU36" s="324">
        <v>1763</v>
      </c>
      <c r="AV36" s="324">
        <v>1395</v>
      </c>
      <c r="AW36" s="324">
        <v>368</v>
      </c>
      <c r="AX36" s="604">
        <v>1080</v>
      </c>
    </row>
    <row r="37" spans="1:50" s="4" customFormat="1" ht="24" customHeight="1">
      <c r="A37" s="384">
        <v>25</v>
      </c>
      <c r="B37" s="75" t="s">
        <v>53</v>
      </c>
      <c r="C37" s="325">
        <v>264</v>
      </c>
      <c r="D37" s="325">
        <v>7</v>
      </c>
      <c r="E37" s="325">
        <v>4</v>
      </c>
      <c r="F37" s="325">
        <v>2</v>
      </c>
      <c r="G37" s="325">
        <v>1</v>
      </c>
      <c r="H37" s="325" t="s">
        <v>80</v>
      </c>
      <c r="I37" s="325" t="s">
        <v>80</v>
      </c>
      <c r="J37" s="325">
        <v>257</v>
      </c>
      <c r="K37" s="325">
        <v>255</v>
      </c>
      <c r="L37" s="325">
        <v>518</v>
      </c>
      <c r="M37" s="325">
        <v>297</v>
      </c>
      <c r="N37" s="325">
        <v>221</v>
      </c>
      <c r="O37" s="325">
        <v>1</v>
      </c>
      <c r="P37" s="325">
        <v>140</v>
      </c>
      <c r="Q37" s="325">
        <v>194</v>
      </c>
      <c r="R37" s="325">
        <v>95</v>
      </c>
      <c r="S37" s="325">
        <v>254</v>
      </c>
      <c r="T37" s="325">
        <v>26</v>
      </c>
      <c r="U37" s="325">
        <v>70</v>
      </c>
      <c r="V37" s="325">
        <v>158</v>
      </c>
      <c r="W37" s="325">
        <v>50</v>
      </c>
      <c r="X37" s="325">
        <v>204</v>
      </c>
      <c r="Y37" s="325" t="s">
        <v>80</v>
      </c>
      <c r="Z37" s="325">
        <v>2</v>
      </c>
      <c r="AA37" s="325">
        <v>54</v>
      </c>
      <c r="AB37" s="325">
        <v>113</v>
      </c>
      <c r="AC37" s="325">
        <v>49</v>
      </c>
      <c r="AD37" s="325">
        <v>24</v>
      </c>
      <c r="AE37" s="325">
        <v>4</v>
      </c>
      <c r="AF37" s="325">
        <v>6</v>
      </c>
      <c r="AG37" s="325">
        <v>2</v>
      </c>
      <c r="AH37" s="325" t="s">
        <v>80</v>
      </c>
      <c r="AI37" s="325" t="s">
        <v>80</v>
      </c>
      <c r="AJ37" s="325" t="s">
        <v>80</v>
      </c>
      <c r="AK37" s="325" t="s">
        <v>80</v>
      </c>
      <c r="AL37" s="325" t="s">
        <v>80</v>
      </c>
      <c r="AM37" s="325">
        <v>678</v>
      </c>
      <c r="AN37" s="325">
        <v>311</v>
      </c>
      <c r="AO37" s="325">
        <v>220</v>
      </c>
      <c r="AP37" s="325">
        <v>950</v>
      </c>
      <c r="AQ37" s="325">
        <v>247</v>
      </c>
      <c r="AR37" s="325">
        <v>218</v>
      </c>
      <c r="AS37" s="325">
        <v>29</v>
      </c>
      <c r="AT37" s="325">
        <v>1</v>
      </c>
      <c r="AU37" s="325">
        <v>415</v>
      </c>
      <c r="AV37" s="325">
        <v>254</v>
      </c>
      <c r="AW37" s="325">
        <v>161</v>
      </c>
      <c r="AX37" s="605">
        <v>158</v>
      </c>
    </row>
    <row r="38" spans="1:50" s="4" customFormat="1" ht="21.75" customHeight="1">
      <c r="A38" s="266"/>
      <c r="B38" s="510" t="s">
        <v>662</v>
      </c>
      <c r="C38" s="474" t="s">
        <v>476</v>
      </c>
      <c r="D38" s="466"/>
      <c r="E38" s="466"/>
      <c r="F38" s="466"/>
      <c r="G38" s="466"/>
      <c r="H38" s="466"/>
      <c r="I38" s="466"/>
      <c r="J38" s="466"/>
      <c r="K38" s="466"/>
      <c r="L38" s="466"/>
      <c r="M38" s="466"/>
      <c r="N38" s="466"/>
      <c r="O38" s="475"/>
      <c r="P38" s="474" t="s">
        <v>476</v>
      </c>
      <c r="Q38" s="466"/>
      <c r="R38" s="466"/>
      <c r="S38" s="466"/>
      <c r="T38" s="466"/>
      <c r="U38" s="466"/>
      <c r="V38" s="466"/>
      <c r="W38" s="466"/>
      <c r="X38" s="475"/>
      <c r="Y38" s="474" t="s">
        <v>476</v>
      </c>
      <c r="Z38" s="466"/>
      <c r="AA38" s="466"/>
      <c r="AB38" s="466"/>
      <c r="AC38" s="466"/>
      <c r="AD38" s="466"/>
      <c r="AE38" s="466"/>
      <c r="AF38" s="466"/>
      <c r="AG38" s="466"/>
      <c r="AH38" s="466"/>
      <c r="AI38" s="466"/>
      <c r="AJ38" s="466"/>
      <c r="AK38" s="466"/>
      <c r="AL38" s="475"/>
      <c r="AM38" s="474" t="s">
        <v>476</v>
      </c>
      <c r="AN38" s="466"/>
      <c r="AO38" s="466"/>
      <c r="AP38" s="466"/>
      <c r="AQ38" s="466"/>
      <c r="AR38" s="466"/>
      <c r="AS38" s="466"/>
      <c r="AT38" s="466"/>
      <c r="AU38" s="466"/>
      <c r="AV38" s="466"/>
      <c r="AW38" s="466"/>
      <c r="AX38" s="475"/>
    </row>
    <row r="39" spans="1:50" s="43" customFormat="1" ht="45.75" customHeight="1">
      <c r="A39" s="256"/>
      <c r="B39" s="511"/>
      <c r="C39" s="473" t="s">
        <v>672</v>
      </c>
      <c r="D39" s="470"/>
      <c r="E39" s="470"/>
      <c r="F39" s="470"/>
      <c r="G39" s="470"/>
      <c r="H39" s="470"/>
      <c r="I39" s="470"/>
      <c r="J39" s="470"/>
      <c r="K39" s="470"/>
      <c r="L39" s="470"/>
      <c r="M39" s="470"/>
      <c r="N39" s="470"/>
      <c r="O39" s="468"/>
      <c r="P39" s="473" t="s">
        <v>672</v>
      </c>
      <c r="Q39" s="470"/>
      <c r="R39" s="470"/>
      <c r="S39" s="470"/>
      <c r="T39" s="470"/>
      <c r="U39" s="470"/>
      <c r="V39" s="470"/>
      <c r="W39" s="470"/>
      <c r="X39" s="468"/>
      <c r="Y39" s="473" t="s">
        <v>672</v>
      </c>
      <c r="Z39" s="470"/>
      <c r="AA39" s="470"/>
      <c r="AB39" s="470"/>
      <c r="AC39" s="470"/>
      <c r="AD39" s="470"/>
      <c r="AE39" s="470"/>
      <c r="AF39" s="470"/>
      <c r="AG39" s="470"/>
      <c r="AH39" s="470"/>
      <c r="AI39" s="470"/>
      <c r="AJ39" s="470"/>
      <c r="AK39" s="470"/>
      <c r="AL39" s="468"/>
      <c r="AM39" s="473" t="s">
        <v>672</v>
      </c>
      <c r="AN39" s="470"/>
      <c r="AO39" s="470"/>
      <c r="AP39" s="470"/>
      <c r="AQ39" s="470"/>
      <c r="AR39" s="470"/>
      <c r="AS39" s="470"/>
      <c r="AT39" s="470"/>
      <c r="AU39" s="470"/>
      <c r="AV39" s="470"/>
      <c r="AW39" s="470"/>
      <c r="AX39" s="468"/>
    </row>
    <row r="40" spans="1:50" s="44" customFormat="1" ht="12" customHeight="1">
      <c r="A40" s="257"/>
      <c r="B40" s="899" t="s">
        <v>716</v>
      </c>
      <c r="C40" s="838" t="s">
        <v>673</v>
      </c>
      <c r="D40" s="789"/>
      <c r="E40" s="789"/>
      <c r="F40" s="789"/>
      <c r="G40" s="789"/>
      <c r="H40" s="789"/>
      <c r="I40" s="789"/>
      <c r="J40" s="789"/>
      <c r="K40" s="789"/>
      <c r="L40" s="789"/>
      <c r="M40" s="789"/>
      <c r="N40" s="789"/>
      <c r="O40" s="790"/>
      <c r="P40" s="838" t="s">
        <v>673</v>
      </c>
      <c r="Q40" s="789"/>
      <c r="R40" s="789"/>
      <c r="S40" s="789"/>
      <c r="T40" s="789"/>
      <c r="U40" s="789"/>
      <c r="V40" s="789"/>
      <c r="W40" s="789"/>
      <c r="X40" s="790"/>
      <c r="Y40" s="838" t="s">
        <v>673</v>
      </c>
      <c r="Z40" s="789"/>
      <c r="AA40" s="789"/>
      <c r="AB40" s="789"/>
      <c r="AC40" s="789"/>
      <c r="AD40" s="789"/>
      <c r="AE40" s="789"/>
      <c r="AF40" s="789"/>
      <c r="AG40" s="789"/>
      <c r="AH40" s="789"/>
      <c r="AI40" s="789"/>
      <c r="AJ40" s="789"/>
      <c r="AK40" s="789"/>
      <c r="AL40" s="790"/>
      <c r="AM40" s="838" t="s">
        <v>673</v>
      </c>
      <c r="AN40" s="789"/>
      <c r="AO40" s="789"/>
      <c r="AP40" s="789"/>
      <c r="AQ40" s="789"/>
      <c r="AR40" s="789"/>
      <c r="AS40" s="789"/>
      <c r="AT40" s="789"/>
      <c r="AU40" s="789"/>
      <c r="AV40" s="789"/>
      <c r="AW40" s="789"/>
      <c r="AX40" s="790"/>
    </row>
    <row r="41" spans="1:50" s="43" customFormat="1" ht="9.9499999999999993" customHeight="1">
      <c r="A41" s="258"/>
      <c r="B41" s="900"/>
      <c r="C41" s="792"/>
      <c r="D41" s="793"/>
      <c r="E41" s="793"/>
      <c r="F41" s="793"/>
      <c r="G41" s="793"/>
      <c r="H41" s="793"/>
      <c r="I41" s="793"/>
      <c r="J41" s="793"/>
      <c r="K41" s="793"/>
      <c r="L41" s="793"/>
      <c r="M41" s="793"/>
      <c r="N41" s="793"/>
      <c r="O41" s="794"/>
      <c r="P41" s="792"/>
      <c r="Q41" s="793"/>
      <c r="R41" s="793"/>
      <c r="S41" s="793"/>
      <c r="T41" s="793"/>
      <c r="U41" s="793"/>
      <c r="V41" s="793"/>
      <c r="W41" s="793"/>
      <c r="X41" s="794"/>
      <c r="Y41" s="792"/>
      <c r="Z41" s="793"/>
      <c r="AA41" s="793"/>
      <c r="AB41" s="793"/>
      <c r="AC41" s="793"/>
      <c r="AD41" s="793"/>
      <c r="AE41" s="793"/>
      <c r="AF41" s="793"/>
      <c r="AG41" s="793"/>
      <c r="AH41" s="793"/>
      <c r="AI41" s="793"/>
      <c r="AJ41" s="793"/>
      <c r="AK41" s="793"/>
      <c r="AL41" s="794"/>
      <c r="AM41" s="792"/>
      <c r="AN41" s="793"/>
      <c r="AO41" s="793"/>
      <c r="AP41" s="793"/>
      <c r="AQ41" s="793"/>
      <c r="AR41" s="793"/>
      <c r="AS41" s="793"/>
      <c r="AT41" s="793"/>
      <c r="AU41" s="793"/>
      <c r="AV41" s="793"/>
      <c r="AW41" s="793"/>
      <c r="AX41" s="794"/>
    </row>
    <row r="42" spans="1:50" s="43" customFormat="1" ht="13.5">
      <c r="A42" s="258"/>
      <c r="B42" s="512" t="s">
        <v>665</v>
      </c>
      <c r="C42" s="753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59"/>
      <c r="P42" s="753"/>
      <c r="Q42" s="67"/>
      <c r="R42" s="67"/>
      <c r="S42" s="67"/>
      <c r="T42" s="67"/>
      <c r="U42" s="67"/>
      <c r="V42" s="67"/>
      <c r="W42" s="67"/>
      <c r="X42" s="59"/>
      <c r="Y42" s="753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59"/>
      <c r="AM42" s="753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59"/>
    </row>
    <row r="43" spans="1:50" s="44" customFormat="1" ht="23.25" customHeight="1">
      <c r="A43" s="258"/>
      <c r="B43" s="517"/>
      <c r="C43" s="85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110"/>
      <c r="P43" s="85"/>
      <c r="Q43" s="84"/>
      <c r="R43" s="84"/>
      <c r="S43" s="84"/>
      <c r="T43" s="84"/>
      <c r="U43" s="84"/>
      <c r="V43" s="84"/>
      <c r="W43" s="84"/>
      <c r="X43" s="110"/>
      <c r="Y43" s="85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110"/>
      <c r="AM43" s="85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110"/>
    </row>
    <row r="44" spans="1:50" s="43" customFormat="1" ht="136.5" customHeight="1">
      <c r="A44" s="257"/>
      <c r="B44" s="514" t="s">
        <v>332</v>
      </c>
      <c r="C44" s="939" t="s">
        <v>471</v>
      </c>
      <c r="D44" s="933"/>
      <c r="E44" s="933"/>
      <c r="F44" s="933"/>
      <c r="G44" s="933"/>
      <c r="H44" s="933"/>
      <c r="I44" s="933"/>
      <c r="J44" s="933"/>
      <c r="K44" s="933"/>
      <c r="L44" s="933"/>
      <c r="M44" s="933"/>
      <c r="N44" s="933"/>
      <c r="O44" s="934"/>
      <c r="P44" s="939" t="s">
        <v>471</v>
      </c>
      <c r="Q44" s="933"/>
      <c r="R44" s="934"/>
      <c r="S44" s="52" t="s">
        <v>472</v>
      </c>
      <c r="T44" s="52" t="s">
        <v>473</v>
      </c>
      <c r="U44" s="52" t="s">
        <v>474</v>
      </c>
      <c r="V44" s="52" t="s">
        <v>475</v>
      </c>
      <c r="W44" s="66"/>
      <c r="X44" s="138"/>
      <c r="Y44" s="752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138"/>
      <c r="AM44" s="752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138"/>
    </row>
    <row r="45" spans="1:50" s="43" customFormat="1" ht="11.25" customHeight="1">
      <c r="A45" s="258"/>
      <c r="B45" s="515"/>
      <c r="C45" s="753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59"/>
      <c r="P45" s="753"/>
      <c r="Q45" s="67"/>
      <c r="R45" s="67"/>
      <c r="S45" s="53"/>
      <c r="T45" s="53"/>
      <c r="U45" s="53"/>
      <c r="V45" s="53"/>
      <c r="W45" s="67"/>
      <c r="X45" s="59"/>
      <c r="Y45" s="753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59"/>
      <c r="AM45" s="753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59"/>
    </row>
    <row r="46" spans="1:50" s="261" customFormat="1" ht="13.5">
      <c r="A46" s="741"/>
      <c r="B46" s="519"/>
      <c r="C46" s="85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110"/>
      <c r="P46" s="85"/>
      <c r="Q46" s="84"/>
      <c r="R46" s="84"/>
      <c r="S46" s="80" t="s">
        <v>477</v>
      </c>
      <c r="T46" s="80"/>
      <c r="U46" s="80"/>
      <c r="V46" s="80"/>
      <c r="W46" s="84"/>
      <c r="X46" s="110"/>
      <c r="Y46" s="85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110"/>
      <c r="AM46" s="85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110"/>
    </row>
  </sheetData>
  <sheetProtection selectLockedCells="1" selectUnlockedCells="1"/>
  <mergeCells count="12">
    <mergeCell ref="B40:B41"/>
    <mergeCell ref="C44:O44"/>
    <mergeCell ref="AX7:AX8"/>
    <mergeCell ref="I7:I8"/>
    <mergeCell ref="AM7:AP7"/>
    <mergeCell ref="W7:X7"/>
    <mergeCell ref="S7:V7"/>
    <mergeCell ref="AQ7:AT7"/>
    <mergeCell ref="L7:O7"/>
    <mergeCell ref="AU7:AU8"/>
    <mergeCell ref="J7:K7"/>
    <mergeCell ref="P44:R44"/>
  </mergeCells>
  <phoneticPr fontId="7"/>
  <hyperlinks>
    <hyperlink ref="C40" r:id="rId1"/>
    <hyperlink ref="P40" r:id="rId2"/>
    <hyperlink ref="Y40" r:id="rId3"/>
    <hyperlink ref="AM40" r:id="rId4"/>
  </hyperlinks>
  <pageMargins left="0.70866141732283472" right="0.70866141732283472" top="0.74803149606299213" bottom="0.74803149606299213" header="0.31496062992125984" footer="0.31496062992125984"/>
  <pageSetup paperSize="9" scale="73" firstPageNumber="116" orientation="portrait" horizontalDpi="300" verticalDpi="300" r:id="rId5"/>
  <headerFooter scaleWithDoc="0" alignWithMargins="0">
    <oddHeader>&amp;RⅡ　市町村勢編</oddHeader>
    <oddFooter>&amp;C&amp;"ＭＳ ゴシック,標準"&amp;9&amp;P</oddFooter>
  </headerFooter>
  <colBreaks count="3" manualBreakCount="3">
    <brk id="15" max="1048575" man="1"/>
    <brk id="24" max="1048575" man="1"/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21</vt:i4>
      </vt:variant>
    </vt:vector>
  </HeadingPairs>
  <TitlesOfParts>
    <vt:vector size="43" baseType="lpstr">
      <vt:lpstr>中表紙</vt:lpstr>
      <vt:lpstr>01面積</vt:lpstr>
      <vt:lpstr>02-1人口流動</vt:lpstr>
      <vt:lpstr>02-4 (旧市町村）国調人口等</vt:lpstr>
      <vt:lpstr>02-4 (旧市町村）国調人口(区分）</vt:lpstr>
      <vt:lpstr>03-1産業別事業所</vt:lpstr>
      <vt:lpstr>03-2経営組織別事業所</vt:lpstr>
      <vt:lpstr>04-01 就業、出稼</vt:lpstr>
      <vt:lpstr>05-1農林業センサス</vt:lpstr>
      <vt:lpstr>05-2作物・農業産出額</vt:lpstr>
      <vt:lpstr>06林業</vt:lpstr>
      <vt:lpstr>07製造業</vt:lpstr>
      <vt:lpstr>08-1道路、住宅</vt:lpstr>
      <vt:lpstr>09-1水道</vt:lpstr>
      <vt:lpstr>09-2下水道､10運輸</vt:lpstr>
      <vt:lpstr>11商業</vt:lpstr>
      <vt:lpstr>12-1普通会計決算額</vt:lpstr>
      <vt:lpstr>12-2財政指標、有権者</vt:lpstr>
      <vt:lpstr>13地価・理美容所、14市町村民経済計算</vt:lpstr>
      <vt:lpstr>15-1学校</vt:lpstr>
      <vt:lpstr>16国年、国保17-1医療機関</vt:lpstr>
      <vt:lpstr>17-2死因、18警察・消防、19観光、20環境</vt:lpstr>
      <vt:lpstr>'01面積'!Print_Area</vt:lpstr>
      <vt:lpstr>'02-1人口流動'!Print_Area</vt:lpstr>
      <vt:lpstr>'02-4 (旧市町村）国調人口(区分）'!Print_Area</vt:lpstr>
      <vt:lpstr>'02-4 (旧市町村）国調人口等'!Print_Area</vt:lpstr>
      <vt:lpstr>'03-1産業別事業所'!Print_Area</vt:lpstr>
      <vt:lpstr>'03-2経営組織別事業所'!Print_Area</vt:lpstr>
      <vt:lpstr>'05-2作物・農業産出額'!Print_Area</vt:lpstr>
      <vt:lpstr>'06林業'!Print_Area</vt:lpstr>
      <vt:lpstr>'13地価・理美容所、14市町村民経済計算'!Print_Area</vt:lpstr>
      <vt:lpstr>'16国年、国保17-1医療機関'!Print_Area</vt:lpstr>
      <vt:lpstr>'01面積'!Print_Titles</vt:lpstr>
      <vt:lpstr>'02-1人口流動'!Print_Titles</vt:lpstr>
      <vt:lpstr>'02-4 (旧市町村）国調人口(区分）'!Print_Titles</vt:lpstr>
      <vt:lpstr>'02-4 (旧市町村）国調人口等'!Print_Titles</vt:lpstr>
      <vt:lpstr>'03-1産業別事業所'!Print_Titles</vt:lpstr>
      <vt:lpstr>'04-01 就業、出稼'!Print_Titles</vt:lpstr>
      <vt:lpstr>'05-1農林業センサス'!Print_Titles</vt:lpstr>
      <vt:lpstr>'05-2作物・農業産出額'!Print_Titles</vt:lpstr>
      <vt:lpstr>'06林業'!Print_Titles</vt:lpstr>
      <vt:lpstr>'12-1普通会計決算額'!Print_Titles</vt:lpstr>
      <vt:lpstr>'13地価・理美容所、14市町村民経済計算'!Print_Titles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09848</dc:creator>
  <cp:lastModifiedBy>秋田県</cp:lastModifiedBy>
  <cp:lastPrinted>2017-09-06T00:04:39Z</cp:lastPrinted>
  <dcterms:created xsi:type="dcterms:W3CDTF">2011-01-07T00:31:10Z</dcterms:created>
  <dcterms:modified xsi:type="dcterms:W3CDTF">2017-09-06T00:04:46Z</dcterms:modified>
</cp:coreProperties>
</file>