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505" yWindow="-15" windowWidth="14310" windowHeight="12750" tabRatio="602"/>
  </bookViews>
  <sheets>
    <sheet name="実績(R02-R03)" sheetId="3" r:id="rId1"/>
  </sheets>
  <definedNames>
    <definedName name="_xlnm._FilterDatabase" localSheetId="0" hidden="1">'実績(R02-R03)'!$A$4:$L$171</definedName>
    <definedName name="_xlnm.Print_Area" localSheetId="0">'実績(R02-R03)'!$A$1:$L$171</definedName>
    <definedName name="_xlnm.Print_Titles" localSheetId="0">'実績(R02-R03)'!$2:$5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<sst xmlns="http://schemas.openxmlformats.org/spreadsheetml/2006/main" xmlns:r="http://schemas.openxmlformats.org/officeDocument/2006/relationships" count="198" uniqueCount="198">
  <si>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複合施設　ぱあとなあ</t>
    <rPh sb="0" eb="2">
      <t>フクゴウ</t>
    </rPh>
    <rPh sb="2" eb="4">
      <t>シセツ</t>
    </rPh>
    <phoneticPr fontId="19"/>
  </si>
  <si>
    <t>農福連携サポートつくし</t>
  </si>
  <si>
    <t>就労Ａ型</t>
    <rPh sb="0" eb="2">
      <t>シュウロウ</t>
    </rPh>
    <rPh sb="3" eb="4">
      <t>ガタ</t>
    </rPh>
    <phoneticPr fontId="19"/>
  </si>
  <si>
    <t>能代市</t>
    <rPh sb="0" eb="3">
      <t>ノシロシ</t>
    </rPh>
    <phoneticPr fontId="19"/>
  </si>
  <si>
    <t>平均工賃
（１人当たり月額）</t>
    <rPh sb="0" eb="2">
      <t>ヘイキン</t>
    </rPh>
    <rPh sb="2" eb="4">
      <t>コウチン</t>
    </rPh>
    <rPh sb="7" eb="8">
      <t>ニン</t>
    </rPh>
    <rPh sb="8" eb="9">
      <t>ア</t>
    </rPh>
    <rPh sb="11" eb="13">
      <t>ゲツガク</t>
    </rPh>
    <phoneticPr fontId="19"/>
  </si>
  <si>
    <t>令和2年度</t>
    <rPh sb="0" eb="2">
      <t>レイワ</t>
    </rPh>
    <rPh sb="3" eb="5">
      <t>ネンド</t>
    </rPh>
    <phoneticPr fontId="19"/>
  </si>
  <si>
    <t>障害者就労支援施設　すみれ</t>
    <rPh sb="0" eb="2">
      <t>ショウガイ</t>
    </rPh>
    <rPh sb="2" eb="3">
      <t>シャ</t>
    </rPh>
    <rPh sb="3" eb="5">
      <t>シュウロウ</t>
    </rPh>
    <rPh sb="5" eb="7">
      <t>シエン</t>
    </rPh>
    <rPh sb="7" eb="9">
      <t>シセツ</t>
    </rPh>
    <phoneticPr fontId="19"/>
  </si>
  <si>
    <t>エバーグリーン</t>
  </si>
  <si>
    <t>NO</t>
  </si>
  <si>
    <t>就労継続支援Ａ型事業所　ブリエ十文字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8">
      <t>ジュウモンジ</t>
    </rPh>
    <phoneticPr fontId="19"/>
  </si>
  <si>
    <t>就労継続支援事業所　パッソアパッソ</t>
    <rPh sb="0" eb="2">
      <t>シュウロウ</t>
    </rPh>
    <rPh sb="2" eb="4">
      <t>ケイゾク</t>
    </rPh>
    <rPh sb="4" eb="6">
      <t>シエン</t>
    </rPh>
    <rPh sb="6" eb="9">
      <t>ジギョウショ</t>
    </rPh>
    <phoneticPr fontId="19"/>
  </si>
  <si>
    <t>市町村</t>
    <rPh sb="0" eb="3">
      <t>シチョウソン</t>
    </rPh>
    <phoneticPr fontId="19"/>
  </si>
  <si>
    <t>区分</t>
    <rPh sb="0" eb="2">
      <t>クブン</t>
    </rPh>
    <phoneticPr fontId="19"/>
  </si>
  <si>
    <t>施　　設　　名</t>
    <rPh sb="0" eb="1">
      <t>シ</t>
    </rPh>
    <rPh sb="3" eb="4">
      <t>セツ</t>
    </rPh>
    <rPh sb="6" eb="7">
      <t>ナ</t>
    </rPh>
    <phoneticPr fontId="19"/>
  </si>
  <si>
    <t>大仙市</t>
    <rPh sb="0" eb="3">
      <t>ダイセンシ</t>
    </rPh>
    <phoneticPr fontId="19"/>
  </si>
  <si>
    <t>羽後町</t>
    <rPh sb="0" eb="3">
      <t>ウゴマチ</t>
    </rPh>
    <phoneticPr fontId="19"/>
  </si>
  <si>
    <t>八峰町</t>
    <rPh sb="0" eb="3">
      <t>ハッポウチョウ</t>
    </rPh>
    <phoneticPr fontId="19"/>
  </si>
  <si>
    <t>フードセンターたかのす</t>
  </si>
  <si>
    <t>障害者自立支援センター「和」</t>
    <rPh sb="0" eb="3">
      <t>ショウガイシャ</t>
    </rPh>
    <rPh sb="3" eb="5">
      <t>ジリツ</t>
    </rPh>
    <rPh sb="5" eb="7">
      <t>シエン</t>
    </rPh>
    <rPh sb="12" eb="13">
      <t>ワ</t>
    </rPh>
    <phoneticPr fontId="19"/>
  </si>
  <si>
    <t>小坂町</t>
    <rPh sb="0" eb="3">
      <t>コサカマチ</t>
    </rPh>
    <phoneticPr fontId="19"/>
  </si>
  <si>
    <t>湯沢市</t>
    <rPh sb="0" eb="3">
      <t>ユザワシ</t>
    </rPh>
    <phoneticPr fontId="19"/>
  </si>
  <si>
    <t>大潟村</t>
    <rPh sb="0" eb="3">
      <t>オオガタムラ</t>
    </rPh>
    <phoneticPr fontId="19"/>
  </si>
  <si>
    <t>比内ヒルズ・ふもとの家</t>
    <rPh sb="0" eb="2">
      <t>ヒナイ</t>
    </rPh>
    <rPh sb="10" eb="11">
      <t>イエ</t>
    </rPh>
    <phoneticPr fontId="19"/>
  </si>
  <si>
    <t>就労Ｂ型</t>
    <rPh sb="0" eb="2">
      <t>シュウロウ</t>
    </rPh>
    <rPh sb="3" eb="4">
      <t>ガタ</t>
    </rPh>
    <phoneticPr fontId="19"/>
  </si>
  <si>
    <t>　　　　　　　　　　就労継続支援Ａ型事業所【計】</t>
    <rPh sb="10" eb="12">
      <t>シュウロウ</t>
    </rPh>
    <rPh sb="12" eb="14">
      <t>ケイゾク</t>
    </rPh>
    <rPh sb="14" eb="16">
      <t>シエン</t>
    </rPh>
    <rPh sb="17" eb="18">
      <t>ガタ</t>
    </rPh>
    <rPh sb="18" eb="21">
      <t>ジギョウショ</t>
    </rPh>
    <rPh sb="22" eb="23">
      <t>ケイ</t>
    </rPh>
    <phoneticPr fontId="19"/>
  </si>
  <si>
    <t>定員</t>
    <rPh sb="0" eb="2">
      <t>テイイン</t>
    </rPh>
    <phoneticPr fontId="19"/>
  </si>
  <si>
    <t>就労支援センター「もくもく道場」</t>
    <rPh sb="0" eb="2">
      <t>シュウロウ</t>
    </rPh>
    <rPh sb="2" eb="4">
      <t>シエン</t>
    </rPh>
    <rPh sb="13" eb="15">
      <t>ドウジョウ</t>
    </rPh>
    <phoneticPr fontId="19"/>
  </si>
  <si>
    <t>支払
対象者数</t>
    <rPh sb="0" eb="2">
      <t>シハラ</t>
    </rPh>
    <rPh sb="3" eb="6">
      <t>タイショウシャ</t>
    </rPh>
    <rPh sb="6" eb="7">
      <t>スウ</t>
    </rPh>
    <phoneticPr fontId="19"/>
  </si>
  <si>
    <t>工賃支払総額</t>
    <rPh sb="0" eb="2">
      <t>コウチン</t>
    </rPh>
    <rPh sb="2" eb="4">
      <t>シハラ</t>
    </rPh>
    <rPh sb="4" eb="6">
      <t>ソウガク</t>
    </rPh>
    <phoneticPr fontId="19"/>
  </si>
  <si>
    <t>秋田市</t>
    <rPh sb="0" eb="3">
      <t>アキタシ</t>
    </rPh>
    <phoneticPr fontId="19"/>
  </si>
  <si>
    <t>ハッピーマッシュ第二株式会社</t>
    <rPh sb="8" eb="10">
      <t>ダイニ</t>
    </rPh>
    <phoneticPr fontId="19"/>
  </si>
  <si>
    <t>横手市</t>
    <rPh sb="0" eb="3">
      <t>ヨコテシ</t>
    </rPh>
    <phoneticPr fontId="19"/>
  </si>
  <si>
    <t>北秋田市</t>
    <rPh sb="0" eb="1">
      <t>キタ</t>
    </rPh>
    <rPh sb="1" eb="4">
      <t>アキタシ</t>
    </rPh>
    <phoneticPr fontId="19"/>
  </si>
  <si>
    <t>秋田県心身障害者コロニー</t>
    <rPh sb="0" eb="3">
      <t>アキタケン</t>
    </rPh>
    <rPh sb="3" eb="5">
      <t>シンシン</t>
    </rPh>
    <rPh sb="5" eb="8">
      <t>ショウガイシャ</t>
    </rPh>
    <phoneticPr fontId="19"/>
  </si>
  <si>
    <t>就労継続支援Ｂ型事業所　スクラム</t>
  </si>
  <si>
    <t>アクール</t>
  </si>
  <si>
    <t>家々</t>
    <rPh sb="0" eb="1">
      <t>イエ</t>
    </rPh>
    <phoneticPr fontId="19"/>
  </si>
  <si>
    <t>多機能事業所ありす刈和野</t>
    <rPh sb="0" eb="3">
      <t>タキノウ</t>
    </rPh>
    <rPh sb="3" eb="6">
      <t>ジギョウショ</t>
    </rPh>
    <rPh sb="9" eb="12">
      <t>カリワノ</t>
    </rPh>
    <phoneticPr fontId="19"/>
  </si>
  <si>
    <t>広面ハウス</t>
    <rPh sb="0" eb="2">
      <t>ヒロオモテ</t>
    </rPh>
    <phoneticPr fontId="19"/>
  </si>
  <si>
    <t>美郷町</t>
    <rPh sb="0" eb="3">
      <t>ミサトチョウ</t>
    </rPh>
    <phoneticPr fontId="19"/>
  </si>
  <si>
    <t>ちゃれんじ工房株式会社</t>
    <rPh sb="5" eb="7">
      <t>コウボウ</t>
    </rPh>
    <rPh sb="7" eb="11">
      <t>カブシキガイシャ</t>
    </rPh>
    <phoneticPr fontId="19"/>
  </si>
  <si>
    <t>かづの活動センター出発の家</t>
    <rPh sb="3" eb="5">
      <t>カツドウ</t>
    </rPh>
    <rPh sb="9" eb="11">
      <t>シュッパツ</t>
    </rPh>
    <rPh sb="12" eb="13">
      <t>イエ</t>
    </rPh>
    <phoneticPr fontId="19"/>
  </si>
  <si>
    <t>湯沢雄勝広域市町村圏組合　やまばと園</t>
    <rPh sb="0" eb="2">
      <t>ユザワ</t>
    </rPh>
    <rPh sb="2" eb="4">
      <t>オカツ</t>
    </rPh>
    <rPh sb="4" eb="6">
      <t>コウイキ</t>
    </rPh>
    <rPh sb="6" eb="9">
      <t>シチョウソン</t>
    </rPh>
    <rPh sb="9" eb="10">
      <t>ケン</t>
    </rPh>
    <rPh sb="10" eb="12">
      <t>クミアイ</t>
    </rPh>
    <rPh sb="17" eb="18">
      <t>エン</t>
    </rPh>
    <phoneticPr fontId="19"/>
  </si>
  <si>
    <t>こまどり</t>
  </si>
  <si>
    <t>株式会社ＨＳＳ　秋田事業所</t>
  </si>
  <si>
    <t>Ｏｎｅ　Ｔｅａｍ　Ａｋｉｔａ</t>
  </si>
  <si>
    <t>スプラウト</t>
  </si>
  <si>
    <t>ＮＰＯ法人ハート・かまくら</t>
    <rPh sb="3" eb="5">
      <t>ホウジン</t>
    </rPh>
    <phoneticPr fontId="19"/>
  </si>
  <si>
    <t>アトリエ・デ・ソレイユ尚生</t>
    <rPh sb="11" eb="12">
      <t>ナオ</t>
    </rPh>
    <rPh sb="12" eb="13">
      <t>イ</t>
    </rPh>
    <phoneticPr fontId="19"/>
  </si>
  <si>
    <t>指定障害者支援施設　秋田ワークセンター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アキタ</t>
    </rPh>
    <phoneticPr fontId="19"/>
  </si>
  <si>
    <t>一般社団法人ジョブハウス　障害者就労支援事業　ほっこり茸の里</t>
    <rPh sb="0" eb="2">
      <t>イッパン</t>
    </rPh>
    <rPh sb="2" eb="4">
      <t>シャダン</t>
    </rPh>
    <rPh sb="4" eb="6">
      <t>ホウジン</t>
    </rPh>
    <rPh sb="13" eb="16">
      <t>ショウガイシャ</t>
    </rPh>
    <rPh sb="16" eb="18">
      <t>シュウロウ</t>
    </rPh>
    <rPh sb="18" eb="20">
      <t>シエン</t>
    </rPh>
    <rPh sb="20" eb="22">
      <t>ジギョウ</t>
    </rPh>
    <rPh sb="27" eb="28">
      <t>キノコ</t>
    </rPh>
    <rPh sb="29" eb="30">
      <t>サト</t>
    </rPh>
    <phoneticPr fontId="19"/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</si>
  <si>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19"/>
  </si>
  <si>
    <t>イノベイト横手事業所</t>
    <rPh sb="5" eb="7">
      <t>ヨコテ</t>
    </rPh>
    <rPh sb="7" eb="10">
      <t>ジギョウショ</t>
    </rPh>
    <phoneticPr fontId="19"/>
  </si>
  <si>
    <t>どじょっこハウス</t>
  </si>
  <si>
    <t>ジョイワーク横手</t>
    <rPh sb="6" eb="8">
      <t>ヨコテ</t>
    </rPh>
    <phoneticPr fontId="19"/>
  </si>
  <si>
    <t>大館市</t>
    <rPh sb="0" eb="3">
      <t>オオダテシ</t>
    </rPh>
    <phoneticPr fontId="19"/>
  </si>
  <si>
    <t>男鹿市</t>
    <rPh sb="0" eb="3">
      <t>オガシ</t>
    </rPh>
    <phoneticPr fontId="19"/>
  </si>
  <si>
    <t>自立支援センターほのぼの本荘</t>
  </si>
  <si>
    <t>大潟つくし苑</t>
  </si>
  <si>
    <t>スプレッド</t>
  </si>
  <si>
    <t>障害者総合支援事業所「松風」</t>
    <rPh sb="0" eb="3">
      <t>ショウガイシャ</t>
    </rPh>
    <rPh sb="3" eb="5">
      <t>ソウゴウ</t>
    </rPh>
    <rPh sb="5" eb="7">
      <t>シエン</t>
    </rPh>
    <rPh sb="7" eb="10">
      <t>ジギョウショ</t>
    </rPh>
    <rPh sb="11" eb="13">
      <t>マツカゼ</t>
    </rPh>
    <phoneticPr fontId="19"/>
  </si>
  <si>
    <t>工房くまごろう</t>
    <rPh sb="0" eb="2">
      <t>コウボウ</t>
    </rPh>
    <phoneticPr fontId="19"/>
  </si>
  <si>
    <t>由利本荘市</t>
    <rPh sb="0" eb="2">
      <t>ユリ</t>
    </rPh>
    <rPh sb="2" eb="5">
      <t>ホンジョウシ</t>
    </rPh>
    <phoneticPr fontId="19"/>
  </si>
  <si>
    <t>吉野工場</t>
    <rPh sb="0" eb="2">
      <t>ヨシノ</t>
    </rPh>
    <rPh sb="2" eb="4">
      <t>コウジョウ</t>
    </rPh>
    <phoneticPr fontId="19"/>
  </si>
  <si>
    <t>就労支援センター　ホリデー</t>
    <rPh sb="0" eb="2">
      <t>シュウロウ</t>
    </rPh>
    <rPh sb="2" eb="4">
      <t>シエン</t>
    </rPh>
    <phoneticPr fontId="19"/>
  </si>
  <si>
    <t>サポートスペースそう</t>
  </si>
  <si>
    <t>ハッピーマッシュ</t>
  </si>
  <si>
    <t>夢・究塾明日葉</t>
  </si>
  <si>
    <t>障害者支援施設「はまなす園」</t>
  </si>
  <si>
    <t>緑光苑</t>
    <rPh sb="0" eb="1">
      <t>ミドリ</t>
    </rPh>
    <rPh sb="1" eb="2">
      <t>ヒカ</t>
    </rPh>
    <rPh sb="2" eb="3">
      <t>エン</t>
    </rPh>
    <phoneticPr fontId="19"/>
  </si>
  <si>
    <t>保戸野ハウス</t>
    <rPh sb="0" eb="3">
      <t>ホドノ</t>
    </rPh>
    <phoneticPr fontId="19"/>
  </si>
  <si>
    <t>にかほ市</t>
    <rPh sb="3" eb="4">
      <t>シ</t>
    </rPh>
    <phoneticPr fontId="19"/>
  </si>
  <si>
    <t>自立支援センター　希望園</t>
    <rPh sb="0" eb="2">
      <t>ジリツ</t>
    </rPh>
    <rPh sb="2" eb="4">
      <t>シエン</t>
    </rPh>
    <rPh sb="9" eb="11">
      <t>キボウ</t>
    </rPh>
    <rPh sb="11" eb="12">
      <t>エン</t>
    </rPh>
    <phoneticPr fontId="19"/>
  </si>
  <si>
    <t>クローバー就労継続支援事業所</t>
    <rPh sb="5" eb="7">
      <t>シュウロウ</t>
    </rPh>
    <rPh sb="7" eb="9">
      <t>ケイゾク</t>
    </rPh>
    <rPh sb="9" eb="11">
      <t>シエン</t>
    </rPh>
    <rPh sb="11" eb="14">
      <t>ジギョウショ</t>
    </rPh>
    <phoneticPr fontId="19"/>
  </si>
  <si>
    <t>明成園</t>
    <rPh sb="0" eb="1">
      <t>アカ</t>
    </rPh>
    <rPh sb="1" eb="2">
      <t>ナ</t>
    </rPh>
    <rPh sb="2" eb="3">
      <t>エン</t>
    </rPh>
    <phoneticPr fontId="19"/>
  </si>
  <si>
    <t>とうふ屋丸木橋六兵衛</t>
  </si>
  <si>
    <t>羽後のうさん</t>
    <rPh sb="0" eb="1">
      <t>ハネ</t>
    </rPh>
    <rPh sb="1" eb="2">
      <t>ゴ</t>
    </rPh>
    <phoneticPr fontId="19"/>
  </si>
  <si>
    <t>手形ハウス</t>
  </si>
  <si>
    <t>飯田川つくし苑</t>
    <rPh sb="0" eb="3">
      <t>イイタガワ</t>
    </rPh>
    <rPh sb="6" eb="7">
      <t>エン</t>
    </rPh>
    <phoneticPr fontId="19"/>
  </si>
  <si>
    <t>障がい福祉サービス事業所　白樺</t>
    <rPh sb="0" eb="1">
      <t>ショウ</t>
    </rPh>
    <rPh sb="3" eb="5">
      <t>フクシ</t>
    </rPh>
    <rPh sb="9" eb="12">
      <t>ジギョウショ</t>
    </rPh>
    <rPh sb="13" eb="15">
      <t>シラカバ</t>
    </rPh>
    <phoneticPr fontId="19"/>
  </si>
  <si>
    <t>ごろりんはうす</t>
  </si>
  <si>
    <t>自立支援センターほのぼの</t>
    <rPh sb="0" eb="2">
      <t>ジリツ</t>
    </rPh>
    <rPh sb="2" eb="4">
      <t>シエン</t>
    </rPh>
    <phoneticPr fontId="19"/>
  </si>
  <si>
    <t>ＮＰＯ法人　ホープ・フル　障害者就労支援事業　秋田のうさん</t>
    <rPh sb="3" eb="5">
      <t>ホウジン</t>
    </rPh>
    <rPh sb="13" eb="16">
      <t>ショウガイシャ</t>
    </rPh>
    <rPh sb="16" eb="18">
      <t>シュウロウ</t>
    </rPh>
    <rPh sb="18" eb="20">
      <t>シエン</t>
    </rPh>
    <rPh sb="20" eb="22">
      <t>ジギョウ</t>
    </rPh>
    <rPh sb="23" eb="25">
      <t>アキタ</t>
    </rPh>
    <phoneticPr fontId="19"/>
  </si>
  <si>
    <t>フリー・ステーション青垣</t>
    <rPh sb="10" eb="12">
      <t>アオガキ</t>
    </rPh>
    <phoneticPr fontId="19"/>
  </si>
  <si>
    <t>スクールファーム河辺</t>
    <rPh sb="8" eb="10">
      <t>カワベ</t>
    </rPh>
    <phoneticPr fontId="19"/>
  </si>
  <si>
    <t>アキタネット就労継続支援B型事業所</t>
    <rPh sb="6" eb="8">
      <t>シュウロウ</t>
    </rPh>
    <rPh sb="8" eb="10">
      <t>ケイゾク</t>
    </rPh>
    <rPh sb="10" eb="12">
      <t>シエン</t>
    </rPh>
    <rPh sb="13" eb="14">
      <t>ガタ</t>
    </rPh>
    <rPh sb="14" eb="16">
      <t>ジギョウ</t>
    </rPh>
    <rPh sb="16" eb="17">
      <t>ショ</t>
    </rPh>
    <phoneticPr fontId="19"/>
  </si>
  <si>
    <t>story cat　（旧：就労継続支援B型えこま～る／～R03）</t>
  </si>
  <si>
    <t>ダイバーシティあきた</t>
  </si>
  <si>
    <t>cozy plus</t>
  </si>
  <si>
    <t>協同大町ビル株式会社「協働ワークアップ」</t>
    <rPh sb="0" eb="2">
      <t>キョウドウ</t>
    </rPh>
    <rPh sb="2" eb="4">
      <t>オオマチ</t>
    </rPh>
    <rPh sb="6" eb="10">
      <t>カブシキガイシャ</t>
    </rPh>
    <rPh sb="11" eb="13">
      <t>キョウドウ</t>
    </rPh>
    <phoneticPr fontId="19"/>
  </si>
  <si>
    <t>ごろりんはうすStory</t>
  </si>
  <si>
    <t>自立支援センター　ふーら</t>
    <rPh sb="0" eb="2">
      <t>ジリツ</t>
    </rPh>
    <rPh sb="2" eb="4">
      <t>シエン</t>
    </rPh>
    <phoneticPr fontId="19"/>
  </si>
  <si>
    <t>Ｏｎｅ　ｍｅｍｏｒｙ</t>
  </si>
  <si>
    <t>サークル就労継続支援事業所</t>
    <rPh sb="4" eb="6">
      <t>シュウロウ</t>
    </rPh>
    <rPh sb="6" eb="8">
      <t>ケイゾク</t>
    </rPh>
    <rPh sb="8" eb="10">
      <t>シエン</t>
    </rPh>
    <rPh sb="10" eb="13">
      <t>ジギョウショ</t>
    </rPh>
    <phoneticPr fontId="19"/>
  </si>
  <si>
    <t>工房ＪＯＹさあくる</t>
    <rPh sb="0" eb="2">
      <t>コウボウ</t>
    </rPh>
    <phoneticPr fontId="19"/>
  </si>
  <si>
    <t>はっぴーわーきん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</si>
  <si>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19"/>
  </si>
  <si>
    <t>アトリエ・ローブ</t>
  </si>
  <si>
    <t>インクル・ジョブ</t>
  </si>
  <si>
    <t>テラシア就労継続支援Ｂ型事業所</t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9"/>
  </si>
  <si>
    <t>アポロン就労継続支援B型事業所</t>
  </si>
  <si>
    <t>ごろりんはうす　Being</t>
  </si>
  <si>
    <t>地域支援サービスひなたぼっこ</t>
    <rPh sb="0" eb="2">
      <t>チイキ</t>
    </rPh>
    <rPh sb="2" eb="4">
      <t>シエン</t>
    </rPh>
    <phoneticPr fontId="19"/>
  </si>
  <si>
    <t>ウェルビューいずみ障害福祉サービスセンター</t>
    <rPh sb="9" eb="11">
      <t>ショウガイ</t>
    </rPh>
    <rPh sb="11" eb="13">
      <t>フクシ</t>
    </rPh>
    <phoneticPr fontId="19"/>
  </si>
  <si>
    <t>社会福祉法人秋田いなほ福祉会　いなほ作業所</t>
    <rPh sb="0" eb="2">
      <t>シャカイ</t>
    </rPh>
    <rPh sb="2" eb="4">
      <t>フクシ</t>
    </rPh>
    <rPh sb="4" eb="6">
      <t>ホウジン</t>
    </rPh>
    <rPh sb="6" eb="8">
      <t>アキタ</t>
    </rPh>
    <rPh sb="11" eb="13">
      <t>フクシ</t>
    </rPh>
    <rPh sb="13" eb="14">
      <t>カイ</t>
    </rPh>
    <rPh sb="18" eb="20">
      <t>サギョウ</t>
    </rPh>
    <rPh sb="20" eb="21">
      <t>ジョ</t>
    </rPh>
    <phoneticPr fontId="19"/>
  </si>
  <si>
    <t>障害者支援施設　ドリームカンパニーあゆみ</t>
  </si>
  <si>
    <t>げんきハウス下新城</t>
    <rPh sb="6" eb="7">
      <t>シタ</t>
    </rPh>
    <rPh sb="7" eb="9">
      <t>シンシロ</t>
    </rPh>
    <phoneticPr fontId="19"/>
  </si>
  <si>
    <t>ユートピアやまばと</t>
  </si>
  <si>
    <t>障害者支援施設　小又の里</t>
    <rPh sb="0" eb="3">
      <t>ショウガイシャ</t>
    </rPh>
    <rPh sb="3" eb="5">
      <t>シエン</t>
    </rPh>
    <rPh sb="5" eb="7">
      <t>シセツ</t>
    </rPh>
    <rPh sb="8" eb="10">
      <t>コマタ</t>
    </rPh>
    <rPh sb="11" eb="12">
      <t>サト</t>
    </rPh>
    <phoneticPr fontId="19"/>
  </si>
  <si>
    <t>仙北市</t>
    <rPh sb="0" eb="2">
      <t>センボク</t>
    </rPh>
    <rPh sb="2" eb="3">
      <t>イチ</t>
    </rPh>
    <phoneticPr fontId="19"/>
  </si>
  <si>
    <t>知的障害者通所授産施設　サンハウス</t>
  </si>
  <si>
    <t>就労支援はる風</t>
    <rPh sb="0" eb="2">
      <t>シュウロウ</t>
    </rPh>
    <rPh sb="2" eb="4">
      <t>シエン</t>
    </rPh>
    <rPh sb="6" eb="7">
      <t>カゼ</t>
    </rPh>
    <phoneticPr fontId="19"/>
  </si>
  <si>
    <t>合　　　　　　　　　　　　　　　計</t>
    <rPh sb="0" eb="1">
      <t>ゴウ</t>
    </rPh>
    <rPh sb="16" eb="17">
      <t>ケイ</t>
    </rPh>
    <phoneticPr fontId="19"/>
  </si>
  <si>
    <t>なかよしワークランド</t>
  </si>
  <si>
    <t>障害福祉施設　みらい</t>
    <rPh sb="0" eb="2">
      <t>ショウガイ</t>
    </rPh>
    <rPh sb="2" eb="4">
      <t>フクシ</t>
    </rPh>
    <rPh sb="4" eb="6">
      <t>シセツ</t>
    </rPh>
    <phoneticPr fontId="19"/>
  </si>
  <si>
    <t>二ツ井めぐみ園</t>
    <rPh sb="0" eb="1">
      <t>ニ</t>
    </rPh>
    <rPh sb="2" eb="3">
      <t>セイ</t>
    </rPh>
    <rPh sb="6" eb="7">
      <t>エン</t>
    </rPh>
    <phoneticPr fontId="19"/>
  </si>
  <si>
    <t>やまどり</t>
  </si>
  <si>
    <t>指定障害福祉サービス事業所　コスモス</t>
    <rPh sb="0" eb="2">
      <t>シテイ</t>
    </rPh>
    <rPh sb="2" eb="4">
      <t>ショウガイ</t>
    </rPh>
    <rPh sb="4" eb="6">
      <t>フクシ</t>
    </rPh>
    <rPh sb="10" eb="13">
      <t>ジギョウショ</t>
    </rPh>
    <phoneticPr fontId="19"/>
  </si>
  <si>
    <t>多機能型事業所はなわワークセンター</t>
  </si>
  <si>
    <t>就労支援センター「グリーン」</t>
    <rPh sb="0" eb="2">
      <t>シュウロウ</t>
    </rPh>
    <rPh sb="2" eb="4">
      <t>シエン</t>
    </rPh>
    <phoneticPr fontId="19"/>
  </si>
  <si>
    <t>多機能型事業所　錦木ワークセンター</t>
    <rPh sb="0" eb="3">
      <t>タキノウ</t>
    </rPh>
    <rPh sb="3" eb="4">
      <t>ガタ</t>
    </rPh>
    <rPh sb="4" eb="7">
      <t>ジギョウショ</t>
    </rPh>
    <rPh sb="8" eb="9">
      <t>ニシキ</t>
    </rPh>
    <rPh sb="9" eb="10">
      <t>キ</t>
    </rPh>
    <phoneticPr fontId="19"/>
  </si>
  <si>
    <t>ＮＰＯ法人そら</t>
    <rPh sb="3" eb="5">
      <t>ホウジン</t>
    </rPh>
    <phoneticPr fontId="19"/>
  </si>
  <si>
    <t>ルピナス</t>
  </si>
  <si>
    <t>障害福祉サービス事業所　ウッディいのおか</t>
  </si>
  <si>
    <t>イオ・グランデ条里</t>
    <rPh sb="7" eb="9">
      <t>ジョウリ</t>
    </rPh>
    <phoneticPr fontId="19"/>
  </si>
  <si>
    <t>大仙市</t>
    <rPh sb="0" eb="1">
      <t>オオ</t>
    </rPh>
    <rPh sb="1" eb="2">
      <t>セン</t>
    </rPh>
    <rPh sb="2" eb="3">
      <t>イチ</t>
    </rPh>
    <phoneticPr fontId="19"/>
  </si>
  <si>
    <t>横手市障害者支援施設　ユー・ホップハウス</t>
    <rPh sb="0" eb="3">
      <t>ヨコテシ</t>
    </rPh>
    <rPh sb="3" eb="6">
      <t>ショウガイシャ</t>
    </rPh>
    <rPh sb="6" eb="8">
      <t>シエン</t>
    </rPh>
    <rPh sb="8" eb="10">
      <t>シセツ</t>
    </rPh>
    <phoneticPr fontId="19"/>
  </si>
  <si>
    <t>アカシア</t>
  </si>
  <si>
    <t>フレッシュワーク</t>
  </si>
  <si>
    <t>ＮＰＯ法人「太陽の園」</t>
    <rPh sb="3" eb="5">
      <t>ホウジン</t>
    </rPh>
    <rPh sb="6" eb="8">
      <t>タイヨウ</t>
    </rPh>
    <rPh sb="9" eb="10">
      <t>ソノ</t>
    </rPh>
    <phoneticPr fontId="19"/>
  </si>
  <si>
    <t>横手市障害者支援施設　ひまわり社</t>
    <rPh sb="0" eb="3">
      <t>ヨコテシ</t>
    </rPh>
    <rPh sb="3" eb="6">
      <t>ショウガイシャ</t>
    </rPh>
    <rPh sb="6" eb="8">
      <t>シエン</t>
    </rPh>
    <rPh sb="8" eb="10">
      <t>シセツ</t>
    </rPh>
    <rPh sb="15" eb="16">
      <t>シャ</t>
    </rPh>
    <phoneticPr fontId="19"/>
  </si>
  <si>
    <t>白沢通園センター</t>
    <rPh sb="0" eb="2">
      <t>シロサワ</t>
    </rPh>
    <rPh sb="2" eb="4">
      <t>ツウエン</t>
    </rPh>
    <phoneticPr fontId="19"/>
  </si>
  <si>
    <t>日中活動事業所とむとむ</t>
    <rPh sb="0" eb="2">
      <t>ニッチュウ</t>
    </rPh>
    <rPh sb="2" eb="4">
      <t>カツドウ</t>
    </rPh>
    <rPh sb="4" eb="7">
      <t>ジギョウショ</t>
    </rPh>
    <phoneticPr fontId="19"/>
  </si>
  <si>
    <t>就労継続支援Ｂ型事業所ワークサンフラワー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</si>
  <si>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>共生センターとっと工房長岡事業所</t>
    <rPh sb="0" eb="2">
      <t>キョウセイ</t>
    </rPh>
    <rPh sb="9" eb="11">
      <t>コウボウ</t>
    </rPh>
    <rPh sb="11" eb="13">
      <t>ナガオカ</t>
    </rPh>
    <rPh sb="13" eb="16">
      <t>ジギョウショ</t>
    </rPh>
    <phoneticPr fontId="19"/>
  </si>
  <si>
    <t>ワークセンターゆざわ</t>
  </si>
  <si>
    <t>潟上市</t>
    <rPh sb="0" eb="3">
      <t>カタガミシ</t>
    </rPh>
    <phoneticPr fontId="19"/>
  </si>
  <si>
    <t>チョコおおだて</t>
  </si>
  <si>
    <t>指定福祉サービス事業所　玉の池ワークハウス</t>
    <rPh sb="0" eb="2">
      <t>シテイ</t>
    </rPh>
    <rPh sb="2" eb="4">
      <t>フクシ</t>
    </rPh>
    <rPh sb="8" eb="11">
      <t>ジギョウショ</t>
    </rPh>
    <rPh sb="12" eb="13">
      <t>タマ</t>
    </rPh>
    <rPh sb="14" eb="15">
      <t>イケ</t>
    </rPh>
    <phoneticPr fontId="19"/>
  </si>
  <si>
    <t>障害福祉サービス事業所　すまいる</t>
  </si>
  <si>
    <t>いすとわーる</t>
  </si>
  <si>
    <t>茶場つくしんぼ</t>
    <rPh sb="0" eb="1">
      <t>チャ</t>
    </rPh>
    <rPh sb="1" eb="2">
      <t>バ</t>
    </rPh>
    <phoneticPr fontId="19"/>
  </si>
  <si>
    <t>特定非営利活動法人　ひだまり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9"/>
  </si>
  <si>
    <t>就労継続支援Ｂ型　あんみつ姫</t>
    <rPh sb="0" eb="2">
      <t>シュウロウ</t>
    </rPh>
    <rPh sb="2" eb="4">
      <t>ケイゾク</t>
    </rPh>
    <rPh sb="4" eb="6">
      <t>シエン</t>
    </rPh>
    <rPh sb="7" eb="8">
      <t>ガタ</t>
    </rPh>
    <rPh sb="13" eb="14">
      <t>ヒメ</t>
    </rPh>
    <phoneticPr fontId="19"/>
  </si>
  <si>
    <t>就労継続支援Ｂ型施設　ばっけ</t>
  </si>
  <si>
    <t>障害者就労支援事業施設　ＮＰＯあきたアグリネット</t>
  </si>
  <si>
    <t>鹿角市</t>
    <rPh sb="0" eb="1">
      <t>シカ</t>
    </rPh>
    <rPh sb="1" eb="2">
      <t>ツノ</t>
    </rPh>
    <rPh sb="2" eb="3">
      <t>イチ</t>
    </rPh>
    <phoneticPr fontId="19"/>
  </si>
  <si>
    <t>鹿角市</t>
    <rPh sb="0" eb="3">
      <t>カヅノシ</t>
    </rPh>
    <phoneticPr fontId="19"/>
  </si>
  <si>
    <t>WORKみさと</t>
  </si>
  <si>
    <t>多機能型事業所　かづの就労センター</t>
    <rPh sb="0" eb="3">
      <t>タキノウ</t>
    </rPh>
    <rPh sb="3" eb="4">
      <t>ガタ</t>
    </rPh>
    <rPh sb="4" eb="7">
      <t>ジギョウショ</t>
    </rPh>
    <rPh sb="11" eb="13">
      <t>シュウロウ</t>
    </rPh>
    <phoneticPr fontId="19"/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</si>
  <si>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19"/>
  </si>
  <si>
    <t>Bio Bento's Laundry Service</t>
  </si>
  <si>
    <t>障がい者支援事業所　逢い</t>
    <rPh sb="0" eb="1">
      <t>ショウ</t>
    </rPh>
    <rPh sb="3" eb="4">
      <t>シャ</t>
    </rPh>
    <rPh sb="4" eb="6">
      <t>シエン</t>
    </rPh>
    <rPh sb="6" eb="9">
      <t>ジギョウショ</t>
    </rPh>
    <rPh sb="10" eb="11">
      <t>ア</t>
    </rPh>
    <phoneticPr fontId="19"/>
  </si>
  <si>
    <t>特定非営利活動法人　はまなす会　ゆうゆう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9"/>
  </si>
  <si>
    <t>特定非営利活動法人　あゆみの会</t>
    <rPh sb="14" eb="15">
      <t>カイ</t>
    </rPh>
    <phoneticPr fontId="19"/>
  </si>
  <si>
    <t>自立支援センターほのぼの岩城</t>
    <rPh sb="0" eb="2">
      <t>ジリツ</t>
    </rPh>
    <rPh sb="2" eb="4">
      <t>シエン</t>
    </rPh>
    <rPh sb="12" eb="14">
      <t>イワキ</t>
    </rPh>
    <phoneticPr fontId="19"/>
  </si>
  <si>
    <t>株式会社鳥海フォス</t>
    <rPh sb="0" eb="2">
      <t>カブシキ</t>
    </rPh>
    <rPh sb="2" eb="4">
      <t>カイシャ</t>
    </rPh>
    <rPh sb="4" eb="6">
      <t>チョウカイ</t>
    </rPh>
    <phoneticPr fontId="19"/>
  </si>
  <si>
    <t>Lead本荘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</si>
  <si>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19"/>
  </si>
  <si>
    <t>就労継続支援Ｂ型事業所　ささのこ</t>
  </si>
  <si>
    <t>潟上市</t>
    <rPh sb="0" eb="2">
      <t>カタガミ</t>
    </rPh>
    <rPh sb="2" eb="3">
      <t>シ</t>
    </rPh>
    <phoneticPr fontId="19"/>
  </si>
  <si>
    <t>潟上天王つくし苑</t>
    <rPh sb="0" eb="2">
      <t>カタガミ</t>
    </rPh>
    <rPh sb="2" eb="4">
      <t>テンノウ</t>
    </rPh>
    <rPh sb="7" eb="8">
      <t>ソノ</t>
    </rPh>
    <phoneticPr fontId="19"/>
  </si>
  <si>
    <t>合同会社　のあシップ</t>
  </si>
  <si>
    <t>潟上ひまわりの里</t>
    <rPh sb="0" eb="2">
      <t>カタガミ</t>
    </rPh>
    <rPh sb="7" eb="8">
      <t>サト</t>
    </rPh>
    <phoneticPr fontId="19"/>
  </si>
  <si>
    <t>テンダーランドリーファクトリー</t>
  </si>
  <si>
    <t>特定非営利活動法人ワーカーズコープ　大仙地域福祉事業所　いぶりん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ダイセン</t>
    </rPh>
    <rPh sb="20" eb="22">
      <t>チイキ</t>
    </rPh>
    <rPh sb="22" eb="24">
      <t>フクシ</t>
    </rPh>
    <rPh sb="24" eb="27">
      <t>ジギョウショ</t>
    </rPh>
    <phoneticPr fontId="19"/>
  </si>
  <si>
    <t>障がい福祉サービス事業所「ほっぺ」</t>
    <rPh sb="0" eb="1">
      <t>サワ</t>
    </rPh>
    <rPh sb="3" eb="5">
      <t>フクシ</t>
    </rPh>
    <rPh sb="9" eb="12">
      <t>ジギョウショ</t>
    </rPh>
    <phoneticPr fontId="19"/>
  </si>
  <si>
    <t>One Team Akita</t>
  </si>
  <si>
    <t>美郷町</t>
    <rPh sb="0" eb="1">
      <t>ビ</t>
    </rPh>
    <rPh sb="1" eb="3">
      <t>ゴウマチ</t>
    </rPh>
    <phoneticPr fontId="19"/>
  </si>
  <si>
    <t>まつくら</t>
  </si>
  <si>
    <t>指定障害者支援施設　森幸園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モリ</t>
    </rPh>
    <rPh sb="11" eb="12">
      <t>シアワ</t>
    </rPh>
    <rPh sb="12" eb="13">
      <t>エン</t>
    </rPh>
    <phoneticPr fontId="19"/>
  </si>
  <si>
    <t>藤里町社会福祉協議会指定就労継続支援Ｂ型事業所</t>
    <rPh sb="0" eb="3">
      <t>フジサトチョウ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シュウロウ</t>
    </rPh>
    <rPh sb="14" eb="16">
      <t>ケイゾク</t>
    </rPh>
    <rPh sb="16" eb="18">
      <t>シエン</t>
    </rPh>
    <rPh sb="19" eb="20">
      <t>ガタ</t>
    </rPh>
    <rPh sb="20" eb="22">
      <t>ジギョウ</t>
    </rPh>
    <rPh sb="22" eb="23">
      <t>ショ</t>
    </rPh>
    <phoneticPr fontId="19"/>
  </si>
  <si>
    <t>指定障害者支援施設　厚生園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コウセイ</t>
    </rPh>
    <rPh sb="12" eb="13">
      <t>エン</t>
    </rPh>
    <phoneticPr fontId="19"/>
  </si>
  <si>
    <t>愛仙</t>
    <rPh sb="0" eb="1">
      <t>アイ</t>
    </rPh>
    <rPh sb="1" eb="2">
      <t>ヤマト</t>
    </rPh>
    <phoneticPr fontId="19"/>
  </si>
  <si>
    <t>障害福祉サービス事業所　さん・とらっぷ</t>
    <rPh sb="0" eb="2">
      <t>ショウガイ</t>
    </rPh>
    <rPh sb="2" eb="4">
      <t>フクシ</t>
    </rPh>
    <rPh sb="8" eb="11">
      <t>ジギョウショ</t>
    </rPh>
    <phoneticPr fontId="19"/>
  </si>
  <si>
    <t>ハイタッチ</t>
  </si>
  <si>
    <t>多機能型事業所　こさかわいわいセンター</t>
    <rPh sb="0" eb="3">
      <t>タキノウ</t>
    </rPh>
    <rPh sb="3" eb="4">
      <t>ガタ</t>
    </rPh>
    <rPh sb="4" eb="7">
      <t>ジギョウショ</t>
    </rPh>
    <phoneticPr fontId="19"/>
  </si>
  <si>
    <t>藤里町</t>
    <rPh sb="0" eb="3">
      <t>フジサトマチ</t>
    </rPh>
    <phoneticPr fontId="19"/>
  </si>
  <si>
    <t>五城目町</t>
    <rPh sb="0" eb="4">
      <t>ゴジョウメマチ</t>
    </rPh>
    <phoneticPr fontId="19"/>
  </si>
  <si>
    <t>就労支援センターこまち</t>
    <rPh sb="0" eb="2">
      <t>シュウロウ</t>
    </rPh>
    <rPh sb="2" eb="4">
      <t>シエン</t>
    </rPh>
    <phoneticPr fontId="19"/>
  </si>
  <si>
    <t>八郎潟町</t>
    <rPh sb="0" eb="4">
      <t>ハチロウガタマチ</t>
    </rPh>
    <phoneticPr fontId="19"/>
  </si>
  <si>
    <t>南秋つくし苑</t>
    <rPh sb="0" eb="1">
      <t>ミナミ</t>
    </rPh>
    <rPh sb="1" eb="2">
      <t>アキ</t>
    </rPh>
    <rPh sb="5" eb="6">
      <t>エン</t>
    </rPh>
    <phoneticPr fontId="19"/>
  </si>
  <si>
    <t>就労継続支援Ｂ型事業所　湧遊家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ワ</t>
    </rPh>
    <rPh sb="13" eb="14">
      <t>アソ</t>
    </rPh>
    <rPh sb="14" eb="15">
      <t>イエ</t>
    </rPh>
    <phoneticPr fontId="19"/>
  </si>
  <si>
    <t>ポリッシュ</t>
  </si>
  <si>
    <t>　　　　　　　　　　就労継続支援Ｂ型事業所【計】</t>
    <rPh sb="10" eb="12">
      <t>シュウロウ</t>
    </rPh>
    <rPh sb="12" eb="14">
      <t>ケイゾク</t>
    </rPh>
    <rPh sb="14" eb="16">
      <t>シエン</t>
    </rPh>
    <rPh sb="17" eb="18">
      <t>ガタ</t>
    </rPh>
    <rPh sb="18" eb="21">
      <t>ジギョウショ</t>
    </rPh>
    <rPh sb="22" eb="23">
      <t>ケイ</t>
    </rPh>
    <phoneticPr fontId="19"/>
  </si>
  <si>
    <t>令和3年度</t>
    <rPh sb="0" eb="2">
      <t>レイワ</t>
    </rPh>
    <rPh sb="3" eb="5">
      <t>ネンド</t>
    </rPh>
    <phoneticPr fontId="19"/>
  </si>
  <si>
    <t>みらいワーク</t>
  </si>
  <si>
    <t>ニコニコ工房追分　（旧：生活訓練施設ニコニコ寮／～R01）　※R03廃止</t>
    <rPh sb="10" eb="11">
      <t>キュウ</t>
    </rPh>
    <rPh sb="12" eb="14">
      <t>セイカツ</t>
    </rPh>
    <rPh sb="14" eb="16">
      <t>クンレン</t>
    </rPh>
    <rPh sb="16" eb="18">
      <t>シセツ</t>
    </rPh>
    <rPh sb="22" eb="23">
      <t>リョウ</t>
    </rPh>
    <rPh sb="34" eb="36">
      <t>ハイシ</t>
    </rPh>
    <phoneticPr fontId="19"/>
  </si>
  <si>
    <t>スノードロップ</t>
  </si>
  <si>
    <t>ビーハッピー</t>
  </si>
  <si>
    <t>能代地域生活支援センター（旧：ぴあわーく／～R03）</t>
    <rPh sb="13" eb="14">
      <t>キュウ</t>
    </rPh>
    <phoneticPr fontId="19"/>
  </si>
  <si>
    <t>就労継続支援Ｂ型事業所　はなまるワークセンター　※R03廃止</t>
    <rPh sb="28" eb="30">
      <t>ハイシ</t>
    </rPh>
    <phoneticPr fontId="19"/>
  </si>
  <si>
    <t>由利本荘地域生活支援センター　※R03廃止</t>
    <rPh sb="0" eb="4">
      <t>ユリホンジョウ</t>
    </rPh>
    <rPh sb="4" eb="6">
      <t>チイキ</t>
    </rPh>
    <rPh sb="6" eb="8">
      <t>セイカツ</t>
    </rPh>
    <rPh sb="8" eb="10">
      <t>シエン</t>
    </rPh>
    <phoneticPr fontId="19"/>
  </si>
  <si>
    <t>チョコおおまがり</t>
  </si>
  <si>
    <t>サンワーク六郷　※R03廃止</t>
    <rPh sb="5" eb="7">
      <t>ロクゴウ</t>
    </rPh>
    <phoneticPr fontId="19"/>
  </si>
  <si>
    <t>社会就労センター福達　（旧：偕行塾授産場／～R01）</t>
    <rPh sb="0" eb="4">
      <t>シャカイシュウロウ</t>
    </rPh>
    <rPh sb="8" eb="9">
      <t>フク</t>
    </rPh>
    <rPh sb="9" eb="10">
      <t>タツ</t>
    </rPh>
    <rPh sb="12" eb="13">
      <t>キュウ</t>
    </rPh>
    <rPh sb="14" eb="16">
      <t>カイコウ</t>
    </rPh>
    <phoneticPr fontId="19"/>
  </si>
  <si>
    <t>就労継続支援事業所における工賃（賃金）の状況　【事業所区分別】（令和4年4月1日現在）</t>
    <rPh sb="0" eb="2">
      <t>シュウロウ</t>
    </rPh>
    <rPh sb="2" eb="4">
      <t>ケイゾク</t>
    </rPh>
    <rPh sb="4" eb="6">
      <t>シエン</t>
    </rPh>
    <rPh sb="6" eb="9">
      <t>ジギョウショ</t>
    </rPh>
    <rPh sb="13" eb="15">
      <t>コウチン</t>
    </rPh>
    <rPh sb="16" eb="18">
      <t>チンギン</t>
    </rPh>
    <rPh sb="20" eb="22">
      <t>ジョウキョウ</t>
    </rPh>
    <rPh sb="24" eb="27">
      <t>ジギョウショ</t>
    </rPh>
    <rPh sb="27" eb="29">
      <t>クブン</t>
    </rPh>
    <rPh sb="29" eb="30">
      <t>ベツ</t>
    </rPh>
    <rPh sb="32" eb="34">
      <t>レイワ</t>
    </rPh>
    <rPh sb="35" eb="36">
      <t>ネン</t>
    </rPh>
    <rPh sb="37" eb="38">
      <t>ガツ</t>
    </rPh>
    <rPh sb="39" eb="40">
      <t>ニチ</t>
    </rPh>
    <rPh sb="40" eb="42">
      <t>ゲンザイ</t>
    </rPh>
    <phoneticPr fontId="19"/>
  </si>
  <si>
    <t>指定障害者支援施設　秋田ワークセンター ※R4.3.31休止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アキタ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</si>
</sst>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#,##0_);[Red]\(#,##0\)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indexed="8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20" fillId="0" borderId="0" xfId="42" applyFont="1">
      <alignment vertical="center"/>
    </xf>
    <xf numFmtId="38" fontId="20" fillId="0" borderId="0" xfId="42" applyFont="1" applyAlignment="1">
      <alignment horizontal="center" vertical="center"/>
    </xf>
    <xf numFmtId="38" fontId="20" fillId="24" borderId="0" xfId="42" applyFont="1" applyFill="1">
      <alignment vertical="center"/>
    </xf>
    <xf numFmtId="38" fontId="20" fillId="0" borderId="10" xfId="42" applyFont="1" applyFill="1" applyBorder="1">
      <alignment vertical="center"/>
    </xf>
    <xf numFmtId="38" fontId="20" fillId="0" borderId="11" xfId="42" applyFont="1" applyFill="1" applyBorder="1">
      <alignment vertical="center"/>
    </xf>
    <xf numFmtId="38" fontId="20" fillId="0" borderId="12" xfId="42" applyFont="1" applyFill="1" applyBorder="1">
      <alignment vertical="center"/>
    </xf>
    <xf numFmtId="38" fontId="20" fillId="25" borderId="10" xfId="42" applyFont="1" applyFill="1" applyBorder="1">
      <alignment vertical="center"/>
    </xf>
    <xf numFmtId="38" fontId="21" fillId="0" borderId="0" xfId="42" applyFont="1">
      <alignment vertical="center"/>
    </xf>
    <xf numFmtId="38" fontId="20" fillId="26" borderId="13" xfId="42" applyFont="1" applyFill="1" applyBorder="1" applyAlignment="1">
      <alignment horizontal="center" vertical="center"/>
    </xf>
    <xf numFmtId="38" fontId="20" fillId="26" borderId="14" xfId="42" applyFont="1" applyFill="1" applyBorder="1" applyAlignment="1">
      <alignment horizontal="center" vertical="center"/>
    </xf>
    <xf numFmtId="38" fontId="20" fillId="0" borderId="15" xfId="42" applyFont="1" applyFill="1" applyBorder="1">
      <alignment vertical="center"/>
    </xf>
    <xf numFmtId="38" fontId="20" fillId="24" borderId="15" xfId="42" applyFont="1" applyFill="1" applyBorder="1">
      <alignment vertical="center"/>
    </xf>
    <xf numFmtId="38" fontId="20" fillId="26" borderId="14" xfId="42" applyFont="1" applyFill="1" applyBorder="1" applyAlignment="1">
      <alignment vertical="center"/>
    </xf>
    <xf numFmtId="38" fontId="20" fillId="0" borderId="16" xfId="42" applyFont="1" applyFill="1" applyBorder="1" applyAlignment="1">
      <alignment horizontal="right" vertical="center"/>
    </xf>
    <xf numFmtId="38" fontId="20" fillId="0" borderId="15" xfId="42" applyFont="1" applyFill="1" applyBorder="1" applyAlignment="1">
      <alignment horizontal="right" vertical="center"/>
    </xf>
    <xf numFmtId="38" fontId="20" fillId="25" borderId="15" xfId="42" applyFont="1" applyFill="1" applyBorder="1" applyAlignment="1">
      <alignment horizontal="right" vertical="center"/>
    </xf>
    <xf numFmtId="38" fontId="20" fillId="26" borderId="17" xfId="42" applyFont="1" applyFill="1" applyBorder="1" applyAlignment="1">
      <alignment vertical="center"/>
    </xf>
    <xf numFmtId="38" fontId="22" fillId="27" borderId="18" xfId="42" applyFont="1" applyFill="1" applyBorder="1" applyAlignment="1">
      <alignment horizontal="center" vertical="center"/>
    </xf>
    <xf numFmtId="38" fontId="20" fillId="26" borderId="19" xfId="42" applyFont="1" applyFill="1" applyBorder="1" applyAlignment="1">
      <alignment horizontal="center" vertical="center"/>
    </xf>
    <xf numFmtId="38" fontId="20" fillId="26" borderId="20" xfId="42" applyFont="1" applyFill="1" applyBorder="1" applyAlignment="1">
      <alignment horizontal="center" vertical="center"/>
    </xf>
    <xf numFmtId="38" fontId="20" fillId="0" borderId="21" xfId="42" applyFont="1" applyFill="1" applyBorder="1" applyAlignment="1">
      <alignment horizontal="center" vertical="center"/>
    </xf>
    <xf numFmtId="38" fontId="20" fillId="24" borderId="22" xfId="42" applyFont="1" applyFill="1" applyBorder="1" applyAlignment="1">
      <alignment horizontal="center" vertical="center"/>
    </xf>
    <xf numFmtId="38" fontId="20" fillId="26" borderId="20" xfId="42" applyFont="1" applyFill="1" applyBorder="1" applyAlignment="1">
      <alignment vertical="center"/>
    </xf>
    <xf numFmtId="38" fontId="20" fillId="0" borderId="22" xfId="42" applyFont="1" applyFill="1" applyBorder="1" applyAlignment="1">
      <alignment horizontal="center" vertical="center"/>
    </xf>
    <xf numFmtId="38" fontId="20" fillId="25" borderId="21" xfId="42" applyFont="1" applyFill="1" applyBorder="1" applyAlignment="1">
      <alignment horizontal="center" vertical="center"/>
    </xf>
    <xf numFmtId="38" fontId="20" fillId="26" borderId="23" xfId="42" applyFont="1" applyFill="1" applyBorder="1" applyAlignment="1">
      <alignment vertical="center"/>
    </xf>
    <xf numFmtId="38" fontId="22" fillId="27" borderId="24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20" fillId="26" borderId="25" xfId="42" applyFont="1" applyFill="1" applyBorder="1" applyAlignment="1">
      <alignment horizontal="center" vertical="center"/>
    </xf>
    <xf numFmtId="38" fontId="20" fillId="26" borderId="26" xfId="42" applyFont="1" applyFill="1" applyBorder="1" applyAlignment="1">
      <alignment horizontal="center" vertical="center"/>
    </xf>
    <xf numFmtId="38" fontId="20" fillId="0" borderId="27" xfId="42" applyFont="1" applyFill="1" applyBorder="1">
      <alignment vertical="center"/>
    </xf>
    <xf numFmtId="38" fontId="20" fillId="0" borderId="28" xfId="42" applyFont="1" applyFill="1" applyBorder="1">
      <alignment vertical="center"/>
    </xf>
    <xf numFmtId="38" fontId="20" fillId="24" borderId="28" xfId="42" applyFont="1" applyFill="1" applyBorder="1">
      <alignment vertical="center"/>
    </xf>
    <xf numFmtId="38" fontId="20" fillId="26" borderId="26" xfId="42" applyFont="1" applyFill="1" applyBorder="1" applyAlignment="1">
      <alignment vertical="center"/>
    </xf>
    <xf numFmtId="38" fontId="20" fillId="25" borderId="27" xfId="42" applyFont="1" applyFill="1" applyBorder="1">
      <alignment vertical="center"/>
    </xf>
    <xf numFmtId="38" fontId="20" fillId="26" borderId="29" xfId="42" applyFont="1" applyFill="1" applyBorder="1" applyAlignment="1">
      <alignment vertical="center"/>
    </xf>
    <xf numFmtId="38" fontId="22" fillId="27" borderId="30" xfId="42" applyFont="1" applyFill="1" applyBorder="1" applyAlignment="1">
      <alignment horizontal="center" vertical="center"/>
    </xf>
    <xf numFmtId="38" fontId="23" fillId="26" borderId="14" xfId="42" applyFont="1" applyFill="1" applyBorder="1" applyAlignment="1">
      <alignment horizontal="center" vertical="center"/>
    </xf>
    <xf numFmtId="38" fontId="22" fillId="0" borderId="31" xfId="42" applyFont="1" applyFill="1" applyBorder="1">
      <alignment vertical="center"/>
    </xf>
    <xf numFmtId="38" fontId="22" fillId="24" borderId="31" xfId="42" applyFont="1" applyFill="1" applyBorder="1">
      <alignment vertical="center"/>
    </xf>
    <xf numFmtId="38" fontId="22" fillId="26" borderId="32" xfId="42" applyFont="1" applyFill="1" applyBorder="1" applyAlignment="1">
      <alignment vertical="center"/>
    </xf>
    <xf numFmtId="38" fontId="22" fillId="0" borderId="33" xfId="42" applyFont="1" applyFill="1" applyBorder="1">
      <alignment vertical="center"/>
    </xf>
    <xf numFmtId="38" fontId="20" fillId="25" borderId="33" xfId="42" applyFont="1" applyFill="1" applyBorder="1">
      <alignment vertical="center"/>
    </xf>
    <xf numFmtId="38" fontId="20" fillId="25" borderId="31" xfId="42" applyFont="1" applyFill="1" applyBorder="1">
      <alignment vertical="center"/>
    </xf>
    <xf numFmtId="38" fontId="22" fillId="26" borderId="34" xfId="42" applyFont="1" applyFill="1" applyBorder="1" applyAlignment="1">
      <alignment vertical="center"/>
    </xf>
    <xf numFmtId="38" fontId="22" fillId="27" borderId="18" xfId="42" applyFont="1" applyFill="1" applyBorder="1">
      <alignment vertical="center"/>
    </xf>
    <xf numFmtId="38" fontId="23" fillId="26" borderId="20" xfId="42" applyFont="1" applyFill="1" applyBorder="1" applyAlignment="1">
      <alignment horizontal="center" vertical="center" wrapText="1"/>
    </xf>
    <xf numFmtId="38" fontId="22" fillId="26" borderId="35" xfId="42" applyFont="1" applyFill="1" applyBorder="1" applyAlignment="1">
      <alignment vertical="center"/>
    </xf>
    <xf numFmtId="38" fontId="22" fillId="26" borderId="36" xfId="42" applyFont="1" applyFill="1" applyBorder="1" applyAlignment="1">
      <alignment vertical="center"/>
    </xf>
    <xf numFmtId="38" fontId="22" fillId="27" borderId="24" xfId="42" applyFont="1" applyFill="1" applyBorder="1">
      <alignment vertical="center"/>
    </xf>
    <xf numFmtId="38" fontId="23" fillId="26" borderId="20" xfId="42" applyFont="1" applyFill="1" applyBorder="1" applyAlignment="1">
      <alignment horizontal="center" vertical="center"/>
    </xf>
    <xf numFmtId="38" fontId="22" fillId="26" borderId="20" xfId="42" applyFont="1" applyFill="1" applyBorder="1" applyAlignment="1">
      <alignment vertical="center"/>
    </xf>
    <xf numFmtId="38" fontId="22" fillId="26" borderId="37" xfId="42" applyFont="1" applyFill="1" applyBorder="1" applyAlignment="1">
      <alignment vertical="center"/>
    </xf>
    <xf numFmtId="38" fontId="23" fillId="26" borderId="26" xfId="42" applyFont="1" applyFill="1" applyBorder="1" applyAlignment="1">
      <alignment horizontal="center" vertical="center" wrapText="1"/>
    </xf>
    <xf numFmtId="176" fontId="22" fillId="0" borderId="27" xfId="42" applyNumberFormat="1" applyFont="1" applyFill="1" applyBorder="1">
      <alignment vertical="center"/>
    </xf>
    <xf numFmtId="176" fontId="22" fillId="24" borderId="27" xfId="42" applyNumberFormat="1" applyFont="1" applyFill="1" applyBorder="1">
      <alignment vertical="center"/>
    </xf>
    <xf numFmtId="38" fontId="22" fillId="26" borderId="26" xfId="42" applyFont="1" applyFill="1" applyBorder="1" applyAlignment="1">
      <alignment vertical="center"/>
    </xf>
    <xf numFmtId="176" fontId="22" fillId="0" borderId="28" xfId="42" applyNumberFormat="1" applyFont="1" applyFill="1" applyBorder="1">
      <alignment vertical="center"/>
    </xf>
    <xf numFmtId="38" fontId="22" fillId="26" borderId="23" xfId="42" applyFont="1" applyFill="1" applyBorder="1" applyAlignment="1">
      <alignment vertical="center"/>
    </xf>
    <xf numFmtId="177" fontId="22" fillId="0" borderId="31" xfId="0" applyNumberFormat="1" applyFont="1" applyBorder="1">
      <alignment vertical="center"/>
    </xf>
    <xf numFmtId="177" fontId="22" fillId="0" borderId="33" xfId="0" applyNumberFormat="1" applyFont="1" applyBorder="1">
      <alignment vertical="center"/>
    </xf>
    <xf numFmtId="177" fontId="22" fillId="24" borderId="31" xfId="0" applyNumberFormat="1" applyFont="1" applyFill="1" applyBorder="1">
      <alignment vertical="center"/>
    </xf>
    <xf numFmtId="177" fontId="22" fillId="25" borderId="33" xfId="0" applyNumberFormat="1" applyFont="1" applyFill="1" applyBorder="1">
      <alignment vertical="center"/>
    </xf>
    <xf numFmtId="177" fontId="22" fillId="25" borderId="31" xfId="0" applyNumberFormat="1" applyFont="1" applyFill="1" applyBorder="1">
      <alignment vertical="center"/>
    </xf>
    <xf numFmtId="177" fontId="22" fillId="0" borderId="38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21" xfId="0" applyNumberFormat="1" applyFont="1" applyBorder="1">
      <alignment vertical="center"/>
    </xf>
    <xf numFmtId="177" fontId="22" fillId="24" borderId="22" xfId="0" applyNumberFormat="1" applyFont="1" applyFill="1" applyBorder="1">
      <alignment vertical="center"/>
    </xf>
    <xf numFmtId="177" fontId="22" fillId="25" borderId="21" xfId="0" applyNumberFormat="1" applyFont="1" applyFill="1" applyBorder="1">
      <alignment vertical="center"/>
    </xf>
    <xf numFmtId="177" fontId="22" fillId="25" borderId="22" xfId="0" applyNumberFormat="1" applyFont="1" applyFill="1" applyBorder="1">
      <alignment vertical="center"/>
    </xf>
    <xf numFmtId="176" fontId="22" fillId="0" borderId="39" xfId="42" applyNumberFormat="1" applyFont="1" applyFill="1" applyBorder="1">
      <alignment vertical="center"/>
    </xf>
    <xf numFmtId="176" fontId="22" fillId="24" borderId="39" xfId="42" applyNumberFormat="1" applyFont="1" applyFill="1" applyBorder="1">
      <alignment vertical="center"/>
    </xf>
    <xf numFmtId="176" fontId="22" fillId="0" borderId="40" xfId="42" applyNumberFormat="1" applyFont="1" applyFill="1" applyBorder="1">
      <alignment vertical="center"/>
    </xf>
    <xf numFmtId="176" fontId="22" fillId="25" borderId="39" xfId="42" applyNumberFormat="1" applyFont="1" applyFill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2:L173"/>
  <sheetViews>
    <sheetView tabSelected="1" view="pageBreakPreview" zoomScale="90" zoomScaleNormal="55" zoomScaleSheetLayoutView="90" workbookViewId="0">
      <pane xSplit="4" ySplit="5" topLeftCell="E6" activePane="bottomRight" state="frozen"/>
      <selection pane="topRight"/>
      <selection pane="bottomLeft"/>
      <selection pane="bottomRight" activeCell="J165" sqref="J165"/>
    </sheetView>
  </sheetViews>
  <sheetFormatPr defaultRowHeight="12"/>
  <cols>
    <col min="1" max="1" width="3.625" style="1" customWidth="1"/>
    <col min="2" max="2" width="12.25" style="2" customWidth="1"/>
    <col min="3" max="3" width="10.625" style="2" customWidth="1"/>
    <col min="4" max="4" width="53.5" style="1" customWidth="1"/>
    <col min="5" max="6" width="9.625" style="1" customWidth="1"/>
    <col min="7" max="8" width="16.625" style="1" customWidth="1"/>
    <col min="9" max="10" width="9.625" style="1" customWidth="1"/>
    <col min="11" max="12" width="16.625" style="1" customWidth="1"/>
    <col min="13" max="16356" width="9" style="1" bestFit="1" customWidth="1"/>
    <col min="16357" max="16384" width="9" style="1" customWidth="1"/>
  </cols>
  <sheetData>
    <row r="1" spans="1:12" ht="3.75" customHeight="1"/>
    <row r="2" spans="1:12" ht="36.75" customHeight="1">
      <c r="A2" s="8" t="s">
        <v>196</v>
      </c>
    </row>
    <row r="3" spans="1:12" ht="12" customHeight="1"/>
    <row r="4" spans="1:12" ht="14.1" customHeight="1">
      <c r="A4" s="9" t="s">
        <v>8</v>
      </c>
      <c r="B4" s="19" t="s">
        <v>12</v>
      </c>
      <c r="C4" s="19" t="s">
        <v>11</v>
      </c>
      <c r="D4" s="29" t="s">
        <v>13</v>
      </c>
      <c r="E4" s="9" t="s">
        <v>185</v>
      </c>
      <c r="F4" s="19"/>
      <c r="G4" s="19"/>
      <c r="H4" s="29"/>
      <c r="I4" s="9" t="s">
        <v>5</v>
      </c>
      <c r="J4" s="19"/>
      <c r="K4" s="19"/>
      <c r="L4" s="29"/>
    </row>
    <row r="5" spans="1:12" ht="22.5" customHeight="1">
      <c r="A5" s="10"/>
      <c r="B5" s="20"/>
      <c r="C5" s="20"/>
      <c r="D5" s="30"/>
      <c r="E5" s="38" t="s">
        <v>25</v>
      </c>
      <c r="F5" s="47" t="s">
        <v>27</v>
      </c>
      <c r="G5" s="51" t="s">
        <v>28</v>
      </c>
      <c r="H5" s="54" t="s">
        <v>4</v>
      </c>
      <c r="I5" s="38" t="s">
        <v>25</v>
      </c>
      <c r="J5" s="47" t="s">
        <v>27</v>
      </c>
      <c r="K5" s="51" t="s">
        <v>28</v>
      </c>
      <c r="L5" s="54" t="s">
        <v>4</v>
      </c>
    </row>
    <row r="6" spans="1:12" s="1" customFormat="1" ht="18" customHeight="1">
      <c r="A6" s="11">
        <v>1</v>
      </c>
      <c r="B6" s="21" t="s">
        <v>2</v>
      </c>
      <c r="C6" s="21" t="s">
        <v>29</v>
      </c>
      <c r="D6" s="31" t="s">
        <v>35</v>
      </c>
      <c r="E6" s="39">
        <v>20</v>
      </c>
      <c r="F6" s="39">
        <v>184</v>
      </c>
      <c r="G6" s="39">
        <v>10627336</v>
      </c>
      <c r="H6" s="55">
        <f t="shared" ref="H6:H18" si="0">ROUND(G6/F6,0)</f>
        <v>57757</v>
      </c>
      <c r="I6" s="60">
        <v>20</v>
      </c>
      <c r="J6" s="65">
        <v>163</v>
      </c>
      <c r="K6" s="66">
        <v>9649273</v>
      </c>
      <c r="L6" s="71">
        <f t="shared" ref="L6:L18" si="1">ROUND(K6/J6,0)</f>
        <v>59198</v>
      </c>
    </row>
    <row r="7" spans="1:12" s="1" customFormat="1" ht="18" customHeight="1">
      <c r="A7" s="11">
        <v>2</v>
      </c>
      <c r="B7" s="21" t="s">
        <v>2</v>
      </c>
      <c r="C7" s="21" t="s">
        <v>29</v>
      </c>
      <c r="D7" s="31" t="s">
        <v>36</v>
      </c>
      <c r="E7" s="39">
        <v>10</v>
      </c>
      <c r="F7" s="39">
        <v>107</v>
      </c>
      <c r="G7" s="39">
        <v>7860881</v>
      </c>
      <c r="H7" s="55">
        <f t="shared" si="0"/>
        <v>73466</v>
      </c>
      <c r="I7" s="60">
        <v>10</v>
      </c>
      <c r="J7" s="66">
        <v>137</v>
      </c>
      <c r="K7" s="66">
        <v>10287974</v>
      </c>
      <c r="L7" s="71">
        <f t="shared" si="1"/>
        <v>75095</v>
      </c>
    </row>
    <row r="8" spans="1:12" s="1" customFormat="1" ht="18" customHeight="1">
      <c r="A8" s="11">
        <v>3</v>
      </c>
      <c r="B8" s="21" t="s">
        <v>2</v>
      </c>
      <c r="C8" s="21" t="s">
        <v>29</v>
      </c>
      <c r="D8" s="31" t="s">
        <v>38</v>
      </c>
      <c r="E8" s="39">
        <v>10</v>
      </c>
      <c r="F8" s="39">
        <v>45</v>
      </c>
      <c r="G8" s="39">
        <v>4285815</v>
      </c>
      <c r="H8" s="55">
        <f t="shared" si="0"/>
        <v>95240</v>
      </c>
      <c r="I8" s="60">
        <v>10</v>
      </c>
      <c r="J8" s="66">
        <v>41</v>
      </c>
      <c r="K8" s="66">
        <v>3960099</v>
      </c>
      <c r="L8" s="71">
        <f t="shared" si="1"/>
        <v>96588</v>
      </c>
    </row>
    <row r="9" spans="1:12" s="1" customFormat="1" ht="18" customHeight="1">
      <c r="A9" s="11">
        <v>4</v>
      </c>
      <c r="B9" s="21" t="s">
        <v>2</v>
      </c>
      <c r="C9" s="21" t="s">
        <v>29</v>
      </c>
      <c r="D9" s="31" t="s">
        <v>40</v>
      </c>
      <c r="E9" s="39">
        <v>20</v>
      </c>
      <c r="F9" s="39">
        <v>192</v>
      </c>
      <c r="G9" s="39">
        <v>13378053</v>
      </c>
      <c r="H9" s="55">
        <f t="shared" si="0"/>
        <v>69677</v>
      </c>
      <c r="I9" s="60">
        <v>20</v>
      </c>
      <c r="J9" s="66">
        <v>169</v>
      </c>
      <c r="K9" s="66">
        <v>11584991</v>
      </c>
      <c r="L9" s="71">
        <f t="shared" si="1"/>
        <v>68550</v>
      </c>
    </row>
    <row r="10" spans="1:12" s="1" customFormat="1" ht="18" customHeight="1">
      <c r="A10" s="11">
        <v>5</v>
      </c>
      <c r="B10" s="21" t="s">
        <v>2</v>
      </c>
      <c r="C10" s="21" t="s">
        <v>29</v>
      </c>
      <c r="D10" s="31" t="s">
        <v>43</v>
      </c>
      <c r="E10" s="39">
        <v>40</v>
      </c>
      <c r="F10" s="39">
        <v>234</v>
      </c>
      <c r="G10" s="39">
        <v>25221886</v>
      </c>
      <c r="H10" s="55">
        <f t="shared" si="0"/>
        <v>107786</v>
      </c>
      <c r="I10" s="60">
        <v>40</v>
      </c>
      <c r="J10" s="66">
        <v>315</v>
      </c>
      <c r="K10" s="66">
        <v>30485767</v>
      </c>
      <c r="L10" s="71">
        <f t="shared" si="1"/>
        <v>96780</v>
      </c>
    </row>
    <row r="11" spans="1:12" s="1" customFormat="1" ht="18" customHeight="1">
      <c r="A11" s="11">
        <v>6</v>
      </c>
      <c r="B11" s="21" t="s">
        <v>2</v>
      </c>
      <c r="C11" s="21" t="s">
        <v>29</v>
      </c>
      <c r="D11" s="31" t="s">
        <v>44</v>
      </c>
      <c r="E11" s="39">
        <v>20</v>
      </c>
      <c r="F11" s="39">
        <v>486</v>
      </c>
      <c r="G11" s="39">
        <v>32153047</v>
      </c>
      <c r="H11" s="55">
        <f t="shared" si="0"/>
        <v>66159</v>
      </c>
      <c r="I11" s="60">
        <v>20</v>
      </c>
      <c r="J11" s="66">
        <v>474</v>
      </c>
      <c r="K11" s="66">
        <v>28453017</v>
      </c>
      <c r="L11" s="71">
        <f t="shared" si="1"/>
        <v>60027</v>
      </c>
    </row>
    <row r="12" spans="1:12" s="1" customFormat="1" ht="18" customHeight="1">
      <c r="A12" s="11">
        <v>7</v>
      </c>
      <c r="B12" s="21" t="s">
        <v>2</v>
      </c>
      <c r="C12" s="21" t="s">
        <v>29</v>
      </c>
      <c r="D12" s="32" t="s">
        <v>45</v>
      </c>
      <c r="E12" s="39">
        <v>20</v>
      </c>
      <c r="F12" s="39">
        <v>125</v>
      </c>
      <c r="G12" s="39">
        <v>8276778</v>
      </c>
      <c r="H12" s="55">
        <f t="shared" si="0"/>
        <v>66214</v>
      </c>
      <c r="I12" s="60">
        <v>20</v>
      </c>
      <c r="J12" s="66">
        <v>94</v>
      </c>
      <c r="K12" s="66">
        <v>5480999</v>
      </c>
      <c r="L12" s="71">
        <f t="shared" si="1"/>
        <v>58309</v>
      </c>
    </row>
    <row r="13" spans="1:12" s="1" customFormat="1" ht="18" customHeight="1">
      <c r="A13" s="11">
        <v>8</v>
      </c>
      <c r="B13" s="21" t="s">
        <v>2</v>
      </c>
      <c r="C13" s="21" t="s">
        <v>29</v>
      </c>
      <c r="D13" s="32" t="s">
        <v>7</v>
      </c>
      <c r="E13" s="39">
        <v>16</v>
      </c>
      <c r="F13" s="39">
        <v>219</v>
      </c>
      <c r="G13" s="39">
        <v>13340441</v>
      </c>
      <c r="H13" s="55">
        <f t="shared" si="0"/>
        <v>60915</v>
      </c>
      <c r="I13" s="60">
        <v>18</v>
      </c>
      <c r="J13" s="66">
        <v>107</v>
      </c>
      <c r="K13" s="66">
        <v>6848000</v>
      </c>
      <c r="L13" s="71">
        <f t="shared" si="1"/>
        <v>64000</v>
      </c>
    </row>
    <row r="14" spans="1:12" s="1" customFormat="1" ht="18" customHeight="1">
      <c r="A14" s="11">
        <v>9</v>
      </c>
      <c r="B14" s="21" t="s">
        <v>2</v>
      </c>
      <c r="C14" s="21" t="s">
        <v>29</v>
      </c>
      <c r="D14" s="31" t="s">
        <v>46</v>
      </c>
      <c r="E14" s="39">
        <v>20</v>
      </c>
      <c r="F14" s="39">
        <v>192</v>
      </c>
      <c r="G14" s="39">
        <v>14394324</v>
      </c>
      <c r="H14" s="55">
        <f t="shared" si="0"/>
        <v>74970</v>
      </c>
      <c r="I14" s="60">
        <v>20</v>
      </c>
      <c r="J14" s="66">
        <v>1</v>
      </c>
      <c r="K14" s="66">
        <v>81840</v>
      </c>
      <c r="L14" s="71">
        <f t="shared" si="1"/>
        <v>81840</v>
      </c>
    </row>
    <row r="15" spans="1:12" s="1" customFormat="1" ht="18" customHeight="1">
      <c r="A15" s="11">
        <v>10</v>
      </c>
      <c r="B15" s="21" t="s">
        <v>2</v>
      </c>
      <c r="C15" s="21" t="s">
        <v>3</v>
      </c>
      <c r="D15" s="31" t="s">
        <v>51</v>
      </c>
      <c r="E15" s="39">
        <v>10</v>
      </c>
      <c r="F15" s="39">
        <v>129</v>
      </c>
      <c r="G15" s="39">
        <v>8282408</v>
      </c>
      <c r="H15" s="55">
        <f t="shared" si="0"/>
        <v>64205</v>
      </c>
      <c r="I15" s="60">
        <v>10</v>
      </c>
      <c r="J15" s="66">
        <v>96</v>
      </c>
      <c r="K15" s="66">
        <v>7379758</v>
      </c>
      <c r="L15" s="71">
        <f t="shared" si="1"/>
        <v>76872</v>
      </c>
    </row>
    <row r="16" spans="1:12" s="1" customFormat="1" ht="18" customHeight="1">
      <c r="A16" s="11">
        <v>11</v>
      </c>
      <c r="B16" s="21" t="s">
        <v>2</v>
      </c>
      <c r="C16" s="21" t="s">
        <v>31</v>
      </c>
      <c r="D16" s="31" t="s">
        <v>52</v>
      </c>
      <c r="E16" s="39">
        <v>21</v>
      </c>
      <c r="F16" s="39">
        <v>269</v>
      </c>
      <c r="G16" s="39">
        <v>19082552</v>
      </c>
      <c r="H16" s="55">
        <f t="shared" si="0"/>
        <v>70939</v>
      </c>
      <c r="I16" s="60">
        <v>25</v>
      </c>
      <c r="J16" s="66">
        <v>287</v>
      </c>
      <c r="K16" s="66">
        <v>19793698</v>
      </c>
      <c r="L16" s="71">
        <f t="shared" si="1"/>
        <v>68968</v>
      </c>
    </row>
    <row r="17" spans="1:12" s="1" customFormat="1" ht="18" customHeight="1">
      <c r="A17" s="11">
        <v>12</v>
      </c>
      <c r="B17" s="21" t="s">
        <v>2</v>
      </c>
      <c r="C17" s="21" t="s">
        <v>31</v>
      </c>
      <c r="D17" s="31" t="s">
        <v>54</v>
      </c>
      <c r="E17" s="39">
        <v>20</v>
      </c>
      <c r="F17" s="39">
        <v>322</v>
      </c>
      <c r="G17" s="39">
        <v>21810644</v>
      </c>
      <c r="H17" s="55">
        <f t="shared" si="0"/>
        <v>67735</v>
      </c>
      <c r="I17" s="60">
        <v>20</v>
      </c>
      <c r="J17" s="66">
        <v>307</v>
      </c>
      <c r="K17" s="66">
        <v>20335632</v>
      </c>
      <c r="L17" s="71">
        <f t="shared" si="1"/>
        <v>66240</v>
      </c>
    </row>
    <row r="18" spans="1:12" s="1" customFormat="1" ht="18" customHeight="1">
      <c r="A18" s="11">
        <v>13</v>
      </c>
      <c r="B18" s="21" t="s">
        <v>2</v>
      </c>
      <c r="C18" s="21" t="s">
        <v>31</v>
      </c>
      <c r="D18" s="31" t="s">
        <v>9</v>
      </c>
      <c r="E18" s="39">
        <v>10</v>
      </c>
      <c r="F18" s="39">
        <v>50</v>
      </c>
      <c r="G18" s="39">
        <v>3602839</v>
      </c>
      <c r="H18" s="55">
        <f t="shared" si="0"/>
        <v>72057</v>
      </c>
      <c r="I18" s="60">
        <v>10</v>
      </c>
      <c r="J18" s="66">
        <v>60</v>
      </c>
      <c r="K18" s="66">
        <v>4096567</v>
      </c>
      <c r="L18" s="71">
        <f t="shared" si="1"/>
        <v>68276</v>
      </c>
    </row>
    <row r="19" spans="1:12" s="1" customFormat="1" ht="18" customHeight="1">
      <c r="A19" s="11">
        <v>14</v>
      </c>
      <c r="B19" s="21" t="s">
        <v>2</v>
      </c>
      <c r="C19" s="21" t="s">
        <v>31</v>
      </c>
      <c r="D19" s="31" t="s">
        <v>186</v>
      </c>
      <c r="E19" s="39">
        <v>0</v>
      </c>
      <c r="F19" s="39">
        <v>0</v>
      </c>
      <c r="G19" s="39">
        <v>0</v>
      </c>
      <c r="H19" s="55">
        <v>0</v>
      </c>
      <c r="I19" s="60"/>
      <c r="J19" s="66"/>
      <c r="K19" s="66"/>
      <c r="L19" s="71"/>
    </row>
    <row r="20" spans="1:12" s="1" customFormat="1" ht="18" customHeight="1">
      <c r="A20" s="11">
        <v>15</v>
      </c>
      <c r="B20" s="21" t="s">
        <v>2</v>
      </c>
      <c r="C20" s="21" t="s">
        <v>55</v>
      </c>
      <c r="D20" s="31" t="s">
        <v>10</v>
      </c>
      <c r="E20" s="39">
        <v>15</v>
      </c>
      <c r="F20" s="39">
        <v>60</v>
      </c>
      <c r="G20" s="39">
        <v>4080000</v>
      </c>
      <c r="H20" s="55">
        <f>ROUND(G20/F20,0)</f>
        <v>68000</v>
      </c>
      <c r="I20" s="60">
        <v>10</v>
      </c>
      <c r="J20" s="66">
        <v>8</v>
      </c>
      <c r="K20" s="66">
        <v>502080</v>
      </c>
      <c r="L20" s="71">
        <f>ROUND(K20/J20,0)</f>
        <v>62760</v>
      </c>
    </row>
    <row r="21" spans="1:12" s="1" customFormat="1" ht="18" customHeight="1">
      <c r="A21" s="11">
        <v>16</v>
      </c>
      <c r="B21" s="21" t="s">
        <v>2</v>
      </c>
      <c r="C21" s="21" t="s">
        <v>56</v>
      </c>
      <c r="D21" s="31" t="s">
        <v>59</v>
      </c>
      <c r="E21" s="39">
        <v>20</v>
      </c>
      <c r="F21" s="39">
        <v>104</v>
      </c>
      <c r="G21" s="39">
        <v>6502428</v>
      </c>
      <c r="H21" s="55">
        <f>ROUND(G21/F21,0)</f>
        <v>62523</v>
      </c>
      <c r="I21" s="60">
        <v>20</v>
      </c>
      <c r="J21" s="66">
        <v>2</v>
      </c>
      <c r="K21" s="66">
        <v>166716</v>
      </c>
      <c r="L21" s="71">
        <f>ROUND(K21/J21,0)</f>
        <v>83358</v>
      </c>
    </row>
    <row r="22" spans="1:12" s="1" customFormat="1" ht="18" customHeight="1">
      <c r="A22" s="11">
        <v>17</v>
      </c>
      <c r="B22" s="21" t="s">
        <v>2</v>
      </c>
      <c r="C22" s="21" t="s">
        <v>20</v>
      </c>
      <c r="D22" s="31" t="s">
        <v>61</v>
      </c>
      <c r="E22" s="39">
        <v>10</v>
      </c>
      <c r="F22" s="39">
        <v>0</v>
      </c>
      <c r="G22" s="39">
        <v>0</v>
      </c>
      <c r="H22" s="55">
        <v>0</v>
      </c>
      <c r="I22" s="60">
        <v>10</v>
      </c>
      <c r="J22" s="66">
        <v>0</v>
      </c>
      <c r="K22" s="66">
        <v>0</v>
      </c>
      <c r="L22" s="71">
        <v>0</v>
      </c>
    </row>
    <row r="23" spans="1:12" s="1" customFormat="1" ht="18" customHeight="1">
      <c r="A23" s="11">
        <v>18</v>
      </c>
      <c r="B23" s="21" t="s">
        <v>2</v>
      </c>
      <c r="C23" s="21" t="s">
        <v>62</v>
      </c>
      <c r="D23" s="31" t="s">
        <v>64</v>
      </c>
      <c r="E23" s="39">
        <v>10</v>
      </c>
      <c r="F23" s="39">
        <v>172</v>
      </c>
      <c r="G23" s="39">
        <v>12139067</v>
      </c>
      <c r="H23" s="55">
        <f t="shared" ref="H23:H61" si="2">ROUND(G23/F23,0)</f>
        <v>70576</v>
      </c>
      <c r="I23" s="60">
        <v>10</v>
      </c>
      <c r="J23" s="66">
        <v>205</v>
      </c>
      <c r="K23" s="66">
        <v>13932210</v>
      </c>
      <c r="L23" s="71">
        <f>ROUND(K23/J23,0)</f>
        <v>67962</v>
      </c>
    </row>
    <row r="24" spans="1:12" s="1" customFormat="1" ht="18" customHeight="1">
      <c r="A24" s="11">
        <v>19</v>
      </c>
      <c r="B24" s="21" t="s">
        <v>2</v>
      </c>
      <c r="C24" s="21" t="s">
        <v>14</v>
      </c>
      <c r="D24" s="31" t="s">
        <v>37</v>
      </c>
      <c r="E24" s="39">
        <v>10</v>
      </c>
      <c r="F24" s="39">
        <v>48</v>
      </c>
      <c r="G24" s="39">
        <v>5054688</v>
      </c>
      <c r="H24" s="55">
        <f t="shared" si="2"/>
        <v>105306</v>
      </c>
      <c r="I24" s="60">
        <v>10</v>
      </c>
      <c r="J24" s="66">
        <v>48</v>
      </c>
      <c r="K24" s="66">
        <v>4954800</v>
      </c>
      <c r="L24" s="71">
        <f>ROUND(K24/J24,0)</f>
        <v>103225</v>
      </c>
    </row>
    <row r="25" spans="1:12" s="1" customFormat="1" ht="18" customHeight="1">
      <c r="A25" s="11">
        <v>20</v>
      </c>
      <c r="B25" s="21" t="s">
        <v>2</v>
      </c>
      <c r="C25" s="21" t="s">
        <v>14</v>
      </c>
      <c r="D25" s="31" t="s">
        <v>88</v>
      </c>
      <c r="E25" s="39">
        <v>20</v>
      </c>
      <c r="F25" s="39">
        <v>49</v>
      </c>
      <c r="G25" s="39">
        <v>2978467</v>
      </c>
      <c r="H25" s="55">
        <f t="shared" si="2"/>
        <v>60785</v>
      </c>
      <c r="I25" s="60"/>
      <c r="J25" s="66"/>
      <c r="K25" s="66"/>
      <c r="L25" s="71"/>
    </row>
    <row r="26" spans="1:12" s="1" customFormat="1" ht="18" customHeight="1">
      <c r="A26" s="11">
        <v>21</v>
      </c>
      <c r="B26" s="21" t="s">
        <v>2</v>
      </c>
      <c r="C26" s="21" t="s">
        <v>32</v>
      </c>
      <c r="D26" s="31" t="s">
        <v>53</v>
      </c>
      <c r="E26" s="39">
        <v>10</v>
      </c>
      <c r="F26" s="39">
        <v>12</v>
      </c>
      <c r="G26" s="39">
        <v>1223688</v>
      </c>
      <c r="H26" s="55">
        <f t="shared" si="2"/>
        <v>101974</v>
      </c>
      <c r="I26" s="60">
        <v>10</v>
      </c>
      <c r="J26" s="66">
        <v>12</v>
      </c>
      <c r="K26" s="66">
        <v>1237716</v>
      </c>
      <c r="L26" s="71">
        <f t="shared" ref="L26:L61" si="3">ROUND(K26/J26,0)</f>
        <v>103143</v>
      </c>
    </row>
    <row r="27" spans="1:12" s="1" customFormat="1" ht="18" customHeight="1">
      <c r="A27" s="11">
        <v>22</v>
      </c>
      <c r="B27" s="21" t="s">
        <v>2</v>
      </c>
      <c r="C27" s="21" t="s">
        <v>16</v>
      </c>
      <c r="D27" s="31" t="s">
        <v>66</v>
      </c>
      <c r="E27" s="39">
        <v>20</v>
      </c>
      <c r="F27" s="39">
        <v>378</v>
      </c>
      <c r="G27" s="39">
        <v>27529561</v>
      </c>
      <c r="H27" s="55">
        <f t="shared" si="2"/>
        <v>72830</v>
      </c>
      <c r="I27" s="60">
        <v>20</v>
      </c>
      <c r="J27" s="66">
        <v>381</v>
      </c>
      <c r="K27" s="66">
        <v>26089354</v>
      </c>
      <c r="L27" s="71">
        <f t="shared" si="3"/>
        <v>68476</v>
      </c>
    </row>
    <row r="28" spans="1:12" s="1" customFormat="1" ht="18" customHeight="1">
      <c r="A28" s="11">
        <v>23</v>
      </c>
      <c r="B28" s="21" t="s">
        <v>2</v>
      </c>
      <c r="C28" s="21" t="s">
        <v>16</v>
      </c>
      <c r="D28" s="31" t="s">
        <v>30</v>
      </c>
      <c r="E28" s="39">
        <v>20</v>
      </c>
      <c r="F28" s="39">
        <v>371</v>
      </c>
      <c r="G28" s="42">
        <v>22077594</v>
      </c>
      <c r="H28" s="55">
        <f t="shared" si="2"/>
        <v>59508</v>
      </c>
      <c r="I28" s="61">
        <v>22</v>
      </c>
      <c r="J28" s="67">
        <v>108</v>
      </c>
      <c r="K28" s="67">
        <v>7148206</v>
      </c>
      <c r="L28" s="71">
        <f t="shared" si="3"/>
        <v>66187</v>
      </c>
    </row>
    <row r="29" spans="1:12" s="3" customFormat="1" ht="18" customHeight="1">
      <c r="A29" s="12">
        <v>24</v>
      </c>
      <c r="B29" s="22" t="s">
        <v>2</v>
      </c>
      <c r="C29" s="22" t="s">
        <v>29</v>
      </c>
      <c r="D29" s="33" t="s">
        <v>197</v>
      </c>
      <c r="E29" s="40">
        <v>10</v>
      </c>
      <c r="F29" s="40">
        <v>72</v>
      </c>
      <c r="G29" s="40">
        <v>10163193</v>
      </c>
      <c r="H29" s="56">
        <f t="shared" si="2"/>
        <v>141155</v>
      </c>
      <c r="I29" s="62">
        <v>10</v>
      </c>
      <c r="J29" s="68">
        <v>83</v>
      </c>
      <c r="K29" s="68">
        <v>12658061</v>
      </c>
      <c r="L29" s="72">
        <f t="shared" si="3"/>
        <v>152507</v>
      </c>
    </row>
    <row r="30" spans="1:12" ht="18" customHeight="1">
      <c r="A30" s="13" t="s">
        <v>24</v>
      </c>
      <c r="B30" s="23"/>
      <c r="C30" s="23"/>
      <c r="D30" s="34"/>
      <c r="E30" s="41">
        <f>SUM(E6:E28)</f>
        <v>372</v>
      </c>
      <c r="F30" s="48">
        <f>SUM(F6:F28)</f>
        <v>3748</v>
      </c>
      <c r="G30" s="52">
        <f>SUM(G6:G28)</f>
        <v>263902497</v>
      </c>
      <c r="H30" s="57">
        <f t="shared" si="2"/>
        <v>70412</v>
      </c>
      <c r="I30" s="41">
        <f>SUM(I6:I28)</f>
        <v>355</v>
      </c>
      <c r="J30" s="48">
        <f>SUM(J6:J28)</f>
        <v>3015</v>
      </c>
      <c r="K30" s="52">
        <f>SUM(K6:K28)</f>
        <v>212468697</v>
      </c>
      <c r="L30" s="57">
        <f t="shared" si="3"/>
        <v>70471</v>
      </c>
    </row>
    <row r="31" spans="1:12" s="4" customFormat="1" ht="18" customHeight="1">
      <c r="A31" s="14">
        <v>1</v>
      </c>
      <c r="B31" s="24" t="s">
        <v>23</v>
      </c>
      <c r="C31" s="24" t="s">
        <v>29</v>
      </c>
      <c r="D31" s="32" t="s">
        <v>72</v>
      </c>
      <c r="E31" s="39">
        <v>20</v>
      </c>
      <c r="F31" s="39">
        <v>241</v>
      </c>
      <c r="G31" s="39">
        <v>4506883</v>
      </c>
      <c r="H31" s="58">
        <f t="shared" si="2"/>
        <v>18701</v>
      </c>
      <c r="I31" s="61">
        <v>20</v>
      </c>
      <c r="J31" s="67">
        <v>270</v>
      </c>
      <c r="K31" s="66">
        <v>4810592</v>
      </c>
      <c r="L31" s="73">
        <f t="shared" si="3"/>
        <v>17817</v>
      </c>
    </row>
    <row r="32" spans="1:12" s="4" customFormat="1" ht="18" customHeight="1">
      <c r="A32" s="15">
        <v>2</v>
      </c>
      <c r="B32" s="21" t="s">
        <v>23</v>
      </c>
      <c r="C32" s="21" t="s">
        <v>29</v>
      </c>
      <c r="D32" s="31" t="s">
        <v>69</v>
      </c>
      <c r="E32" s="42">
        <v>40</v>
      </c>
      <c r="F32" s="42">
        <v>484</v>
      </c>
      <c r="G32" s="42">
        <v>6179000</v>
      </c>
      <c r="H32" s="55">
        <f t="shared" si="2"/>
        <v>12767</v>
      </c>
      <c r="I32" s="61">
        <v>40</v>
      </c>
      <c r="J32" s="67">
        <v>498</v>
      </c>
      <c r="K32" s="67">
        <v>5873000</v>
      </c>
      <c r="L32" s="71">
        <f t="shared" si="3"/>
        <v>11793</v>
      </c>
    </row>
    <row r="33" spans="1:12" s="4" customFormat="1" ht="18" customHeight="1">
      <c r="A33" s="15">
        <v>3</v>
      </c>
      <c r="B33" s="21" t="s">
        <v>23</v>
      </c>
      <c r="C33" s="21" t="s">
        <v>29</v>
      </c>
      <c r="D33" s="31" t="s">
        <v>73</v>
      </c>
      <c r="E33" s="42">
        <v>36</v>
      </c>
      <c r="F33" s="42">
        <v>561</v>
      </c>
      <c r="G33" s="42">
        <v>23740339</v>
      </c>
      <c r="H33" s="55">
        <f t="shared" si="2"/>
        <v>42318</v>
      </c>
      <c r="I33" s="61">
        <v>30</v>
      </c>
      <c r="J33" s="67">
        <v>570</v>
      </c>
      <c r="K33" s="67">
        <v>23724837</v>
      </c>
      <c r="L33" s="71">
        <f t="shared" si="3"/>
        <v>41623</v>
      </c>
    </row>
    <row r="34" spans="1:12" s="4" customFormat="1" ht="18" customHeight="1">
      <c r="A34" s="15">
        <v>4</v>
      </c>
      <c r="B34" s="21" t="s">
        <v>23</v>
      </c>
      <c r="C34" s="21" t="s">
        <v>29</v>
      </c>
      <c r="D34" s="31" t="s">
        <v>74</v>
      </c>
      <c r="E34" s="42">
        <v>42</v>
      </c>
      <c r="F34" s="42">
        <v>506</v>
      </c>
      <c r="G34" s="42">
        <v>15729000</v>
      </c>
      <c r="H34" s="55">
        <f t="shared" si="2"/>
        <v>31085</v>
      </c>
      <c r="I34" s="61">
        <v>50</v>
      </c>
      <c r="J34" s="67">
        <v>548</v>
      </c>
      <c r="K34" s="67">
        <v>16884230</v>
      </c>
      <c r="L34" s="71">
        <f t="shared" si="3"/>
        <v>30811</v>
      </c>
    </row>
    <row r="35" spans="1:12" s="4" customFormat="1" ht="18" customHeight="1">
      <c r="A35" s="15">
        <v>5</v>
      </c>
      <c r="B35" s="21" t="s">
        <v>23</v>
      </c>
      <c r="C35" s="21" t="s">
        <v>29</v>
      </c>
      <c r="D35" s="31" t="s">
        <v>34</v>
      </c>
      <c r="E35" s="42">
        <v>40</v>
      </c>
      <c r="F35" s="42">
        <v>435</v>
      </c>
      <c r="G35" s="42">
        <v>18533694</v>
      </c>
      <c r="H35" s="55">
        <f t="shared" si="2"/>
        <v>42606</v>
      </c>
      <c r="I35" s="61">
        <v>40</v>
      </c>
      <c r="J35" s="67">
        <v>426</v>
      </c>
      <c r="K35" s="67">
        <v>17352806</v>
      </c>
      <c r="L35" s="71">
        <f t="shared" si="3"/>
        <v>40734</v>
      </c>
    </row>
    <row r="36" spans="1:12" s="4" customFormat="1" ht="18" customHeight="1">
      <c r="A36" s="15">
        <v>6</v>
      </c>
      <c r="B36" s="21" t="s">
        <v>23</v>
      </c>
      <c r="C36" s="21" t="s">
        <v>29</v>
      </c>
      <c r="D36" s="31" t="s">
        <v>75</v>
      </c>
      <c r="E36" s="42">
        <v>13</v>
      </c>
      <c r="F36" s="42">
        <v>108</v>
      </c>
      <c r="G36" s="42">
        <v>1252000</v>
      </c>
      <c r="H36" s="55">
        <f t="shared" si="2"/>
        <v>11593</v>
      </c>
      <c r="I36" s="61">
        <v>13</v>
      </c>
      <c r="J36" s="67">
        <v>115</v>
      </c>
      <c r="K36" s="67">
        <v>2374600</v>
      </c>
      <c r="L36" s="71">
        <f t="shared" si="3"/>
        <v>20649</v>
      </c>
    </row>
    <row r="37" spans="1:12" s="4" customFormat="1" ht="18" customHeight="1">
      <c r="A37" s="15">
        <v>7</v>
      </c>
      <c r="B37" s="21" t="s">
        <v>23</v>
      </c>
      <c r="C37" s="21" t="s">
        <v>29</v>
      </c>
      <c r="D37" s="31" t="s">
        <v>67</v>
      </c>
      <c r="E37" s="42">
        <v>14</v>
      </c>
      <c r="F37" s="42">
        <v>165</v>
      </c>
      <c r="G37" s="42">
        <v>1673850</v>
      </c>
      <c r="H37" s="55">
        <f t="shared" si="2"/>
        <v>10145</v>
      </c>
      <c r="I37" s="61">
        <v>14</v>
      </c>
      <c r="J37" s="67">
        <v>154</v>
      </c>
      <c r="K37" s="67">
        <v>1867300</v>
      </c>
      <c r="L37" s="71">
        <f t="shared" si="3"/>
        <v>12125</v>
      </c>
    </row>
    <row r="38" spans="1:12" s="4" customFormat="1" ht="18" customHeight="1">
      <c r="A38" s="15">
        <v>8</v>
      </c>
      <c r="B38" s="21" t="s">
        <v>23</v>
      </c>
      <c r="C38" s="21" t="s">
        <v>29</v>
      </c>
      <c r="D38" s="31" t="s">
        <v>36</v>
      </c>
      <c r="E38" s="42">
        <v>10</v>
      </c>
      <c r="F38" s="42">
        <v>158</v>
      </c>
      <c r="G38" s="42">
        <v>3317460</v>
      </c>
      <c r="H38" s="55">
        <f t="shared" si="2"/>
        <v>20997</v>
      </c>
      <c r="I38" s="61">
        <v>10</v>
      </c>
      <c r="J38" s="67">
        <v>144</v>
      </c>
      <c r="K38" s="67">
        <v>3045415</v>
      </c>
      <c r="L38" s="71">
        <f t="shared" si="3"/>
        <v>21149</v>
      </c>
    </row>
    <row r="39" spans="1:12" s="4" customFormat="1" ht="18" customHeight="1">
      <c r="A39" s="15">
        <v>9</v>
      </c>
      <c r="B39" s="21" t="s">
        <v>23</v>
      </c>
      <c r="C39" s="21" t="s">
        <v>29</v>
      </c>
      <c r="D39" s="31" t="s">
        <v>77</v>
      </c>
      <c r="E39" s="42">
        <v>20</v>
      </c>
      <c r="F39" s="42">
        <v>355</v>
      </c>
      <c r="G39" s="42">
        <v>5376810</v>
      </c>
      <c r="H39" s="55">
        <f t="shared" si="2"/>
        <v>15146</v>
      </c>
      <c r="I39" s="61">
        <v>20</v>
      </c>
      <c r="J39" s="67">
        <v>331</v>
      </c>
      <c r="K39" s="67">
        <v>4926390</v>
      </c>
      <c r="L39" s="71">
        <f t="shared" si="3"/>
        <v>14883</v>
      </c>
    </row>
    <row r="40" spans="1:12" s="4" customFormat="1" ht="18" customHeight="1">
      <c r="A40" s="15">
        <v>10</v>
      </c>
      <c r="B40" s="21" t="s">
        <v>23</v>
      </c>
      <c r="C40" s="21" t="s">
        <v>29</v>
      </c>
      <c r="D40" s="31" t="s">
        <v>79</v>
      </c>
      <c r="E40" s="42">
        <v>29</v>
      </c>
      <c r="F40" s="42">
        <v>353</v>
      </c>
      <c r="G40" s="42">
        <v>5378800</v>
      </c>
      <c r="H40" s="55">
        <f t="shared" si="2"/>
        <v>15237</v>
      </c>
      <c r="I40" s="61">
        <v>40</v>
      </c>
      <c r="J40" s="67">
        <v>354</v>
      </c>
      <c r="K40" s="67">
        <v>5825460</v>
      </c>
      <c r="L40" s="71">
        <f t="shared" si="3"/>
        <v>16456</v>
      </c>
    </row>
    <row r="41" spans="1:12" s="4" customFormat="1" ht="18" customHeight="1">
      <c r="A41" s="15">
        <v>11</v>
      </c>
      <c r="B41" s="21" t="s">
        <v>23</v>
      </c>
      <c r="C41" s="21" t="s">
        <v>29</v>
      </c>
      <c r="D41" s="31" t="s">
        <v>80</v>
      </c>
      <c r="E41" s="42">
        <v>20</v>
      </c>
      <c r="F41" s="42">
        <v>364</v>
      </c>
      <c r="G41" s="42">
        <v>5491400</v>
      </c>
      <c r="H41" s="55">
        <f t="shared" si="2"/>
        <v>15086</v>
      </c>
      <c r="I41" s="61">
        <v>20</v>
      </c>
      <c r="J41" s="67">
        <v>468</v>
      </c>
      <c r="K41" s="67">
        <v>5285400</v>
      </c>
      <c r="L41" s="71">
        <f t="shared" si="3"/>
        <v>11294</v>
      </c>
    </row>
    <row r="42" spans="1:12" s="4" customFormat="1" ht="18" customHeight="1">
      <c r="A42" s="15">
        <v>12</v>
      </c>
      <c r="B42" s="21" t="s">
        <v>23</v>
      </c>
      <c r="C42" s="21" t="s">
        <v>29</v>
      </c>
      <c r="D42" s="31" t="s">
        <v>81</v>
      </c>
      <c r="E42" s="42">
        <v>40</v>
      </c>
      <c r="F42" s="42">
        <v>566</v>
      </c>
      <c r="G42" s="42">
        <v>13554030</v>
      </c>
      <c r="H42" s="55">
        <f t="shared" si="2"/>
        <v>23947</v>
      </c>
      <c r="I42" s="61">
        <v>40</v>
      </c>
      <c r="J42" s="67">
        <v>564</v>
      </c>
      <c r="K42" s="67">
        <v>11400180</v>
      </c>
      <c r="L42" s="71">
        <f t="shared" si="3"/>
        <v>20213</v>
      </c>
    </row>
    <row r="43" spans="1:12" s="4" customFormat="1" ht="18" customHeight="1">
      <c r="A43" s="15">
        <v>13</v>
      </c>
      <c r="B43" s="21" t="s">
        <v>23</v>
      </c>
      <c r="C43" s="21" t="s">
        <v>29</v>
      </c>
      <c r="D43" s="31" t="s">
        <v>38</v>
      </c>
      <c r="E43" s="42">
        <v>20</v>
      </c>
      <c r="F43" s="42">
        <v>284</v>
      </c>
      <c r="G43" s="42">
        <v>4944505</v>
      </c>
      <c r="H43" s="55">
        <f t="shared" si="2"/>
        <v>17410</v>
      </c>
      <c r="I43" s="61">
        <v>20</v>
      </c>
      <c r="J43" s="67">
        <v>381</v>
      </c>
      <c r="K43" s="67">
        <v>6531925</v>
      </c>
      <c r="L43" s="71">
        <f t="shared" si="3"/>
        <v>17144</v>
      </c>
    </row>
    <row r="44" spans="1:12" s="4" customFormat="1" ht="18" customHeight="1">
      <c r="A44" s="15">
        <v>14</v>
      </c>
      <c r="B44" s="21" t="s">
        <v>23</v>
      </c>
      <c r="C44" s="21" t="s">
        <v>29</v>
      </c>
      <c r="D44" s="31" t="s">
        <v>82</v>
      </c>
      <c r="E44" s="42">
        <v>20</v>
      </c>
      <c r="F44" s="42">
        <v>345</v>
      </c>
      <c r="G44" s="42">
        <v>5353480</v>
      </c>
      <c r="H44" s="55">
        <f t="shared" si="2"/>
        <v>15517</v>
      </c>
      <c r="I44" s="61">
        <v>20</v>
      </c>
      <c r="J44" s="67">
        <v>338</v>
      </c>
      <c r="K44" s="67">
        <v>5322280</v>
      </c>
      <c r="L44" s="71">
        <f t="shared" si="3"/>
        <v>15746</v>
      </c>
    </row>
    <row r="45" spans="1:12" s="4" customFormat="1" ht="18" customHeight="1">
      <c r="A45" s="15">
        <v>15</v>
      </c>
      <c r="B45" s="21" t="s">
        <v>23</v>
      </c>
      <c r="C45" s="21" t="s">
        <v>29</v>
      </c>
      <c r="D45" s="31" t="s">
        <v>84</v>
      </c>
      <c r="E45" s="42">
        <v>40</v>
      </c>
      <c r="F45" s="42">
        <v>411</v>
      </c>
      <c r="G45" s="42">
        <v>8753869</v>
      </c>
      <c r="H45" s="55">
        <f t="shared" si="2"/>
        <v>21299</v>
      </c>
      <c r="I45" s="61">
        <v>40</v>
      </c>
      <c r="J45" s="67">
        <v>303</v>
      </c>
      <c r="K45" s="67">
        <v>7194200</v>
      </c>
      <c r="L45" s="71">
        <f t="shared" si="3"/>
        <v>23743</v>
      </c>
    </row>
    <row r="46" spans="1:12" s="4" customFormat="1" ht="18" customHeight="1">
      <c r="A46" s="15">
        <v>16</v>
      </c>
      <c r="B46" s="21" t="s">
        <v>23</v>
      </c>
      <c r="C46" s="21" t="s">
        <v>29</v>
      </c>
      <c r="D46" s="31" t="s">
        <v>70</v>
      </c>
      <c r="E46" s="42">
        <v>14</v>
      </c>
      <c r="F46" s="42">
        <v>201</v>
      </c>
      <c r="G46" s="42">
        <v>2323875</v>
      </c>
      <c r="H46" s="55">
        <f t="shared" si="2"/>
        <v>11562</v>
      </c>
      <c r="I46" s="61">
        <v>14</v>
      </c>
      <c r="J46" s="67">
        <v>201</v>
      </c>
      <c r="K46" s="67">
        <v>2590260</v>
      </c>
      <c r="L46" s="71">
        <f t="shared" si="3"/>
        <v>12887</v>
      </c>
    </row>
    <row r="47" spans="1:12" s="4" customFormat="1" ht="18" customHeight="1">
      <c r="A47" s="15">
        <v>17</v>
      </c>
      <c r="B47" s="21" t="s">
        <v>23</v>
      </c>
      <c r="C47" s="21" t="s">
        <v>29</v>
      </c>
      <c r="D47" s="31" t="s">
        <v>85</v>
      </c>
      <c r="E47" s="42">
        <v>20</v>
      </c>
      <c r="F47" s="42">
        <v>213</v>
      </c>
      <c r="G47" s="42">
        <v>4711235</v>
      </c>
      <c r="H47" s="55">
        <f t="shared" si="2"/>
        <v>22118</v>
      </c>
      <c r="I47" s="61">
        <v>20</v>
      </c>
      <c r="J47" s="67">
        <v>245</v>
      </c>
      <c r="K47" s="67">
        <v>4876265</v>
      </c>
      <c r="L47" s="71">
        <f t="shared" si="3"/>
        <v>19903</v>
      </c>
    </row>
    <row r="48" spans="1:12" s="4" customFormat="1" ht="18" customHeight="1">
      <c r="A48" s="15">
        <v>18</v>
      </c>
      <c r="B48" s="21" t="s">
        <v>23</v>
      </c>
      <c r="C48" s="21" t="s">
        <v>29</v>
      </c>
      <c r="D48" s="31" t="s">
        <v>87</v>
      </c>
      <c r="E48" s="42">
        <v>17</v>
      </c>
      <c r="F48" s="42">
        <v>214</v>
      </c>
      <c r="G48" s="42">
        <v>1854450</v>
      </c>
      <c r="H48" s="55">
        <f t="shared" si="2"/>
        <v>8666</v>
      </c>
      <c r="I48" s="61">
        <v>20</v>
      </c>
      <c r="J48" s="67">
        <v>221</v>
      </c>
      <c r="K48" s="67">
        <v>1801050</v>
      </c>
      <c r="L48" s="71">
        <f t="shared" si="3"/>
        <v>8150</v>
      </c>
    </row>
    <row r="49" spans="1:12" s="4" customFormat="1" ht="18" customHeight="1">
      <c r="A49" s="15">
        <v>19</v>
      </c>
      <c r="B49" s="21" t="s">
        <v>23</v>
      </c>
      <c r="C49" s="21" t="s">
        <v>29</v>
      </c>
      <c r="D49" s="31" t="s">
        <v>89</v>
      </c>
      <c r="E49" s="42">
        <v>20</v>
      </c>
      <c r="F49" s="42">
        <v>112</v>
      </c>
      <c r="G49" s="42">
        <v>1474800</v>
      </c>
      <c r="H49" s="55">
        <f t="shared" si="2"/>
        <v>13168</v>
      </c>
      <c r="I49" s="61">
        <v>20</v>
      </c>
      <c r="J49" s="67">
        <v>92</v>
      </c>
      <c r="K49" s="67">
        <v>1276350</v>
      </c>
      <c r="L49" s="71">
        <f t="shared" si="3"/>
        <v>13873</v>
      </c>
    </row>
    <row r="50" spans="1:12" s="4" customFormat="1" ht="18" customHeight="1">
      <c r="A50" s="15">
        <v>20</v>
      </c>
      <c r="B50" s="21" t="s">
        <v>23</v>
      </c>
      <c r="C50" s="21" t="s">
        <v>29</v>
      </c>
      <c r="D50" s="31" t="s">
        <v>90</v>
      </c>
      <c r="E50" s="42">
        <v>14</v>
      </c>
      <c r="F50" s="42">
        <v>123</v>
      </c>
      <c r="G50" s="42">
        <v>908250</v>
      </c>
      <c r="H50" s="55">
        <f t="shared" si="2"/>
        <v>7384</v>
      </c>
      <c r="I50" s="61">
        <v>20</v>
      </c>
      <c r="J50" s="67">
        <v>115</v>
      </c>
      <c r="K50" s="67">
        <v>862200</v>
      </c>
      <c r="L50" s="71">
        <f t="shared" si="3"/>
        <v>7497</v>
      </c>
    </row>
    <row r="51" spans="1:12" s="4" customFormat="1" ht="18" customHeight="1">
      <c r="A51" s="15">
        <v>21</v>
      </c>
      <c r="B51" s="21" t="s">
        <v>23</v>
      </c>
      <c r="C51" s="21" t="s">
        <v>29</v>
      </c>
      <c r="D51" s="31" t="s">
        <v>91</v>
      </c>
      <c r="E51" s="42">
        <v>20</v>
      </c>
      <c r="F51" s="42">
        <v>61</v>
      </c>
      <c r="G51" s="42">
        <v>762900</v>
      </c>
      <c r="H51" s="55">
        <f t="shared" si="2"/>
        <v>12507</v>
      </c>
      <c r="I51" s="61">
        <v>20</v>
      </c>
      <c r="J51" s="67">
        <v>65</v>
      </c>
      <c r="K51" s="67">
        <v>813080</v>
      </c>
      <c r="L51" s="71">
        <f t="shared" si="3"/>
        <v>12509</v>
      </c>
    </row>
    <row r="52" spans="1:12" s="4" customFormat="1" ht="18" customHeight="1">
      <c r="A52" s="15">
        <v>22</v>
      </c>
      <c r="B52" s="21" t="s">
        <v>23</v>
      </c>
      <c r="C52" s="21" t="s">
        <v>29</v>
      </c>
      <c r="D52" s="31" t="s">
        <v>92</v>
      </c>
      <c r="E52" s="42">
        <v>10</v>
      </c>
      <c r="F52" s="42">
        <v>120</v>
      </c>
      <c r="G52" s="42">
        <v>2993355</v>
      </c>
      <c r="H52" s="55">
        <f t="shared" si="2"/>
        <v>24945</v>
      </c>
      <c r="I52" s="61">
        <v>10</v>
      </c>
      <c r="J52" s="67">
        <v>110</v>
      </c>
      <c r="K52" s="67">
        <v>3447950</v>
      </c>
      <c r="L52" s="71">
        <f t="shared" si="3"/>
        <v>31345</v>
      </c>
    </row>
    <row r="53" spans="1:12" s="4" customFormat="1" ht="18" customHeight="1">
      <c r="A53" s="15">
        <v>23</v>
      </c>
      <c r="B53" s="21" t="s">
        <v>23</v>
      </c>
      <c r="C53" s="21" t="s">
        <v>29</v>
      </c>
      <c r="D53" s="31" t="s">
        <v>93</v>
      </c>
      <c r="E53" s="42">
        <v>20</v>
      </c>
      <c r="F53" s="42">
        <v>57</v>
      </c>
      <c r="G53" s="42">
        <v>876656</v>
      </c>
      <c r="H53" s="55">
        <f t="shared" si="2"/>
        <v>15380</v>
      </c>
      <c r="I53" s="61">
        <v>20</v>
      </c>
      <c r="J53" s="67">
        <v>36</v>
      </c>
      <c r="K53" s="67">
        <v>365600</v>
      </c>
      <c r="L53" s="71">
        <f t="shared" si="3"/>
        <v>10156</v>
      </c>
    </row>
    <row r="54" spans="1:12" s="4" customFormat="1" ht="18" customHeight="1">
      <c r="A54" s="15">
        <v>24</v>
      </c>
      <c r="B54" s="21" t="s">
        <v>23</v>
      </c>
      <c r="C54" s="21" t="s">
        <v>29</v>
      </c>
      <c r="D54" s="31" t="s">
        <v>86</v>
      </c>
      <c r="E54" s="42">
        <v>20</v>
      </c>
      <c r="F54" s="42">
        <v>147</v>
      </c>
      <c r="G54" s="42">
        <v>1142384</v>
      </c>
      <c r="H54" s="55">
        <f t="shared" si="2"/>
        <v>7771</v>
      </c>
      <c r="I54" s="61">
        <v>20</v>
      </c>
      <c r="J54" s="67">
        <v>175</v>
      </c>
      <c r="K54" s="67">
        <v>1424707</v>
      </c>
      <c r="L54" s="71">
        <f t="shared" si="3"/>
        <v>8141</v>
      </c>
    </row>
    <row r="55" spans="1:12" s="4" customFormat="1" ht="18" customHeight="1">
      <c r="A55" s="15">
        <v>25</v>
      </c>
      <c r="B55" s="21" t="s">
        <v>23</v>
      </c>
      <c r="C55" s="21" t="s">
        <v>29</v>
      </c>
      <c r="D55" s="31" t="s">
        <v>65</v>
      </c>
      <c r="E55" s="42">
        <v>20</v>
      </c>
      <c r="F55" s="42">
        <v>93</v>
      </c>
      <c r="G55" s="42">
        <v>702650</v>
      </c>
      <c r="H55" s="55">
        <f t="shared" si="2"/>
        <v>7555</v>
      </c>
      <c r="I55" s="61">
        <v>20</v>
      </c>
      <c r="J55" s="67">
        <v>57</v>
      </c>
      <c r="K55" s="67">
        <v>381375</v>
      </c>
      <c r="L55" s="71">
        <f t="shared" si="3"/>
        <v>6691</v>
      </c>
    </row>
    <row r="56" spans="1:12" s="4" customFormat="1" ht="18" customHeight="1">
      <c r="A56" s="15">
        <v>26</v>
      </c>
      <c r="B56" s="21" t="s">
        <v>23</v>
      </c>
      <c r="C56" s="21" t="s">
        <v>29</v>
      </c>
      <c r="D56" s="31" t="s">
        <v>95</v>
      </c>
      <c r="E56" s="42">
        <v>20</v>
      </c>
      <c r="F56" s="42">
        <v>577</v>
      </c>
      <c r="G56" s="42">
        <v>3331692</v>
      </c>
      <c r="H56" s="55">
        <f t="shared" si="2"/>
        <v>5774</v>
      </c>
      <c r="I56" s="61">
        <v>20</v>
      </c>
      <c r="J56" s="67">
        <v>558</v>
      </c>
      <c r="K56" s="67">
        <v>3658616</v>
      </c>
      <c r="L56" s="71">
        <f t="shared" si="3"/>
        <v>6557</v>
      </c>
    </row>
    <row r="57" spans="1:12" s="4" customFormat="1" ht="18" customHeight="1">
      <c r="A57" s="15">
        <v>27</v>
      </c>
      <c r="B57" s="21" t="s">
        <v>23</v>
      </c>
      <c r="C57" s="21" t="s">
        <v>29</v>
      </c>
      <c r="D57" s="31" t="s">
        <v>96</v>
      </c>
      <c r="E57" s="42">
        <v>20</v>
      </c>
      <c r="F57" s="42">
        <v>222</v>
      </c>
      <c r="G57" s="42">
        <v>2237560</v>
      </c>
      <c r="H57" s="55">
        <f t="shared" si="2"/>
        <v>10079</v>
      </c>
      <c r="I57" s="61">
        <v>20</v>
      </c>
      <c r="J57" s="67">
        <v>192</v>
      </c>
      <c r="K57" s="67">
        <v>1764100</v>
      </c>
      <c r="L57" s="71">
        <f t="shared" si="3"/>
        <v>9188</v>
      </c>
    </row>
    <row r="58" spans="1:12" s="4" customFormat="1" ht="18" customHeight="1">
      <c r="A58" s="15">
        <v>28</v>
      </c>
      <c r="B58" s="21" t="s">
        <v>23</v>
      </c>
      <c r="C58" s="21" t="s">
        <v>29</v>
      </c>
      <c r="D58" s="31" t="s">
        <v>97</v>
      </c>
      <c r="E58" s="42">
        <v>20</v>
      </c>
      <c r="F58" s="42">
        <v>254</v>
      </c>
      <c r="G58" s="42">
        <v>3057400</v>
      </c>
      <c r="H58" s="55">
        <f t="shared" si="2"/>
        <v>12037</v>
      </c>
      <c r="I58" s="61">
        <v>20</v>
      </c>
      <c r="J58" s="67">
        <v>197</v>
      </c>
      <c r="K58" s="67">
        <v>2244600</v>
      </c>
      <c r="L58" s="71">
        <f t="shared" si="3"/>
        <v>11394</v>
      </c>
    </row>
    <row r="59" spans="1:12" s="4" customFormat="1" ht="18" customHeight="1">
      <c r="A59" s="15">
        <v>29</v>
      </c>
      <c r="B59" s="21" t="s">
        <v>23</v>
      </c>
      <c r="C59" s="21" t="s">
        <v>29</v>
      </c>
      <c r="D59" s="31" t="s">
        <v>98</v>
      </c>
      <c r="E59" s="42">
        <v>20</v>
      </c>
      <c r="F59" s="42">
        <v>303</v>
      </c>
      <c r="G59" s="42">
        <v>1793795</v>
      </c>
      <c r="H59" s="55">
        <f t="shared" si="2"/>
        <v>5920</v>
      </c>
      <c r="I59" s="61">
        <v>20</v>
      </c>
      <c r="J59" s="67">
        <v>289</v>
      </c>
      <c r="K59" s="67">
        <v>1609590</v>
      </c>
      <c r="L59" s="71">
        <f t="shared" si="3"/>
        <v>5570</v>
      </c>
    </row>
    <row r="60" spans="1:12" s="4" customFormat="1" ht="18" customHeight="1">
      <c r="A60" s="15">
        <v>30</v>
      </c>
      <c r="B60" s="21" t="s">
        <v>23</v>
      </c>
      <c r="C60" s="21" t="s">
        <v>29</v>
      </c>
      <c r="D60" s="31" t="s">
        <v>99</v>
      </c>
      <c r="E60" s="42">
        <v>20</v>
      </c>
      <c r="F60" s="42">
        <v>410</v>
      </c>
      <c r="G60" s="42">
        <v>6639750</v>
      </c>
      <c r="H60" s="55">
        <f t="shared" si="2"/>
        <v>16195</v>
      </c>
      <c r="I60" s="61">
        <v>20</v>
      </c>
      <c r="J60" s="67">
        <v>277</v>
      </c>
      <c r="K60" s="67">
        <v>4527300</v>
      </c>
      <c r="L60" s="71">
        <f t="shared" si="3"/>
        <v>16344</v>
      </c>
    </row>
    <row r="61" spans="1:12" s="4" customFormat="1" ht="18" customHeight="1">
      <c r="A61" s="15">
        <v>31</v>
      </c>
      <c r="B61" s="21" t="s">
        <v>23</v>
      </c>
      <c r="C61" s="21" t="s">
        <v>29</v>
      </c>
      <c r="D61" s="31" t="s">
        <v>100</v>
      </c>
      <c r="E61" s="42">
        <v>20</v>
      </c>
      <c r="F61" s="42">
        <v>163</v>
      </c>
      <c r="G61" s="42">
        <v>1699150</v>
      </c>
      <c r="H61" s="55">
        <f t="shared" si="2"/>
        <v>10424</v>
      </c>
      <c r="I61" s="61">
        <v>20</v>
      </c>
      <c r="J61" s="67">
        <v>122</v>
      </c>
      <c r="K61" s="67">
        <v>1108200</v>
      </c>
      <c r="L61" s="71">
        <f t="shared" si="3"/>
        <v>9084</v>
      </c>
    </row>
    <row r="62" spans="1:12" s="5" customFormat="1" ht="18" customHeight="1">
      <c r="A62" s="15">
        <v>32</v>
      </c>
      <c r="B62" s="21" t="s">
        <v>23</v>
      </c>
      <c r="C62" s="21" t="s">
        <v>29</v>
      </c>
      <c r="D62" s="32" t="s">
        <v>167</v>
      </c>
      <c r="E62" s="39">
        <v>0</v>
      </c>
      <c r="F62" s="39">
        <v>0</v>
      </c>
      <c r="G62" s="39">
        <v>0</v>
      </c>
      <c r="H62" s="55">
        <v>0</v>
      </c>
      <c r="I62" s="61"/>
      <c r="J62" s="67"/>
      <c r="K62" s="67"/>
      <c r="L62" s="71"/>
    </row>
    <row r="63" spans="1:12" s="5" customFormat="1" ht="18" customHeight="1">
      <c r="A63" s="15">
        <v>33</v>
      </c>
      <c r="B63" s="21" t="s">
        <v>23</v>
      </c>
      <c r="C63" s="21" t="s">
        <v>29</v>
      </c>
      <c r="D63" s="32" t="s">
        <v>101</v>
      </c>
      <c r="E63" s="39">
        <v>20</v>
      </c>
      <c r="F63" s="39">
        <v>16</v>
      </c>
      <c r="G63" s="39">
        <v>202950</v>
      </c>
      <c r="H63" s="55">
        <f>ROUND(G63/F63,0)</f>
        <v>12684</v>
      </c>
      <c r="I63" s="61">
        <v>0</v>
      </c>
      <c r="J63" s="67">
        <v>0</v>
      </c>
      <c r="K63" s="67">
        <v>0</v>
      </c>
      <c r="L63" s="71">
        <v>0</v>
      </c>
    </row>
    <row r="64" spans="1:12" s="5" customFormat="1" ht="18" customHeight="1">
      <c r="A64" s="15">
        <v>34</v>
      </c>
      <c r="B64" s="21" t="s">
        <v>23</v>
      </c>
      <c r="C64" s="21" t="s">
        <v>29</v>
      </c>
      <c r="D64" s="32" t="s">
        <v>189</v>
      </c>
      <c r="E64" s="39">
        <v>20</v>
      </c>
      <c r="F64" s="39">
        <v>114</v>
      </c>
      <c r="G64" s="39">
        <v>381650</v>
      </c>
      <c r="H64" s="55">
        <f>ROUND(G64/F64,0)</f>
        <v>3348</v>
      </c>
      <c r="I64" s="61"/>
      <c r="J64" s="67"/>
      <c r="K64" s="67"/>
      <c r="L64" s="71"/>
    </row>
    <row r="65" spans="1:12" s="5" customFormat="1" ht="18" customHeight="1">
      <c r="A65" s="15">
        <v>35</v>
      </c>
      <c r="B65" s="21" t="s">
        <v>23</v>
      </c>
      <c r="C65" s="21" t="s">
        <v>29</v>
      </c>
      <c r="D65" s="32" t="s">
        <v>188</v>
      </c>
      <c r="E65" s="39">
        <v>0</v>
      </c>
      <c r="F65" s="39">
        <v>0</v>
      </c>
      <c r="G65" s="39">
        <v>0</v>
      </c>
      <c r="H65" s="55">
        <v>0</v>
      </c>
      <c r="I65" s="61"/>
      <c r="J65" s="67"/>
      <c r="K65" s="67"/>
      <c r="L65" s="71"/>
    </row>
    <row r="66" spans="1:12" s="4" customFormat="1" ht="18" customHeight="1">
      <c r="A66" s="15">
        <v>36</v>
      </c>
      <c r="B66" s="21" t="s">
        <v>23</v>
      </c>
      <c r="C66" s="21" t="s">
        <v>29</v>
      </c>
      <c r="D66" s="31" t="s">
        <v>103</v>
      </c>
      <c r="E66" s="42">
        <v>40</v>
      </c>
      <c r="F66" s="42">
        <v>418</v>
      </c>
      <c r="G66" s="42">
        <v>5434031</v>
      </c>
      <c r="H66" s="55">
        <f t="shared" ref="H66:H129" si="4">ROUND(G66/F66,0)</f>
        <v>13000</v>
      </c>
      <c r="I66" s="61">
        <v>40</v>
      </c>
      <c r="J66" s="67">
        <v>466</v>
      </c>
      <c r="K66" s="67">
        <v>5653630</v>
      </c>
      <c r="L66" s="71">
        <f t="shared" ref="L66:L88" si="5">ROUND(K66/J66,0)</f>
        <v>12132</v>
      </c>
    </row>
    <row r="67" spans="1:12" s="6" customFormat="1" ht="18" customHeight="1">
      <c r="A67" s="15">
        <v>37</v>
      </c>
      <c r="B67" s="24" t="s">
        <v>23</v>
      </c>
      <c r="C67" s="24" t="s">
        <v>29</v>
      </c>
      <c r="D67" s="32" t="s">
        <v>104</v>
      </c>
      <c r="E67" s="39">
        <v>10</v>
      </c>
      <c r="F67" s="39">
        <v>84</v>
      </c>
      <c r="G67" s="39">
        <v>559500</v>
      </c>
      <c r="H67" s="55">
        <f t="shared" si="4"/>
        <v>6661</v>
      </c>
      <c r="I67" s="61">
        <v>10</v>
      </c>
      <c r="J67" s="67">
        <v>72</v>
      </c>
      <c r="K67" s="67">
        <v>495000</v>
      </c>
      <c r="L67" s="71">
        <f t="shared" si="5"/>
        <v>6875</v>
      </c>
    </row>
    <row r="68" spans="1:12" s="4" customFormat="1" ht="18" customHeight="1">
      <c r="A68" s="15">
        <v>38</v>
      </c>
      <c r="B68" s="21" t="s">
        <v>23</v>
      </c>
      <c r="C68" s="21" t="s">
        <v>29</v>
      </c>
      <c r="D68" s="31" t="s">
        <v>105</v>
      </c>
      <c r="E68" s="42">
        <v>20</v>
      </c>
      <c r="F68" s="42">
        <v>312</v>
      </c>
      <c r="G68" s="42">
        <v>2849245</v>
      </c>
      <c r="H68" s="55">
        <f t="shared" si="4"/>
        <v>9132</v>
      </c>
      <c r="I68" s="61">
        <v>20</v>
      </c>
      <c r="J68" s="67">
        <v>311</v>
      </c>
      <c r="K68" s="67">
        <v>3069025</v>
      </c>
      <c r="L68" s="71">
        <f t="shared" si="5"/>
        <v>9868</v>
      </c>
    </row>
    <row r="69" spans="1:12" s="4" customFormat="1" ht="18" customHeight="1">
      <c r="A69" s="15">
        <v>39</v>
      </c>
      <c r="B69" s="21" t="s">
        <v>23</v>
      </c>
      <c r="C69" s="21" t="s">
        <v>29</v>
      </c>
      <c r="D69" s="31" t="s">
        <v>106</v>
      </c>
      <c r="E69" s="42">
        <v>40</v>
      </c>
      <c r="F69" s="42">
        <v>709</v>
      </c>
      <c r="G69" s="42">
        <v>9783330</v>
      </c>
      <c r="H69" s="55">
        <f t="shared" si="4"/>
        <v>13799</v>
      </c>
      <c r="I69" s="61">
        <v>40</v>
      </c>
      <c r="J69" s="67">
        <v>748</v>
      </c>
      <c r="K69" s="67">
        <v>10978390</v>
      </c>
      <c r="L69" s="71">
        <f t="shared" si="5"/>
        <v>14677</v>
      </c>
    </row>
    <row r="70" spans="1:12" s="4" customFormat="1" ht="18" customHeight="1">
      <c r="A70" s="15">
        <v>40</v>
      </c>
      <c r="B70" s="21" t="s">
        <v>23</v>
      </c>
      <c r="C70" s="21" t="s">
        <v>29</v>
      </c>
      <c r="D70" s="31" t="s">
        <v>49</v>
      </c>
      <c r="E70" s="42">
        <v>30</v>
      </c>
      <c r="F70" s="42">
        <v>393</v>
      </c>
      <c r="G70" s="42">
        <v>5414030</v>
      </c>
      <c r="H70" s="55">
        <f t="shared" si="4"/>
        <v>13776</v>
      </c>
      <c r="I70" s="61">
        <v>30</v>
      </c>
      <c r="J70" s="67">
        <v>370</v>
      </c>
      <c r="K70" s="67">
        <v>5069000</v>
      </c>
      <c r="L70" s="71">
        <f t="shared" si="5"/>
        <v>13700</v>
      </c>
    </row>
    <row r="71" spans="1:12" s="4" customFormat="1" ht="18" customHeight="1">
      <c r="A71" s="15">
        <v>41</v>
      </c>
      <c r="B71" s="21" t="s">
        <v>23</v>
      </c>
      <c r="C71" s="21" t="s">
        <v>29</v>
      </c>
      <c r="D71" s="31" t="s">
        <v>107</v>
      </c>
      <c r="E71" s="42">
        <v>10</v>
      </c>
      <c r="F71" s="42">
        <v>96</v>
      </c>
      <c r="G71" s="42">
        <v>437900</v>
      </c>
      <c r="H71" s="55">
        <f t="shared" si="4"/>
        <v>4561</v>
      </c>
      <c r="I71" s="61">
        <v>10</v>
      </c>
      <c r="J71" s="67">
        <v>102</v>
      </c>
      <c r="K71" s="67">
        <v>463550</v>
      </c>
      <c r="L71" s="71">
        <f t="shared" si="5"/>
        <v>4545</v>
      </c>
    </row>
    <row r="72" spans="1:12" s="4" customFormat="1" ht="18" customHeight="1">
      <c r="A72" s="15">
        <v>42</v>
      </c>
      <c r="B72" s="21" t="s">
        <v>23</v>
      </c>
      <c r="C72" s="21" t="s">
        <v>29</v>
      </c>
      <c r="D72" s="31" t="s">
        <v>108</v>
      </c>
      <c r="E72" s="42">
        <v>18</v>
      </c>
      <c r="F72" s="42">
        <v>240</v>
      </c>
      <c r="G72" s="42">
        <v>2890418</v>
      </c>
      <c r="H72" s="55">
        <f t="shared" si="4"/>
        <v>12043</v>
      </c>
      <c r="I72" s="61">
        <v>18</v>
      </c>
      <c r="J72" s="67">
        <v>235</v>
      </c>
      <c r="K72" s="67">
        <v>2898402</v>
      </c>
      <c r="L72" s="71">
        <f t="shared" si="5"/>
        <v>12334</v>
      </c>
    </row>
    <row r="73" spans="1:12" s="4" customFormat="1" ht="18" customHeight="1">
      <c r="A73" s="15">
        <v>43</v>
      </c>
      <c r="B73" s="21" t="s">
        <v>23</v>
      </c>
      <c r="C73" s="21" t="s">
        <v>29</v>
      </c>
      <c r="D73" s="31" t="s">
        <v>110</v>
      </c>
      <c r="E73" s="42">
        <v>30</v>
      </c>
      <c r="F73" s="42">
        <v>351</v>
      </c>
      <c r="G73" s="42">
        <v>2439240</v>
      </c>
      <c r="H73" s="55">
        <f t="shared" si="4"/>
        <v>6949</v>
      </c>
      <c r="I73" s="61">
        <v>30</v>
      </c>
      <c r="J73" s="67">
        <v>300</v>
      </c>
      <c r="K73" s="67">
        <v>2259320</v>
      </c>
      <c r="L73" s="71">
        <f t="shared" si="5"/>
        <v>7531</v>
      </c>
    </row>
    <row r="74" spans="1:12" s="4" customFormat="1" ht="18" customHeight="1">
      <c r="A74" s="15">
        <v>44</v>
      </c>
      <c r="B74" s="21" t="s">
        <v>23</v>
      </c>
      <c r="C74" s="21" t="s">
        <v>3</v>
      </c>
      <c r="D74" s="31" t="s">
        <v>190</v>
      </c>
      <c r="E74" s="42">
        <v>30</v>
      </c>
      <c r="F74" s="42">
        <v>405</v>
      </c>
      <c r="G74" s="42">
        <v>4360698</v>
      </c>
      <c r="H74" s="55">
        <f t="shared" si="4"/>
        <v>10767</v>
      </c>
      <c r="I74" s="61">
        <v>20</v>
      </c>
      <c r="J74" s="67">
        <v>405</v>
      </c>
      <c r="K74" s="67">
        <v>4360698</v>
      </c>
      <c r="L74" s="71">
        <f t="shared" si="5"/>
        <v>10767</v>
      </c>
    </row>
    <row r="75" spans="1:12" s="4" customFormat="1" ht="18" customHeight="1">
      <c r="A75" s="15">
        <v>45</v>
      </c>
      <c r="B75" s="21" t="s">
        <v>23</v>
      </c>
      <c r="C75" s="21" t="s">
        <v>3</v>
      </c>
      <c r="D75" s="31" t="s">
        <v>51</v>
      </c>
      <c r="E75" s="42">
        <v>20</v>
      </c>
      <c r="F75" s="42">
        <v>210</v>
      </c>
      <c r="G75" s="42">
        <v>3599270</v>
      </c>
      <c r="H75" s="55">
        <f t="shared" si="4"/>
        <v>17139</v>
      </c>
      <c r="I75" s="61">
        <v>20</v>
      </c>
      <c r="J75" s="67">
        <v>211</v>
      </c>
      <c r="K75" s="67">
        <v>2722160</v>
      </c>
      <c r="L75" s="71">
        <f t="shared" si="5"/>
        <v>12901</v>
      </c>
    </row>
    <row r="76" spans="1:12" s="4" customFormat="1" ht="18" customHeight="1">
      <c r="A76" s="15">
        <v>46</v>
      </c>
      <c r="B76" s="21" t="s">
        <v>23</v>
      </c>
      <c r="C76" s="21" t="s">
        <v>3</v>
      </c>
      <c r="D76" s="31" t="s">
        <v>113</v>
      </c>
      <c r="E76" s="42">
        <v>20</v>
      </c>
      <c r="F76" s="42">
        <v>32</v>
      </c>
      <c r="G76" s="42">
        <v>630020</v>
      </c>
      <c r="H76" s="55">
        <f t="shared" si="4"/>
        <v>19688</v>
      </c>
      <c r="I76" s="61">
        <v>20</v>
      </c>
      <c r="J76" s="67">
        <v>44</v>
      </c>
      <c r="K76" s="67">
        <v>804435</v>
      </c>
      <c r="L76" s="71">
        <f t="shared" si="5"/>
        <v>18283</v>
      </c>
    </row>
    <row r="77" spans="1:12" s="4" customFormat="1" ht="18" customHeight="1">
      <c r="A77" s="15">
        <v>47</v>
      </c>
      <c r="B77" s="21" t="s">
        <v>23</v>
      </c>
      <c r="C77" s="21" t="s">
        <v>3</v>
      </c>
      <c r="D77" s="31" t="s">
        <v>48</v>
      </c>
      <c r="E77" s="42">
        <v>10</v>
      </c>
      <c r="F77" s="42">
        <v>82</v>
      </c>
      <c r="G77" s="42">
        <v>981655</v>
      </c>
      <c r="H77" s="55">
        <f t="shared" si="4"/>
        <v>11971</v>
      </c>
      <c r="I77" s="61">
        <v>20</v>
      </c>
      <c r="J77" s="67">
        <v>70</v>
      </c>
      <c r="K77" s="67">
        <v>717276</v>
      </c>
      <c r="L77" s="71">
        <f t="shared" si="5"/>
        <v>10247</v>
      </c>
    </row>
    <row r="78" spans="1:12" s="4" customFormat="1" ht="18" customHeight="1">
      <c r="A78" s="15">
        <v>48</v>
      </c>
      <c r="B78" s="21" t="s">
        <v>23</v>
      </c>
      <c r="C78" s="21" t="s">
        <v>3</v>
      </c>
      <c r="D78" s="31" t="s">
        <v>114</v>
      </c>
      <c r="E78" s="42">
        <v>20</v>
      </c>
      <c r="F78" s="42">
        <v>181</v>
      </c>
      <c r="G78" s="42">
        <v>1988424</v>
      </c>
      <c r="H78" s="55">
        <f t="shared" si="4"/>
        <v>10986</v>
      </c>
      <c r="I78" s="61">
        <v>20</v>
      </c>
      <c r="J78" s="67">
        <v>86</v>
      </c>
      <c r="K78" s="67">
        <v>936262</v>
      </c>
      <c r="L78" s="71">
        <f t="shared" si="5"/>
        <v>10887</v>
      </c>
    </row>
    <row r="79" spans="1:12" s="4" customFormat="1" ht="18" customHeight="1">
      <c r="A79" s="15">
        <v>49</v>
      </c>
      <c r="B79" s="21" t="s">
        <v>23</v>
      </c>
      <c r="C79" s="21" t="s">
        <v>3</v>
      </c>
      <c r="D79" s="31" t="s">
        <v>115</v>
      </c>
      <c r="E79" s="42">
        <v>14</v>
      </c>
      <c r="F79" s="42">
        <v>146</v>
      </c>
      <c r="G79" s="42">
        <v>1027000</v>
      </c>
      <c r="H79" s="55">
        <f t="shared" si="4"/>
        <v>7034</v>
      </c>
      <c r="I79" s="61">
        <v>14</v>
      </c>
      <c r="J79" s="67">
        <v>148</v>
      </c>
      <c r="K79" s="67">
        <v>1065000</v>
      </c>
      <c r="L79" s="71">
        <f t="shared" si="5"/>
        <v>7196</v>
      </c>
    </row>
    <row r="80" spans="1:12" s="4" customFormat="1" ht="18" customHeight="1">
      <c r="A80" s="15">
        <v>50</v>
      </c>
      <c r="B80" s="21" t="s">
        <v>23</v>
      </c>
      <c r="C80" s="21" t="s">
        <v>3</v>
      </c>
      <c r="D80" s="31" t="s">
        <v>117</v>
      </c>
      <c r="E80" s="42">
        <v>20</v>
      </c>
      <c r="F80" s="42">
        <v>242</v>
      </c>
      <c r="G80" s="42">
        <v>1715103</v>
      </c>
      <c r="H80" s="55">
        <f t="shared" si="4"/>
        <v>7087</v>
      </c>
      <c r="I80" s="61">
        <v>20</v>
      </c>
      <c r="J80" s="67">
        <v>271</v>
      </c>
      <c r="K80" s="67">
        <v>1636840</v>
      </c>
      <c r="L80" s="71">
        <f t="shared" si="5"/>
        <v>6040</v>
      </c>
    </row>
    <row r="81" spans="1:12" s="4" customFormat="1" ht="18" customHeight="1">
      <c r="A81" s="15">
        <v>51</v>
      </c>
      <c r="B81" s="21" t="s">
        <v>23</v>
      </c>
      <c r="C81" s="21" t="s">
        <v>31</v>
      </c>
      <c r="D81" s="31" t="s">
        <v>119</v>
      </c>
      <c r="E81" s="42">
        <v>25</v>
      </c>
      <c r="F81" s="42">
        <v>315</v>
      </c>
      <c r="G81" s="42">
        <v>14012700</v>
      </c>
      <c r="H81" s="55">
        <f t="shared" si="4"/>
        <v>44485</v>
      </c>
      <c r="I81" s="61">
        <v>25</v>
      </c>
      <c r="J81" s="67">
        <v>337</v>
      </c>
      <c r="K81" s="67">
        <v>14074100</v>
      </c>
      <c r="L81" s="71">
        <f t="shared" si="5"/>
        <v>41763</v>
      </c>
    </row>
    <row r="82" spans="1:12" s="4" customFormat="1" ht="18" customHeight="1">
      <c r="A82" s="15">
        <v>52</v>
      </c>
      <c r="B82" s="21" t="s">
        <v>23</v>
      </c>
      <c r="C82" s="21" t="s">
        <v>31</v>
      </c>
      <c r="D82" s="31" t="s">
        <v>121</v>
      </c>
      <c r="E82" s="42">
        <v>14</v>
      </c>
      <c r="F82" s="42">
        <v>153</v>
      </c>
      <c r="G82" s="42">
        <v>1575650</v>
      </c>
      <c r="H82" s="55">
        <f t="shared" si="4"/>
        <v>10298</v>
      </c>
      <c r="I82" s="61">
        <v>14</v>
      </c>
      <c r="J82" s="67">
        <v>160</v>
      </c>
      <c r="K82" s="67">
        <v>1649400</v>
      </c>
      <c r="L82" s="71">
        <f t="shared" si="5"/>
        <v>10309</v>
      </c>
    </row>
    <row r="83" spans="1:12" s="4" customFormat="1" ht="18" customHeight="1">
      <c r="A83" s="15">
        <v>53</v>
      </c>
      <c r="B83" s="21" t="s">
        <v>23</v>
      </c>
      <c r="C83" s="21" t="s">
        <v>31</v>
      </c>
      <c r="D83" s="31" t="s">
        <v>122</v>
      </c>
      <c r="E83" s="42">
        <v>20</v>
      </c>
      <c r="F83" s="42">
        <v>216</v>
      </c>
      <c r="G83" s="42">
        <v>1263460</v>
      </c>
      <c r="H83" s="55">
        <f t="shared" si="4"/>
        <v>5849</v>
      </c>
      <c r="I83" s="61">
        <v>20</v>
      </c>
      <c r="J83" s="67">
        <v>231</v>
      </c>
      <c r="K83" s="67">
        <v>1317650</v>
      </c>
      <c r="L83" s="71">
        <f t="shared" si="5"/>
        <v>5704</v>
      </c>
    </row>
    <row r="84" spans="1:12" s="4" customFormat="1" ht="18" customHeight="1">
      <c r="A84" s="15">
        <v>54</v>
      </c>
      <c r="B84" s="21" t="s">
        <v>23</v>
      </c>
      <c r="C84" s="21" t="s">
        <v>31</v>
      </c>
      <c r="D84" s="31" t="s">
        <v>123</v>
      </c>
      <c r="E84" s="42">
        <v>10</v>
      </c>
      <c r="F84" s="42">
        <v>115</v>
      </c>
      <c r="G84" s="42">
        <v>2319675</v>
      </c>
      <c r="H84" s="55">
        <f t="shared" si="4"/>
        <v>20171</v>
      </c>
      <c r="I84" s="61">
        <v>10</v>
      </c>
      <c r="J84" s="67">
        <v>128</v>
      </c>
      <c r="K84" s="67">
        <v>2610233</v>
      </c>
      <c r="L84" s="71">
        <f t="shared" si="5"/>
        <v>20392</v>
      </c>
    </row>
    <row r="85" spans="1:12" s="4" customFormat="1" ht="18" customHeight="1">
      <c r="A85" s="15">
        <v>55</v>
      </c>
      <c r="B85" s="21" t="s">
        <v>23</v>
      </c>
      <c r="C85" s="21" t="s">
        <v>31</v>
      </c>
      <c r="D85" s="31" t="s">
        <v>124</v>
      </c>
      <c r="E85" s="42">
        <v>14</v>
      </c>
      <c r="F85" s="42">
        <v>172</v>
      </c>
      <c r="G85" s="42">
        <v>1889180</v>
      </c>
      <c r="H85" s="55">
        <f t="shared" si="4"/>
        <v>10984</v>
      </c>
      <c r="I85" s="61">
        <v>14</v>
      </c>
      <c r="J85" s="67">
        <v>157</v>
      </c>
      <c r="K85" s="67">
        <v>1558464</v>
      </c>
      <c r="L85" s="71">
        <f t="shared" si="5"/>
        <v>9927</v>
      </c>
    </row>
    <row r="86" spans="1:12" s="4" customFormat="1" ht="18" customHeight="1">
      <c r="A86" s="15">
        <v>56</v>
      </c>
      <c r="B86" s="21" t="s">
        <v>23</v>
      </c>
      <c r="C86" s="21" t="s">
        <v>31</v>
      </c>
      <c r="D86" s="31" t="s">
        <v>126</v>
      </c>
      <c r="E86" s="42">
        <v>30</v>
      </c>
      <c r="F86" s="42">
        <v>444</v>
      </c>
      <c r="G86" s="42">
        <v>6708334</v>
      </c>
      <c r="H86" s="55">
        <f t="shared" si="4"/>
        <v>15109</v>
      </c>
      <c r="I86" s="61">
        <v>30</v>
      </c>
      <c r="J86" s="67">
        <v>392</v>
      </c>
      <c r="K86" s="67">
        <v>5327884</v>
      </c>
      <c r="L86" s="71">
        <f t="shared" si="5"/>
        <v>13592</v>
      </c>
    </row>
    <row r="87" spans="1:12" s="4" customFormat="1" ht="18" customHeight="1">
      <c r="A87" s="15">
        <v>57</v>
      </c>
      <c r="B87" s="21" t="s">
        <v>23</v>
      </c>
      <c r="C87" s="21" t="s">
        <v>31</v>
      </c>
      <c r="D87" s="31" t="s">
        <v>127</v>
      </c>
      <c r="E87" s="42">
        <v>14</v>
      </c>
      <c r="F87" s="42">
        <v>59</v>
      </c>
      <c r="G87" s="42">
        <v>445593</v>
      </c>
      <c r="H87" s="55">
        <f t="shared" si="4"/>
        <v>7552</v>
      </c>
      <c r="I87" s="61">
        <v>14</v>
      </c>
      <c r="J87" s="67">
        <v>68</v>
      </c>
      <c r="K87" s="67">
        <v>179807</v>
      </c>
      <c r="L87" s="71">
        <f t="shared" si="5"/>
        <v>2644</v>
      </c>
    </row>
    <row r="88" spans="1:12" s="4" customFormat="1" ht="18" customHeight="1">
      <c r="A88" s="15">
        <v>58</v>
      </c>
      <c r="B88" s="21" t="s">
        <v>23</v>
      </c>
      <c r="C88" s="21" t="s">
        <v>31</v>
      </c>
      <c r="D88" s="31" t="s">
        <v>128</v>
      </c>
      <c r="E88" s="42">
        <v>20</v>
      </c>
      <c r="F88" s="42">
        <v>39</v>
      </c>
      <c r="G88" s="42">
        <v>260409</v>
      </c>
      <c r="H88" s="55">
        <f t="shared" si="4"/>
        <v>6677</v>
      </c>
      <c r="I88" s="61">
        <v>20</v>
      </c>
      <c r="J88" s="67">
        <v>9</v>
      </c>
      <c r="K88" s="67">
        <v>51493</v>
      </c>
      <c r="L88" s="71">
        <f t="shared" si="5"/>
        <v>5721</v>
      </c>
    </row>
    <row r="89" spans="1:12" s="4" customFormat="1" ht="18" customHeight="1">
      <c r="A89" s="15">
        <v>59</v>
      </c>
      <c r="B89" s="21" t="s">
        <v>23</v>
      </c>
      <c r="C89" s="21" t="s">
        <v>31</v>
      </c>
      <c r="D89" s="31" t="s">
        <v>111</v>
      </c>
      <c r="E89" s="42">
        <v>17</v>
      </c>
      <c r="F89" s="42">
        <v>164</v>
      </c>
      <c r="G89" s="42">
        <v>3394350</v>
      </c>
      <c r="H89" s="55">
        <f t="shared" si="4"/>
        <v>20697</v>
      </c>
      <c r="I89" s="61">
        <v>0</v>
      </c>
      <c r="J89" s="67">
        <v>0</v>
      </c>
      <c r="K89" s="67">
        <v>0</v>
      </c>
      <c r="L89" s="71">
        <v>0</v>
      </c>
    </row>
    <row r="90" spans="1:12" s="4" customFormat="1" ht="18" customHeight="1">
      <c r="A90" s="15">
        <v>60</v>
      </c>
      <c r="B90" s="21" t="s">
        <v>23</v>
      </c>
      <c r="C90" s="21" t="s">
        <v>31</v>
      </c>
      <c r="D90" s="31" t="s">
        <v>47</v>
      </c>
      <c r="E90" s="42">
        <v>30</v>
      </c>
      <c r="F90" s="42">
        <v>288</v>
      </c>
      <c r="G90" s="42">
        <v>3917540</v>
      </c>
      <c r="H90" s="55">
        <f t="shared" si="4"/>
        <v>13603</v>
      </c>
      <c r="I90" s="61">
        <v>30</v>
      </c>
      <c r="J90" s="67">
        <v>281</v>
      </c>
      <c r="K90" s="67">
        <v>3746400</v>
      </c>
      <c r="L90" s="71">
        <f t="shared" ref="L90:L102" si="6">ROUND(K90/J90,0)</f>
        <v>13332</v>
      </c>
    </row>
    <row r="91" spans="1:12" s="4" customFormat="1" ht="18" customHeight="1">
      <c r="A91" s="15">
        <v>61</v>
      </c>
      <c r="B91" s="21" t="s">
        <v>23</v>
      </c>
      <c r="C91" s="21" t="s">
        <v>31</v>
      </c>
      <c r="D91" s="31" t="s">
        <v>129</v>
      </c>
      <c r="E91" s="42">
        <v>10</v>
      </c>
      <c r="F91" s="42">
        <v>116</v>
      </c>
      <c r="G91" s="42">
        <v>2048449</v>
      </c>
      <c r="H91" s="55">
        <f t="shared" si="4"/>
        <v>17659</v>
      </c>
      <c r="I91" s="61">
        <v>10</v>
      </c>
      <c r="J91" s="67">
        <v>115</v>
      </c>
      <c r="K91" s="67">
        <v>1700521</v>
      </c>
      <c r="L91" s="71">
        <f t="shared" si="6"/>
        <v>14787</v>
      </c>
    </row>
    <row r="92" spans="1:12" s="4" customFormat="1" ht="18" customHeight="1">
      <c r="A92" s="15">
        <v>62</v>
      </c>
      <c r="B92" s="21" t="s">
        <v>23</v>
      </c>
      <c r="C92" s="21" t="s">
        <v>31</v>
      </c>
      <c r="D92" s="31" t="s">
        <v>130</v>
      </c>
      <c r="E92" s="42">
        <v>12</v>
      </c>
      <c r="F92" s="42">
        <v>138</v>
      </c>
      <c r="G92" s="42">
        <v>1423615</v>
      </c>
      <c r="H92" s="55">
        <f t="shared" si="4"/>
        <v>10316</v>
      </c>
      <c r="I92" s="61">
        <v>12</v>
      </c>
      <c r="J92" s="67">
        <v>145</v>
      </c>
      <c r="K92" s="67">
        <v>1340110</v>
      </c>
      <c r="L92" s="71">
        <f t="shared" si="6"/>
        <v>9242</v>
      </c>
    </row>
    <row r="93" spans="1:12" s="4" customFormat="1" ht="18" customHeight="1">
      <c r="A93" s="15">
        <v>63</v>
      </c>
      <c r="B93" s="21" t="s">
        <v>23</v>
      </c>
      <c r="C93" s="21" t="s">
        <v>55</v>
      </c>
      <c r="D93" s="31" t="s">
        <v>94</v>
      </c>
      <c r="E93" s="42">
        <v>20</v>
      </c>
      <c r="F93" s="42">
        <v>132</v>
      </c>
      <c r="G93" s="42">
        <v>2261000</v>
      </c>
      <c r="H93" s="55">
        <f t="shared" si="4"/>
        <v>17129</v>
      </c>
      <c r="I93" s="61">
        <v>20</v>
      </c>
      <c r="J93" s="67">
        <v>142</v>
      </c>
      <c r="K93" s="67">
        <v>2505875</v>
      </c>
      <c r="L93" s="71">
        <f t="shared" si="6"/>
        <v>17647</v>
      </c>
    </row>
    <row r="94" spans="1:12" s="4" customFormat="1" ht="18" customHeight="1">
      <c r="A94" s="15">
        <v>64</v>
      </c>
      <c r="B94" s="21" t="s">
        <v>23</v>
      </c>
      <c r="C94" s="21" t="s">
        <v>55</v>
      </c>
      <c r="D94" s="31" t="s">
        <v>131</v>
      </c>
      <c r="E94" s="42">
        <v>70</v>
      </c>
      <c r="F94" s="42">
        <v>969</v>
      </c>
      <c r="G94" s="42">
        <v>22714150</v>
      </c>
      <c r="H94" s="55">
        <f t="shared" si="4"/>
        <v>23441</v>
      </c>
      <c r="I94" s="61">
        <v>70</v>
      </c>
      <c r="J94" s="67">
        <v>999</v>
      </c>
      <c r="K94" s="67">
        <v>25329908</v>
      </c>
      <c r="L94" s="71">
        <f t="shared" si="6"/>
        <v>25355</v>
      </c>
    </row>
    <row r="95" spans="1:12" s="4" customFormat="1" ht="18" customHeight="1">
      <c r="A95" s="15">
        <v>65</v>
      </c>
      <c r="B95" s="21" t="s">
        <v>23</v>
      </c>
      <c r="C95" s="21" t="s">
        <v>55</v>
      </c>
      <c r="D95" s="31" t="s">
        <v>132</v>
      </c>
      <c r="E95" s="42">
        <v>20</v>
      </c>
      <c r="F95" s="42">
        <v>192</v>
      </c>
      <c r="G95" s="42">
        <v>887410</v>
      </c>
      <c r="H95" s="55">
        <f t="shared" si="4"/>
        <v>4622</v>
      </c>
      <c r="I95" s="61">
        <v>20</v>
      </c>
      <c r="J95" s="67">
        <v>196</v>
      </c>
      <c r="K95" s="67">
        <v>628950</v>
      </c>
      <c r="L95" s="71">
        <f t="shared" si="6"/>
        <v>3209</v>
      </c>
    </row>
    <row r="96" spans="1:12" s="4" customFormat="1" ht="18" customHeight="1">
      <c r="A96" s="15">
        <v>66</v>
      </c>
      <c r="B96" s="21" t="s">
        <v>23</v>
      </c>
      <c r="C96" s="21" t="s">
        <v>55</v>
      </c>
      <c r="D96" s="31" t="s">
        <v>10</v>
      </c>
      <c r="E96" s="42">
        <v>25</v>
      </c>
      <c r="F96" s="42">
        <v>300</v>
      </c>
      <c r="G96" s="42">
        <v>4000000</v>
      </c>
      <c r="H96" s="55">
        <f t="shared" si="4"/>
        <v>13333</v>
      </c>
      <c r="I96" s="61">
        <v>25</v>
      </c>
      <c r="J96" s="67">
        <v>25</v>
      </c>
      <c r="K96" s="67">
        <v>275000</v>
      </c>
      <c r="L96" s="71">
        <f t="shared" si="6"/>
        <v>11000</v>
      </c>
    </row>
    <row r="97" spans="1:12" s="4" customFormat="1" ht="18" customHeight="1">
      <c r="A97" s="15">
        <v>67</v>
      </c>
      <c r="B97" s="21" t="s">
        <v>23</v>
      </c>
      <c r="C97" s="21" t="s">
        <v>55</v>
      </c>
      <c r="D97" s="31" t="s">
        <v>133</v>
      </c>
      <c r="E97" s="42">
        <v>12</v>
      </c>
      <c r="F97" s="42">
        <v>176</v>
      </c>
      <c r="G97" s="42">
        <v>2243640</v>
      </c>
      <c r="H97" s="55">
        <f t="shared" si="4"/>
        <v>12748</v>
      </c>
      <c r="I97" s="61">
        <v>20</v>
      </c>
      <c r="J97" s="67">
        <v>149</v>
      </c>
      <c r="K97" s="67">
        <v>1542929</v>
      </c>
      <c r="L97" s="71">
        <f t="shared" si="6"/>
        <v>10355</v>
      </c>
    </row>
    <row r="98" spans="1:12" s="4" customFormat="1" ht="18" customHeight="1">
      <c r="A98" s="15">
        <v>68</v>
      </c>
      <c r="B98" s="21" t="s">
        <v>23</v>
      </c>
      <c r="C98" s="21" t="s">
        <v>55</v>
      </c>
      <c r="D98" s="31" t="s">
        <v>134</v>
      </c>
      <c r="E98" s="42">
        <v>40</v>
      </c>
      <c r="F98" s="42">
        <v>403</v>
      </c>
      <c r="G98" s="42">
        <v>5924100</v>
      </c>
      <c r="H98" s="55">
        <f t="shared" si="4"/>
        <v>14700</v>
      </c>
      <c r="I98" s="61">
        <v>40</v>
      </c>
      <c r="J98" s="67">
        <v>396</v>
      </c>
      <c r="K98" s="67">
        <v>5742000</v>
      </c>
      <c r="L98" s="71">
        <f t="shared" si="6"/>
        <v>14500</v>
      </c>
    </row>
    <row r="99" spans="1:12" s="4" customFormat="1" ht="18" customHeight="1">
      <c r="A99" s="15">
        <v>69</v>
      </c>
      <c r="B99" s="21" t="s">
        <v>23</v>
      </c>
      <c r="C99" s="21" t="s">
        <v>55</v>
      </c>
      <c r="D99" s="31" t="s">
        <v>137</v>
      </c>
      <c r="E99" s="42">
        <v>20</v>
      </c>
      <c r="F99" s="42">
        <v>464</v>
      </c>
      <c r="G99" s="42">
        <v>3691875</v>
      </c>
      <c r="H99" s="55">
        <f t="shared" si="4"/>
        <v>7957</v>
      </c>
      <c r="I99" s="61">
        <v>20</v>
      </c>
      <c r="J99" s="67">
        <v>229</v>
      </c>
      <c r="K99" s="67">
        <v>2084500</v>
      </c>
      <c r="L99" s="71">
        <f t="shared" si="6"/>
        <v>9103</v>
      </c>
    </row>
    <row r="100" spans="1:12" s="4" customFormat="1" ht="18" customHeight="1">
      <c r="A100" s="15">
        <v>70</v>
      </c>
      <c r="B100" s="21" t="s">
        <v>23</v>
      </c>
      <c r="C100" s="21" t="s">
        <v>55</v>
      </c>
      <c r="D100" s="31" t="s">
        <v>22</v>
      </c>
      <c r="E100" s="42">
        <v>20</v>
      </c>
      <c r="F100" s="42">
        <v>132</v>
      </c>
      <c r="G100" s="42">
        <v>2871685</v>
      </c>
      <c r="H100" s="55">
        <f t="shared" si="4"/>
        <v>21755</v>
      </c>
      <c r="I100" s="61">
        <v>20</v>
      </c>
      <c r="J100" s="67">
        <v>59</v>
      </c>
      <c r="K100" s="67">
        <v>988038</v>
      </c>
      <c r="L100" s="71">
        <f t="shared" si="6"/>
        <v>16746</v>
      </c>
    </row>
    <row r="101" spans="1:12" s="4" customFormat="1" ht="18" customHeight="1">
      <c r="A101" s="15">
        <v>71</v>
      </c>
      <c r="B101" s="21" t="s">
        <v>23</v>
      </c>
      <c r="C101" s="21" t="s">
        <v>56</v>
      </c>
      <c r="D101" s="31" t="s">
        <v>138</v>
      </c>
      <c r="E101" s="42">
        <v>21</v>
      </c>
      <c r="F101" s="42">
        <v>252</v>
      </c>
      <c r="G101" s="42">
        <v>2557200</v>
      </c>
      <c r="H101" s="55">
        <f t="shared" si="4"/>
        <v>10148</v>
      </c>
      <c r="I101" s="61">
        <v>21</v>
      </c>
      <c r="J101" s="67">
        <v>265</v>
      </c>
      <c r="K101" s="67">
        <v>3427450</v>
      </c>
      <c r="L101" s="71">
        <f t="shared" si="6"/>
        <v>12934</v>
      </c>
    </row>
    <row r="102" spans="1:12" s="4" customFormat="1" ht="18" customHeight="1">
      <c r="A102" s="15">
        <v>72</v>
      </c>
      <c r="B102" s="21" t="s">
        <v>23</v>
      </c>
      <c r="C102" s="21" t="s">
        <v>56</v>
      </c>
      <c r="D102" s="31" t="s">
        <v>139</v>
      </c>
      <c r="E102" s="42">
        <v>20</v>
      </c>
      <c r="F102" s="42">
        <v>256</v>
      </c>
      <c r="G102" s="42">
        <v>2564470</v>
      </c>
      <c r="H102" s="55">
        <f t="shared" si="4"/>
        <v>10017</v>
      </c>
      <c r="I102" s="61">
        <v>20</v>
      </c>
      <c r="J102" s="67">
        <v>279</v>
      </c>
      <c r="K102" s="67">
        <v>2558610</v>
      </c>
      <c r="L102" s="71">
        <f t="shared" si="6"/>
        <v>9171</v>
      </c>
    </row>
    <row r="103" spans="1:12" s="4" customFormat="1" ht="18" customHeight="1">
      <c r="A103" s="15">
        <v>73</v>
      </c>
      <c r="B103" s="21" t="s">
        <v>23</v>
      </c>
      <c r="C103" s="21" t="s">
        <v>56</v>
      </c>
      <c r="D103" s="31" t="s">
        <v>140</v>
      </c>
      <c r="E103" s="42">
        <v>20</v>
      </c>
      <c r="F103" s="42">
        <v>83</v>
      </c>
      <c r="G103" s="42">
        <v>670273</v>
      </c>
      <c r="H103" s="55">
        <f t="shared" si="4"/>
        <v>8076</v>
      </c>
      <c r="I103" s="61">
        <v>0</v>
      </c>
      <c r="J103" s="67">
        <v>0</v>
      </c>
      <c r="K103" s="67">
        <v>0</v>
      </c>
      <c r="L103" s="71">
        <v>0</v>
      </c>
    </row>
    <row r="104" spans="1:12" s="4" customFormat="1" ht="18" customHeight="1">
      <c r="A104" s="15">
        <v>74</v>
      </c>
      <c r="B104" s="21" t="s">
        <v>23</v>
      </c>
      <c r="C104" s="21" t="s">
        <v>20</v>
      </c>
      <c r="D104" s="31" t="s">
        <v>142</v>
      </c>
      <c r="E104" s="42">
        <v>20</v>
      </c>
      <c r="F104" s="42">
        <v>313</v>
      </c>
      <c r="G104" s="42">
        <v>3986187</v>
      </c>
      <c r="H104" s="55">
        <f t="shared" si="4"/>
        <v>12735</v>
      </c>
      <c r="I104" s="61">
        <v>20</v>
      </c>
      <c r="J104" s="67">
        <v>311</v>
      </c>
      <c r="K104" s="67">
        <v>3400120</v>
      </c>
      <c r="L104" s="71">
        <f t="shared" ref="L104:L116" si="7">ROUND(K104/J104,0)</f>
        <v>10933</v>
      </c>
    </row>
    <row r="105" spans="1:12" s="4" customFormat="1" ht="18" customHeight="1">
      <c r="A105" s="15">
        <v>75</v>
      </c>
      <c r="B105" s="21" t="s">
        <v>23</v>
      </c>
      <c r="C105" s="21" t="s">
        <v>20</v>
      </c>
      <c r="D105" s="31" t="s">
        <v>135</v>
      </c>
      <c r="E105" s="42">
        <v>20</v>
      </c>
      <c r="F105" s="42">
        <v>228</v>
      </c>
      <c r="G105" s="42">
        <v>2651159</v>
      </c>
      <c r="H105" s="55">
        <f t="shared" si="4"/>
        <v>11628</v>
      </c>
      <c r="I105" s="61">
        <v>20</v>
      </c>
      <c r="J105" s="67">
        <v>237</v>
      </c>
      <c r="K105" s="67">
        <v>3014720</v>
      </c>
      <c r="L105" s="71">
        <f t="shared" si="7"/>
        <v>12720</v>
      </c>
    </row>
    <row r="106" spans="1:12" s="4" customFormat="1" ht="18" customHeight="1">
      <c r="A106" s="15">
        <v>76</v>
      </c>
      <c r="B106" s="21" t="s">
        <v>23</v>
      </c>
      <c r="C106" s="21" t="s">
        <v>20</v>
      </c>
      <c r="D106" s="31" t="s">
        <v>61</v>
      </c>
      <c r="E106" s="42">
        <v>20</v>
      </c>
      <c r="F106" s="42">
        <v>226</v>
      </c>
      <c r="G106" s="42">
        <v>3991203</v>
      </c>
      <c r="H106" s="55">
        <f t="shared" si="4"/>
        <v>17660</v>
      </c>
      <c r="I106" s="61">
        <v>20</v>
      </c>
      <c r="J106" s="67">
        <v>217</v>
      </c>
      <c r="K106" s="67">
        <v>3677497</v>
      </c>
      <c r="L106" s="71">
        <f t="shared" si="7"/>
        <v>16947</v>
      </c>
    </row>
    <row r="107" spans="1:12" s="4" customFormat="1" ht="18" customHeight="1">
      <c r="A107" s="15">
        <v>77</v>
      </c>
      <c r="B107" s="21" t="s">
        <v>23</v>
      </c>
      <c r="C107" s="21" t="s">
        <v>20</v>
      </c>
      <c r="D107" s="31" t="s">
        <v>143</v>
      </c>
      <c r="E107" s="42">
        <v>20</v>
      </c>
      <c r="F107" s="42">
        <v>148</v>
      </c>
      <c r="G107" s="42">
        <v>1078450</v>
      </c>
      <c r="H107" s="55">
        <f t="shared" si="4"/>
        <v>7287</v>
      </c>
      <c r="I107" s="61">
        <v>20</v>
      </c>
      <c r="J107" s="67">
        <v>142</v>
      </c>
      <c r="K107" s="67">
        <v>1110625</v>
      </c>
      <c r="L107" s="71">
        <f t="shared" si="7"/>
        <v>7821</v>
      </c>
    </row>
    <row r="108" spans="1:12" s="4" customFormat="1" ht="18" customHeight="1">
      <c r="A108" s="15">
        <v>78</v>
      </c>
      <c r="B108" s="21" t="s">
        <v>23</v>
      </c>
      <c r="C108" s="21" t="s">
        <v>20</v>
      </c>
      <c r="D108" s="31" t="s">
        <v>144</v>
      </c>
      <c r="E108" s="42">
        <v>20</v>
      </c>
      <c r="F108" s="42">
        <v>156</v>
      </c>
      <c r="G108" s="42">
        <v>1691101</v>
      </c>
      <c r="H108" s="55">
        <f t="shared" si="4"/>
        <v>10840</v>
      </c>
      <c r="I108" s="61">
        <v>20</v>
      </c>
      <c r="J108" s="67">
        <v>86</v>
      </c>
      <c r="K108" s="67">
        <v>1311481</v>
      </c>
      <c r="L108" s="71">
        <f t="shared" si="7"/>
        <v>15250</v>
      </c>
    </row>
    <row r="109" spans="1:12" s="4" customFormat="1" ht="18" customHeight="1">
      <c r="A109" s="15">
        <v>79</v>
      </c>
      <c r="B109" s="21" t="s">
        <v>23</v>
      </c>
      <c r="C109" s="21" t="s">
        <v>20</v>
      </c>
      <c r="D109" s="31" t="s">
        <v>145</v>
      </c>
      <c r="E109" s="42">
        <v>20</v>
      </c>
      <c r="F109" s="42">
        <v>84</v>
      </c>
      <c r="G109" s="42">
        <v>1032738</v>
      </c>
      <c r="H109" s="55">
        <f t="shared" si="4"/>
        <v>12295</v>
      </c>
      <c r="I109" s="61">
        <v>20</v>
      </c>
      <c r="J109" s="67">
        <v>24</v>
      </c>
      <c r="K109" s="67">
        <v>610973</v>
      </c>
      <c r="L109" s="71">
        <f t="shared" si="7"/>
        <v>25457</v>
      </c>
    </row>
    <row r="110" spans="1:12" s="4" customFormat="1" ht="18" customHeight="1">
      <c r="A110" s="15">
        <v>80</v>
      </c>
      <c r="B110" s="21" t="s">
        <v>23</v>
      </c>
      <c r="C110" s="21" t="s">
        <v>20</v>
      </c>
      <c r="D110" s="31" t="s">
        <v>42</v>
      </c>
      <c r="E110" s="42">
        <v>10</v>
      </c>
      <c r="F110" s="42">
        <v>118</v>
      </c>
      <c r="G110" s="42">
        <v>473418</v>
      </c>
      <c r="H110" s="55">
        <f t="shared" si="4"/>
        <v>4012</v>
      </c>
      <c r="I110" s="61">
        <v>10</v>
      </c>
      <c r="J110" s="67">
        <v>131</v>
      </c>
      <c r="K110" s="67">
        <v>478542</v>
      </c>
      <c r="L110" s="71">
        <f t="shared" si="7"/>
        <v>3653</v>
      </c>
    </row>
    <row r="111" spans="1:12" s="4" customFormat="1" ht="18" customHeight="1">
      <c r="A111" s="15">
        <v>81</v>
      </c>
      <c r="B111" s="21" t="s">
        <v>23</v>
      </c>
      <c r="C111" s="21" t="s">
        <v>20</v>
      </c>
      <c r="D111" s="31" t="s">
        <v>60</v>
      </c>
      <c r="E111" s="42">
        <v>27</v>
      </c>
      <c r="F111" s="42">
        <v>515</v>
      </c>
      <c r="G111" s="42">
        <v>4945320</v>
      </c>
      <c r="H111" s="55">
        <f t="shared" si="4"/>
        <v>9603</v>
      </c>
      <c r="I111" s="61">
        <v>27</v>
      </c>
      <c r="J111" s="67">
        <v>474</v>
      </c>
      <c r="K111" s="67">
        <v>4084788</v>
      </c>
      <c r="L111" s="71">
        <f t="shared" si="7"/>
        <v>8618</v>
      </c>
    </row>
    <row r="112" spans="1:12" s="4" customFormat="1" ht="18" customHeight="1">
      <c r="A112" s="15">
        <v>82</v>
      </c>
      <c r="B112" s="21" t="s">
        <v>23</v>
      </c>
      <c r="C112" s="21" t="s">
        <v>20</v>
      </c>
      <c r="D112" s="31" t="s">
        <v>0</v>
      </c>
      <c r="E112" s="42">
        <v>24</v>
      </c>
      <c r="F112" s="42">
        <v>403</v>
      </c>
      <c r="G112" s="42">
        <v>4549582</v>
      </c>
      <c r="H112" s="55">
        <f t="shared" si="4"/>
        <v>11289</v>
      </c>
      <c r="I112" s="61">
        <v>24</v>
      </c>
      <c r="J112" s="67">
        <v>447</v>
      </c>
      <c r="K112" s="67">
        <v>4147457</v>
      </c>
      <c r="L112" s="71">
        <f t="shared" si="7"/>
        <v>9278</v>
      </c>
    </row>
    <row r="113" spans="1:12" s="4" customFormat="1" ht="18" customHeight="1">
      <c r="A113" s="15">
        <v>83</v>
      </c>
      <c r="B113" s="21" t="s">
        <v>23</v>
      </c>
      <c r="C113" s="21" t="s">
        <v>146</v>
      </c>
      <c r="D113" s="31" t="s">
        <v>102</v>
      </c>
      <c r="E113" s="42">
        <v>20</v>
      </c>
      <c r="F113" s="42">
        <v>200</v>
      </c>
      <c r="G113" s="42">
        <v>1832631</v>
      </c>
      <c r="H113" s="55">
        <f t="shared" si="4"/>
        <v>9163</v>
      </c>
      <c r="I113" s="61">
        <v>20</v>
      </c>
      <c r="J113" s="67">
        <v>232</v>
      </c>
      <c r="K113" s="67">
        <v>1887363</v>
      </c>
      <c r="L113" s="71">
        <f t="shared" si="7"/>
        <v>8135</v>
      </c>
    </row>
    <row r="114" spans="1:12" s="4" customFormat="1" ht="18" customHeight="1">
      <c r="A114" s="15">
        <v>84</v>
      </c>
      <c r="B114" s="21" t="s">
        <v>23</v>
      </c>
      <c r="C114" s="21" t="s">
        <v>146</v>
      </c>
      <c r="D114" s="31" t="s">
        <v>83</v>
      </c>
      <c r="E114" s="42">
        <v>20</v>
      </c>
      <c r="F114" s="42">
        <v>172</v>
      </c>
      <c r="G114" s="42">
        <v>2610970</v>
      </c>
      <c r="H114" s="55">
        <f t="shared" si="4"/>
        <v>15180</v>
      </c>
      <c r="I114" s="61">
        <v>20</v>
      </c>
      <c r="J114" s="67">
        <v>188</v>
      </c>
      <c r="K114" s="67">
        <v>2830440</v>
      </c>
      <c r="L114" s="71">
        <f t="shared" si="7"/>
        <v>15056</v>
      </c>
    </row>
    <row r="115" spans="1:12" s="4" customFormat="1" ht="18" customHeight="1">
      <c r="A115" s="15">
        <v>85</v>
      </c>
      <c r="B115" s="21" t="s">
        <v>23</v>
      </c>
      <c r="C115" s="21" t="s">
        <v>147</v>
      </c>
      <c r="D115" s="31" t="s">
        <v>149</v>
      </c>
      <c r="E115" s="42">
        <v>19</v>
      </c>
      <c r="F115" s="42">
        <v>192</v>
      </c>
      <c r="G115" s="42">
        <v>4868000</v>
      </c>
      <c r="H115" s="55">
        <f t="shared" si="4"/>
        <v>25354</v>
      </c>
      <c r="I115" s="61">
        <v>22</v>
      </c>
      <c r="J115" s="67">
        <v>190</v>
      </c>
      <c r="K115" s="67">
        <v>4770100</v>
      </c>
      <c r="L115" s="71">
        <f t="shared" si="7"/>
        <v>25106</v>
      </c>
    </row>
    <row r="116" spans="1:12" s="4" customFormat="1" ht="18" customHeight="1">
      <c r="A116" s="15">
        <v>86</v>
      </c>
      <c r="B116" s="21" t="s">
        <v>23</v>
      </c>
      <c r="C116" s="21" t="s">
        <v>147</v>
      </c>
      <c r="D116" s="31" t="s">
        <v>120</v>
      </c>
      <c r="E116" s="42">
        <v>0</v>
      </c>
      <c r="F116" s="42">
        <v>120</v>
      </c>
      <c r="G116" s="42">
        <v>3249500</v>
      </c>
      <c r="H116" s="55">
        <f t="shared" si="4"/>
        <v>27079</v>
      </c>
      <c r="I116" s="61">
        <v>22</v>
      </c>
      <c r="J116" s="67">
        <v>141</v>
      </c>
      <c r="K116" s="67">
        <v>3544100</v>
      </c>
      <c r="L116" s="71">
        <f t="shared" si="7"/>
        <v>25135</v>
      </c>
    </row>
    <row r="117" spans="1:12" s="4" customFormat="1" ht="18" customHeight="1">
      <c r="A117" s="15">
        <v>87</v>
      </c>
      <c r="B117" s="21" t="s">
        <v>23</v>
      </c>
      <c r="C117" s="21" t="s">
        <v>147</v>
      </c>
      <c r="D117" s="31" t="s">
        <v>118</v>
      </c>
      <c r="E117" s="42">
        <v>11</v>
      </c>
      <c r="F117" s="42">
        <v>120</v>
      </c>
      <c r="G117" s="42">
        <v>3437640</v>
      </c>
      <c r="H117" s="55">
        <f t="shared" si="4"/>
        <v>28647</v>
      </c>
      <c r="I117" s="61"/>
      <c r="J117" s="67"/>
      <c r="K117" s="67"/>
      <c r="L117" s="71"/>
    </row>
    <row r="118" spans="1:12" s="4" customFormat="1" ht="18" customHeight="1">
      <c r="A118" s="15">
        <v>88</v>
      </c>
      <c r="B118" s="21" t="s">
        <v>23</v>
      </c>
      <c r="C118" s="21" t="s">
        <v>147</v>
      </c>
      <c r="D118" s="31" t="s">
        <v>151</v>
      </c>
      <c r="E118" s="42">
        <v>14</v>
      </c>
      <c r="F118" s="42">
        <v>159</v>
      </c>
      <c r="G118" s="42">
        <v>2940950</v>
      </c>
      <c r="H118" s="55">
        <f t="shared" si="4"/>
        <v>18497</v>
      </c>
      <c r="I118" s="61">
        <v>14</v>
      </c>
      <c r="J118" s="67">
        <v>131</v>
      </c>
      <c r="K118" s="67">
        <v>2379201</v>
      </c>
      <c r="L118" s="71">
        <f t="shared" ref="L118:L126" si="8">ROUND(K118/J118,0)</f>
        <v>18162</v>
      </c>
    </row>
    <row r="119" spans="1:12" s="4" customFormat="1" ht="18" customHeight="1">
      <c r="A119" s="15">
        <v>89</v>
      </c>
      <c r="B119" s="21" t="s">
        <v>23</v>
      </c>
      <c r="C119" s="21" t="s">
        <v>146</v>
      </c>
      <c r="D119" s="31" t="s">
        <v>41</v>
      </c>
      <c r="E119" s="42">
        <v>20</v>
      </c>
      <c r="F119" s="42">
        <v>241</v>
      </c>
      <c r="G119" s="42">
        <v>3623390</v>
      </c>
      <c r="H119" s="55">
        <f t="shared" si="4"/>
        <v>15035</v>
      </c>
      <c r="I119" s="61">
        <v>20</v>
      </c>
      <c r="J119" s="67">
        <v>237</v>
      </c>
      <c r="K119" s="67">
        <v>3561020</v>
      </c>
      <c r="L119" s="71">
        <f t="shared" si="8"/>
        <v>15025</v>
      </c>
    </row>
    <row r="120" spans="1:12" s="4" customFormat="1" ht="18" customHeight="1">
      <c r="A120" s="15">
        <v>90</v>
      </c>
      <c r="B120" s="21" t="s">
        <v>23</v>
      </c>
      <c r="C120" s="21" t="s">
        <v>62</v>
      </c>
      <c r="D120" s="31" t="s">
        <v>152</v>
      </c>
      <c r="E120" s="42">
        <v>15</v>
      </c>
      <c r="F120" s="42">
        <v>155</v>
      </c>
      <c r="G120" s="42">
        <v>1657760</v>
      </c>
      <c r="H120" s="55">
        <f t="shared" si="4"/>
        <v>10695</v>
      </c>
      <c r="I120" s="61">
        <v>25</v>
      </c>
      <c r="J120" s="67">
        <v>329</v>
      </c>
      <c r="K120" s="67">
        <v>2921750</v>
      </c>
      <c r="L120" s="71">
        <f t="shared" si="8"/>
        <v>8881</v>
      </c>
    </row>
    <row r="121" spans="1:12" s="4" customFormat="1" ht="18" customHeight="1">
      <c r="A121" s="15">
        <v>91</v>
      </c>
      <c r="B121" s="21" t="s">
        <v>23</v>
      </c>
      <c r="C121" s="21" t="s">
        <v>62</v>
      </c>
      <c r="D121" s="31" t="s">
        <v>153</v>
      </c>
      <c r="E121" s="42">
        <v>30</v>
      </c>
      <c r="F121" s="42">
        <v>359</v>
      </c>
      <c r="G121" s="42">
        <v>4835300</v>
      </c>
      <c r="H121" s="55">
        <f t="shared" si="4"/>
        <v>13469</v>
      </c>
      <c r="I121" s="61">
        <v>30</v>
      </c>
      <c r="J121" s="67">
        <v>329</v>
      </c>
      <c r="K121" s="67">
        <v>4233600</v>
      </c>
      <c r="L121" s="71">
        <f t="shared" si="8"/>
        <v>12868</v>
      </c>
    </row>
    <row r="122" spans="1:12" s="4" customFormat="1" ht="18" customHeight="1">
      <c r="A122" s="15">
        <v>92</v>
      </c>
      <c r="B122" s="21" t="s">
        <v>23</v>
      </c>
      <c r="C122" s="21" t="s">
        <v>62</v>
      </c>
      <c r="D122" s="31" t="s">
        <v>154</v>
      </c>
      <c r="E122" s="42">
        <v>20</v>
      </c>
      <c r="F122" s="42">
        <v>137</v>
      </c>
      <c r="G122" s="42">
        <v>2224225</v>
      </c>
      <c r="H122" s="55">
        <f t="shared" si="4"/>
        <v>16235</v>
      </c>
      <c r="I122" s="61">
        <v>20</v>
      </c>
      <c r="J122" s="67">
        <v>181</v>
      </c>
      <c r="K122" s="67">
        <v>2109450</v>
      </c>
      <c r="L122" s="71">
        <f t="shared" si="8"/>
        <v>11654</v>
      </c>
    </row>
    <row r="123" spans="1:12" s="4" customFormat="1" ht="18" customHeight="1">
      <c r="A123" s="15">
        <v>93</v>
      </c>
      <c r="B123" s="21" t="s">
        <v>23</v>
      </c>
      <c r="C123" s="21" t="s">
        <v>62</v>
      </c>
      <c r="D123" s="31" t="s">
        <v>155</v>
      </c>
      <c r="E123" s="42">
        <v>20</v>
      </c>
      <c r="F123" s="42">
        <v>256</v>
      </c>
      <c r="G123" s="42">
        <v>5647420</v>
      </c>
      <c r="H123" s="55">
        <f t="shared" si="4"/>
        <v>22060</v>
      </c>
      <c r="I123" s="61">
        <v>20</v>
      </c>
      <c r="J123" s="67">
        <v>250</v>
      </c>
      <c r="K123" s="67">
        <v>5030400</v>
      </c>
      <c r="L123" s="71">
        <f t="shared" si="8"/>
        <v>20122</v>
      </c>
    </row>
    <row r="124" spans="1:12" s="4" customFormat="1" ht="18" customHeight="1">
      <c r="A124" s="15">
        <v>94</v>
      </c>
      <c r="B124" s="21" t="s">
        <v>23</v>
      </c>
      <c r="C124" s="21" t="s">
        <v>62</v>
      </c>
      <c r="D124" s="31" t="s">
        <v>157</v>
      </c>
      <c r="E124" s="42">
        <v>20</v>
      </c>
      <c r="F124" s="42">
        <v>131</v>
      </c>
      <c r="G124" s="42">
        <v>672320</v>
      </c>
      <c r="H124" s="55">
        <f t="shared" si="4"/>
        <v>5132</v>
      </c>
      <c r="I124" s="61">
        <v>20</v>
      </c>
      <c r="J124" s="67">
        <v>98</v>
      </c>
      <c r="K124" s="67">
        <v>388750</v>
      </c>
      <c r="L124" s="71">
        <f t="shared" si="8"/>
        <v>3967</v>
      </c>
    </row>
    <row r="125" spans="1:12" s="4" customFormat="1" ht="18" customHeight="1">
      <c r="A125" s="15">
        <v>95</v>
      </c>
      <c r="B125" s="21" t="s">
        <v>23</v>
      </c>
      <c r="C125" s="21" t="s">
        <v>62</v>
      </c>
      <c r="D125" s="31" t="s">
        <v>158</v>
      </c>
      <c r="E125" s="42">
        <v>20</v>
      </c>
      <c r="F125" s="42">
        <v>176</v>
      </c>
      <c r="G125" s="42">
        <v>1060875</v>
      </c>
      <c r="H125" s="55">
        <f t="shared" si="4"/>
        <v>6028</v>
      </c>
      <c r="I125" s="61">
        <v>20</v>
      </c>
      <c r="J125" s="67">
        <v>65</v>
      </c>
      <c r="K125" s="67">
        <v>382140</v>
      </c>
      <c r="L125" s="71">
        <f t="shared" si="8"/>
        <v>5879</v>
      </c>
    </row>
    <row r="126" spans="1:12" s="4" customFormat="1" ht="18" customHeight="1">
      <c r="A126" s="15">
        <v>96</v>
      </c>
      <c r="B126" s="21" t="s">
        <v>23</v>
      </c>
      <c r="C126" s="21" t="s">
        <v>62</v>
      </c>
      <c r="D126" s="31" t="s">
        <v>159</v>
      </c>
      <c r="E126" s="42">
        <v>20</v>
      </c>
      <c r="F126" s="42">
        <v>106</v>
      </c>
      <c r="G126" s="42">
        <v>561500</v>
      </c>
      <c r="H126" s="55">
        <f t="shared" si="4"/>
        <v>5297</v>
      </c>
      <c r="I126" s="61">
        <v>20</v>
      </c>
      <c r="J126" s="67">
        <v>7</v>
      </c>
      <c r="K126" s="67">
        <v>25700</v>
      </c>
      <c r="L126" s="71">
        <f t="shared" si="8"/>
        <v>3671</v>
      </c>
    </row>
    <row r="127" spans="1:12" s="4" customFormat="1" ht="18" customHeight="1">
      <c r="A127" s="15">
        <v>97</v>
      </c>
      <c r="B127" s="21" t="s">
        <v>23</v>
      </c>
      <c r="C127" s="21" t="s">
        <v>62</v>
      </c>
      <c r="D127" s="31" t="s">
        <v>150</v>
      </c>
      <c r="E127" s="42">
        <v>20</v>
      </c>
      <c r="F127" s="42">
        <v>170</v>
      </c>
      <c r="G127" s="42">
        <v>1590750</v>
      </c>
      <c r="H127" s="55">
        <f t="shared" si="4"/>
        <v>9357</v>
      </c>
      <c r="I127" s="61">
        <v>0</v>
      </c>
      <c r="J127" s="67">
        <v>0</v>
      </c>
      <c r="K127" s="67">
        <v>0</v>
      </c>
      <c r="L127" s="71">
        <v>0</v>
      </c>
    </row>
    <row r="128" spans="1:12" s="4" customFormat="1" ht="18" customHeight="1">
      <c r="A128" s="15">
        <v>98</v>
      </c>
      <c r="B128" s="21" t="s">
        <v>23</v>
      </c>
      <c r="C128" s="21" t="s">
        <v>62</v>
      </c>
      <c r="D128" s="31" t="s">
        <v>57</v>
      </c>
      <c r="E128" s="42">
        <v>20</v>
      </c>
      <c r="F128" s="42">
        <v>53</v>
      </c>
      <c r="G128" s="42">
        <v>1111350</v>
      </c>
      <c r="H128" s="55">
        <f t="shared" si="4"/>
        <v>20969</v>
      </c>
      <c r="I128" s="61"/>
      <c r="J128" s="67"/>
      <c r="K128" s="67"/>
      <c r="L128" s="71"/>
    </row>
    <row r="129" spans="1:12" s="4" customFormat="1" ht="18" customHeight="1">
      <c r="A129" s="15">
        <v>99</v>
      </c>
      <c r="B129" s="21" t="s">
        <v>23</v>
      </c>
      <c r="C129" s="21" t="s">
        <v>62</v>
      </c>
      <c r="D129" s="31" t="s">
        <v>33</v>
      </c>
      <c r="E129" s="42">
        <v>60</v>
      </c>
      <c r="F129" s="42">
        <v>631</v>
      </c>
      <c r="G129" s="42">
        <v>15240022</v>
      </c>
      <c r="H129" s="55">
        <f t="shared" si="4"/>
        <v>24152</v>
      </c>
      <c r="I129" s="61">
        <v>70</v>
      </c>
      <c r="J129" s="67">
        <v>685</v>
      </c>
      <c r="K129" s="67">
        <v>14365136</v>
      </c>
      <c r="L129" s="71">
        <f t="shared" ref="L129:L138" si="9">ROUND(K129/J129,0)</f>
        <v>20971</v>
      </c>
    </row>
    <row r="130" spans="1:12" s="4" customFormat="1" ht="18" customHeight="1">
      <c r="A130" s="15">
        <v>100</v>
      </c>
      <c r="B130" s="21" t="s">
        <v>23</v>
      </c>
      <c r="C130" s="21" t="s">
        <v>62</v>
      </c>
      <c r="D130" s="31" t="s">
        <v>68</v>
      </c>
      <c r="E130" s="42">
        <v>20</v>
      </c>
      <c r="F130" s="42">
        <v>265</v>
      </c>
      <c r="G130" s="42">
        <v>10423506</v>
      </c>
      <c r="H130" s="55">
        <f t="shared" ref="H130:H165" si="10">ROUND(G130/F130,0)</f>
        <v>39334</v>
      </c>
      <c r="I130" s="61">
        <v>20</v>
      </c>
      <c r="J130" s="67">
        <v>276</v>
      </c>
      <c r="K130" s="67">
        <v>10854264</v>
      </c>
      <c r="L130" s="71">
        <f t="shared" si="9"/>
        <v>39327</v>
      </c>
    </row>
    <row r="131" spans="1:12" s="4" customFormat="1" ht="18" customHeight="1">
      <c r="A131" s="15">
        <v>101</v>
      </c>
      <c r="B131" s="21" t="s">
        <v>23</v>
      </c>
      <c r="C131" s="21" t="s">
        <v>62</v>
      </c>
      <c r="D131" s="31" t="s">
        <v>18</v>
      </c>
      <c r="E131" s="42">
        <v>20</v>
      </c>
      <c r="F131" s="42">
        <v>258</v>
      </c>
      <c r="G131" s="42">
        <v>3946023</v>
      </c>
      <c r="H131" s="55">
        <f t="shared" si="10"/>
        <v>15295</v>
      </c>
      <c r="I131" s="61">
        <v>20</v>
      </c>
      <c r="J131" s="67">
        <v>220</v>
      </c>
      <c r="K131" s="67">
        <v>3453716</v>
      </c>
      <c r="L131" s="71">
        <f t="shared" si="9"/>
        <v>15699</v>
      </c>
    </row>
    <row r="132" spans="1:12" s="4" customFormat="1" ht="18" customHeight="1">
      <c r="A132" s="15">
        <v>102</v>
      </c>
      <c r="B132" s="21" t="s">
        <v>23</v>
      </c>
      <c r="C132" s="21" t="s">
        <v>160</v>
      </c>
      <c r="D132" s="31" t="s">
        <v>161</v>
      </c>
      <c r="E132" s="42">
        <v>15</v>
      </c>
      <c r="F132" s="42">
        <v>166</v>
      </c>
      <c r="G132" s="42">
        <v>2491789</v>
      </c>
      <c r="H132" s="55">
        <f t="shared" si="10"/>
        <v>15011</v>
      </c>
      <c r="I132" s="61">
        <v>20</v>
      </c>
      <c r="J132" s="67">
        <v>187</v>
      </c>
      <c r="K132" s="67">
        <v>2815089</v>
      </c>
      <c r="L132" s="71">
        <f t="shared" si="9"/>
        <v>15054</v>
      </c>
    </row>
    <row r="133" spans="1:12" s="4" customFormat="1" ht="18" customHeight="1">
      <c r="A133" s="15">
        <v>103</v>
      </c>
      <c r="B133" s="21" t="s">
        <v>23</v>
      </c>
      <c r="C133" s="21" t="s">
        <v>160</v>
      </c>
      <c r="D133" s="31" t="s">
        <v>78</v>
      </c>
      <c r="E133" s="42">
        <v>16</v>
      </c>
      <c r="F133" s="42">
        <v>118</v>
      </c>
      <c r="G133" s="42">
        <v>2488225</v>
      </c>
      <c r="H133" s="55">
        <f t="shared" si="10"/>
        <v>21087</v>
      </c>
      <c r="I133" s="61">
        <v>12</v>
      </c>
      <c r="J133" s="67">
        <v>140</v>
      </c>
      <c r="K133" s="67">
        <v>2287000</v>
      </c>
      <c r="L133" s="71">
        <f t="shared" si="9"/>
        <v>16336</v>
      </c>
    </row>
    <row r="134" spans="1:12" s="4" customFormat="1" ht="18" customHeight="1">
      <c r="A134" s="15">
        <v>104</v>
      </c>
      <c r="B134" s="21" t="s">
        <v>23</v>
      </c>
      <c r="C134" s="21" t="s">
        <v>160</v>
      </c>
      <c r="D134" s="31" t="s">
        <v>141</v>
      </c>
      <c r="E134" s="42">
        <v>20</v>
      </c>
      <c r="F134" s="42">
        <v>97</v>
      </c>
      <c r="G134" s="42">
        <v>1455307</v>
      </c>
      <c r="H134" s="55">
        <f t="shared" si="10"/>
        <v>15003</v>
      </c>
      <c r="I134" s="61">
        <v>20</v>
      </c>
      <c r="J134" s="67">
        <v>85</v>
      </c>
      <c r="K134" s="67">
        <v>1275692</v>
      </c>
      <c r="L134" s="71">
        <f t="shared" si="9"/>
        <v>15008</v>
      </c>
    </row>
    <row r="135" spans="1:12" s="4" customFormat="1" ht="18" customHeight="1">
      <c r="A135" s="15">
        <v>105</v>
      </c>
      <c r="B135" s="21" t="s">
        <v>23</v>
      </c>
      <c r="C135" s="21" t="s">
        <v>136</v>
      </c>
      <c r="D135" s="31" t="s">
        <v>162</v>
      </c>
      <c r="E135" s="42">
        <v>20</v>
      </c>
      <c r="F135" s="42">
        <v>153</v>
      </c>
      <c r="G135" s="42">
        <v>2153706</v>
      </c>
      <c r="H135" s="55">
        <f t="shared" si="10"/>
        <v>14077</v>
      </c>
      <c r="I135" s="61">
        <v>20</v>
      </c>
      <c r="J135" s="67">
        <v>65</v>
      </c>
      <c r="K135" s="67">
        <v>716780</v>
      </c>
      <c r="L135" s="71">
        <f t="shared" si="9"/>
        <v>11027</v>
      </c>
    </row>
    <row r="136" spans="1:12" s="4" customFormat="1" ht="18" customHeight="1">
      <c r="A136" s="15">
        <v>106</v>
      </c>
      <c r="B136" s="21" t="s">
        <v>23</v>
      </c>
      <c r="C136" s="21" t="s">
        <v>136</v>
      </c>
      <c r="D136" s="31" t="s">
        <v>163</v>
      </c>
      <c r="E136" s="42">
        <v>20</v>
      </c>
      <c r="F136" s="42">
        <v>212</v>
      </c>
      <c r="G136" s="42">
        <v>3846428</v>
      </c>
      <c r="H136" s="55">
        <f t="shared" si="10"/>
        <v>18144</v>
      </c>
      <c r="I136" s="61">
        <v>20</v>
      </c>
      <c r="J136" s="67">
        <v>106</v>
      </c>
      <c r="K136" s="67">
        <v>2723200</v>
      </c>
      <c r="L136" s="71">
        <f t="shared" si="9"/>
        <v>25691</v>
      </c>
    </row>
    <row r="137" spans="1:12" s="4" customFormat="1" ht="18" customHeight="1">
      <c r="A137" s="15">
        <v>107</v>
      </c>
      <c r="B137" s="21" t="s">
        <v>23</v>
      </c>
      <c r="C137" s="21" t="s">
        <v>14</v>
      </c>
      <c r="D137" s="31" t="s">
        <v>164</v>
      </c>
      <c r="E137" s="42">
        <v>45</v>
      </c>
      <c r="F137" s="42">
        <v>665</v>
      </c>
      <c r="G137" s="42">
        <v>10050230</v>
      </c>
      <c r="H137" s="55">
        <f t="shared" si="10"/>
        <v>15113</v>
      </c>
      <c r="I137" s="61">
        <v>45</v>
      </c>
      <c r="J137" s="67">
        <v>612</v>
      </c>
      <c r="K137" s="67">
        <v>10025227</v>
      </c>
      <c r="L137" s="71">
        <f t="shared" si="9"/>
        <v>16381</v>
      </c>
    </row>
    <row r="138" spans="1:12" s="4" customFormat="1" ht="18" customHeight="1">
      <c r="A138" s="15">
        <v>108</v>
      </c>
      <c r="B138" s="21" t="s">
        <v>23</v>
      </c>
      <c r="C138" s="21" t="s">
        <v>14</v>
      </c>
      <c r="D138" s="31" t="s">
        <v>165</v>
      </c>
      <c r="E138" s="42">
        <v>20</v>
      </c>
      <c r="F138" s="42">
        <v>228</v>
      </c>
      <c r="G138" s="42">
        <v>2302100</v>
      </c>
      <c r="H138" s="55">
        <f t="shared" si="10"/>
        <v>10097</v>
      </c>
      <c r="I138" s="61">
        <v>14</v>
      </c>
      <c r="J138" s="67">
        <v>250</v>
      </c>
      <c r="K138" s="67">
        <v>2305650</v>
      </c>
      <c r="L138" s="71">
        <f t="shared" si="9"/>
        <v>9223</v>
      </c>
    </row>
    <row r="139" spans="1:12" s="4" customFormat="1" ht="18" customHeight="1">
      <c r="A139" s="15">
        <v>109</v>
      </c>
      <c r="B139" s="21" t="s">
        <v>23</v>
      </c>
      <c r="C139" s="21" t="s">
        <v>14</v>
      </c>
      <c r="D139" s="31" t="s">
        <v>193</v>
      </c>
      <c r="E139" s="42">
        <v>20</v>
      </c>
      <c r="F139" s="42">
        <v>12</v>
      </c>
      <c r="G139" s="42">
        <v>86850</v>
      </c>
      <c r="H139" s="55">
        <f t="shared" si="10"/>
        <v>7238</v>
      </c>
      <c r="I139" s="61"/>
      <c r="J139" s="67"/>
      <c r="K139" s="67"/>
      <c r="L139" s="71"/>
    </row>
    <row r="140" spans="1:12" s="4" customFormat="1" ht="18" customHeight="1">
      <c r="A140" s="15">
        <v>110</v>
      </c>
      <c r="B140" s="21" t="s">
        <v>23</v>
      </c>
      <c r="C140" s="21" t="s">
        <v>125</v>
      </c>
      <c r="D140" s="31" t="s">
        <v>166</v>
      </c>
      <c r="E140" s="42">
        <v>30</v>
      </c>
      <c r="F140" s="42">
        <v>334</v>
      </c>
      <c r="G140" s="42">
        <v>5862781</v>
      </c>
      <c r="H140" s="55">
        <f t="shared" si="10"/>
        <v>17553</v>
      </c>
      <c r="I140" s="61">
        <v>20</v>
      </c>
      <c r="J140" s="67">
        <v>307</v>
      </c>
      <c r="K140" s="67">
        <v>6140867</v>
      </c>
      <c r="L140" s="71">
        <f t="shared" ref="L140:L160" si="11">ROUND(K140/J140,0)</f>
        <v>20003</v>
      </c>
    </row>
    <row r="141" spans="1:12" s="4" customFormat="1" ht="18" customHeight="1">
      <c r="A141" s="15">
        <v>111</v>
      </c>
      <c r="B141" s="21" t="s">
        <v>23</v>
      </c>
      <c r="C141" s="21" t="s">
        <v>125</v>
      </c>
      <c r="D141" s="31" t="s">
        <v>169</v>
      </c>
      <c r="E141" s="42">
        <v>30</v>
      </c>
      <c r="F141" s="42">
        <v>412</v>
      </c>
      <c r="G141" s="42">
        <v>5586825</v>
      </c>
      <c r="H141" s="55">
        <f t="shared" si="10"/>
        <v>13560</v>
      </c>
      <c r="I141" s="61">
        <v>30</v>
      </c>
      <c r="J141" s="67">
        <v>405</v>
      </c>
      <c r="K141" s="67">
        <v>5311165</v>
      </c>
      <c r="L141" s="71">
        <f t="shared" si="11"/>
        <v>13114</v>
      </c>
    </row>
    <row r="142" spans="1:12" s="4" customFormat="1" ht="18" customHeight="1">
      <c r="A142" s="15">
        <v>112</v>
      </c>
      <c r="B142" s="21" t="s">
        <v>23</v>
      </c>
      <c r="C142" s="21" t="s">
        <v>32</v>
      </c>
      <c r="D142" s="31" t="s">
        <v>53</v>
      </c>
      <c r="E142" s="42">
        <v>16</v>
      </c>
      <c r="F142" s="42">
        <v>440</v>
      </c>
      <c r="G142" s="42">
        <v>5525880</v>
      </c>
      <c r="H142" s="55">
        <f t="shared" si="10"/>
        <v>12559</v>
      </c>
      <c r="I142" s="61">
        <v>16</v>
      </c>
      <c r="J142" s="67">
        <v>392</v>
      </c>
      <c r="K142" s="67">
        <v>5047370</v>
      </c>
      <c r="L142" s="71">
        <f t="shared" si="11"/>
        <v>12876</v>
      </c>
    </row>
    <row r="143" spans="1:12" s="4" customFormat="1" ht="18" customHeight="1">
      <c r="A143" s="15">
        <v>113</v>
      </c>
      <c r="B143" s="21" t="s">
        <v>23</v>
      </c>
      <c r="C143" s="21" t="s">
        <v>32</v>
      </c>
      <c r="D143" s="31" t="s">
        <v>63</v>
      </c>
      <c r="E143" s="42">
        <v>20</v>
      </c>
      <c r="F143" s="42">
        <v>156</v>
      </c>
      <c r="G143" s="42">
        <v>3310000</v>
      </c>
      <c r="H143" s="55">
        <f t="shared" si="10"/>
        <v>21218</v>
      </c>
      <c r="I143" s="61">
        <v>20</v>
      </c>
      <c r="J143" s="67">
        <v>156</v>
      </c>
      <c r="K143" s="67">
        <v>3300000</v>
      </c>
      <c r="L143" s="71">
        <f t="shared" si="11"/>
        <v>21154</v>
      </c>
    </row>
    <row r="144" spans="1:12" s="4" customFormat="1" ht="18" customHeight="1">
      <c r="A144" s="15">
        <v>114</v>
      </c>
      <c r="B144" s="21" t="s">
        <v>23</v>
      </c>
      <c r="C144" s="21" t="s">
        <v>32</v>
      </c>
      <c r="D144" s="31" t="s">
        <v>17</v>
      </c>
      <c r="E144" s="42">
        <v>20</v>
      </c>
      <c r="F144" s="42">
        <v>222</v>
      </c>
      <c r="G144" s="42">
        <v>3744000</v>
      </c>
      <c r="H144" s="55">
        <f t="shared" si="10"/>
        <v>16865</v>
      </c>
      <c r="I144" s="61">
        <v>20</v>
      </c>
      <c r="J144" s="67">
        <v>222</v>
      </c>
      <c r="K144" s="67">
        <v>4087100</v>
      </c>
      <c r="L144" s="71">
        <f t="shared" si="11"/>
        <v>18410</v>
      </c>
    </row>
    <row r="145" spans="1:12" s="4" customFormat="1" ht="18" customHeight="1">
      <c r="A145" s="15">
        <v>115</v>
      </c>
      <c r="B145" s="21" t="s">
        <v>23</v>
      </c>
      <c r="C145" s="21" t="s">
        <v>32</v>
      </c>
      <c r="D145" s="31" t="s">
        <v>170</v>
      </c>
      <c r="E145" s="42">
        <v>19</v>
      </c>
      <c r="F145" s="42">
        <v>227</v>
      </c>
      <c r="G145" s="42">
        <v>1137850</v>
      </c>
      <c r="H145" s="55">
        <f t="shared" si="10"/>
        <v>5013</v>
      </c>
      <c r="I145" s="61">
        <v>19</v>
      </c>
      <c r="J145" s="67">
        <v>217</v>
      </c>
      <c r="K145" s="67">
        <v>1074316</v>
      </c>
      <c r="L145" s="71">
        <f t="shared" si="11"/>
        <v>4951</v>
      </c>
    </row>
    <row r="146" spans="1:12" s="4" customFormat="1" ht="18" customHeight="1">
      <c r="A146" s="15">
        <v>116</v>
      </c>
      <c r="B146" s="21" t="s">
        <v>23</v>
      </c>
      <c r="C146" s="21" t="s">
        <v>32</v>
      </c>
      <c r="D146" s="31" t="s">
        <v>172</v>
      </c>
      <c r="E146" s="42">
        <v>20</v>
      </c>
      <c r="F146" s="42">
        <v>276</v>
      </c>
      <c r="G146" s="42">
        <v>3949260</v>
      </c>
      <c r="H146" s="55">
        <f t="shared" si="10"/>
        <v>14309</v>
      </c>
      <c r="I146" s="61">
        <v>22</v>
      </c>
      <c r="J146" s="67">
        <v>257</v>
      </c>
      <c r="K146" s="67">
        <v>3674550</v>
      </c>
      <c r="L146" s="71">
        <f t="shared" si="11"/>
        <v>14298</v>
      </c>
    </row>
    <row r="147" spans="1:12" s="4" customFormat="1" ht="18" customHeight="1">
      <c r="A147" s="15">
        <v>117</v>
      </c>
      <c r="B147" s="21" t="s">
        <v>23</v>
      </c>
      <c r="C147" s="21" t="s">
        <v>109</v>
      </c>
      <c r="D147" s="31" t="s">
        <v>173</v>
      </c>
      <c r="E147" s="42">
        <v>42</v>
      </c>
      <c r="F147" s="42">
        <v>429</v>
      </c>
      <c r="G147" s="42">
        <v>4428611</v>
      </c>
      <c r="H147" s="55">
        <f t="shared" si="10"/>
        <v>10323</v>
      </c>
      <c r="I147" s="61">
        <v>42</v>
      </c>
      <c r="J147" s="67">
        <v>441</v>
      </c>
      <c r="K147" s="67">
        <v>3420360</v>
      </c>
      <c r="L147" s="71">
        <f t="shared" si="11"/>
        <v>7756</v>
      </c>
    </row>
    <row r="148" spans="1:12" s="4" customFormat="1" ht="18" customHeight="1">
      <c r="A148" s="15">
        <v>118</v>
      </c>
      <c r="B148" s="21" t="s">
        <v>23</v>
      </c>
      <c r="C148" s="21" t="s">
        <v>71</v>
      </c>
      <c r="D148" s="31" t="s">
        <v>174</v>
      </c>
      <c r="E148" s="42">
        <v>22</v>
      </c>
      <c r="F148" s="42">
        <v>232</v>
      </c>
      <c r="G148" s="42">
        <v>2869968</v>
      </c>
      <c r="H148" s="55">
        <f t="shared" si="10"/>
        <v>12371</v>
      </c>
      <c r="I148" s="61">
        <v>22</v>
      </c>
      <c r="J148" s="67">
        <v>214</v>
      </c>
      <c r="K148" s="67">
        <v>2421849</v>
      </c>
      <c r="L148" s="71">
        <f t="shared" si="11"/>
        <v>11317</v>
      </c>
    </row>
    <row r="149" spans="1:12" s="4" customFormat="1" ht="18" customHeight="1">
      <c r="A149" s="15">
        <v>119</v>
      </c>
      <c r="B149" s="21" t="s">
        <v>23</v>
      </c>
      <c r="C149" s="21" t="s">
        <v>71</v>
      </c>
      <c r="D149" s="31" t="s">
        <v>156</v>
      </c>
      <c r="E149" s="42">
        <v>20</v>
      </c>
      <c r="F149" s="42">
        <v>253</v>
      </c>
      <c r="G149" s="42">
        <v>5075280</v>
      </c>
      <c r="H149" s="55">
        <f t="shared" si="10"/>
        <v>20060</v>
      </c>
      <c r="I149" s="61">
        <v>20</v>
      </c>
      <c r="J149" s="67">
        <v>243</v>
      </c>
      <c r="K149" s="67">
        <v>4277680</v>
      </c>
      <c r="L149" s="71">
        <f t="shared" si="11"/>
        <v>17604</v>
      </c>
    </row>
    <row r="150" spans="1:12" s="4" customFormat="1" ht="18" customHeight="1">
      <c r="A150" s="15">
        <v>120</v>
      </c>
      <c r="B150" s="21" t="s">
        <v>23</v>
      </c>
      <c r="C150" s="21" t="s">
        <v>71</v>
      </c>
      <c r="D150" s="31" t="s">
        <v>50</v>
      </c>
      <c r="E150" s="42">
        <v>20</v>
      </c>
      <c r="F150" s="42">
        <v>344</v>
      </c>
      <c r="G150" s="42">
        <v>6922811</v>
      </c>
      <c r="H150" s="55">
        <f t="shared" si="10"/>
        <v>20124</v>
      </c>
      <c r="I150" s="61">
        <v>20</v>
      </c>
      <c r="J150" s="67">
        <v>308</v>
      </c>
      <c r="K150" s="67">
        <v>6168083</v>
      </c>
      <c r="L150" s="71">
        <f t="shared" si="11"/>
        <v>20026</v>
      </c>
    </row>
    <row r="151" spans="1:12" s="4" customFormat="1" ht="18" customHeight="1">
      <c r="A151" s="15">
        <v>121</v>
      </c>
      <c r="B151" s="21" t="s">
        <v>23</v>
      </c>
      <c r="C151" s="21" t="s">
        <v>71</v>
      </c>
      <c r="D151" s="31" t="s">
        <v>175</v>
      </c>
      <c r="E151" s="42">
        <v>24</v>
      </c>
      <c r="F151" s="42">
        <v>366</v>
      </c>
      <c r="G151" s="42">
        <v>2999903</v>
      </c>
      <c r="H151" s="55">
        <f t="shared" si="10"/>
        <v>8196</v>
      </c>
      <c r="I151" s="61">
        <v>24</v>
      </c>
      <c r="J151" s="67">
        <v>315</v>
      </c>
      <c r="K151" s="67">
        <v>2581282</v>
      </c>
      <c r="L151" s="71">
        <f t="shared" si="11"/>
        <v>8195</v>
      </c>
    </row>
    <row r="152" spans="1:12" s="4" customFormat="1" ht="18" customHeight="1">
      <c r="A152" s="15">
        <v>122</v>
      </c>
      <c r="B152" s="21" t="s">
        <v>23</v>
      </c>
      <c r="C152" s="21" t="s">
        <v>19</v>
      </c>
      <c r="D152" s="31" t="s">
        <v>176</v>
      </c>
      <c r="E152" s="42">
        <v>10</v>
      </c>
      <c r="F152" s="42">
        <v>83</v>
      </c>
      <c r="G152" s="42">
        <v>1464700</v>
      </c>
      <c r="H152" s="55">
        <f t="shared" si="10"/>
        <v>17647</v>
      </c>
      <c r="I152" s="61">
        <v>14</v>
      </c>
      <c r="J152" s="67">
        <v>143</v>
      </c>
      <c r="K152" s="67">
        <v>2434800</v>
      </c>
      <c r="L152" s="71">
        <f t="shared" si="11"/>
        <v>17027</v>
      </c>
    </row>
    <row r="153" spans="1:12" s="4" customFormat="1" ht="18" customHeight="1">
      <c r="A153" s="15">
        <v>123</v>
      </c>
      <c r="B153" s="21" t="s">
        <v>23</v>
      </c>
      <c r="C153" s="21" t="s">
        <v>177</v>
      </c>
      <c r="D153" s="31" t="s">
        <v>171</v>
      </c>
      <c r="E153" s="42">
        <v>20</v>
      </c>
      <c r="F153" s="42">
        <v>97</v>
      </c>
      <c r="G153" s="42">
        <v>2849410</v>
      </c>
      <c r="H153" s="55">
        <f t="shared" si="10"/>
        <v>29375</v>
      </c>
      <c r="I153" s="61">
        <v>20</v>
      </c>
      <c r="J153" s="67">
        <v>76</v>
      </c>
      <c r="K153" s="67">
        <v>2545094</v>
      </c>
      <c r="L153" s="71">
        <f t="shared" si="11"/>
        <v>33488</v>
      </c>
    </row>
    <row r="154" spans="1:12" s="4" customFormat="1" ht="18" customHeight="1">
      <c r="A154" s="15">
        <v>124</v>
      </c>
      <c r="B154" s="21" t="s">
        <v>23</v>
      </c>
      <c r="C154" s="21" t="s">
        <v>21</v>
      </c>
      <c r="D154" s="31" t="s">
        <v>58</v>
      </c>
      <c r="E154" s="42">
        <v>20</v>
      </c>
      <c r="F154" s="42">
        <v>192</v>
      </c>
      <c r="G154" s="42">
        <v>2067200</v>
      </c>
      <c r="H154" s="55">
        <f t="shared" si="10"/>
        <v>10767</v>
      </c>
      <c r="I154" s="61">
        <v>15</v>
      </c>
      <c r="J154" s="67">
        <v>171</v>
      </c>
      <c r="K154" s="67">
        <v>1991425</v>
      </c>
      <c r="L154" s="71">
        <f t="shared" si="11"/>
        <v>11646</v>
      </c>
    </row>
    <row r="155" spans="1:12" s="4" customFormat="1" ht="18" customHeight="1">
      <c r="A155" s="15">
        <v>125</v>
      </c>
      <c r="B155" s="21" t="s">
        <v>23</v>
      </c>
      <c r="C155" s="21" t="s">
        <v>178</v>
      </c>
      <c r="D155" s="31" t="s">
        <v>179</v>
      </c>
      <c r="E155" s="42">
        <v>20</v>
      </c>
      <c r="F155" s="42">
        <v>520</v>
      </c>
      <c r="G155" s="42">
        <v>6813497</v>
      </c>
      <c r="H155" s="55">
        <f t="shared" si="10"/>
        <v>13103</v>
      </c>
      <c r="I155" s="61">
        <v>20</v>
      </c>
      <c r="J155" s="67">
        <v>474</v>
      </c>
      <c r="K155" s="67">
        <v>5537521</v>
      </c>
      <c r="L155" s="71">
        <f t="shared" si="11"/>
        <v>11683</v>
      </c>
    </row>
    <row r="156" spans="1:12" s="4" customFormat="1" ht="18" customHeight="1">
      <c r="A156" s="15">
        <v>126</v>
      </c>
      <c r="B156" s="21" t="s">
        <v>23</v>
      </c>
      <c r="C156" s="21" t="s">
        <v>178</v>
      </c>
      <c r="D156" s="31" t="s">
        <v>116</v>
      </c>
      <c r="E156" s="42">
        <v>20</v>
      </c>
      <c r="F156" s="42">
        <v>106</v>
      </c>
      <c r="G156" s="42">
        <v>1054972</v>
      </c>
      <c r="H156" s="55">
        <f t="shared" si="10"/>
        <v>9953</v>
      </c>
      <c r="I156" s="61">
        <v>20</v>
      </c>
      <c r="J156" s="67">
        <v>93</v>
      </c>
      <c r="K156" s="67">
        <v>988286</v>
      </c>
      <c r="L156" s="71">
        <f t="shared" si="11"/>
        <v>10627</v>
      </c>
    </row>
    <row r="157" spans="1:12" s="4" customFormat="1" ht="18" customHeight="1">
      <c r="A157" s="15">
        <v>127</v>
      </c>
      <c r="B157" s="21" t="s">
        <v>23</v>
      </c>
      <c r="C157" s="21" t="s">
        <v>21</v>
      </c>
      <c r="D157" s="31" t="s">
        <v>1</v>
      </c>
      <c r="E157" s="42">
        <v>14</v>
      </c>
      <c r="F157" s="42">
        <v>201</v>
      </c>
      <c r="G157" s="42">
        <v>2902964</v>
      </c>
      <c r="H157" s="55">
        <f t="shared" si="10"/>
        <v>14443</v>
      </c>
      <c r="I157" s="61">
        <v>14</v>
      </c>
      <c r="J157" s="67">
        <v>182</v>
      </c>
      <c r="K157" s="67">
        <v>2645615</v>
      </c>
      <c r="L157" s="71">
        <f t="shared" si="11"/>
        <v>14536</v>
      </c>
    </row>
    <row r="158" spans="1:12" s="4" customFormat="1" ht="18" customHeight="1">
      <c r="A158" s="15">
        <v>128</v>
      </c>
      <c r="B158" s="21" t="s">
        <v>23</v>
      </c>
      <c r="C158" s="21" t="s">
        <v>180</v>
      </c>
      <c r="D158" s="31" t="s">
        <v>181</v>
      </c>
      <c r="E158" s="42">
        <v>12</v>
      </c>
      <c r="F158" s="42">
        <v>143</v>
      </c>
      <c r="G158" s="42">
        <v>3030072</v>
      </c>
      <c r="H158" s="55">
        <f t="shared" si="10"/>
        <v>21189</v>
      </c>
      <c r="I158" s="61">
        <v>12</v>
      </c>
      <c r="J158" s="67">
        <v>122</v>
      </c>
      <c r="K158" s="67">
        <v>1960541</v>
      </c>
      <c r="L158" s="71">
        <f t="shared" si="11"/>
        <v>16070</v>
      </c>
    </row>
    <row r="159" spans="1:12" s="4" customFormat="1" ht="18" customHeight="1">
      <c r="A159" s="15">
        <v>129</v>
      </c>
      <c r="B159" s="21" t="s">
        <v>23</v>
      </c>
      <c r="C159" s="21" t="s">
        <v>39</v>
      </c>
      <c r="D159" s="31" t="s">
        <v>26</v>
      </c>
      <c r="E159" s="42">
        <v>20</v>
      </c>
      <c r="F159" s="42">
        <v>234</v>
      </c>
      <c r="G159" s="42">
        <v>7029213</v>
      </c>
      <c r="H159" s="55">
        <f t="shared" si="10"/>
        <v>30039</v>
      </c>
      <c r="I159" s="61">
        <v>20</v>
      </c>
      <c r="J159" s="67">
        <v>273</v>
      </c>
      <c r="K159" s="67">
        <v>4588921</v>
      </c>
      <c r="L159" s="71">
        <f t="shared" si="11"/>
        <v>16809</v>
      </c>
    </row>
    <row r="160" spans="1:12" s="4" customFormat="1" ht="18" customHeight="1">
      <c r="A160" s="15">
        <v>130</v>
      </c>
      <c r="B160" s="21" t="s">
        <v>23</v>
      </c>
      <c r="C160" s="21" t="s">
        <v>39</v>
      </c>
      <c r="D160" s="31" t="s">
        <v>182</v>
      </c>
      <c r="E160" s="42">
        <v>20</v>
      </c>
      <c r="F160" s="42">
        <v>237</v>
      </c>
      <c r="G160" s="42">
        <v>991674</v>
      </c>
      <c r="H160" s="55">
        <f t="shared" si="10"/>
        <v>4184</v>
      </c>
      <c r="I160" s="61">
        <v>20</v>
      </c>
      <c r="J160" s="67">
        <v>184</v>
      </c>
      <c r="K160" s="67">
        <v>893525</v>
      </c>
      <c r="L160" s="71">
        <f t="shared" si="11"/>
        <v>4856</v>
      </c>
    </row>
    <row r="161" spans="1:12" s="4" customFormat="1" ht="18" customHeight="1">
      <c r="A161" s="15">
        <v>131</v>
      </c>
      <c r="B161" s="21" t="s">
        <v>23</v>
      </c>
      <c r="C161" s="21" t="s">
        <v>39</v>
      </c>
      <c r="D161" s="31" t="s">
        <v>148</v>
      </c>
      <c r="E161" s="42">
        <v>20</v>
      </c>
      <c r="F161" s="42">
        <v>164</v>
      </c>
      <c r="G161" s="42">
        <v>2724360</v>
      </c>
      <c r="H161" s="55">
        <f t="shared" si="10"/>
        <v>16612</v>
      </c>
      <c r="I161" s="61"/>
      <c r="J161" s="67"/>
      <c r="K161" s="67"/>
      <c r="L161" s="71"/>
    </row>
    <row r="162" spans="1:12" s="4" customFormat="1" ht="18" customHeight="1">
      <c r="A162" s="15">
        <v>132</v>
      </c>
      <c r="B162" s="21" t="s">
        <v>23</v>
      </c>
      <c r="C162" s="21" t="s">
        <v>15</v>
      </c>
      <c r="D162" s="31" t="s">
        <v>76</v>
      </c>
      <c r="E162" s="42">
        <v>40</v>
      </c>
      <c r="F162" s="42">
        <v>540</v>
      </c>
      <c r="G162" s="42">
        <v>8970839</v>
      </c>
      <c r="H162" s="55">
        <f t="shared" si="10"/>
        <v>16613</v>
      </c>
      <c r="I162" s="61">
        <v>40</v>
      </c>
      <c r="J162" s="67">
        <v>538</v>
      </c>
      <c r="K162" s="67">
        <v>8404610</v>
      </c>
      <c r="L162" s="71">
        <f>ROUND(K162/J162,0)</f>
        <v>15622</v>
      </c>
    </row>
    <row r="163" spans="1:12" s="4" customFormat="1" ht="18" customHeight="1">
      <c r="A163" s="15">
        <v>133</v>
      </c>
      <c r="B163" s="21" t="s">
        <v>23</v>
      </c>
      <c r="C163" s="21" t="s">
        <v>15</v>
      </c>
      <c r="D163" s="31" t="s">
        <v>6</v>
      </c>
      <c r="E163" s="42">
        <v>17</v>
      </c>
      <c r="F163" s="42">
        <v>212</v>
      </c>
      <c r="G163" s="42">
        <v>4340804</v>
      </c>
      <c r="H163" s="55">
        <f t="shared" si="10"/>
        <v>20475</v>
      </c>
      <c r="I163" s="61">
        <v>20</v>
      </c>
      <c r="J163" s="67">
        <v>222</v>
      </c>
      <c r="K163" s="67">
        <v>4447583</v>
      </c>
      <c r="L163" s="71">
        <f>ROUND(K163/J163,0)</f>
        <v>20034</v>
      </c>
    </row>
    <row r="164" spans="1:12" s="4" customFormat="1" ht="18" customHeight="1">
      <c r="A164" s="15">
        <v>134</v>
      </c>
      <c r="B164" s="21" t="s">
        <v>23</v>
      </c>
      <c r="C164" s="21" t="s">
        <v>15</v>
      </c>
      <c r="D164" s="31" t="s">
        <v>183</v>
      </c>
      <c r="E164" s="42">
        <v>20</v>
      </c>
      <c r="F164" s="42">
        <v>105</v>
      </c>
      <c r="G164" s="42">
        <v>1698049</v>
      </c>
      <c r="H164" s="55">
        <f t="shared" si="10"/>
        <v>16172</v>
      </c>
      <c r="I164" s="61">
        <v>20</v>
      </c>
      <c r="J164" s="67">
        <v>110</v>
      </c>
      <c r="K164" s="67">
        <v>1458714</v>
      </c>
      <c r="L164" s="71">
        <f>ROUND(K164/J164,0)</f>
        <v>13261</v>
      </c>
    </row>
    <row r="165" spans="1:12" s="4" customFormat="1" ht="18" customHeight="1">
      <c r="A165" s="15">
        <v>135</v>
      </c>
      <c r="B165" s="21" t="s">
        <v>23</v>
      </c>
      <c r="C165" s="21" t="s">
        <v>20</v>
      </c>
      <c r="D165" s="31" t="s">
        <v>195</v>
      </c>
      <c r="E165" s="42">
        <v>10</v>
      </c>
      <c r="F165" s="42">
        <v>111</v>
      </c>
      <c r="G165" s="42">
        <v>1360068</v>
      </c>
      <c r="H165" s="55">
        <f t="shared" si="10"/>
        <v>12253</v>
      </c>
      <c r="I165" s="61">
        <v>20</v>
      </c>
      <c r="J165" s="67">
        <v>84</v>
      </c>
      <c r="K165" s="67">
        <v>964482</v>
      </c>
      <c r="L165" s="71">
        <f>ROUND(K165/J165,0)</f>
        <v>11482</v>
      </c>
    </row>
    <row r="166" spans="1:12" s="7" customFormat="1" ht="18" customHeight="1">
      <c r="A166" s="16"/>
      <c r="B166" s="25" t="s">
        <v>23</v>
      </c>
      <c r="C166" s="25" t="s">
        <v>29</v>
      </c>
      <c r="D166" s="35" t="s">
        <v>187</v>
      </c>
      <c r="E166" s="43"/>
      <c r="F166" s="43"/>
      <c r="G166" s="43"/>
      <c r="H166" s="43"/>
      <c r="I166" s="63">
        <v>20</v>
      </c>
      <c r="J166" s="69">
        <v>293</v>
      </c>
      <c r="K166" s="69">
        <v>4304560</v>
      </c>
      <c r="L166" s="74">
        <f>ROUND(K166/J166,0)</f>
        <v>14691</v>
      </c>
    </row>
    <row r="167" spans="1:12" s="7" customFormat="1" ht="18" customHeight="1">
      <c r="A167" s="16"/>
      <c r="B167" s="25" t="s">
        <v>23</v>
      </c>
      <c r="C167" s="25" t="s">
        <v>147</v>
      </c>
      <c r="D167" s="35" t="s">
        <v>191</v>
      </c>
      <c r="E167" s="44"/>
      <c r="F167" s="44"/>
      <c r="G167" s="44"/>
      <c r="H167" s="44"/>
      <c r="I167" s="64">
        <v>0</v>
      </c>
      <c r="J167" s="70">
        <v>0</v>
      </c>
      <c r="K167" s="70">
        <v>0</v>
      </c>
      <c r="L167" s="74">
        <v>0</v>
      </c>
    </row>
    <row r="168" spans="1:12" s="7" customFormat="1" ht="18" customHeight="1">
      <c r="A168" s="16"/>
      <c r="B168" s="25" t="s">
        <v>23</v>
      </c>
      <c r="C168" s="25" t="s">
        <v>62</v>
      </c>
      <c r="D168" s="35" t="s">
        <v>192</v>
      </c>
      <c r="E168" s="43"/>
      <c r="F168" s="43"/>
      <c r="G168" s="43"/>
      <c r="H168" s="43"/>
      <c r="I168" s="63">
        <v>20</v>
      </c>
      <c r="J168" s="69">
        <v>154</v>
      </c>
      <c r="K168" s="69">
        <v>876178</v>
      </c>
      <c r="L168" s="74">
        <f>ROUND(K168/J168,0)</f>
        <v>5689</v>
      </c>
    </row>
    <row r="169" spans="1:12" s="7" customFormat="1" ht="18" customHeight="1">
      <c r="A169" s="16"/>
      <c r="B169" s="25" t="s">
        <v>23</v>
      </c>
      <c r="C169" s="25" t="s">
        <v>168</v>
      </c>
      <c r="D169" s="35" t="s">
        <v>194</v>
      </c>
      <c r="E169" s="43"/>
      <c r="F169" s="43"/>
      <c r="G169" s="43"/>
      <c r="H169" s="43"/>
      <c r="I169" s="63">
        <v>16</v>
      </c>
      <c r="J169" s="69">
        <v>231</v>
      </c>
      <c r="K169" s="69">
        <v>3517107</v>
      </c>
      <c r="L169" s="74">
        <f>ROUND(K169/J169,0)</f>
        <v>15226</v>
      </c>
    </row>
    <row r="170" spans="1:12" ht="18" customHeight="1">
      <c r="A170" s="17" t="s">
        <v>184</v>
      </c>
      <c r="B170" s="26"/>
      <c r="C170" s="26"/>
      <c r="D170" s="36"/>
      <c r="E170" s="45">
        <f>SUM(E31:E169)</f>
        <v>2867</v>
      </c>
      <c r="F170" s="49">
        <f>SUM(F31:F169)</f>
        <v>32594</v>
      </c>
      <c r="G170" s="53">
        <f>SUM(G31:G169)</f>
        <v>514153160</v>
      </c>
      <c r="H170" s="59">
        <f>ROUND(G170/F170,0)</f>
        <v>15774</v>
      </c>
      <c r="I170" s="45">
        <f>SUM(I31:I169)</f>
        <v>2829</v>
      </c>
      <c r="J170" s="49">
        <f>SUM(J31:J169)</f>
        <v>30917</v>
      </c>
      <c r="K170" s="53">
        <f>SUM(K31:K169)</f>
        <v>478723723</v>
      </c>
      <c r="L170" s="59">
        <f>ROUND(K170/J170,0)</f>
        <v>15484</v>
      </c>
    </row>
    <row r="171" spans="1:12" ht="18" customHeight="1">
      <c r="A171" s="18" t="s">
        <v>112</v>
      </c>
      <c r="B171" s="27"/>
      <c r="C171" s="27"/>
      <c r="D171" s="37"/>
      <c r="E171" s="46">
        <f>E30+E170</f>
        <v>3239</v>
      </c>
      <c r="F171" s="50">
        <f>F30+F170</f>
        <v>36342</v>
      </c>
      <c r="G171" s="50">
        <f>G30+G170</f>
        <v>778055657</v>
      </c>
      <c r="H171" s="50">
        <f>ROUND(G171/F171,0)</f>
        <v>21409</v>
      </c>
      <c r="I171" s="46">
        <f>I30+I170</f>
        <v>3184</v>
      </c>
      <c r="J171" s="50">
        <f>J30+J170</f>
        <v>33932</v>
      </c>
      <c r="K171" s="50">
        <f>K30+K170</f>
        <v>691192420</v>
      </c>
      <c r="L171" s="50">
        <f>ROUND(K171/J171,0)</f>
        <v>20370</v>
      </c>
    </row>
    <row r="172" spans="1:12" ht="18" customHeight="1"/>
    <row r="173" spans="1:12" ht="18" customHeight="1">
      <c r="B173" s="28"/>
    </row>
    <row r="174" spans="1:12" ht="18" customHeight="1"/>
    <row r="175" spans="1:12" ht="18" customHeight="1"/>
    <row r="176" spans="1:12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</sheetData>
  <autoFilter ref="A4:L171"/>
  <mergeCells count="9">
    <mergeCell ref="E4:H4"/>
    <mergeCell ref="I4:L4"/>
    <mergeCell ref="A30:D30"/>
    <mergeCell ref="A170:D170"/>
    <mergeCell ref="A171:D171"/>
    <mergeCell ref="A4:A5"/>
    <mergeCell ref="B4:B5"/>
    <mergeCell ref="C4:C5"/>
    <mergeCell ref="D4:D5"/>
  </mergeCells>
  <phoneticPr fontId="19"/>
  <pageMargins left="0.59055118110236227" right="0.19685039370078741" top="0.6692913385826772" bottom="0.19685039370078741" header="0.31496062992125984" footer="0.19685039370078741"/>
  <pageSetup paperSize="8" scale="76" fitToWidth="1" fitToHeight="0" orientation="portrait" usePrinterDefaults="1" r:id="rId1"/>
  <headerFoot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実績(R02-R03)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08890</dc:creator>
  <cp:lastModifiedBy>進藤　龍平</cp:lastModifiedBy>
  <cp:lastPrinted>2020-08-05T05:01:54Z</cp:lastPrinted>
  <dcterms:created xsi:type="dcterms:W3CDTF">2008-06-18T05:20:37Z</dcterms:created>
  <dcterms:modified xsi:type="dcterms:W3CDTF">2022-08-25T07:23:31Z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2022-08-25T07:23:31Z</vt:filetime>
  </property>
</Properties>
</file>