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60" windowWidth="19395" windowHeight="7830"/>
  </bookViews>
  <sheets>
    <sheet name="表６－２_職業分類、国籍別外国人就業者数割合増減" sheetId="1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O17" i="1" l="1"/>
  <c r="N17" i="1"/>
  <c r="M17" i="1"/>
  <c r="L17" i="1"/>
  <c r="K17" i="1"/>
  <c r="I17" i="1"/>
  <c r="H17" i="1"/>
  <c r="G17" i="1"/>
  <c r="F17" i="1"/>
  <c r="E17" i="1"/>
  <c r="D17" i="1"/>
  <c r="C17" i="1"/>
  <c r="O16" i="1"/>
  <c r="N16" i="1"/>
  <c r="M16" i="1"/>
  <c r="L16" i="1"/>
  <c r="K16" i="1"/>
  <c r="I16" i="1"/>
  <c r="H16" i="1"/>
  <c r="G16" i="1"/>
  <c r="F16" i="1"/>
  <c r="E16" i="1"/>
  <c r="D16" i="1"/>
  <c r="C16" i="1"/>
  <c r="O15" i="1"/>
  <c r="N15" i="1"/>
  <c r="M15" i="1"/>
  <c r="L15" i="1"/>
  <c r="K15" i="1"/>
  <c r="I15" i="1"/>
  <c r="H15" i="1"/>
  <c r="G15" i="1"/>
  <c r="F15" i="1"/>
  <c r="E15" i="1"/>
  <c r="D15" i="1"/>
  <c r="C15" i="1"/>
  <c r="O14" i="1"/>
  <c r="N14" i="1"/>
  <c r="M14" i="1"/>
  <c r="L14" i="1"/>
  <c r="K14" i="1"/>
  <c r="I14" i="1"/>
  <c r="H14" i="1"/>
  <c r="G14" i="1"/>
  <c r="F14" i="1"/>
  <c r="E14" i="1"/>
  <c r="D14" i="1"/>
  <c r="C14" i="1"/>
  <c r="O13" i="1"/>
  <c r="N13" i="1"/>
  <c r="M13" i="1"/>
  <c r="L13" i="1"/>
  <c r="K13" i="1"/>
  <c r="I13" i="1"/>
  <c r="H13" i="1"/>
  <c r="G13" i="1"/>
  <c r="F13" i="1"/>
  <c r="E13" i="1"/>
  <c r="D13" i="1"/>
  <c r="C13" i="1"/>
  <c r="O12" i="1"/>
  <c r="N12" i="1"/>
  <c r="M12" i="1"/>
  <c r="L12" i="1"/>
  <c r="K12" i="1"/>
  <c r="I12" i="1"/>
  <c r="H12" i="1"/>
  <c r="G12" i="1"/>
  <c r="F12" i="1"/>
  <c r="E12" i="1"/>
  <c r="D12" i="1"/>
  <c r="C12" i="1"/>
  <c r="O11" i="1"/>
  <c r="N11" i="1"/>
  <c r="M11" i="1"/>
  <c r="L11" i="1"/>
  <c r="K11" i="1"/>
  <c r="I11" i="1"/>
  <c r="H11" i="1"/>
  <c r="G11" i="1"/>
  <c r="F11" i="1"/>
  <c r="E11" i="1"/>
  <c r="D11" i="1"/>
  <c r="C11" i="1"/>
  <c r="O10" i="1"/>
  <c r="N10" i="1"/>
  <c r="M10" i="1"/>
  <c r="L10" i="1"/>
  <c r="K10" i="1"/>
  <c r="I10" i="1"/>
  <c r="H10" i="1"/>
  <c r="G10" i="1"/>
  <c r="F10" i="1"/>
  <c r="E10" i="1"/>
  <c r="D10" i="1"/>
  <c r="C10" i="1"/>
  <c r="O9" i="1"/>
  <c r="N9" i="1"/>
  <c r="M9" i="1"/>
  <c r="L9" i="1"/>
  <c r="K9" i="1"/>
  <c r="I9" i="1"/>
  <c r="H9" i="1"/>
  <c r="G9" i="1"/>
  <c r="F9" i="1"/>
  <c r="E9" i="1"/>
  <c r="D9" i="1"/>
  <c r="C9" i="1"/>
  <c r="O8" i="1"/>
  <c r="N8" i="1"/>
  <c r="M8" i="1"/>
  <c r="L8" i="1"/>
  <c r="K8" i="1"/>
  <c r="I8" i="1"/>
  <c r="H8" i="1"/>
  <c r="G8" i="1"/>
  <c r="F8" i="1"/>
  <c r="E8" i="1"/>
  <c r="D8" i="1"/>
  <c r="C8" i="1"/>
  <c r="O7" i="1"/>
  <c r="N7" i="1"/>
  <c r="M7" i="1"/>
  <c r="L7" i="1"/>
  <c r="K7" i="1"/>
  <c r="I7" i="1"/>
  <c r="H7" i="1"/>
  <c r="G7" i="1"/>
  <c r="F7" i="1"/>
  <c r="E7" i="1"/>
  <c r="D7" i="1"/>
  <c r="C7" i="1"/>
  <c r="O6" i="1"/>
  <c r="N6" i="1"/>
  <c r="M6" i="1"/>
  <c r="L6" i="1"/>
  <c r="K6" i="1"/>
  <c r="I6" i="1"/>
  <c r="H6" i="1"/>
  <c r="G6" i="1"/>
  <c r="F6" i="1"/>
  <c r="E6" i="1"/>
  <c r="D6" i="1"/>
  <c r="C6" i="1"/>
  <c r="O5" i="1"/>
  <c r="N5" i="1"/>
  <c r="M5" i="1"/>
  <c r="L5" i="1"/>
  <c r="K5" i="1"/>
  <c r="J5" i="1"/>
  <c r="I5" i="1"/>
  <c r="H5" i="1"/>
  <c r="G5" i="1"/>
  <c r="F5" i="1"/>
  <c r="E5" i="1"/>
  <c r="D5" i="1"/>
  <c r="C5" i="1"/>
</calcChain>
</file>

<file path=xl/sharedStrings.xml><?xml version="1.0" encoding="utf-8"?>
<sst xmlns="http://schemas.openxmlformats.org/spreadsheetml/2006/main" count="43" uniqueCount="43">
  <si>
    <t>表６－２　職業分類、国籍別15歳以上外国人就業者数割合の増減（平成22年、27年）〔秋田県〕</t>
    <rPh sb="0" eb="1">
      <t>ヒョウ</t>
    </rPh>
    <rPh sb="5" eb="7">
      <t>ショクギョウ</t>
    </rPh>
    <rPh sb="7" eb="9">
      <t>ブンルイ</t>
    </rPh>
    <rPh sb="10" eb="13">
      <t>コクセキベツ</t>
    </rPh>
    <rPh sb="15" eb="16">
      <t>サイ</t>
    </rPh>
    <rPh sb="16" eb="18">
      <t>イジョウ</t>
    </rPh>
    <rPh sb="18" eb="21">
      <t>ガイコクジン</t>
    </rPh>
    <rPh sb="21" eb="24">
      <t>シュウギョウシャ</t>
    </rPh>
    <rPh sb="24" eb="25">
      <t>スウ</t>
    </rPh>
    <rPh sb="25" eb="27">
      <t>ワリアイ</t>
    </rPh>
    <rPh sb="28" eb="30">
      <t>ゾウゲン</t>
    </rPh>
    <rPh sb="31" eb="33">
      <t>ヘイセイ</t>
    </rPh>
    <rPh sb="35" eb="36">
      <t>ネン</t>
    </rPh>
    <rPh sb="39" eb="40">
      <t>ネン</t>
    </rPh>
    <rPh sb="42" eb="45">
      <t>アキタケン</t>
    </rPh>
    <phoneticPr fontId="2"/>
  </si>
  <si>
    <t>（単位：人、％）</t>
    <rPh sb="1" eb="3">
      <t>タンイ</t>
    </rPh>
    <rPh sb="4" eb="5">
      <t>ニン</t>
    </rPh>
    <phoneticPr fontId="2"/>
  </si>
  <si>
    <t>職業大分類</t>
    <phoneticPr fontId="2"/>
  </si>
  <si>
    <t>総数</t>
    <phoneticPr fontId="2"/>
  </si>
  <si>
    <t>韓国，
朝鮮</t>
    <rPh sb="0" eb="2">
      <t>カンコク</t>
    </rPh>
    <phoneticPr fontId="2"/>
  </si>
  <si>
    <t>中国</t>
    <rPh sb="0" eb="1">
      <t>チュウ</t>
    </rPh>
    <phoneticPr fontId="2"/>
  </si>
  <si>
    <t>フィリピン</t>
    <phoneticPr fontId="2"/>
  </si>
  <si>
    <t>タイ</t>
    <phoneticPr fontId="2"/>
  </si>
  <si>
    <t>インド
ネシア</t>
    <phoneticPr fontId="2"/>
  </si>
  <si>
    <t>ベトナム</t>
    <phoneticPr fontId="2"/>
  </si>
  <si>
    <t>インド 1)</t>
    <phoneticPr fontId="2"/>
  </si>
  <si>
    <t>イギリス</t>
    <phoneticPr fontId="2"/>
  </si>
  <si>
    <t>アメリカ</t>
    <phoneticPr fontId="2"/>
  </si>
  <si>
    <t>ブラジル</t>
    <phoneticPr fontId="2"/>
  </si>
  <si>
    <t>ペルー</t>
    <phoneticPr fontId="2"/>
  </si>
  <si>
    <t>その他 2)</t>
    <phoneticPr fontId="2"/>
  </si>
  <si>
    <t>総　　　数</t>
    <phoneticPr fontId="2"/>
  </si>
  <si>
    <t>Ａ</t>
  </si>
  <si>
    <t>管理的職業従事者</t>
    <phoneticPr fontId="2"/>
  </si>
  <si>
    <t>Ｂ</t>
  </si>
  <si>
    <t>専門的・技術的職業従事者</t>
    <phoneticPr fontId="2"/>
  </si>
  <si>
    <t>Ｃ</t>
  </si>
  <si>
    <t>事務従事者</t>
    <phoneticPr fontId="2"/>
  </si>
  <si>
    <t>Ｄ</t>
  </si>
  <si>
    <t>販売従事者</t>
    <phoneticPr fontId="2"/>
  </si>
  <si>
    <t>Ｅ</t>
  </si>
  <si>
    <t>サービス職業従事者</t>
    <phoneticPr fontId="2"/>
  </si>
  <si>
    <t>Ｆ</t>
  </si>
  <si>
    <t>保安職業従事者</t>
    <phoneticPr fontId="2"/>
  </si>
  <si>
    <t>Ｇ</t>
  </si>
  <si>
    <t>農林漁業従事者</t>
    <phoneticPr fontId="2"/>
  </si>
  <si>
    <t>Ｈ</t>
  </si>
  <si>
    <t>生産工程従事者</t>
    <phoneticPr fontId="2"/>
  </si>
  <si>
    <t>Ｉ</t>
  </si>
  <si>
    <t>輸送・機械運転従事者</t>
    <phoneticPr fontId="2"/>
  </si>
  <si>
    <t>Ｊ</t>
  </si>
  <si>
    <t>建設・採掘従事者</t>
    <phoneticPr fontId="2"/>
  </si>
  <si>
    <t>Ｋ</t>
  </si>
  <si>
    <t>運搬・清掃・包装等従事者</t>
    <phoneticPr fontId="2"/>
  </si>
  <si>
    <t>Ｌ</t>
  </si>
  <si>
    <t>分類不能の職業</t>
    <phoneticPr fontId="2"/>
  </si>
  <si>
    <t>1)　「インド」は平成22年調査では「その他」に分類されている。</t>
    <rPh sb="9" eb="11">
      <t>ヘイセイ</t>
    </rPh>
    <rPh sb="13" eb="14">
      <t>ネン</t>
    </rPh>
    <rPh sb="14" eb="16">
      <t>チョウサ</t>
    </rPh>
    <rPh sb="21" eb="22">
      <t>タ</t>
    </rPh>
    <rPh sb="24" eb="26">
      <t>ブンルイ</t>
    </rPh>
    <phoneticPr fontId="2"/>
  </si>
  <si>
    <t>2)　無国籍及び国籍「不詳」を含む。</t>
    <rPh sb="3" eb="6">
      <t>ムコクセキ</t>
    </rPh>
    <rPh sb="6" eb="7">
      <t>オヨ</t>
    </rPh>
    <rPh sb="8" eb="10">
      <t>コクセキ</t>
    </rPh>
    <rPh sb="11" eb="13">
      <t>フショウ</t>
    </rPh>
    <rPh sb="15" eb="16">
      <t>フク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</si>
</sst>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7" formatCode="#,##0\ ;&quot;△&quot;#,##0\ "/>
    <numFmt numFmtId="178" formatCode="#,##0.0\ ;&quot;△&quot;#,##0.0\ "/>
  </numFmts>
  <fonts count="3" x14ac:knownFonts="1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Border="1">
      <alignment vertical="center"/>
    </xf>
    <xf numFmtId="177" fontId="0" fillId="0" borderId="7" xfId="0" applyNumberFormat="1" applyBorder="1">
      <alignment vertical="center"/>
    </xf>
    <xf numFmtId="177" fontId="0" fillId="0" borderId="8" xfId="0" applyNumberFormat="1" applyBorder="1">
      <alignment vertical="center"/>
    </xf>
    <xf numFmtId="0" fontId="0" fillId="0" borderId="0" xfId="0" applyBorder="1" applyAlignment="1">
      <alignment vertical="center"/>
    </xf>
    <xf numFmtId="178" fontId="0" fillId="0" borderId="7" xfId="0" applyNumberFormat="1" applyBorder="1">
      <alignment vertical="center"/>
    </xf>
    <xf numFmtId="178" fontId="0" fillId="0" borderId="8" xfId="0" applyNumberFormat="1" applyBorder="1">
      <alignment vertical="center"/>
    </xf>
    <xf numFmtId="0" fontId="0" fillId="0" borderId="4" xfId="0" applyBorder="1" applyAlignment="1">
      <alignment vertical="center"/>
    </xf>
    <xf numFmtId="0" fontId="0" fillId="0" borderId="4" xfId="0" applyBorder="1">
      <alignment vertical="center"/>
    </xf>
    <xf numFmtId="178" fontId="0" fillId="0" borderId="5" xfId="0" applyNumberFormat="1" applyBorder="1">
      <alignment vertical="center"/>
    </xf>
    <xf numFmtId="178" fontId="0" fillId="0" borderId="6" xfId="0" applyNumberFormat="1" applyBorder="1">
      <alignment vertical="center"/>
    </xf>
    <xf numFmtId="178" fontId="0" fillId="0" borderId="0" xfId="0" applyNumberFormat="1" applyBorder="1">
      <alignment vertical="center"/>
    </xf>
    <xf numFmtId="0" fontId="0" fillId="0" borderId="0" xfId="0" applyAlignment="1">
      <alignment vertical="center"/>
    </xf>
  </cellXfs>
  <cellStyles count="1">
    <cellStyle name="標準" xfId="0" builtinId="0"/>
  </cellStyles>
  <dxfs count="1">
    <dxf>
      <numFmt numFmtId="176" formatCode="&quot;- &quot;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05%20&#29983;&#27963;&#32113;&#35336;&#29677;/H28&#22269;&#35519;&#38306;&#20418;/02_&#23601;&#26989;&#29366;&#24907;&#31561;&#22522;&#26412;&#38598;&#35336;/02_&#32113;&#35336;&#34920;/&#34920;&#65302;&#65293;&#65298;_&#32887;&#26989;&#20998;&#39006;&#12289;&#22269;&#31821;&#21029;&#22806;&#22269;&#20154;&#23601;&#26989;&#32773;&#25968;&#21106;&#21512;&#22679;&#2818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表６－２_職業分類、国籍別外国人就業者数割合増減"/>
      <sheetName val="H17 職業分類、国籍別外国人就業者数"/>
      <sheetName val="H22 職業分類、国籍別外国人就業者数"/>
      <sheetName val="H27 職業分類、国籍別外国人就業者数"/>
    </sheetNames>
    <sheetDataSet>
      <sheetData sheetId="0" refreshError="1"/>
      <sheetData sheetId="1" refreshError="1"/>
      <sheetData sheetId="2">
        <row r="5">
          <cell r="C5">
            <v>2028</v>
          </cell>
          <cell r="D5">
            <v>336</v>
          </cell>
          <cell r="E5">
            <v>1136</v>
          </cell>
          <cell r="F5">
            <v>275</v>
          </cell>
          <cell r="G5">
            <v>13</v>
          </cell>
          <cell r="H5">
            <v>12</v>
          </cell>
          <cell r="I5">
            <v>14</v>
          </cell>
          <cell r="K5">
            <v>17</v>
          </cell>
          <cell r="L5">
            <v>101</v>
          </cell>
          <cell r="M5">
            <v>3</v>
          </cell>
          <cell r="N5">
            <v>1</v>
          </cell>
          <cell r="O5">
            <v>120</v>
          </cell>
        </row>
        <row r="6">
          <cell r="C6">
            <v>53</v>
          </cell>
          <cell r="D6">
            <v>47</v>
          </cell>
          <cell r="E6">
            <v>3</v>
          </cell>
          <cell r="F6">
            <v>1</v>
          </cell>
          <cell r="G6">
            <v>0</v>
          </cell>
          <cell r="H6">
            <v>0</v>
          </cell>
          <cell r="I6">
            <v>0</v>
          </cell>
          <cell r="K6">
            <v>1</v>
          </cell>
          <cell r="L6">
            <v>0</v>
          </cell>
          <cell r="M6">
            <v>0</v>
          </cell>
          <cell r="N6">
            <v>0</v>
          </cell>
          <cell r="O6">
            <v>1</v>
          </cell>
        </row>
        <row r="7">
          <cell r="C7">
            <v>260</v>
          </cell>
          <cell r="D7">
            <v>40</v>
          </cell>
          <cell r="E7">
            <v>41</v>
          </cell>
          <cell r="F7">
            <v>12</v>
          </cell>
          <cell r="G7">
            <v>2</v>
          </cell>
          <cell r="H7">
            <v>5</v>
          </cell>
          <cell r="I7">
            <v>0</v>
          </cell>
          <cell r="K7">
            <v>14</v>
          </cell>
          <cell r="L7">
            <v>87</v>
          </cell>
          <cell r="M7">
            <v>0</v>
          </cell>
          <cell r="N7">
            <v>1</v>
          </cell>
          <cell r="O7">
            <v>58</v>
          </cell>
        </row>
        <row r="8">
          <cell r="C8">
            <v>86</v>
          </cell>
          <cell r="D8">
            <v>36</v>
          </cell>
          <cell r="E8">
            <v>17</v>
          </cell>
          <cell r="F8">
            <v>11</v>
          </cell>
          <cell r="G8">
            <v>2</v>
          </cell>
          <cell r="H8">
            <v>0</v>
          </cell>
          <cell r="I8">
            <v>0</v>
          </cell>
          <cell r="K8">
            <v>1</v>
          </cell>
          <cell r="L8">
            <v>9</v>
          </cell>
          <cell r="M8">
            <v>0</v>
          </cell>
          <cell r="N8">
            <v>0</v>
          </cell>
          <cell r="O8">
            <v>10</v>
          </cell>
        </row>
        <row r="9">
          <cell r="C9">
            <v>87</v>
          </cell>
          <cell r="D9">
            <v>51</v>
          </cell>
          <cell r="E9">
            <v>21</v>
          </cell>
          <cell r="F9">
            <v>6</v>
          </cell>
          <cell r="G9">
            <v>0</v>
          </cell>
          <cell r="H9">
            <v>0</v>
          </cell>
          <cell r="I9">
            <v>0</v>
          </cell>
          <cell r="K9">
            <v>0</v>
          </cell>
          <cell r="L9">
            <v>1</v>
          </cell>
          <cell r="M9">
            <v>0</v>
          </cell>
          <cell r="N9">
            <v>0</v>
          </cell>
          <cell r="O9">
            <v>8</v>
          </cell>
        </row>
        <row r="10">
          <cell r="C10">
            <v>255</v>
          </cell>
          <cell r="D10">
            <v>98</v>
          </cell>
          <cell r="E10">
            <v>52</v>
          </cell>
          <cell r="F10">
            <v>74</v>
          </cell>
          <cell r="G10">
            <v>2</v>
          </cell>
          <cell r="H10">
            <v>3</v>
          </cell>
          <cell r="I10">
            <v>5</v>
          </cell>
          <cell r="K10">
            <v>0</v>
          </cell>
          <cell r="L10">
            <v>2</v>
          </cell>
          <cell r="M10">
            <v>1</v>
          </cell>
          <cell r="N10">
            <v>0</v>
          </cell>
          <cell r="O10">
            <v>18</v>
          </cell>
        </row>
        <row r="11"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31</v>
          </cell>
          <cell r="D12">
            <v>3</v>
          </cell>
          <cell r="E12">
            <v>12</v>
          </cell>
          <cell r="F12">
            <v>14</v>
          </cell>
          <cell r="G12">
            <v>1</v>
          </cell>
          <cell r="H12">
            <v>1</v>
          </cell>
          <cell r="I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</row>
        <row r="13">
          <cell r="C13">
            <v>1121</v>
          </cell>
          <cell r="D13">
            <v>23</v>
          </cell>
          <cell r="E13">
            <v>953</v>
          </cell>
          <cell r="F13">
            <v>121</v>
          </cell>
          <cell r="G13">
            <v>3</v>
          </cell>
          <cell r="H13">
            <v>2</v>
          </cell>
          <cell r="I13">
            <v>3</v>
          </cell>
          <cell r="K13">
            <v>0</v>
          </cell>
          <cell r="L13">
            <v>1</v>
          </cell>
          <cell r="M13">
            <v>2</v>
          </cell>
          <cell r="N13">
            <v>0</v>
          </cell>
          <cell r="O13">
            <v>13</v>
          </cell>
        </row>
        <row r="14">
          <cell r="C14">
            <v>13</v>
          </cell>
          <cell r="D14">
            <v>9</v>
          </cell>
          <cell r="E14">
            <v>1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2</v>
          </cell>
        </row>
        <row r="15">
          <cell r="C15">
            <v>14</v>
          </cell>
          <cell r="D15">
            <v>3</v>
          </cell>
          <cell r="E15">
            <v>9</v>
          </cell>
          <cell r="F15">
            <v>2</v>
          </cell>
          <cell r="G15">
            <v>0</v>
          </cell>
          <cell r="H15">
            <v>0</v>
          </cell>
          <cell r="I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</row>
        <row r="16">
          <cell r="C16">
            <v>57</v>
          </cell>
          <cell r="D16">
            <v>12</v>
          </cell>
          <cell r="E16">
            <v>15</v>
          </cell>
          <cell r="F16">
            <v>25</v>
          </cell>
          <cell r="G16">
            <v>2</v>
          </cell>
          <cell r="H16">
            <v>0</v>
          </cell>
          <cell r="I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3</v>
          </cell>
        </row>
        <row r="17">
          <cell r="C17">
            <v>50</v>
          </cell>
          <cell r="D17">
            <v>13</v>
          </cell>
          <cell r="E17">
            <v>12</v>
          </cell>
          <cell r="F17">
            <v>8</v>
          </cell>
          <cell r="G17">
            <v>1</v>
          </cell>
          <cell r="H17">
            <v>1</v>
          </cell>
          <cell r="I17">
            <v>6</v>
          </cell>
          <cell r="K17">
            <v>1</v>
          </cell>
          <cell r="L17">
            <v>1</v>
          </cell>
          <cell r="M17">
            <v>0</v>
          </cell>
          <cell r="N17">
            <v>0</v>
          </cell>
          <cell r="O17">
            <v>7</v>
          </cell>
        </row>
      </sheetData>
      <sheetData sheetId="3">
        <row r="5">
          <cell r="C5">
            <v>1666</v>
          </cell>
          <cell r="D5">
            <v>278</v>
          </cell>
          <cell r="E5">
            <v>656</v>
          </cell>
          <cell r="F5">
            <v>341</v>
          </cell>
          <cell r="G5">
            <v>21</v>
          </cell>
          <cell r="H5">
            <v>13</v>
          </cell>
          <cell r="I5">
            <v>60</v>
          </cell>
          <cell r="J5">
            <v>7</v>
          </cell>
          <cell r="K5">
            <v>17</v>
          </cell>
          <cell r="L5">
            <v>118</v>
          </cell>
          <cell r="M5">
            <v>4</v>
          </cell>
          <cell r="N5">
            <v>1</v>
          </cell>
          <cell r="O5">
            <v>150</v>
          </cell>
        </row>
        <row r="6">
          <cell r="C6">
            <v>51</v>
          </cell>
          <cell r="D6">
            <v>41</v>
          </cell>
          <cell r="E6">
            <v>4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K6">
            <v>0</v>
          </cell>
          <cell r="L6">
            <v>1</v>
          </cell>
          <cell r="M6">
            <v>0</v>
          </cell>
          <cell r="N6">
            <v>0</v>
          </cell>
          <cell r="O6">
            <v>4</v>
          </cell>
        </row>
        <row r="7">
          <cell r="C7">
            <v>280</v>
          </cell>
          <cell r="D7">
            <v>31</v>
          </cell>
          <cell r="E7">
            <v>40</v>
          </cell>
          <cell r="F7">
            <v>10</v>
          </cell>
          <cell r="G7">
            <v>1</v>
          </cell>
          <cell r="H7">
            <v>3</v>
          </cell>
          <cell r="I7">
            <v>0</v>
          </cell>
          <cell r="K7">
            <v>16</v>
          </cell>
          <cell r="L7">
            <v>109</v>
          </cell>
          <cell r="M7">
            <v>0</v>
          </cell>
          <cell r="N7">
            <v>1</v>
          </cell>
          <cell r="O7">
            <v>64</v>
          </cell>
        </row>
        <row r="8">
          <cell r="C8">
            <v>69</v>
          </cell>
          <cell r="D8">
            <v>29</v>
          </cell>
          <cell r="E8">
            <v>13</v>
          </cell>
          <cell r="F8">
            <v>11</v>
          </cell>
          <cell r="G8">
            <v>5</v>
          </cell>
          <cell r="H8">
            <v>0</v>
          </cell>
          <cell r="I8">
            <v>0</v>
          </cell>
          <cell r="K8">
            <v>1</v>
          </cell>
          <cell r="L8">
            <v>2</v>
          </cell>
          <cell r="M8">
            <v>0</v>
          </cell>
          <cell r="N8">
            <v>0</v>
          </cell>
          <cell r="O8">
            <v>7</v>
          </cell>
        </row>
        <row r="9">
          <cell r="C9">
            <v>85</v>
          </cell>
          <cell r="D9">
            <v>43</v>
          </cell>
          <cell r="E9">
            <v>17</v>
          </cell>
          <cell r="F9">
            <v>7</v>
          </cell>
          <cell r="G9">
            <v>0</v>
          </cell>
          <cell r="H9">
            <v>0</v>
          </cell>
          <cell r="I9">
            <v>2</v>
          </cell>
          <cell r="K9">
            <v>0</v>
          </cell>
          <cell r="L9">
            <v>3</v>
          </cell>
          <cell r="M9">
            <v>0</v>
          </cell>
          <cell r="N9">
            <v>0</v>
          </cell>
          <cell r="O9">
            <v>13</v>
          </cell>
        </row>
        <row r="10">
          <cell r="C10">
            <v>260</v>
          </cell>
          <cell r="D10">
            <v>82</v>
          </cell>
          <cell r="E10">
            <v>63</v>
          </cell>
          <cell r="F10">
            <v>73</v>
          </cell>
          <cell r="G10">
            <v>3</v>
          </cell>
          <cell r="H10">
            <v>5</v>
          </cell>
          <cell r="I10">
            <v>5</v>
          </cell>
          <cell r="K10">
            <v>0</v>
          </cell>
          <cell r="L10">
            <v>1</v>
          </cell>
          <cell r="M10">
            <v>0</v>
          </cell>
          <cell r="N10">
            <v>0</v>
          </cell>
          <cell r="O10">
            <v>28</v>
          </cell>
        </row>
        <row r="11">
          <cell r="C11">
            <v>1</v>
          </cell>
          <cell r="D11">
            <v>1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</row>
        <row r="12">
          <cell r="C12">
            <v>52</v>
          </cell>
          <cell r="D12">
            <v>3</v>
          </cell>
          <cell r="E12">
            <v>19</v>
          </cell>
          <cell r="F12">
            <v>24</v>
          </cell>
          <cell r="G12">
            <v>3</v>
          </cell>
          <cell r="H12">
            <v>1</v>
          </cell>
          <cell r="I12">
            <v>0</v>
          </cell>
          <cell r="K12">
            <v>0</v>
          </cell>
          <cell r="L12">
            <v>1</v>
          </cell>
          <cell r="M12">
            <v>0</v>
          </cell>
          <cell r="N12">
            <v>0</v>
          </cell>
          <cell r="O12">
            <v>1</v>
          </cell>
        </row>
        <row r="13">
          <cell r="C13">
            <v>718</v>
          </cell>
          <cell r="D13">
            <v>17</v>
          </cell>
          <cell r="E13">
            <v>452</v>
          </cell>
          <cell r="F13">
            <v>170</v>
          </cell>
          <cell r="G13">
            <v>4</v>
          </cell>
          <cell r="H13">
            <v>3</v>
          </cell>
          <cell r="I13">
            <v>50</v>
          </cell>
          <cell r="K13">
            <v>0</v>
          </cell>
          <cell r="L13">
            <v>0</v>
          </cell>
          <cell r="M13">
            <v>2</v>
          </cell>
          <cell r="N13">
            <v>0</v>
          </cell>
          <cell r="O13">
            <v>19</v>
          </cell>
        </row>
        <row r="14">
          <cell r="C14">
            <v>7</v>
          </cell>
          <cell r="D14">
            <v>6</v>
          </cell>
          <cell r="E14">
            <v>0</v>
          </cell>
          <cell r="F14">
            <v>1</v>
          </cell>
          <cell r="G14">
            <v>0</v>
          </cell>
          <cell r="H14">
            <v>0</v>
          </cell>
          <cell r="I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</row>
        <row r="15">
          <cell r="C15">
            <v>21</v>
          </cell>
          <cell r="D15">
            <v>3</v>
          </cell>
          <cell r="E15">
            <v>13</v>
          </cell>
          <cell r="F15">
            <v>1</v>
          </cell>
          <cell r="G15">
            <v>0</v>
          </cell>
          <cell r="H15">
            <v>0</v>
          </cell>
          <cell r="I15">
            <v>2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2</v>
          </cell>
        </row>
        <row r="16">
          <cell r="C16">
            <v>82</v>
          </cell>
          <cell r="D16">
            <v>17</v>
          </cell>
          <cell r="E16">
            <v>22</v>
          </cell>
          <cell r="F16">
            <v>33</v>
          </cell>
          <cell r="G16">
            <v>4</v>
          </cell>
          <cell r="H16">
            <v>1</v>
          </cell>
          <cell r="I16">
            <v>0</v>
          </cell>
          <cell r="K16">
            <v>0</v>
          </cell>
          <cell r="L16">
            <v>0</v>
          </cell>
          <cell r="M16">
            <v>2</v>
          </cell>
          <cell r="N16">
            <v>0</v>
          </cell>
          <cell r="O16">
            <v>3</v>
          </cell>
        </row>
        <row r="17">
          <cell r="C17">
            <v>40</v>
          </cell>
          <cell r="D17">
            <v>5</v>
          </cell>
          <cell r="E17">
            <v>13</v>
          </cell>
          <cell r="F17">
            <v>11</v>
          </cell>
          <cell r="G17">
            <v>0</v>
          </cell>
          <cell r="H17">
            <v>0</v>
          </cell>
          <cell r="I17">
            <v>1</v>
          </cell>
          <cell r="K17">
            <v>0</v>
          </cell>
          <cell r="L17">
            <v>1</v>
          </cell>
          <cell r="M17">
            <v>0</v>
          </cell>
          <cell r="N17">
            <v>0</v>
          </cell>
          <cell r="O17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9"/>
  <sheetViews>
    <sheetView showGridLines="0" tabSelected="1" workbookViewId="0">
      <selection activeCell="J8" sqref="J8"/>
    </sheetView>
  </sheetViews>
  <sheetFormatPr defaultRowHeight="13.5" x14ac:dyDescent="0.15"/>
  <cols>
    <col min="1" max="1" width="2.625" customWidth="1"/>
    <col min="2" max="2" width="23.625" customWidth="1"/>
    <col min="3" max="15" width="8.625" customWidth="1"/>
  </cols>
  <sheetData>
    <row r="1" spans="1:15" ht="15.9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.95" customHeight="1" x14ac:dyDescent="0.15">
      <c r="O2" s="3" t="s">
        <v>1</v>
      </c>
    </row>
    <row r="3" spans="1:15" ht="15.95" customHeight="1" x14ac:dyDescent="0.15">
      <c r="A3" s="4" t="s">
        <v>2</v>
      </c>
      <c r="B3" s="4"/>
      <c r="C3" s="5" t="s">
        <v>3</v>
      </c>
      <c r="D3" s="6" t="s">
        <v>4</v>
      </c>
      <c r="E3" s="5" t="s">
        <v>5</v>
      </c>
      <c r="F3" s="5" t="s">
        <v>6</v>
      </c>
      <c r="G3" s="5" t="s">
        <v>7</v>
      </c>
      <c r="H3" s="6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7" t="s">
        <v>15</v>
      </c>
    </row>
    <row r="4" spans="1:15" ht="15.95" customHeight="1" x14ac:dyDescent="0.15">
      <c r="A4" s="8"/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10"/>
    </row>
    <row r="5" spans="1:15" ht="15.95" customHeight="1" x14ac:dyDescent="0.15">
      <c r="A5" s="11" t="s">
        <v>16</v>
      </c>
      <c r="B5" s="11"/>
      <c r="C5" s="12">
        <f>'[1]H27 職業分類、国籍別外国人就業者数'!C5-'[1]H22 職業分類、国籍別外国人就業者数'!C5</f>
        <v>-362</v>
      </c>
      <c r="D5" s="12">
        <f>'[1]H27 職業分類、国籍別外国人就業者数'!D5-'[1]H22 職業分類、国籍別外国人就業者数'!D5</f>
        <v>-58</v>
      </c>
      <c r="E5" s="12">
        <f>'[1]H27 職業分類、国籍別外国人就業者数'!E5-'[1]H22 職業分類、国籍別外国人就業者数'!E5</f>
        <v>-480</v>
      </c>
      <c r="F5" s="12">
        <f>'[1]H27 職業分類、国籍別外国人就業者数'!F5-'[1]H22 職業分類、国籍別外国人就業者数'!F5</f>
        <v>66</v>
      </c>
      <c r="G5" s="12">
        <f>'[1]H27 職業分類、国籍別外国人就業者数'!G5-'[1]H22 職業分類、国籍別外国人就業者数'!G5</f>
        <v>8</v>
      </c>
      <c r="H5" s="12">
        <f>'[1]H27 職業分類、国籍別外国人就業者数'!H5-'[1]H22 職業分類、国籍別外国人就業者数'!H5</f>
        <v>1</v>
      </c>
      <c r="I5" s="12">
        <f>'[1]H27 職業分類、国籍別外国人就業者数'!I5-'[1]H22 職業分類、国籍別外国人就業者数'!I5</f>
        <v>46</v>
      </c>
      <c r="J5" s="12">
        <f>'[1]H27 職業分類、国籍別外国人就業者数'!J5-'[1]H22 職業分類、国籍別外国人就業者数'!J5</f>
        <v>7</v>
      </c>
      <c r="K5" s="12">
        <f>'[1]H27 職業分類、国籍別外国人就業者数'!K5-'[1]H22 職業分類、国籍別外国人就業者数'!K5</f>
        <v>0</v>
      </c>
      <c r="L5" s="12">
        <f>'[1]H27 職業分類、国籍別外国人就業者数'!L5-'[1]H22 職業分類、国籍別外国人就業者数'!L5</f>
        <v>17</v>
      </c>
      <c r="M5" s="12">
        <f>'[1]H27 職業分類、国籍別外国人就業者数'!M5-'[1]H22 職業分類、国籍別外国人就業者数'!M5</f>
        <v>1</v>
      </c>
      <c r="N5" s="12">
        <f>'[1]H27 職業分類、国籍別外国人就業者数'!N5-'[1]H22 職業分類、国籍別外国人就業者数'!N5</f>
        <v>0</v>
      </c>
      <c r="O5" s="13">
        <f>'[1]H27 職業分類、国籍別外国人就業者数'!O5-'[1]H22 職業分類、国籍別外国人就業者数'!O5</f>
        <v>30</v>
      </c>
    </row>
    <row r="6" spans="1:15" ht="15.95" customHeight="1" x14ac:dyDescent="0.15">
      <c r="A6" s="14" t="s">
        <v>17</v>
      </c>
      <c r="B6" s="11" t="s">
        <v>18</v>
      </c>
      <c r="C6" s="15">
        <f>('[1]H27 職業分類、国籍別外国人就業者数'!C6/'[1]H27 職業分類、国籍別外国人就業者数'!C$5*100)-('[1]H22 職業分類、国籍別外国人就業者数'!C6/'[1]H22 職業分類、国籍別外国人就業者数'!C$5*100)</f>
        <v>0.44781226099907379</v>
      </c>
      <c r="D6" s="15">
        <f>('[1]H27 職業分類、国籍別外国人就業者数'!D6/'[1]H27 職業分類、国籍別外国人就業者数'!D$5*100)-('[1]H22 職業分類、国籍別外国人就業者数'!D6/'[1]H22 職業分類、国籍別外国人就業者数'!D$5*100)</f>
        <v>0.76010620075368251</v>
      </c>
      <c r="E6" s="15">
        <f>('[1]H27 職業分類、国籍別外国人就業者数'!E6/'[1]H27 職業分類、国籍別外国人就業者数'!E$5*100)-('[1]H22 職業分類、国籍別外国人就業者数'!E6/'[1]H22 職業分類、国籍別外国人就業者数'!E$5*100)</f>
        <v>0.34567159051872209</v>
      </c>
      <c r="F6" s="15">
        <f>('[1]H27 職業分類、国籍別外国人就業者数'!F6/'[1]H27 職業分類、国籍別外国人就業者数'!F$5*100)-('[1]H22 職業分類、国籍別外国人就業者数'!F6/'[1]H22 職業分類、国籍別外国人就業者数'!F$5*100)</f>
        <v>-0.36363636363636365</v>
      </c>
      <c r="G6" s="15">
        <f>('[1]H27 職業分類、国籍別外国人就業者数'!G6/'[1]H27 職業分類、国籍別外国人就業者数'!G$5*100)-('[1]H22 職業分類、国籍別外国人就業者数'!G6/'[1]H22 職業分類、国籍別外国人就業者数'!G$5*100)</f>
        <v>4.7619047619047619</v>
      </c>
      <c r="H6" s="15">
        <f>('[1]H27 職業分類、国籍別外国人就業者数'!H6/'[1]H27 職業分類、国籍別外国人就業者数'!H$5*100)-('[1]H22 職業分類、国籍別外国人就業者数'!H6/'[1]H22 職業分類、国籍別外国人就業者数'!H$5*100)</f>
        <v>0</v>
      </c>
      <c r="I6" s="15">
        <f>('[1]H27 職業分類、国籍別外国人就業者数'!I6/'[1]H27 職業分類、国籍別外国人就業者数'!I$5*100)-('[1]H22 職業分類、国籍別外国人就業者数'!I6/'[1]H22 職業分類、国籍別外国人就業者数'!I$5*100)</f>
        <v>0</v>
      </c>
      <c r="J6" s="15">
        <v>0</v>
      </c>
      <c r="K6" s="15">
        <f>('[1]H27 職業分類、国籍別外国人就業者数'!K6/'[1]H27 職業分類、国籍別外国人就業者数'!K$5*100)-('[1]H22 職業分類、国籍別外国人就業者数'!K6/'[1]H22 職業分類、国籍別外国人就業者数'!K$5*100)</f>
        <v>-5.8823529411764701</v>
      </c>
      <c r="L6" s="15">
        <f>('[1]H27 職業分類、国籍別外国人就業者数'!L6/'[1]H27 職業分類、国籍別外国人就業者数'!L$5*100)-('[1]H22 職業分類、国籍別外国人就業者数'!L6/'[1]H22 職業分類、国籍別外国人就業者数'!L$5*100)</f>
        <v>0.84745762711864403</v>
      </c>
      <c r="M6" s="15">
        <f>('[1]H27 職業分類、国籍別外国人就業者数'!M6/'[1]H27 職業分類、国籍別外国人就業者数'!M$5*100)-('[1]H22 職業分類、国籍別外国人就業者数'!M6/'[1]H22 職業分類、国籍別外国人就業者数'!M$5*100)</f>
        <v>0</v>
      </c>
      <c r="N6" s="15">
        <f>('[1]H27 職業分類、国籍別外国人就業者数'!N6/'[1]H27 職業分類、国籍別外国人就業者数'!N$5*100)-('[1]H22 職業分類、国籍別外国人就業者数'!N6/'[1]H22 職業分類、国籍別外国人就業者数'!N$5*100)</f>
        <v>0</v>
      </c>
      <c r="O6" s="16">
        <f>('[1]H27 職業分類、国籍別外国人就業者数'!O6/'[1]H27 職業分類、国籍別外国人就業者数'!O$5*100)-('[1]H22 職業分類、国籍別外国人就業者数'!O6/'[1]H22 職業分類、国籍別外国人就業者数'!O$5*100)</f>
        <v>1.8333333333333335</v>
      </c>
    </row>
    <row r="7" spans="1:15" ht="15.95" customHeight="1" x14ac:dyDescent="0.15">
      <c r="A7" s="14" t="s">
        <v>19</v>
      </c>
      <c r="B7" s="11" t="s">
        <v>20</v>
      </c>
      <c r="C7" s="15">
        <f>('[1]H27 職業分類、国籍別外国人就業者数'!C7/'[1]H27 職業分類、国籍別外国人就業者数'!C$5*100)-('[1]H22 職業分類、国籍別外国人就業者数'!C7/'[1]H22 職業分類、国籍別外国人就業者数'!C$5*100)</f>
        <v>3.9862098685628116</v>
      </c>
      <c r="D7" s="15">
        <f>('[1]H27 職業分類、国籍別外国人就業者数'!D7/'[1]H27 職業分類、国籍別外国人就業者数'!D$5*100)-('[1]H22 職業分類、国籍別外国人就業者数'!D7/'[1]H22 職業分類、国籍別外国人就業者数'!D$5*100)</f>
        <v>-0.75368276807125589</v>
      </c>
      <c r="E7" s="15">
        <f>('[1]H27 職業分類、国籍別外国人就業者数'!E7/'[1]H27 職業分類、国籍別外国人就業者数'!E$5*100)-('[1]H22 職業分類、国籍別外国人就業者数'!E7/'[1]H22 職業分類、国籍別外国人就業者数'!E$5*100)</f>
        <v>2.4884060460322912</v>
      </c>
      <c r="F7" s="15">
        <f>('[1]H27 職業分類、国籍別外国人就業者数'!F7/'[1]H27 職業分類、国籍別外国人就業者数'!F$5*100)-('[1]H22 職業分類、国籍別外国人就業者数'!F7/'[1]H22 職業分類、国籍別外国人就業者数'!F$5*100)</f>
        <v>-1.4310850439882703</v>
      </c>
      <c r="G7" s="15">
        <f>('[1]H27 職業分類、国籍別外国人就業者数'!G7/'[1]H27 職業分類、国籍別外国人就業者数'!G$5*100)-('[1]H22 職業分類、国籍別外国人就業者数'!G7/'[1]H22 職業分類、国籍別外国人就業者数'!G$5*100)</f>
        <v>-10.622710622710624</v>
      </c>
      <c r="H7" s="15">
        <f>('[1]H27 職業分類、国籍別外国人就業者数'!H7/'[1]H27 職業分類、国籍別外国人就業者数'!H$5*100)-('[1]H22 職業分類、国籍別外国人就業者数'!H7/'[1]H22 職業分類、国籍別外国人就業者数'!H$5*100)</f>
        <v>-18.589743589743595</v>
      </c>
      <c r="I7" s="15">
        <f>('[1]H27 職業分類、国籍別外国人就業者数'!I7/'[1]H27 職業分類、国籍別外国人就業者数'!I$5*100)-('[1]H22 職業分類、国籍別外国人就業者数'!I7/'[1]H22 職業分類、国籍別外国人就業者数'!I$5*100)</f>
        <v>0</v>
      </c>
      <c r="J7" s="15">
        <v>0</v>
      </c>
      <c r="K7" s="15">
        <f>('[1]H27 職業分類、国籍別外国人就業者数'!K7/'[1]H27 職業分類、国籍別外国人就業者数'!K$5*100)-('[1]H22 職業分類、国籍別外国人就業者数'!K7/'[1]H22 職業分類、国籍別外国人就業者数'!K$5*100)</f>
        <v>11.764705882352942</v>
      </c>
      <c r="L7" s="15">
        <f>('[1]H27 職業分類、国籍別外国人就業者数'!L7/'[1]H27 職業分類、国籍別外国人就業者数'!L$5*100)-('[1]H22 職業分類、国籍別外国人就業者数'!L7/'[1]H22 職業分類、国籍別外国人就業者数'!L$5*100)</f>
        <v>6.2342674945460743</v>
      </c>
      <c r="M7" s="15">
        <f>('[1]H27 職業分類、国籍別外国人就業者数'!M7/'[1]H27 職業分類、国籍別外国人就業者数'!M$5*100)-('[1]H22 職業分類、国籍別外国人就業者数'!M7/'[1]H22 職業分類、国籍別外国人就業者数'!M$5*100)</f>
        <v>0</v>
      </c>
      <c r="N7" s="15">
        <f>('[1]H27 職業分類、国籍別外国人就業者数'!N7/'[1]H27 職業分類、国籍別外国人就業者数'!N$5*100)-('[1]H22 職業分類、国籍別外国人就業者数'!N7/'[1]H22 職業分類、国籍別外国人就業者数'!N$5*100)</f>
        <v>0</v>
      </c>
      <c r="O7" s="16">
        <f>('[1]H27 職業分類、国籍別外国人就業者数'!O7/'[1]H27 職業分類、国籍別外国人就業者数'!O$5*100)-('[1]H22 職業分類、国籍別外国人就業者数'!O7/'[1]H22 職業分類、国籍別外国人就業者数'!O$5*100)</f>
        <v>-5.6666666666666643</v>
      </c>
    </row>
    <row r="8" spans="1:15" ht="15.95" customHeight="1" x14ac:dyDescent="0.15">
      <c r="A8" s="14" t="s">
        <v>21</v>
      </c>
      <c r="B8" s="11" t="s">
        <v>22</v>
      </c>
      <c r="C8" s="15">
        <f>('[1]H27 職業分類、国籍別外国人就業者数'!C8/'[1]H27 職業分類、国籍別外国人就業者数'!C$5*100)-('[1]H22 職業分類、国籍別外国人就業者数'!C8/'[1]H22 職業分類、国籍別外国人就業者数'!C$5*100)</f>
        <v>-9.8974501043021412E-2</v>
      </c>
      <c r="D8" s="15">
        <f>('[1]H27 職業分類、国籍別外国人就業者数'!D8/'[1]H27 職業分類、国籍別外国人就業者数'!D$5*100)-('[1]H22 職業分類、国籍別外国人就業者数'!D8/'[1]H22 職業分類、国籍別外国人就業者数'!D$5*100)</f>
        <v>-0.28263103802671985</v>
      </c>
      <c r="E8" s="15">
        <f>('[1]H27 職業分類、国籍別外国人就業者数'!E8/'[1]H27 職業分類、国籍別外国人就業者数'!E$5*100)-('[1]H22 職業分類、国籍別外国人就業者数'!E8/'[1]H22 職業分類、国籍別外国人就業者数'!E$5*100)</f>
        <v>0.4852284438337342</v>
      </c>
      <c r="F8" s="15">
        <f>('[1]H27 職業分類、国籍別外国人就業者数'!F8/'[1]H27 職業分類、国籍別外国人就業者数'!F$5*100)-('[1]H22 職業分類、国籍別外国人就業者数'!F8/'[1]H22 職業分類、国籍別外国人就業者数'!F$5*100)</f>
        <v>-0.77419354838709697</v>
      </c>
      <c r="G8" s="15">
        <f>('[1]H27 職業分類、国籍別外国人就業者数'!G8/'[1]H27 職業分類、国籍別外国人就業者数'!G$5*100)-('[1]H22 職業分類、国籍別外国人就業者数'!G8/'[1]H22 職業分類、国籍別外国人就業者数'!G$5*100)</f>
        <v>8.4249084249084216</v>
      </c>
      <c r="H8" s="15">
        <f>('[1]H27 職業分類、国籍別外国人就業者数'!H8/'[1]H27 職業分類、国籍別外国人就業者数'!H$5*100)-('[1]H22 職業分類、国籍別外国人就業者数'!H8/'[1]H22 職業分類、国籍別外国人就業者数'!H$5*100)</f>
        <v>0</v>
      </c>
      <c r="I8" s="15">
        <f>('[1]H27 職業分類、国籍別外国人就業者数'!I8/'[1]H27 職業分類、国籍別外国人就業者数'!I$5*100)-('[1]H22 職業分類、国籍別外国人就業者数'!I8/'[1]H22 職業分類、国籍別外国人就業者数'!I$5*100)</f>
        <v>0</v>
      </c>
      <c r="J8" s="15">
        <v>0</v>
      </c>
      <c r="K8" s="15">
        <f>('[1]H27 職業分類、国籍別外国人就業者数'!K8/'[1]H27 職業分類、国籍別外国人就業者数'!K$5*100)-('[1]H22 職業分類、国籍別外国人就業者数'!K8/'[1]H22 職業分類、国籍別外国人就業者数'!K$5*100)</f>
        <v>0</v>
      </c>
      <c r="L8" s="15">
        <f>('[1]H27 職業分類、国籍別外国人就業者数'!L8/'[1]H27 職業分類、国籍別外国人就業者数'!L$5*100)-('[1]H22 職業分類、国籍別外国人就業者数'!L8/'[1]H22 職業分類、国籍別外国人就業者数'!L$5*100)</f>
        <v>-7.2159758348716219</v>
      </c>
      <c r="M8" s="15">
        <f>('[1]H27 職業分類、国籍別外国人就業者数'!M8/'[1]H27 職業分類、国籍別外国人就業者数'!M$5*100)-('[1]H22 職業分類、国籍別外国人就業者数'!M8/'[1]H22 職業分類、国籍別外国人就業者数'!M$5*100)</f>
        <v>0</v>
      </c>
      <c r="N8" s="15">
        <f>('[1]H27 職業分類、国籍別外国人就業者数'!N8/'[1]H27 職業分類、国籍別外国人就業者数'!N$5*100)-('[1]H22 職業分類、国籍別外国人就業者数'!N8/'[1]H22 職業分類、国籍別外国人就業者数'!N$5*100)</f>
        <v>0</v>
      </c>
      <c r="O8" s="16">
        <f>('[1]H27 職業分類、国籍別外国人就業者数'!O8/'[1]H27 職業分類、国籍別外国人就業者数'!O$5*100)-('[1]H22 職業分類、国籍別外国人就業者数'!O8/'[1]H22 職業分類、国籍別外国人就業者数'!O$5*100)</f>
        <v>-3.6666666666666652</v>
      </c>
    </row>
    <row r="9" spans="1:15" ht="15.95" customHeight="1" x14ac:dyDescent="0.15">
      <c r="A9" s="14" t="s">
        <v>23</v>
      </c>
      <c r="B9" s="11" t="s">
        <v>24</v>
      </c>
      <c r="C9" s="15">
        <f>('[1]H27 職業分類、国籍別外国人就業者数'!C9/'[1]H27 職業分類、国籍別外国人就業者数'!C$5*100)-('[1]H22 職業分類、国籍別外国人就業者数'!C9/'[1]H22 職業分類、国籍別外国人就業者数'!C$5*100)</f>
        <v>0.81209998792416371</v>
      </c>
      <c r="D9" s="15">
        <f>('[1]H27 職業分類、国籍別外国人就業者数'!D9/'[1]H27 職業分類、国籍別外国人就業者数'!D$5*100)-('[1]H22 職業分類、国籍別外国人就業者数'!D9/'[1]H22 職業分類、国籍別外国人就業者数'!D$5*100)</f>
        <v>0.28905447070915002</v>
      </c>
      <c r="E9" s="15">
        <f>('[1]H27 職業分類、国籍別外国人就業者数'!E9/'[1]H27 職業分類、国籍別外国人就業者数'!E$5*100)-('[1]H22 職業分類、国籍別外国人就業者数'!E9/'[1]H22 職業分類、国籍別外国人就業者数'!E$5*100)</f>
        <v>0.74287186533837168</v>
      </c>
      <c r="F9" s="15">
        <f>('[1]H27 職業分類、国籍別外国人就業者数'!F9/'[1]H27 職業分類、国籍別外国人就業者数'!F$5*100)-('[1]H22 職業分類、国籍別外国人就業者数'!F9/'[1]H22 職業分類、国籍別外国人就業者数'!F$5*100)</f>
        <v>-0.12903225806451646</v>
      </c>
      <c r="G9" s="15">
        <f>('[1]H27 職業分類、国籍別外国人就業者数'!G9/'[1]H27 職業分類、国籍別外国人就業者数'!G$5*100)-('[1]H22 職業分類、国籍別外国人就業者数'!G9/'[1]H22 職業分類、国籍別外国人就業者数'!G$5*100)</f>
        <v>0</v>
      </c>
      <c r="H9" s="15">
        <f>('[1]H27 職業分類、国籍別外国人就業者数'!H9/'[1]H27 職業分類、国籍別外国人就業者数'!H$5*100)-('[1]H22 職業分類、国籍別外国人就業者数'!H9/'[1]H22 職業分類、国籍別外国人就業者数'!H$5*100)</f>
        <v>0</v>
      </c>
      <c r="I9" s="15">
        <f>('[1]H27 職業分類、国籍別外国人就業者数'!I9/'[1]H27 職業分類、国籍別外国人就業者数'!I$5*100)-('[1]H22 職業分類、国籍別外国人就業者数'!I9/'[1]H22 職業分類、国籍別外国人就業者数'!I$5*100)</f>
        <v>3.3333333333333335</v>
      </c>
      <c r="J9" s="15">
        <v>0</v>
      </c>
      <c r="K9" s="15">
        <f>('[1]H27 職業分類、国籍別外国人就業者数'!K9/'[1]H27 職業分類、国籍別外国人就業者数'!K$5*100)-('[1]H22 職業分類、国籍別外国人就業者数'!K9/'[1]H22 職業分類、国籍別外国人就業者数'!K$5*100)</f>
        <v>0</v>
      </c>
      <c r="L9" s="15">
        <f>('[1]H27 職業分類、国籍別外国人就業者数'!L9/'[1]H27 職業分類、国籍別外国人就業者数'!L$5*100)-('[1]H22 職業分類、国籍別外国人就業者数'!L9/'[1]H22 職業分類、国籍別外国人就業者数'!L$5*100)</f>
        <v>1.5522738714549424</v>
      </c>
      <c r="M9" s="15">
        <f>('[1]H27 職業分類、国籍別外国人就業者数'!M9/'[1]H27 職業分類、国籍別外国人就業者数'!M$5*100)-('[1]H22 職業分類、国籍別外国人就業者数'!M9/'[1]H22 職業分類、国籍別外国人就業者数'!M$5*100)</f>
        <v>0</v>
      </c>
      <c r="N9" s="15">
        <f>('[1]H27 職業分類、国籍別外国人就業者数'!N9/'[1]H27 職業分類、国籍別外国人就業者数'!N$5*100)-('[1]H22 職業分類、国籍別外国人就業者数'!N9/'[1]H22 職業分類、国籍別外国人就業者数'!N$5*100)</f>
        <v>0</v>
      </c>
      <c r="O9" s="16">
        <f>('[1]H27 職業分類、国籍別外国人就業者数'!O9/'[1]H27 職業分類、国籍別外国人就業者数'!O$5*100)-('[1]H22 職業分類、国籍別外国人就業者数'!O9/'[1]H22 職業分類、国籍別外国人就業者数'!O$5*100)</f>
        <v>2.0000000000000009</v>
      </c>
    </row>
    <row r="10" spans="1:15" ht="15.95" customHeight="1" x14ac:dyDescent="0.15">
      <c r="A10" s="14" t="s">
        <v>25</v>
      </c>
      <c r="B10" s="11" t="s">
        <v>26</v>
      </c>
      <c r="C10" s="15">
        <f>('[1]H27 職業分類、国籍別外国人就業者数'!C10/'[1]H27 職業分類、国籍別外国人就業者数'!C$5*100)-('[1]H22 職業分類、国籍別外国人就業者数'!C10/'[1]H22 職業分類、国籍別外国人就業者数'!C$5*100)</f>
        <v>3.0322779999573779</v>
      </c>
      <c r="D10" s="15">
        <f>('[1]H27 職業分類、国籍別外国人就業者数'!D10/'[1]H27 職業分類、国籍別外国人就業者数'!D$5*100)-('[1]H22 職業分類、国籍別外国人就業者数'!D10/'[1]H22 職業分類、国籍別外国人就業者数'!D$5*100)</f>
        <v>0.32973621103117523</v>
      </c>
      <c r="E10" s="15">
        <f>('[1]H27 職業分類、国籍別外国人就業者数'!E10/'[1]H27 職業分類、国籍別外国人就業者数'!E$5*100)-('[1]H22 職業分類、国籍別外国人就業者数'!E10/'[1]H22 職業分類、国籍別外国人就業者数'!E$5*100)</f>
        <v>5.0261937478529708</v>
      </c>
      <c r="F10" s="15">
        <f>('[1]H27 職業分類、国籍別外国人就業者数'!F10/'[1]H27 職業分類、国籍別外国人就業者数'!F$5*100)-('[1]H22 職業分類、国籍別外国人就業者数'!F10/'[1]H22 職業分類、国籍別外国人就業者数'!F$5*100)</f>
        <v>-5.5014662756598263</v>
      </c>
      <c r="G10" s="15">
        <f>('[1]H27 職業分類、国籍別外国人就業者数'!G10/'[1]H27 職業分類、国籍別外国人就業者数'!G$5*100)-('[1]H22 職業分類、国籍別外国人就業者数'!G10/'[1]H22 職業分類、国籍別外国人就業者数'!G$5*100)</f>
        <v>-1.0989010989011003</v>
      </c>
      <c r="H10" s="15">
        <f>('[1]H27 職業分類、国籍別外国人就業者数'!H10/'[1]H27 職業分類、国籍別外国人就業者数'!H$5*100)-('[1]H22 職業分類、国籍別外国人就業者数'!H10/'[1]H22 職業分類、国籍別外国人就業者数'!H$5*100)</f>
        <v>13.461538461538467</v>
      </c>
      <c r="I10" s="15">
        <f>('[1]H27 職業分類、国籍別外国人就業者数'!I10/'[1]H27 職業分類、国籍別外国人就業者数'!I$5*100)-('[1]H22 職業分類、国籍別外国人就業者数'!I10/'[1]H22 職業分類、国籍別外国人就業者数'!I$5*100)</f>
        <v>-27.380952380952383</v>
      </c>
      <c r="J10" s="15">
        <v>0</v>
      </c>
      <c r="K10" s="15">
        <f>('[1]H27 職業分類、国籍別外国人就業者数'!K10/'[1]H27 職業分類、国籍別外国人就業者数'!K$5*100)-('[1]H22 職業分類、国籍別外国人就業者数'!K10/'[1]H22 職業分類、国籍別外国人就業者数'!K$5*100)</f>
        <v>0</v>
      </c>
      <c r="L10" s="15">
        <f>('[1]H27 職業分類、国籍別外国人就業者数'!L10/'[1]H27 職業分類、国籍別外国人就業者数'!L$5*100)-('[1]H22 職業分類、国籍別外国人就業者数'!L10/'[1]H22 職業分類、国籍別外国人就業者数'!L$5*100)</f>
        <v>-1.1327403926833362</v>
      </c>
      <c r="M10" s="15">
        <f>('[1]H27 職業分類、国籍別外国人就業者数'!M10/'[1]H27 職業分類、国籍別外国人就業者数'!M$5*100)-('[1]H22 職業分類、国籍別外国人就業者数'!M10/'[1]H22 職業分類、国籍別外国人就業者数'!M$5*100)</f>
        <v>-33.333333333333329</v>
      </c>
      <c r="N10" s="15">
        <f>('[1]H27 職業分類、国籍別外国人就業者数'!N10/'[1]H27 職業分類、国籍別外国人就業者数'!N$5*100)-('[1]H22 職業分類、国籍別外国人就業者数'!N10/'[1]H22 職業分類、国籍別外国人就業者数'!N$5*100)</f>
        <v>0</v>
      </c>
      <c r="O10" s="16">
        <f>('[1]H27 職業分類、国籍別外国人就業者数'!O10/'[1]H27 職業分類、国籍別外国人就業者数'!O$5*100)-('[1]H22 職業分類、国籍別外国人就業者数'!O10/'[1]H22 職業分類、国籍別外国人就業者数'!O$5*100)</f>
        <v>3.6666666666666679</v>
      </c>
    </row>
    <row r="11" spans="1:15" ht="15.95" customHeight="1" x14ac:dyDescent="0.15">
      <c r="A11" s="14" t="s">
        <v>27</v>
      </c>
      <c r="B11" s="11" t="s">
        <v>28</v>
      </c>
      <c r="C11" s="15">
        <f>('[1]H27 職業分類、国籍別外国人就業者数'!C11/'[1]H27 職業分類、国籍別外国人就業者数'!C$5*100)-('[1]H22 職業分類、国籍別外国人就業者数'!C11/'[1]H22 職業分類、国籍別外国人就業者数'!C$5*100)</f>
        <v>1.0714344909561455E-2</v>
      </c>
      <c r="D11" s="15">
        <f>('[1]H27 職業分類、国籍別外国人就業者数'!D11/'[1]H27 職業分類、国籍別外国人就業者数'!D$5*100)-('[1]H22 職業分類、国籍別外国人就業者数'!D11/'[1]H22 職業分類、国籍別外国人就業者数'!D$5*100)</f>
        <v>6.2093182596779761E-2</v>
      </c>
      <c r="E11" s="15">
        <f>('[1]H27 職業分類、国籍別外国人就業者数'!E11/'[1]H27 職業分類、国籍別外国人就業者数'!E$5*100)-('[1]H22 職業分類、国籍別外国人就業者数'!E11/'[1]H22 職業分類、国籍別外国人就業者数'!E$5*100)</f>
        <v>0</v>
      </c>
      <c r="F11" s="15">
        <f>('[1]H27 職業分類、国籍別外国人就業者数'!F11/'[1]H27 職業分類、国籍別外国人就業者数'!F$5*100)-('[1]H22 職業分類、国籍別外国人就業者数'!F11/'[1]H22 職業分類、国籍別外国人就業者数'!F$5*100)</f>
        <v>0</v>
      </c>
      <c r="G11" s="15">
        <f>('[1]H27 職業分類、国籍別外国人就業者数'!G11/'[1]H27 職業分類、国籍別外国人就業者数'!G$5*100)-('[1]H22 職業分類、国籍別外国人就業者数'!G11/'[1]H22 職業分類、国籍別外国人就業者数'!G$5*100)</f>
        <v>0</v>
      </c>
      <c r="H11" s="15">
        <f>('[1]H27 職業分類、国籍別外国人就業者数'!H11/'[1]H27 職業分類、国籍別外国人就業者数'!H$5*100)-('[1]H22 職業分類、国籍別外国人就業者数'!H11/'[1]H22 職業分類、国籍別外国人就業者数'!H$5*100)</f>
        <v>0</v>
      </c>
      <c r="I11" s="15">
        <f>('[1]H27 職業分類、国籍別外国人就業者数'!I11/'[1]H27 職業分類、国籍別外国人就業者数'!I$5*100)-('[1]H22 職業分類、国籍別外国人就業者数'!I11/'[1]H22 職業分類、国籍別外国人就業者数'!I$5*100)</f>
        <v>0</v>
      </c>
      <c r="J11" s="15">
        <v>0</v>
      </c>
      <c r="K11" s="15">
        <f>('[1]H27 職業分類、国籍別外国人就業者数'!K11/'[1]H27 職業分類、国籍別外国人就業者数'!K$5*100)-('[1]H22 職業分類、国籍別外国人就業者数'!K11/'[1]H22 職業分類、国籍別外国人就業者数'!K$5*100)</f>
        <v>0</v>
      </c>
      <c r="L11" s="15">
        <f>('[1]H27 職業分類、国籍別外国人就業者数'!L11/'[1]H27 職業分類、国籍別外国人就業者数'!L$5*100)-('[1]H22 職業分類、国籍別外国人就業者数'!L11/'[1]H22 職業分類、国籍別外国人就業者数'!L$5*100)</f>
        <v>0</v>
      </c>
      <c r="M11" s="15">
        <f>('[1]H27 職業分類、国籍別外国人就業者数'!M11/'[1]H27 職業分類、国籍別外国人就業者数'!M$5*100)-('[1]H22 職業分類、国籍別外国人就業者数'!M11/'[1]H22 職業分類、国籍別外国人就業者数'!M$5*100)</f>
        <v>0</v>
      </c>
      <c r="N11" s="15">
        <f>('[1]H27 職業分類、国籍別外国人就業者数'!N11/'[1]H27 職業分類、国籍別外国人就業者数'!N$5*100)-('[1]H22 職業分類、国籍別外国人就業者数'!N11/'[1]H22 職業分類、国籍別外国人就業者数'!N$5*100)</f>
        <v>0</v>
      </c>
      <c r="O11" s="16">
        <f>('[1]H27 職業分類、国籍別外国人就業者数'!O11/'[1]H27 職業分類、国籍別外国人就業者数'!O$5*100)-('[1]H22 職業分類、国籍別外国人就業者数'!O11/'[1]H22 職業分類、国籍別外国人就業者数'!O$5*100)</f>
        <v>0</v>
      </c>
    </row>
    <row r="12" spans="1:15" ht="15.95" customHeight="1" x14ac:dyDescent="0.15">
      <c r="A12" s="14" t="s">
        <v>29</v>
      </c>
      <c r="B12" s="11" t="s">
        <v>30</v>
      </c>
      <c r="C12" s="15">
        <f>('[1]H27 職業分類、国籍別外国人就業者数'!C12/'[1]H27 職業分類、国籍別外国人就業者数'!C$5*100)-('[1]H22 職業分類、国籍別外国人就業者数'!C12/'[1]H22 職業分類、国籍別外国人就業者数'!C$5*100)</f>
        <v>1.5926488938770773</v>
      </c>
      <c r="D12" s="15">
        <f>('[1]H27 職業分類、国籍別外国人就業者数'!D12/'[1]H27 職業分類、国籍別外国人就業者数'!D$5*100)-('[1]H22 職業分類、国籍別外国人就業者数'!D12/'[1]H22 職業分類、国籍別外国人就業者数'!D$5*100)</f>
        <v>0.18627954779033917</v>
      </c>
      <c r="E12" s="15">
        <f>('[1]H27 職業分類、国籍別外国人就業者数'!E12/'[1]H27 職業分類、国籍別外国人就業者数'!E$5*100)-('[1]H22 職業分類、国籍別外国人就業者数'!E12/'[1]H22 職業分類、国籍別外国人就業者数'!E$5*100)</f>
        <v>1.8400034352456203</v>
      </c>
      <c r="F12" s="15">
        <f>('[1]H27 職業分類、国籍別外国人就業者数'!F12/'[1]H27 職業分類、国籍別外国人就業者数'!F$5*100)-('[1]H22 職業分類、国籍別外国人就業者数'!F12/'[1]H22 職業分類、国籍別外国人就業者数'!F$5*100)</f>
        <v>1.9472140762463352</v>
      </c>
      <c r="G12" s="15">
        <f>('[1]H27 職業分類、国籍別外国人就業者数'!G12/'[1]H27 職業分類、国籍別外国人就業者数'!G$5*100)-('[1]H22 職業分類、国籍別外国人就業者数'!G12/'[1]H22 職業分類、国籍別外国人就業者数'!G$5*100)</f>
        <v>6.5934065934065922</v>
      </c>
      <c r="H12" s="15">
        <f>('[1]H27 職業分類、国籍別外国人就業者数'!H12/'[1]H27 職業分類、国籍別外国人就業者数'!H$5*100)-('[1]H22 職業分類、国籍別外国人就業者数'!H12/'[1]H22 職業分類、国籍別外国人就業者数'!H$5*100)</f>
        <v>-0.64102564102563964</v>
      </c>
      <c r="I12" s="15">
        <f>('[1]H27 職業分類、国籍別外国人就業者数'!I12/'[1]H27 職業分類、国籍別外国人就業者数'!I$5*100)-('[1]H22 職業分類、国籍別外国人就業者数'!I12/'[1]H22 職業分類、国籍別外国人就業者数'!I$5*100)</f>
        <v>0</v>
      </c>
      <c r="J12" s="15">
        <v>0</v>
      </c>
      <c r="K12" s="15">
        <f>('[1]H27 職業分類、国籍別外国人就業者数'!K12/'[1]H27 職業分類、国籍別外国人就業者数'!K$5*100)-('[1]H22 職業分類、国籍別外国人就業者数'!K12/'[1]H22 職業分類、国籍別外国人就業者数'!K$5*100)</f>
        <v>0</v>
      </c>
      <c r="L12" s="15">
        <f>('[1]H27 職業分類、国籍別外国人就業者数'!L12/'[1]H27 職業分類、国籍別外国人就業者数'!L$5*100)-('[1]H22 職業分類、国籍別外国人就業者数'!L12/'[1]H22 職業分類、国籍別外国人就業者数'!L$5*100)</f>
        <v>0.84745762711864403</v>
      </c>
      <c r="M12" s="15">
        <f>('[1]H27 職業分類、国籍別外国人就業者数'!M12/'[1]H27 職業分類、国籍別外国人就業者数'!M$5*100)-('[1]H22 職業分類、国籍別外国人就業者数'!M12/'[1]H22 職業分類、国籍別外国人就業者数'!M$5*100)</f>
        <v>0</v>
      </c>
      <c r="N12" s="15">
        <f>('[1]H27 職業分類、国籍別外国人就業者数'!N12/'[1]H27 職業分類、国籍別外国人就業者数'!N$5*100)-('[1]H22 職業分類、国籍別外国人就業者数'!N12/'[1]H22 職業分類、国籍別外国人就業者数'!N$5*100)</f>
        <v>0</v>
      </c>
      <c r="O12" s="16">
        <f>('[1]H27 職業分類、国籍別外国人就業者数'!O12/'[1]H27 職業分類、国籍別外国人就業者数'!O$5*100)-('[1]H22 職業分類、国籍別外国人就業者数'!O12/'[1]H22 職業分類、国籍別外国人就業者数'!O$5*100)</f>
        <v>0.66666666666666674</v>
      </c>
    </row>
    <row r="13" spans="1:15" ht="15.95" customHeight="1" x14ac:dyDescent="0.15">
      <c r="A13" s="14" t="s">
        <v>31</v>
      </c>
      <c r="B13" s="11" t="s">
        <v>32</v>
      </c>
      <c r="C13" s="15">
        <f>('[1]H27 職業分類、国籍別外国人就業者数'!C13/'[1]H27 職業分類、国籍別外国人就業者数'!C$5*100)-('[1]H22 職業分類、国籍別外国人就業者数'!C13/'[1]H22 職業分類、国籍別外国人就業者数'!C$5*100)</f>
        <v>-12.17889522672975</v>
      </c>
      <c r="D13" s="15">
        <f>('[1]H27 職業分類、国籍別外国人就業者数'!D13/'[1]H27 職業分類、国籍別外国人就業者数'!D$5*100)-('[1]H22 職業分類、国籍別外国人就業者数'!D13/'[1]H22 職業分類、国籍別外国人就業者数'!D$5*100)</f>
        <v>-0.73013018156903087</v>
      </c>
      <c r="E13" s="15">
        <f>('[1]H27 職業分類、国籍別外国人就業者数'!E13/'[1]H27 職業分類、国籍別外国人就業者数'!E$5*100)-('[1]H22 職業分類、国籍別外国人就業者数'!E13/'[1]H22 職業分類、国籍別外国人就業者数'!E$5*100)</f>
        <v>-14.98840604603231</v>
      </c>
      <c r="F13" s="15">
        <f>('[1]H27 職業分類、国籍別外国人就業者数'!F13/'[1]H27 職業分類、国籍別外国人就業者数'!F$5*100)-('[1]H22 職業分類、国籍別外国人就業者数'!F13/'[1]H22 職業分類、国籍別外国人就業者数'!F$5*100)</f>
        <v>5.8533724340175937</v>
      </c>
      <c r="G13" s="15">
        <f>('[1]H27 職業分類、国籍別外国人就業者数'!G13/'[1]H27 職業分類、国籍別外国人就業者数'!G$5*100)-('[1]H22 職業分類、国籍別外国人就業者数'!G13/'[1]H22 職業分類、国籍別外国人就業者数'!G$5*100)</f>
        <v>-4.0293040293040292</v>
      </c>
      <c r="H13" s="15">
        <f>('[1]H27 職業分類、国籍別外国人就業者数'!H13/'[1]H27 職業分類、国籍別外国人就業者数'!H$5*100)-('[1]H22 職業分類、国籍別外国人就業者数'!H13/'[1]H22 職業分類、国籍別外国人就業者数'!H$5*100)</f>
        <v>6.4102564102564124</v>
      </c>
      <c r="I13" s="15">
        <f>('[1]H27 職業分類、国籍別外国人就業者数'!I13/'[1]H27 職業分類、国籍別外国人就業者数'!I$5*100)-('[1]H22 職業分類、国籍別外国人就業者数'!I13/'[1]H22 職業分類、国籍別外国人就業者数'!I$5*100)</f>
        <v>61.904761904761912</v>
      </c>
      <c r="J13" s="15">
        <v>0</v>
      </c>
      <c r="K13" s="15">
        <f>('[1]H27 職業分類、国籍別外国人就業者数'!K13/'[1]H27 職業分類、国籍別外国人就業者数'!K$5*100)-('[1]H22 職業分類、国籍別外国人就業者数'!K13/'[1]H22 職業分類、国籍別外国人就業者数'!K$5*100)</f>
        <v>0</v>
      </c>
      <c r="L13" s="15">
        <f>('[1]H27 職業分類、国籍別外国人就業者数'!L13/'[1]H27 職業分類、国籍別外国人就業者数'!L$5*100)-('[1]H22 職業分類、国籍別外国人就業者数'!L13/'[1]H22 職業分類、国籍別外国人就業者数'!L$5*100)</f>
        <v>-0.99009900990099009</v>
      </c>
      <c r="M13" s="15">
        <f>('[1]H27 職業分類、国籍別外国人就業者数'!M13/'[1]H27 職業分類、国籍別外国人就業者数'!M$5*100)-('[1]H22 職業分類、国籍別外国人就業者数'!M13/'[1]H22 職業分類、国籍別外国人就業者数'!M$5*100)</f>
        <v>-16.666666666666657</v>
      </c>
      <c r="N13" s="15">
        <f>('[1]H27 職業分類、国籍別外国人就業者数'!N13/'[1]H27 職業分類、国籍別外国人就業者数'!N$5*100)-('[1]H22 職業分類、国籍別外国人就業者数'!N13/'[1]H22 職業分類、国籍別外国人就業者数'!N$5*100)</f>
        <v>0</v>
      </c>
      <c r="O13" s="16">
        <f>('[1]H27 職業分類、国籍別外国人就業者数'!O13/'[1]H27 職業分類、国籍別外国人就業者数'!O$5*100)-('[1]H22 職業分類、国籍別外国人就業者数'!O13/'[1]H22 職業分類、国籍別外国人就業者数'!O$5*100)</f>
        <v>1.8333333333333339</v>
      </c>
    </row>
    <row r="14" spans="1:15" ht="15.95" customHeight="1" x14ac:dyDescent="0.15">
      <c r="A14" s="14" t="s">
        <v>33</v>
      </c>
      <c r="B14" s="11" t="s">
        <v>34</v>
      </c>
      <c r="C14" s="15">
        <f>('[1]H27 職業分類、国籍別外国人就業者数'!C14/'[1]H27 職業分類、国籍別外国人就業者数'!C$5*100)-('[1]H22 職業分類、国籍別外国人就業者数'!C14/'[1]H22 職業分類、国籍別外国人就業者数'!C$5*100)</f>
        <v>-0.22085757379875021</v>
      </c>
      <c r="D14" s="15">
        <f>('[1]H27 職業分類、国籍別外国人就業者数'!D14/'[1]H27 職業分類、国籍別外国人就業者数'!D$5*100)-('[1]H22 職業分類、国籍別外国人就業者数'!D14/'[1]H22 職業分類、国籍別外国人就業者数'!D$5*100)</f>
        <v>-0.52029804727646445</v>
      </c>
      <c r="E14" s="15">
        <f>('[1]H27 職業分類、国籍別外国人就業者数'!E14/'[1]H27 職業分類、国籍別外国人就業者数'!E$5*100)-('[1]H22 職業分類、国籍別外国人就業者数'!E14/'[1]H22 職業分類、国籍別外国人就業者数'!E$5*100)</f>
        <v>-8.8028169014084515E-2</v>
      </c>
      <c r="F14" s="15">
        <f>('[1]H27 職業分類、国籍別外国人就業者数'!F14/'[1]H27 職業分類、国籍別外国人就業者数'!F$5*100)-('[1]H22 職業分類、国籍別外国人就業者数'!F14/'[1]H22 職業分類、国籍別外国人就業者数'!F$5*100)</f>
        <v>-7.0381231671554245E-2</v>
      </c>
      <c r="G14" s="15">
        <f>('[1]H27 職業分類、国籍別外国人就業者数'!G14/'[1]H27 職業分類、国籍別外国人就業者数'!G$5*100)-('[1]H22 職業分類、国籍別外国人就業者数'!G14/'[1]H22 職業分類、国籍別外国人就業者数'!G$5*100)</f>
        <v>0</v>
      </c>
      <c r="H14" s="15">
        <f>('[1]H27 職業分類、国籍別外国人就業者数'!H14/'[1]H27 職業分類、国籍別外国人就業者数'!H$5*100)-('[1]H22 職業分類、国籍別外国人就業者数'!H14/'[1]H22 職業分類、国籍別外国人就業者数'!H$5*100)</f>
        <v>0</v>
      </c>
      <c r="I14" s="15">
        <f>('[1]H27 職業分類、国籍別外国人就業者数'!I14/'[1]H27 職業分類、国籍別外国人就業者数'!I$5*100)-('[1]H22 職業分類、国籍別外国人就業者数'!I14/'[1]H22 職業分類、国籍別外国人就業者数'!I$5*100)</f>
        <v>0</v>
      </c>
      <c r="J14" s="15">
        <v>0</v>
      </c>
      <c r="K14" s="15">
        <f>('[1]H27 職業分類、国籍別外国人就業者数'!K14/'[1]H27 職業分類、国籍別外国人就業者数'!K$5*100)-('[1]H22 職業分類、国籍別外国人就業者数'!K14/'[1]H22 職業分類、国籍別外国人就業者数'!K$5*100)</f>
        <v>0</v>
      </c>
      <c r="L14" s="15">
        <f>('[1]H27 職業分類、国籍別外国人就業者数'!L14/'[1]H27 職業分類、国籍別外国人就業者数'!L$5*100)-('[1]H22 職業分類、国籍別外国人就業者数'!L14/'[1]H22 職業分類、国籍別外国人就業者数'!L$5*100)</f>
        <v>0</v>
      </c>
      <c r="M14" s="15">
        <f>('[1]H27 職業分類、国籍別外国人就業者数'!M14/'[1]H27 職業分類、国籍別外国人就業者数'!M$5*100)-('[1]H22 職業分類、国籍別外国人就業者数'!M14/'[1]H22 職業分類、国籍別外国人就業者数'!M$5*100)</f>
        <v>0</v>
      </c>
      <c r="N14" s="15">
        <f>('[1]H27 職業分類、国籍別外国人就業者数'!N14/'[1]H27 職業分類、国籍別外国人就業者数'!N$5*100)-('[1]H22 職業分類、国籍別外国人就業者数'!N14/'[1]H22 職業分類、国籍別外国人就業者数'!N$5*100)</f>
        <v>0</v>
      </c>
      <c r="O14" s="16">
        <f>('[1]H27 職業分類、国籍別外国人就業者数'!O14/'[1]H27 職業分類、国籍別外国人就業者数'!O$5*100)-('[1]H22 職業分類、国籍別外国人就業者数'!O14/'[1]H22 職業分類、国籍別外国人就業者数'!O$5*100)</f>
        <v>-1.6666666666666667</v>
      </c>
    </row>
    <row r="15" spans="1:15" ht="15.95" customHeight="1" x14ac:dyDescent="0.15">
      <c r="A15" s="14" t="s">
        <v>35</v>
      </c>
      <c r="B15" s="11" t="s">
        <v>36</v>
      </c>
      <c r="C15" s="15">
        <f>('[1]H27 職業分類、国籍別外国人就業者数'!C15/'[1]H27 職業分類、国籍別外国人就業者数'!C$5*100)-('[1]H22 職業分類、国籍別外国人就業者数'!C15/'[1]H22 職業分類、国籍別外国人就業者数'!C$5*100)</f>
        <v>0.57016889596075115</v>
      </c>
      <c r="D15" s="15">
        <f>('[1]H27 職業分類、国籍別外国人就業者数'!D15/'[1]H27 職業分類、国籍別外国人就業者数'!D$5*100)-('[1]H22 職業分類、国籍別外国人就業者数'!D15/'[1]H22 職業分類、国籍別外国人就業者数'!D$5*100)</f>
        <v>0.18627954779033917</v>
      </c>
      <c r="E15" s="15">
        <f>('[1]H27 職業分類、国籍別外国人就業者数'!E15/'[1]H27 職業分類、国籍別外国人就業者数'!E$5*100)-('[1]H22 職業分類、国籍別外国人就業者数'!E15/'[1]H22 職業分類、国籍別外国人就業者数'!E$5*100)</f>
        <v>1.1894537959464102</v>
      </c>
      <c r="F15" s="15">
        <f>('[1]H27 職業分類、国籍別外国人就業者数'!F15/'[1]H27 職業分類、国籍別外国人就業者数'!F$5*100)-('[1]H22 職業分類、国籍別外国人就業者数'!F15/'[1]H22 職業分類、国籍別外国人就業者数'!F$5*100)</f>
        <v>-0.43401759530791789</v>
      </c>
      <c r="G15" s="15">
        <f>('[1]H27 職業分類、国籍別外国人就業者数'!G15/'[1]H27 職業分類、国籍別外国人就業者数'!G$5*100)-('[1]H22 職業分類、国籍別外国人就業者数'!G15/'[1]H22 職業分類、国籍別外国人就業者数'!G$5*100)</f>
        <v>0</v>
      </c>
      <c r="H15" s="15">
        <f>('[1]H27 職業分類、国籍別外国人就業者数'!H15/'[1]H27 職業分類、国籍別外国人就業者数'!H$5*100)-('[1]H22 職業分類、国籍別外国人就業者数'!H15/'[1]H22 職業分類、国籍別外国人就業者数'!H$5*100)</f>
        <v>0</v>
      </c>
      <c r="I15" s="15">
        <f>('[1]H27 職業分類、国籍別外国人就業者数'!I15/'[1]H27 職業分類、国籍別外国人就業者数'!I$5*100)-('[1]H22 職業分類、国籍別外国人就業者数'!I15/'[1]H22 職業分類、国籍別外国人就業者数'!I$5*100)</f>
        <v>3.3333333333333335</v>
      </c>
      <c r="J15" s="15">
        <v>0</v>
      </c>
      <c r="K15" s="15">
        <f>('[1]H27 職業分類、国籍別外国人就業者数'!K15/'[1]H27 職業分類、国籍別外国人就業者数'!K$5*100)-('[1]H22 職業分類、国籍別外国人就業者数'!K15/'[1]H22 職業分類、国籍別外国人就業者数'!K$5*100)</f>
        <v>0</v>
      </c>
      <c r="L15" s="15">
        <f>('[1]H27 職業分類、国籍別外国人就業者数'!L15/'[1]H27 職業分類、国籍別外国人就業者数'!L$5*100)-('[1]H22 職業分類、国籍別外国人就業者数'!L15/'[1]H22 職業分類、国籍別外国人就業者数'!L$5*100)</f>
        <v>0</v>
      </c>
      <c r="M15" s="15">
        <f>('[1]H27 職業分類、国籍別外国人就業者数'!M15/'[1]H27 職業分類、国籍別外国人就業者数'!M$5*100)-('[1]H22 職業分類、国籍別外国人就業者数'!M15/'[1]H22 職業分類、国籍別外国人就業者数'!M$5*100)</f>
        <v>0</v>
      </c>
      <c r="N15" s="15">
        <f>('[1]H27 職業分類、国籍別外国人就業者数'!N15/'[1]H27 職業分類、国籍別外国人就業者数'!N$5*100)-('[1]H22 職業分類、国籍別外国人就業者数'!N15/'[1]H22 職業分類、国籍別外国人就業者数'!N$5*100)</f>
        <v>0</v>
      </c>
      <c r="O15" s="16">
        <f>('[1]H27 職業分類、国籍別外国人就業者数'!O15/'[1]H27 職業分類、国籍別外国人就業者数'!O$5*100)-('[1]H22 職業分類、国籍別外国人就業者数'!O15/'[1]H22 職業分類、国籍別外国人就業者数'!O$5*100)</f>
        <v>1.3333333333333335</v>
      </c>
    </row>
    <row r="16" spans="1:15" ht="15.95" customHeight="1" x14ac:dyDescent="0.15">
      <c r="A16" s="14" t="s">
        <v>37</v>
      </c>
      <c r="B16" s="11" t="s">
        <v>38</v>
      </c>
      <c r="C16" s="15">
        <f>('[1]H27 職業分類、国籍別外国人就業者数'!C16/'[1]H27 職業分類、国籍別外国人就業者数'!C$5*100)-('[1]H22 職業分類、国籍別外国人就業者数'!C16/'[1]H22 職業分類、国籍別外国人就業者数'!C$5*100)</f>
        <v>2.1113178999410414</v>
      </c>
      <c r="D16" s="15">
        <f>('[1]H27 職業分類、国籍別外国人就業者数'!D16/'[1]H27 職業分類、国籍別外国人就業者数'!D$5*100)-('[1]H22 職業分類、国籍別外国人就業者数'!D16/'[1]H22 職業分類、国籍別外国人就業者数'!D$5*100)</f>
        <v>2.5436793422404937</v>
      </c>
      <c r="E16" s="15">
        <f>('[1]H27 職業分類、国籍別外国人就業者数'!E16/'[1]H27 職業分類、国籍別外国人就業者数'!E$5*100)-('[1]H22 職業分類、国籍別外国人就業者数'!E16/'[1]H22 職業分類、国籍別外国人就業者数'!E$5*100)</f>
        <v>2.0332360013740987</v>
      </c>
      <c r="F16" s="15">
        <f>('[1]H27 職業分類、国籍別外国人就業者数'!F16/'[1]H27 職業分類、国籍別外国人就業者数'!F$5*100)-('[1]H22 職業分類、国籍別外国人就業者数'!F16/'[1]H22 職業分類、国籍別外国人就業者数'!F$5*100)</f>
        <v>0.58651026392961825</v>
      </c>
      <c r="G16" s="15">
        <f>('[1]H27 職業分類、国籍別外国人就業者数'!G16/'[1]H27 職業分類、国籍別外国人就業者数'!G$5*100)-('[1]H22 職業分類、国籍別外国人就業者数'!G16/'[1]H22 職業分類、国籍別外国人就業者数'!G$5*100)</f>
        <v>3.6630036630036624</v>
      </c>
      <c r="H16" s="15">
        <f>('[1]H27 職業分類、国籍別外国人就業者数'!H16/'[1]H27 職業分類、国籍別外国人就業者数'!H$5*100)-('[1]H22 職業分類、国籍別外国人就業者数'!H16/'[1]H22 職業分類、国籍別外国人就業者数'!H$5*100)</f>
        <v>7.6923076923076925</v>
      </c>
      <c r="I16" s="15">
        <f>('[1]H27 職業分類、国籍別外国人就業者数'!I16/'[1]H27 職業分類、国籍別外国人就業者数'!I$5*100)-('[1]H22 職業分類、国籍別外国人就業者数'!I16/'[1]H22 職業分類、国籍別外国人就業者数'!I$5*100)</f>
        <v>0</v>
      </c>
      <c r="J16" s="15">
        <v>0</v>
      </c>
      <c r="K16" s="15">
        <f>('[1]H27 職業分類、国籍別外国人就業者数'!K16/'[1]H27 職業分類、国籍別外国人就業者数'!K$5*100)-('[1]H22 職業分類、国籍別外国人就業者数'!K16/'[1]H22 職業分類、国籍別外国人就業者数'!K$5*100)</f>
        <v>0</v>
      </c>
      <c r="L16" s="15">
        <f>('[1]H27 職業分類、国籍別外国人就業者数'!L16/'[1]H27 職業分類、国籍別外国人就業者数'!L$5*100)-('[1]H22 職業分類、国籍別外国人就業者数'!L16/'[1]H22 職業分類、国籍別外国人就業者数'!L$5*100)</f>
        <v>0</v>
      </c>
      <c r="M16" s="15">
        <f>('[1]H27 職業分類、国籍別外国人就業者数'!M16/'[1]H27 職業分類、国籍別外国人就業者数'!M$5*100)-('[1]H22 職業分類、国籍別外国人就業者数'!M16/'[1]H22 職業分類、国籍別外国人就業者数'!M$5*100)</f>
        <v>50</v>
      </c>
      <c r="N16" s="15">
        <f>('[1]H27 職業分類、国籍別外国人就業者数'!N16/'[1]H27 職業分類、国籍別外国人就業者数'!N$5*100)-('[1]H22 職業分類、国籍別外国人就業者数'!N16/'[1]H22 職業分類、国籍別外国人就業者数'!N$5*100)</f>
        <v>0</v>
      </c>
      <c r="O16" s="16">
        <f>('[1]H27 職業分類、国籍別外国人就業者数'!O16/'[1]H27 職業分類、国籍別外国人就業者数'!O$5*100)-('[1]H22 職業分類、国籍別外国人就業者数'!O16/'[1]H22 職業分類、国籍別外国人就業者数'!O$5*100)</f>
        <v>-0.5</v>
      </c>
    </row>
    <row r="17" spans="1:15" ht="15.95" customHeight="1" x14ac:dyDescent="0.15">
      <c r="A17" s="17" t="s">
        <v>39</v>
      </c>
      <c r="B17" s="18" t="s">
        <v>40</v>
      </c>
      <c r="C17" s="19">
        <f>('[1]H27 職業分類、国籍別外国人就業者数'!C17/'[1]H27 職業分類、国籍別外国人就業者数'!C$5*100)-('[1]H22 職業分類、国籍別外国人就業者数'!C17/'[1]H22 職業分類、国籍別外国人就業者数'!C$5*100)</f>
        <v>-6.4522850560342349E-2</v>
      </c>
      <c r="D17" s="19">
        <f>('[1]H27 職業分類、国籍別外国人就業者数'!D17/'[1]H27 職業分類、国籍別外国人就業者数'!D$5*100)-('[1]H22 職業分類、国籍別外国人就業者数'!D17/'[1]H22 職業分類、国籍別外国人就業者数'!D$5*100)</f>
        <v>-2.0704864679684825</v>
      </c>
      <c r="E17" s="19">
        <f>('[1]H27 職業分類、国籍別外国人就業者数'!E17/'[1]H27 職業分類、国籍別外国人就業者数'!E$5*100)-('[1]H22 職業分類、国籍別外国人就業者数'!E17/'[1]H22 職業分類、国籍別外国人就業者数'!E$5*100)</f>
        <v>0.92536928890415671</v>
      </c>
      <c r="F17" s="19">
        <f>('[1]H27 職業分類、国籍別外国人就業者数'!F17/'[1]H27 職業分類、国籍別外国人就業者数'!F$5*100)-('[1]H22 職業分類、国籍別外国人就業者数'!F17/'[1]H22 職業分類、国籍別外国人就業者数'!F$5*100)</f>
        <v>0.31671554252199385</v>
      </c>
      <c r="G17" s="19">
        <f>('[1]H27 職業分類、国籍別外国人就業者数'!G17/'[1]H27 職業分類、国籍別外国人就業者数'!G$5*100)-('[1]H22 職業分類、国籍別外国人就業者数'!G17/'[1]H22 職業分類、国籍別外国人就業者数'!G$5*100)</f>
        <v>-7.6923076923076925</v>
      </c>
      <c r="H17" s="19">
        <f>('[1]H27 職業分類、国籍別外国人就業者数'!H17/'[1]H27 職業分類、国籍別外国人就業者数'!H$5*100)-('[1]H22 職業分類、国籍別外国人就業者数'!H17/'[1]H22 職業分類、国籍別外国人就業者数'!H$5*100)</f>
        <v>-8.3333333333333321</v>
      </c>
      <c r="I17" s="19">
        <f>('[1]H27 職業分類、国籍別外国人就業者数'!I17/'[1]H27 職業分類、国籍別外国人就業者数'!I$5*100)-('[1]H22 職業分類、国籍別外国人就業者数'!I17/'[1]H22 職業分類、国籍別外国人就業者数'!I$5*100)</f>
        <v>-41.19047619047619</v>
      </c>
      <c r="J17" s="19">
        <v>0</v>
      </c>
      <c r="K17" s="19">
        <f>('[1]H27 職業分類、国籍別外国人就業者数'!K17/'[1]H27 職業分類、国籍別外国人就業者数'!K$5*100)-('[1]H22 職業分類、国籍別外国人就業者数'!K17/'[1]H22 職業分類、国籍別外国人就業者数'!K$5*100)</f>
        <v>-5.8823529411764701</v>
      </c>
      <c r="L17" s="19">
        <f>('[1]H27 職業分類、国籍別外国人就業者数'!L17/'[1]H27 職業分類、国籍別外国人就業者数'!L$5*100)-('[1]H22 職業分類、国籍別外国人就業者数'!L17/'[1]H22 職業分類、国籍別外国人就業者数'!L$5*100)</f>
        <v>-0.14264138278234606</v>
      </c>
      <c r="M17" s="19">
        <f>('[1]H27 職業分類、国籍別外国人就業者数'!M17/'[1]H27 職業分類、国籍別外国人就業者数'!M$5*100)-('[1]H22 職業分類、国籍別外国人就業者数'!M17/'[1]H22 職業分類、国籍別外国人就業者数'!M$5*100)</f>
        <v>0</v>
      </c>
      <c r="N17" s="19">
        <f>('[1]H27 職業分類、国籍別外国人就業者数'!N17/'[1]H27 職業分類、国籍別外国人就業者数'!N$5*100)-('[1]H22 職業分類、国籍別外国人就業者数'!N17/'[1]H22 職業分類、国籍別外国人就業者数'!N$5*100)</f>
        <v>0</v>
      </c>
      <c r="O17" s="20">
        <f>('[1]H27 職業分類、国籍別外国人就業者数'!O17/'[1]H27 職業分類、国籍別外国人就業者数'!O$5*100)-('[1]H22 職業分類、国籍別外国人就業者数'!O17/'[1]H22 職業分類、国籍別外国人就業者数'!O$5*100)</f>
        <v>0.16666666666666696</v>
      </c>
    </row>
    <row r="18" spans="1:15" ht="15.95" customHeight="1" x14ac:dyDescent="0.15">
      <c r="A18" s="14" t="s">
        <v>41</v>
      </c>
      <c r="B18" s="1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</row>
    <row r="19" spans="1:15" ht="15.95" customHeight="1" x14ac:dyDescent="0.15">
      <c r="A19" s="22" t="s">
        <v>42</v>
      </c>
    </row>
  </sheetData>
  <mergeCells count="14">
    <mergeCell ref="N3:N4"/>
    <mergeCell ref="O3:O4"/>
    <mergeCell ref="H3:H4"/>
    <mergeCell ref="I3:I4"/>
    <mergeCell ref="J3:J4"/>
    <mergeCell ref="K3:K4"/>
    <mergeCell ref="L3:L4"/>
    <mergeCell ref="M3:M4"/>
    <mergeCell ref="A3:B4"/>
    <mergeCell ref="C3:C4"/>
    <mergeCell ref="D3:D4"/>
    <mergeCell ref="E3:E4"/>
    <mergeCell ref="F3:F4"/>
    <mergeCell ref="G3:G4"/>
  </mergeCells>
  <phoneticPr fontId="2"/>
  <conditionalFormatting sqref="C3:O3 A5 C5:O5 B6:O18">
    <cfRule type="cellIs" dxfId="0" priority="1" operator="equal">
      <formula>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表６－２_職業分類、国籍別外国人就業者数割合増減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秋田県</dc:creator>
  <cp:lastModifiedBy>秋田県</cp:lastModifiedBy>
  <dcterms:created xsi:type="dcterms:W3CDTF">2017-04-07T06:29:03Z</dcterms:created>
  <dcterms:modified xsi:type="dcterms:W3CDTF">2017-04-07T06:29:53Z</dcterms:modified>
</cp:coreProperties>
</file>