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5160\Desktop\"/>
    </mc:Choice>
  </mc:AlternateContent>
  <xr:revisionPtr revIDLastSave="0" documentId="13_ncr:1_{655685C0-5FBB-4A85-B8E9-EC5D3162C5C9}" xr6:coauthVersionLast="47" xr6:coauthVersionMax="47" xr10:uidLastSave="{00000000-0000-0000-0000-000000000000}"/>
  <bookViews>
    <workbookView xWindow="28680" yWindow="-120" windowWidth="29040" windowHeight="15840" xr2:uid="{840778A5-73F5-4EAB-9B34-E3E6A2F25E69}"/>
  </bookViews>
  <sheets>
    <sheet name="年（年度）集計ＨＰ" sheetId="2" r:id="rId1"/>
    <sheet name="集約" sheetId="3" r:id="rId2"/>
    <sheet name="集約 (2)" sheetId="4" r:id="rId3"/>
    <sheet name="集約 (3)" sheetId="5" r:id="rId4"/>
    <sheet name="年度計" sheetId="6" r:id="rId5"/>
    <sheet name="年度・年" sheetId="7" r:id="rId6"/>
  </sheets>
  <externalReferences>
    <externalReference r:id="rId7"/>
    <externalReference r:id="rId8"/>
    <externalReference r:id="rId9"/>
  </externalReferences>
  <definedNames>
    <definedName name="f" localSheetId="4">年度計!f</definedName>
    <definedName name="f">年度計!f</definedName>
    <definedName name="Module1.開く" localSheetId="5">[1]!Record4</definedName>
    <definedName name="Module1.開く" localSheetId="4">#N/A</definedName>
    <definedName name="Module1.開く">[0]!Module1.開く</definedName>
    <definedName name="Module1.完了" localSheetId="5">年度・年!Module1.開く</definedName>
    <definedName name="Module1.完了" localSheetId="4">年度計!f</definedName>
    <definedName name="Module1.完了">[0]!Module1.完了</definedName>
    <definedName name="Module1.削除and取り込み" localSheetId="5">[1]!年修正2</definedName>
    <definedName name="Module1.削除and取り込み" localSheetId="4">年度計!f</definedName>
    <definedName name="Module1.削除and取り込み">[0]!Module1.削除and取り込み</definedName>
    <definedName name="_xlnm.Print_Area" localSheetId="1">集約!$A$1:$N$32</definedName>
    <definedName name="_xlnm.Print_Area" localSheetId="2">'集約 (2)'!$A$1:$N$31</definedName>
    <definedName name="_xlnm.Print_Area" localSheetId="3">'集約 (3)'!$A$1:$N$31</definedName>
    <definedName name="_xlnm.Print_Area" localSheetId="0">'年（年度）集計ＨＰ'!$B$3:$AK$51</definedName>
    <definedName name="_xlnm.Print_Area" localSheetId="5">年度・年!$A$1:$P$36</definedName>
    <definedName name="_xlnm.Print_Area" localSheetId="4">年度計!$A$1:$X$40</definedName>
    <definedName name="開く" localSheetId="5">[2]!年修正2</definedName>
    <definedName name="開く" localSheetId="4">#N/A</definedName>
    <definedName name="開く">[0]!開く</definedName>
    <definedName name="完了" localSheetId="5">年度・年!Module1.開く</definedName>
    <definedName name="完了" localSheetId="4">年度計!f</definedName>
    <definedName name="完了">[0]!完了</definedName>
    <definedName name="削除and取り込み" localSheetId="5">[2]!Record4</definedName>
    <definedName name="削除and取り込み" localSheetId="4">年度計!f</definedName>
    <definedName name="削除and取り込み">[0]!削除and取り込み</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5" l="1"/>
  <c r="O8" i="7"/>
  <c r="O9" i="7"/>
  <c r="O10" i="7"/>
  <c r="O11" i="7"/>
  <c r="O12" i="7"/>
  <c r="O13" i="7"/>
  <c r="O14" i="7"/>
  <c r="O15" i="7"/>
  <c r="O16" i="7" s="1"/>
  <c r="O7" i="7"/>
  <c r="D19" i="7"/>
  <c r="D21" i="7"/>
  <c r="D18" i="7"/>
  <c r="E16" i="7"/>
  <c r="E18" i="7" s="1"/>
  <c r="F16" i="7"/>
  <c r="F18" i="7" s="1"/>
  <c r="G16" i="7"/>
  <c r="G18" i="7" s="1"/>
  <c r="H16" i="7"/>
  <c r="H18" i="7" s="1"/>
  <c r="I16" i="7"/>
  <c r="I18" i="7" s="1"/>
  <c r="J16" i="7"/>
  <c r="J18" i="7" s="1"/>
  <c r="K16" i="7"/>
  <c r="K18" i="7" s="1"/>
  <c r="L16" i="7"/>
  <c r="L18" i="7" s="1"/>
  <c r="M16" i="7"/>
  <c r="M18" i="7" s="1"/>
  <c r="N16" i="7"/>
  <c r="N18" i="7" s="1"/>
  <c r="D16" i="7"/>
  <c r="C21" i="7"/>
  <c r="C18" i="7"/>
  <c r="D9" i="4"/>
  <c r="E9" i="4"/>
  <c r="F9" i="4"/>
  <c r="G9" i="4"/>
  <c r="I5" i="4"/>
  <c r="J5" i="4"/>
  <c r="I6" i="4"/>
  <c r="J6" i="4"/>
  <c r="I7" i="4"/>
  <c r="J7" i="4"/>
  <c r="I8" i="4"/>
  <c r="J8" i="4"/>
  <c r="J5" i="5"/>
  <c r="I6" i="5"/>
  <c r="I7" i="5"/>
  <c r="J7" i="5"/>
  <c r="I8" i="5"/>
  <c r="J8" i="5"/>
  <c r="I9" i="5"/>
  <c r="H14" i="3"/>
  <c r="H9" i="4" s="1"/>
  <c r="J13" i="3"/>
  <c r="I13" i="3"/>
  <c r="J12" i="3"/>
  <c r="I12" i="3"/>
  <c r="J11" i="3"/>
  <c r="I11" i="3"/>
  <c r="J10" i="3"/>
  <c r="I10" i="3"/>
  <c r="J9" i="3"/>
  <c r="I9" i="3"/>
  <c r="J8" i="3"/>
  <c r="I8" i="3"/>
  <c r="J7" i="3"/>
  <c r="I7" i="3"/>
  <c r="J6" i="3"/>
  <c r="I6" i="3"/>
  <c r="J5" i="3"/>
  <c r="I5" i="3"/>
  <c r="AQ27" i="2"/>
  <c r="E19" i="7" l="1"/>
  <c r="I14" i="3"/>
  <c r="J14" i="3"/>
  <c r="F19" i="7" l="1"/>
  <c r="E21" i="7"/>
  <c r="G19" i="7" l="1"/>
  <c r="F21" i="7"/>
  <c r="H19" i="7" l="1"/>
  <c r="G21" i="7"/>
  <c r="I19" i="7" l="1"/>
  <c r="H21" i="7"/>
  <c r="J19" i="7" l="1"/>
  <c r="I21" i="7"/>
  <c r="K19" i="7" l="1"/>
  <c r="J21" i="7"/>
  <c r="L19" i="7" l="1"/>
  <c r="K21" i="7"/>
  <c r="M19" i="7" l="1"/>
  <c r="L21" i="7"/>
  <c r="N19" i="7" l="1"/>
  <c r="N21" i="7" s="1"/>
  <c r="M21" i="7"/>
</calcChain>
</file>

<file path=xl/sharedStrings.xml><?xml version="1.0" encoding="utf-8"?>
<sst xmlns="http://schemas.openxmlformats.org/spreadsheetml/2006/main" count="181" uniqueCount="136">
  <si>
    <t>総　括</t>
  </si>
  <si>
    <t>・利用関係別では、持家と分譲住宅が前年度を下回り、貸家が前年度を上回った。</t>
    <rPh sb="1" eb="3">
      <t>リヨウ</t>
    </rPh>
    <rPh sb="3" eb="5">
      <t>カンケイ</t>
    </rPh>
    <rPh sb="9" eb="10">
      <t>モ</t>
    </rPh>
    <rPh sb="10" eb="11">
      <t>イエ</t>
    </rPh>
    <rPh sb="12" eb="14">
      <t>ブンジョウ</t>
    </rPh>
    <rPh sb="14" eb="16">
      <t>ジュウタク</t>
    </rPh>
    <rPh sb="17" eb="19">
      <t>ゼンネン</t>
    </rPh>
    <rPh sb="19" eb="20">
      <t>ド</t>
    </rPh>
    <rPh sb="21" eb="22">
      <t>シタ</t>
    </rPh>
    <rPh sb="25" eb="27">
      <t>カシヤ</t>
    </rPh>
    <rPh sb="28" eb="31">
      <t>ゼンネンド</t>
    </rPh>
    <rPh sb="32" eb="34">
      <t>ウワマワ</t>
    </rPh>
    <phoneticPr fontId="5"/>
  </si>
  <si>
    <t>◇秋田県の住宅着工戸数の過去５年間の推移</t>
  </si>
  <si>
    <t>年着工戸数</t>
  </si>
  <si>
    <t>◇秋田県の持家住宅着工戸数過去５年間の推移</t>
  </si>
  <si>
    <t>年持家戸数</t>
  </si>
  <si>
    <t>新設住宅着工戸数　統計集計表</t>
    <rPh sb="6" eb="8">
      <t>コスウ</t>
    </rPh>
    <rPh sb="9" eb="11">
      <t>トウケイ</t>
    </rPh>
    <rPh sb="11" eb="14">
      <t>シュウケイヒョウ</t>
    </rPh>
    <phoneticPr fontId="5"/>
  </si>
  <si>
    <t>年度別推移</t>
    <rPh sb="0" eb="2">
      <t>ネンド</t>
    </rPh>
    <rPh sb="2" eb="3">
      <t>ベツ</t>
    </rPh>
    <rPh sb="3" eb="5">
      <t>スイイ</t>
    </rPh>
    <phoneticPr fontId="5"/>
  </si>
  <si>
    <t>地域別内訳</t>
    <rPh sb="0" eb="3">
      <t>チイキベツ</t>
    </rPh>
    <rPh sb="3" eb="5">
      <t>ウチワケ</t>
    </rPh>
    <phoneticPr fontId="5"/>
  </si>
  <si>
    <t>（戸）</t>
  </si>
  <si>
    <t>令和元年度</t>
    <rPh sb="0" eb="2">
      <t>レイワ</t>
    </rPh>
    <rPh sb="2" eb="3">
      <t>モト</t>
    </rPh>
    <rPh sb="3" eb="4">
      <t>ネン</t>
    </rPh>
    <rPh sb="4" eb="5">
      <t>ド</t>
    </rPh>
    <phoneticPr fontId="5"/>
  </si>
  <si>
    <t>令和2年度</t>
    <rPh sb="0" eb="2">
      <t>レイワ</t>
    </rPh>
    <rPh sb="3" eb="4">
      <t>ネン</t>
    </rPh>
    <rPh sb="4" eb="5">
      <t>ド</t>
    </rPh>
    <phoneticPr fontId="5"/>
  </si>
  <si>
    <t>令和3年度</t>
    <rPh sb="0" eb="2">
      <t>レイワ</t>
    </rPh>
    <rPh sb="3" eb="4">
      <t>ネン</t>
    </rPh>
    <rPh sb="4" eb="5">
      <t>ド</t>
    </rPh>
    <phoneticPr fontId="5"/>
  </si>
  <si>
    <t>令和4年度</t>
    <rPh sb="0" eb="2">
      <t>レイワ</t>
    </rPh>
    <rPh sb="3" eb="4">
      <t>ネン</t>
    </rPh>
    <rPh sb="4" eb="5">
      <t>ド</t>
    </rPh>
    <phoneticPr fontId="5"/>
  </si>
  <si>
    <t>対前年比
（％）</t>
    <phoneticPr fontId="5"/>
  </si>
  <si>
    <t>秋田市</t>
    <phoneticPr fontId="5"/>
  </si>
  <si>
    <t>鹿角地域</t>
    <rPh sb="0" eb="2">
      <t>カヅノ</t>
    </rPh>
    <rPh sb="2" eb="4">
      <t>チイキ</t>
    </rPh>
    <phoneticPr fontId="5"/>
  </si>
  <si>
    <t>北秋田地域</t>
    <rPh sb="0" eb="3">
      <t>キタアキタ</t>
    </rPh>
    <rPh sb="3" eb="5">
      <t>チイキ</t>
    </rPh>
    <phoneticPr fontId="5"/>
  </si>
  <si>
    <t>山本地域</t>
    <rPh sb="0" eb="2">
      <t>ヤマモト</t>
    </rPh>
    <rPh sb="2" eb="4">
      <t>チイキ</t>
    </rPh>
    <phoneticPr fontId="5"/>
  </si>
  <si>
    <t>男鹿・南秋地域</t>
    <rPh sb="0" eb="2">
      <t>オガ</t>
    </rPh>
    <rPh sb="3" eb="5">
      <t>ナンシュウ</t>
    </rPh>
    <rPh sb="5" eb="7">
      <t>チイキ</t>
    </rPh>
    <phoneticPr fontId="5"/>
  </si>
  <si>
    <t>由利地域</t>
    <rPh sb="0" eb="2">
      <t>ユリ</t>
    </rPh>
    <rPh sb="2" eb="4">
      <t>チイキ</t>
    </rPh>
    <phoneticPr fontId="5"/>
  </si>
  <si>
    <t>仙北地域</t>
    <rPh sb="0" eb="2">
      <t>センボク</t>
    </rPh>
    <rPh sb="2" eb="4">
      <t>チイキ</t>
    </rPh>
    <phoneticPr fontId="5"/>
  </si>
  <si>
    <t>平鹿地域</t>
    <rPh sb="0" eb="2">
      <t>ヒラカ</t>
    </rPh>
    <rPh sb="2" eb="4">
      <t>チイキ</t>
    </rPh>
    <phoneticPr fontId="5"/>
  </si>
  <si>
    <t>雄勝地域</t>
    <rPh sb="0" eb="2">
      <t>オガチ</t>
    </rPh>
    <rPh sb="2" eb="4">
      <t>チイキ</t>
    </rPh>
    <phoneticPr fontId="5"/>
  </si>
  <si>
    <t>合計</t>
  </si>
  <si>
    <t>利用関係別内訳</t>
  </si>
  <si>
    <t>（戸）</t>
    <rPh sb="1" eb="2">
      <t>コ</t>
    </rPh>
    <phoneticPr fontId="5"/>
  </si>
  <si>
    <t>対前年比
（％）</t>
    <phoneticPr fontId="5"/>
  </si>
  <si>
    <t>持家</t>
  </si>
  <si>
    <t>貸家</t>
  </si>
  <si>
    <t>給与住宅</t>
  </si>
  <si>
    <t>分譲住宅</t>
  </si>
  <si>
    <t>持家率</t>
  </si>
  <si>
    <t>構造別内訳</t>
  </si>
  <si>
    <t>木造</t>
  </si>
  <si>
    <t>SRC造</t>
    <rPh sb="3" eb="4">
      <t>ゾウ</t>
    </rPh>
    <phoneticPr fontId="5"/>
  </si>
  <si>
    <t>－</t>
    <phoneticPr fontId="5"/>
  </si>
  <si>
    <t>RC造</t>
    <rPh sb="2" eb="3">
      <t>ゾウ</t>
    </rPh>
    <phoneticPr fontId="5"/>
  </si>
  <si>
    <t>S造</t>
    <rPh sb="1" eb="2">
      <t>ゾウ</t>
    </rPh>
    <phoneticPr fontId="5"/>
  </si>
  <si>
    <t>その他</t>
  </si>
  <si>
    <t xml:space="preserve"> 新設住宅着工戸数　統計集計表　　　　　</t>
    <rPh sb="7" eb="9">
      <t>コスウ</t>
    </rPh>
    <phoneticPr fontId="5"/>
  </si>
  <si>
    <t>この集計結果は秋田県が国土交通省の承認を得て独自に集計したものであり、国土交通省の発表値と誤差がある場合があります。</t>
    <phoneticPr fontId="5"/>
  </si>
  <si>
    <t>地域</t>
    <rPh sb="0" eb="2">
      <t>チイキ</t>
    </rPh>
    <phoneticPr fontId="5"/>
  </si>
  <si>
    <t>着　　工　　戸  　数　　　（戸）</t>
  </si>
  <si>
    <t xml:space="preserve">  着工面積（㎡）</t>
  </si>
  <si>
    <t>工事予定額（万円）</t>
  </si>
  <si>
    <t>構造別内訳（戸）</t>
    <phoneticPr fontId="5"/>
  </si>
  <si>
    <t>利用別内訳（戸）</t>
    <phoneticPr fontId="5"/>
  </si>
  <si>
    <t>工法別内訳（戸）</t>
    <phoneticPr fontId="5"/>
  </si>
  <si>
    <t>計</t>
  </si>
  <si>
    <t>新築</t>
  </si>
  <si>
    <t>増築</t>
  </si>
  <si>
    <t>改築</t>
  </si>
  <si>
    <t>総計</t>
  </si>
  <si>
    <t>（/戸）</t>
  </si>
  <si>
    <t>ＳＲＣ</t>
  </si>
  <si>
    <t>RC</t>
  </si>
  <si>
    <t>S</t>
  </si>
  <si>
    <t>CB</t>
  </si>
  <si>
    <t>給与</t>
  </si>
  <si>
    <t>分譲</t>
  </si>
  <si>
    <t>在来</t>
  </si>
  <si>
    <t>ﾌﾟﾚﾊﾌﾞ</t>
    <phoneticPr fontId="5"/>
  </si>
  <si>
    <t>２×４</t>
  </si>
  <si>
    <t>秋田市</t>
  </si>
  <si>
    <t>鹿角地域</t>
    <rPh sb="0" eb="1">
      <t>シカ</t>
    </rPh>
    <rPh sb="1" eb="2">
      <t>カド</t>
    </rPh>
    <rPh sb="2" eb="4">
      <t>チイキ</t>
    </rPh>
    <phoneticPr fontId="5"/>
  </si>
  <si>
    <t>雄勝地域</t>
    <rPh sb="0" eb="2">
      <t>オカツ</t>
    </rPh>
    <rPh sb="2" eb="4">
      <t>チイキ</t>
    </rPh>
    <phoneticPr fontId="5"/>
  </si>
  <si>
    <t>全県総計</t>
  </si>
  <si>
    <t>○用語の定義</t>
    <phoneticPr fontId="5"/>
  </si>
  <si>
    <t>新設住宅着工戸数</t>
  </si>
  <si>
    <t>新築、増築、改築によって、住宅が新たに造られる工事の件数（戸数）</t>
    <rPh sb="0" eb="2">
      <t>シンチク</t>
    </rPh>
    <rPh sb="3" eb="5">
      <t>ゾウチク</t>
    </rPh>
    <rPh sb="6" eb="8">
      <t>カイチク</t>
    </rPh>
    <rPh sb="16" eb="17">
      <t>アラ</t>
    </rPh>
    <phoneticPr fontId="5"/>
  </si>
  <si>
    <t>（構造別内訳）</t>
  </si>
  <si>
    <t>主要構造部が木造のもの</t>
    <phoneticPr fontId="5"/>
  </si>
  <si>
    <t>ＳＲＣ（鉄骨鉄筋コンクリート造）</t>
    <phoneticPr fontId="5"/>
  </si>
  <si>
    <t>主要構造部が鉄骨と鉄筋コンクリートを一体化した構造</t>
    <phoneticPr fontId="5"/>
  </si>
  <si>
    <t>ＲＣ（鉄筋コンクリート造）</t>
  </si>
  <si>
    <t>主要構造部が型わくの中に鉄筋を組みコンクリートを打込んで一体化した構造</t>
    <phoneticPr fontId="5"/>
  </si>
  <si>
    <t>Ｓ（鉄骨造）</t>
  </si>
  <si>
    <t>主要構造部が鋼材又は鋳鉄で造られたもの</t>
    <rPh sb="0" eb="2">
      <t>シュヨウ</t>
    </rPh>
    <rPh sb="2" eb="5">
      <t>コウゾウブ</t>
    </rPh>
    <rPh sb="6" eb="8">
      <t>コウザイ</t>
    </rPh>
    <rPh sb="8" eb="9">
      <t>マタ</t>
    </rPh>
    <rPh sb="10" eb="12">
      <t>チュウテツ</t>
    </rPh>
    <rPh sb="13" eb="14">
      <t>ツク</t>
    </rPh>
    <phoneticPr fontId="5"/>
  </si>
  <si>
    <t>ＣＢ（コンクリートブロック造）</t>
  </si>
  <si>
    <t>鉄筋で補強されたコンクリートブロック造のもの</t>
    <phoneticPr fontId="5"/>
  </si>
  <si>
    <t>石造、れん瓦造、無筋コンクリート造、無筋コンクリートブロック造、その他、他の分類に該当しない構造のもの</t>
    <phoneticPr fontId="5"/>
  </si>
  <si>
    <t>（利用別内訳）</t>
  </si>
  <si>
    <t>建築主が自分で居住する目的で建築するもの</t>
    <phoneticPr fontId="5"/>
  </si>
  <si>
    <t>建築主が賃貸する目的で建築するもの</t>
    <phoneticPr fontId="5"/>
  </si>
  <si>
    <t>会社、官公署、学校等がその社員、職員、教員等を居住させる目的で建築するもの</t>
    <phoneticPr fontId="5"/>
  </si>
  <si>
    <t>建て売り又は分譲の目的で建築するもの</t>
    <phoneticPr fontId="5"/>
  </si>
  <si>
    <t>（工法別内訳）</t>
  </si>
  <si>
    <t>在来工法</t>
  </si>
  <si>
    <t>プレハブ工法、枠組壁工法以外の工法</t>
    <phoneticPr fontId="5"/>
  </si>
  <si>
    <t>プレハブ工法</t>
  </si>
  <si>
    <t>住宅の主要構造部の壁、柱、はり、屋根又は階段等の部材を機械的方法で大量に工場生産し、現場においてこれらの部材により組立建築を行う工法</t>
    <rPh sb="64" eb="66">
      <t>コウホウ</t>
    </rPh>
    <phoneticPr fontId="5"/>
  </si>
  <si>
    <t>枠組壁工法（ツーバイフォー工法）住宅</t>
    <phoneticPr fontId="5"/>
  </si>
  <si>
    <t>新設住宅着工戸数　統計集計表</t>
    <rPh sb="0" eb="2">
      <t>シンセツ</t>
    </rPh>
    <rPh sb="2" eb="4">
      <t>ジュウタク</t>
    </rPh>
    <rPh sb="4" eb="6">
      <t>チャッコウ</t>
    </rPh>
    <rPh sb="6" eb="8">
      <t>コスウ</t>
    </rPh>
    <rPh sb="9" eb="11">
      <t>トウケイ</t>
    </rPh>
    <rPh sb="11" eb="14">
      <t>シュウケイヒョウ</t>
    </rPh>
    <phoneticPr fontId="5"/>
  </si>
  <si>
    <t>単位：戸</t>
    <rPh sb="0" eb="2">
      <t>タンイ</t>
    </rPh>
    <rPh sb="3" eb="4">
      <t>コ</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</si>
  <si>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</si>
  <si>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</si>
  <si>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</si>
  <si>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</si>
  <si>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</si>
  <si>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</si>
  <si>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</si>
  <si>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</si>
  <si>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</si>
  <si>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</si>
  <si>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</si>
  <si>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</si>
  <si>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秋田市</t>
    <phoneticPr fontId="5"/>
  </si>
  <si>
    <t>鹿角地域（鹿角市・鹿角郡）</t>
    <rPh sb="0" eb="1">
      <t>シカ</t>
    </rPh>
    <rPh sb="1" eb="2">
      <t>カド</t>
    </rPh>
    <rPh sb="2" eb="4">
      <t>チイキ</t>
    </rPh>
    <rPh sb="5" eb="8">
      <t>カヅノシ</t>
    </rPh>
    <rPh sb="9" eb="12">
      <t>カヅノグン</t>
    </rPh>
    <phoneticPr fontId="5"/>
  </si>
  <si>
    <t>北秋田地域（大館市・北秋田市・北秋田郡）</t>
    <rPh sb="0" eb="3">
      <t>キタアキタ</t>
    </rPh>
    <rPh sb="3" eb="5">
      <t>チイキ</t>
    </rPh>
    <rPh sb="6" eb="9">
      <t>オオダテシ</t>
    </rPh>
    <rPh sb="10" eb="13">
      <t>キタアキタ</t>
    </rPh>
    <rPh sb="13" eb="14">
      <t>シ</t>
    </rPh>
    <rPh sb="15" eb="19">
      <t>キタアキタグン</t>
    </rPh>
    <phoneticPr fontId="5"/>
  </si>
  <si>
    <t>山本地域（能代市・山本郡）</t>
    <rPh sb="0" eb="2">
      <t>ヤマモト</t>
    </rPh>
    <rPh sb="2" eb="4">
      <t>チイキ</t>
    </rPh>
    <rPh sb="5" eb="8">
      <t>ノシロシ</t>
    </rPh>
    <rPh sb="9" eb="12">
      <t>ヤマモトグン</t>
    </rPh>
    <phoneticPr fontId="5"/>
  </si>
  <si>
    <t>男鹿・南秋地域（男鹿市・潟上市・南秋田郡）</t>
    <rPh sb="0" eb="2">
      <t>オガ</t>
    </rPh>
    <rPh sb="3" eb="5">
      <t>ナンシュウ</t>
    </rPh>
    <rPh sb="5" eb="7">
      <t>チイキ</t>
    </rPh>
    <rPh sb="8" eb="11">
      <t>オガシ</t>
    </rPh>
    <rPh sb="12" eb="14">
      <t>カタガミ</t>
    </rPh>
    <rPh sb="14" eb="15">
      <t>シ</t>
    </rPh>
    <rPh sb="16" eb="20">
      <t>ミナミアキタグン</t>
    </rPh>
    <phoneticPr fontId="5"/>
  </si>
  <si>
    <t>由利地域（由利本荘市・にかほ市）</t>
    <rPh sb="0" eb="2">
      <t>ユリ</t>
    </rPh>
    <rPh sb="2" eb="4">
      <t>チイキ</t>
    </rPh>
    <rPh sb="5" eb="7">
      <t>ユリ</t>
    </rPh>
    <rPh sb="7" eb="10">
      <t>ホンジョウシ</t>
    </rPh>
    <rPh sb="14" eb="15">
      <t>シ</t>
    </rPh>
    <phoneticPr fontId="5"/>
  </si>
  <si>
    <t>仙北地域（大仙市・仙北市・仙北郡）</t>
    <rPh sb="0" eb="2">
      <t>センボク</t>
    </rPh>
    <rPh sb="2" eb="4">
      <t>チイキ</t>
    </rPh>
    <rPh sb="5" eb="7">
      <t>ダイセン</t>
    </rPh>
    <rPh sb="7" eb="8">
      <t>シ</t>
    </rPh>
    <rPh sb="9" eb="11">
      <t>センボク</t>
    </rPh>
    <rPh sb="11" eb="12">
      <t>シ</t>
    </rPh>
    <rPh sb="13" eb="16">
      <t>センボクグン</t>
    </rPh>
    <phoneticPr fontId="5"/>
  </si>
  <si>
    <t>平鹿地域（横手市）</t>
    <rPh sb="0" eb="2">
      <t>ヒラカ</t>
    </rPh>
    <rPh sb="2" eb="4">
      <t>チイキ</t>
    </rPh>
    <rPh sb="5" eb="8">
      <t>ヨコテシ</t>
    </rPh>
    <phoneticPr fontId="5"/>
  </si>
  <si>
    <t>雄勝地域（湯沢市・雄勝郡）</t>
    <rPh sb="0" eb="2">
      <t>オカツ</t>
    </rPh>
    <rPh sb="2" eb="4">
      <t>チイキ</t>
    </rPh>
    <rPh sb="5" eb="8">
      <t>ユザワシ</t>
    </rPh>
    <rPh sb="9" eb="12">
      <t>オガチグン</t>
    </rPh>
    <phoneticPr fontId="5"/>
  </si>
  <si>
    <t>今年度月計</t>
    <rPh sb="0" eb="2">
      <t>コンネン</t>
    </rPh>
    <rPh sb="2" eb="3">
      <t>ド</t>
    </rPh>
    <rPh sb="3" eb="4">
      <t>ツキ</t>
    </rPh>
    <rPh sb="4" eb="5">
      <t>ケイ</t>
    </rPh>
    <phoneticPr fontId="5"/>
  </si>
  <si>
    <t>前年度月計</t>
    <rPh sb="0" eb="2">
      <t>ゼンネン</t>
    </rPh>
    <rPh sb="2" eb="3">
      <t>ド</t>
    </rPh>
    <rPh sb="3" eb="4">
      <t>ツキ</t>
    </rPh>
    <rPh sb="4" eb="5">
      <t>ケイ</t>
    </rPh>
    <phoneticPr fontId="5"/>
  </si>
  <si>
    <t>月計前年比(%)</t>
    <rPh sb="0" eb="1">
      <t>ツキ</t>
    </rPh>
    <rPh sb="1" eb="2">
      <t>ケイ</t>
    </rPh>
    <phoneticPr fontId="5"/>
  </si>
  <si>
    <t>今年度累計</t>
    <rPh sb="0" eb="2">
      <t>コンネン</t>
    </rPh>
    <rPh sb="2" eb="3">
      <t>ド</t>
    </rPh>
    <phoneticPr fontId="5"/>
  </si>
  <si>
    <t>前年度累計</t>
    <rPh sb="0" eb="1">
      <t>マエ</t>
    </rPh>
    <rPh sb="2" eb="3">
      <t>ド</t>
    </rPh>
    <phoneticPr fontId="5"/>
  </si>
  <si>
    <t>累計前年比(%)</t>
    <rPh sb="2" eb="3">
      <t>ゼン</t>
    </rPh>
    <phoneticPr fontId="5"/>
  </si>
  <si>
    <t>令和５年度　新設住宅着工の動向について</t>
    <rPh sb="0" eb="2">
      <t>レイワ</t>
    </rPh>
    <rPh sb="3" eb="4">
      <t>ネン</t>
    </rPh>
    <rPh sb="4" eb="5">
      <t>ド</t>
    </rPh>
    <phoneticPr fontId="5"/>
  </si>
  <si>
    <t>令和元年度</t>
    <rPh sb="0" eb="2">
      <t>レイワ</t>
    </rPh>
    <rPh sb="2" eb="4">
      <t>ガンネン</t>
    </rPh>
    <phoneticPr fontId="2"/>
  </si>
  <si>
    <t>令和２年度</t>
    <phoneticPr fontId="2"/>
  </si>
  <si>
    <t>令和３年度</t>
    <phoneticPr fontId="2"/>
  </si>
  <si>
    <t>令和４年度</t>
    <phoneticPr fontId="2"/>
  </si>
  <si>
    <t>令和５年度</t>
    <phoneticPr fontId="2"/>
  </si>
  <si>
    <t>令和5年度</t>
    <rPh sb="0" eb="2">
      <t>レイワ</t>
    </rPh>
    <rPh sb="3" eb="4">
      <t>ネン</t>
    </rPh>
    <rPh sb="4" eb="5">
      <t>ド</t>
    </rPh>
    <phoneticPr fontId="5"/>
  </si>
  <si>
    <t>令和５年度計</t>
    <rPh sb="0" eb="2">
      <t>レイワ</t>
    </rPh>
    <rPh sb="3" eb="4">
      <t>ネン</t>
    </rPh>
    <rPh sb="4" eb="5">
      <t>ド</t>
    </rPh>
    <rPh sb="5" eb="6">
      <t>ケイ</t>
    </rPh>
    <phoneticPr fontId="5"/>
  </si>
  <si>
    <t>年度計データ(令和５年度)</t>
    <rPh sb="0" eb="1">
      <t>ネン</t>
    </rPh>
    <rPh sb="1" eb="2">
      <t>ド</t>
    </rPh>
    <rPh sb="2" eb="3">
      <t>ケイ</t>
    </rPh>
    <rPh sb="7" eb="9">
      <t>レイワ</t>
    </rPh>
    <rPh sb="10" eb="11">
      <t>ネン</t>
    </rPh>
    <rPh sb="11" eb="12">
      <t>ド</t>
    </rPh>
    <phoneticPr fontId="5"/>
  </si>
  <si>
    <t>増減戸数
（R5－R4）</t>
    <phoneticPr fontId="5"/>
  </si>
  <si>
    <t>・令和５年度の新設住宅着工戸数の総計は３，４５６戸で、前年度より３８６戸（１０．０パーセン
　ト）減少した。</t>
    <rPh sb="5" eb="6">
      <t>ド</t>
    </rPh>
    <rPh sb="16" eb="18">
      <t>ソウケイ</t>
    </rPh>
    <rPh sb="29" eb="30">
      <t>ド</t>
    </rPh>
    <rPh sb="49" eb="51">
      <t>ゲンショウ</t>
    </rPh>
    <phoneticPr fontId="5"/>
  </si>
  <si>
    <t>・構造別では、全ての構造で前年度を下回った。</t>
    <rPh sb="7" eb="8">
      <t>スベ</t>
    </rPh>
    <rPh sb="10" eb="12">
      <t>コウゾウ</t>
    </rPh>
    <rPh sb="13" eb="16">
      <t>ゼンネンド</t>
    </rPh>
    <rPh sb="15" eb="16">
      <t>ド</t>
    </rPh>
    <rPh sb="17" eb="19">
      <t>シタマワ</t>
    </rPh>
    <phoneticPr fontId="5"/>
  </si>
  <si>
    <t>・地域別では北秋田地域と山本地域は前年度より増加したが、その他の地域では減少した。</t>
    <rPh sb="6" eb="9">
      <t>キタアキタ</t>
    </rPh>
    <rPh sb="9" eb="11">
      <t>チイキ</t>
    </rPh>
    <rPh sb="12" eb="14">
      <t>ヤマモト</t>
    </rPh>
    <rPh sb="14" eb="16">
      <t>チイキ</t>
    </rPh>
    <rPh sb="22" eb="24">
      <t>ゾウカ</t>
    </rPh>
    <rPh sb="30" eb="31">
      <t>タ</t>
    </rPh>
    <rPh sb="32" eb="34">
      <t>チイキ</t>
    </rPh>
    <phoneticPr fontId="2"/>
  </si>
  <si>
    <t>・持家住宅着工戸数の総計は１，９２５戸で、前年度より３１４戸（１４.０パーセント）減少した。</t>
    <rPh sb="1" eb="2">
      <t>モ</t>
    </rPh>
    <rPh sb="2" eb="3">
      <t>イエ</t>
    </rPh>
    <rPh sb="3" eb="5">
      <t>ジュウタク</t>
    </rPh>
    <rPh sb="5" eb="7">
      <t>チャッコウ</t>
    </rPh>
    <rPh sb="10" eb="12">
      <t>ソウケイ</t>
    </rPh>
    <rPh sb="23" eb="24">
      <t>ド</t>
    </rPh>
    <rPh sb="41" eb="4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</si>
</sst>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quot;平&quot;&quot;成&quot;##&quot;年&quot;"/>
    <numFmt numFmtId="178" formatCode="#,##0;&quot;△ &quot;#,##0"/>
    <numFmt numFmtId="179" formatCode="#,##0.0"/>
    <numFmt numFmtId="180" formatCode="&quot;平&quot;&quot;成&quot;##&quot;年&quot;&quot;度&quot;"/>
    <numFmt numFmtId="181" formatCode="#,##0_ "/>
    <numFmt numFmtId="182" formatCode="0_);[Red]\(0\)"/>
    <numFmt numFmtId="183" formatCode="#,##0;[Red]#,##0"/>
    <numFmt numFmtId="184" formatCode="#,##0.0;[Red]#,##0.0"/>
  </numFmts>
  <fonts count="24"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Ｐゴシック"/>
      <family val="3"/>
      <charset val="128"/>
    </font>
    <font>
      <b/>
      <sz val="18"/>
      <name val="ＭＳ Ｐゴシック"/>
      <family val="3"/>
      <charset val="128"/>
    </font>
    <font>
      <sz val="6"/>
      <name val="ＭＳ Ｐゴシック"/>
      <family val="3"/>
      <charset val="128"/>
    </font>
    <font>
      <b/>
      <sz val="14"/>
      <name val="ＭＳ Ｐゴシック"/>
      <family val="3"/>
      <charset val="128"/>
    </font>
    <font>
      <b/>
      <sz val="12"/>
      <color indexed="8"/>
      <name val="ＭＳ ゴシック"/>
      <family val="3"/>
      <charset val="128"/>
    </font>
    <font>
      <sz val="12"/>
      <name val="ＭＳ 明朝"/>
      <family val="1"/>
      <charset val="128"/>
    </font>
    <font>
      <sz val="11"/>
      <color indexed="8"/>
      <name val="ＭＳ ゴシック"/>
      <family val="3"/>
      <charset val="128"/>
    </font>
    <font>
      <sz val="11"/>
      <name val="ＭＳ ゴシック"/>
      <family val="3"/>
      <charset val="128"/>
    </font>
    <font>
      <sz val="14"/>
      <name val="ＭＳ Ｐゴシック"/>
      <family val="3"/>
      <charset val="128"/>
    </font>
    <font>
      <sz val="11"/>
      <color indexed="10"/>
      <name val="ＭＳ Ｐゴシック"/>
      <family val="3"/>
      <charset val="128"/>
    </font>
    <font>
      <sz val="14"/>
      <color indexed="8"/>
      <name val="ＭＳ Ｐゴシック"/>
      <family val="3"/>
      <charset val="128"/>
    </font>
    <font>
      <sz val="11"/>
      <color indexed="8"/>
      <name val="ＭＳ Ｐゴシック"/>
      <family val="3"/>
      <charset val="128"/>
    </font>
    <font>
      <sz val="12"/>
      <color indexed="8"/>
      <name val="ＭＳ Ｐゴシック"/>
      <family val="3"/>
      <charset val="128"/>
    </font>
    <font>
      <b/>
      <sz val="12"/>
      <color indexed="8"/>
      <name val="ＭＳ Ｐゴシック"/>
      <family val="3"/>
      <charset val="128"/>
    </font>
    <font>
      <sz val="10"/>
      <color indexed="8"/>
      <name val="ＭＳ Ｐゴシック"/>
      <family val="3"/>
      <charset val="128"/>
    </font>
    <font>
      <sz val="10"/>
      <name val="ＭＳ Ｐゴシック"/>
      <family val="3"/>
      <charset val="128"/>
    </font>
    <font>
      <sz val="10"/>
      <color indexed="8"/>
      <name val="ＭＳ ゴシック"/>
      <family val="3"/>
      <charset val="128"/>
    </font>
    <font>
      <sz val="12"/>
      <name val="ＭＳ Ｐゴシック"/>
      <family val="3"/>
      <charset val="128"/>
    </font>
    <font>
      <sz val="9"/>
      <name val="ＭＳ Ｐゴシック"/>
      <family val="3"/>
      <charset val="128"/>
    </font>
    <font>
      <sz val="9"/>
      <color indexed="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0"/>
      </left>
      <right style="thin">
        <color indexed="10"/>
      </right>
      <top style="thin">
        <color indexed="10"/>
      </top>
      <bottom style="thin">
        <color indexed="10"/>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right style="thin">
        <color indexed="64"/>
      </right>
      <top style="thin">
        <color indexed="64"/>
      </top>
      <bottom style="thin">
        <color indexed="64"/>
      </bottom>
      <diagonal/>
    </border>
    <border>
      <left style="thick">
        <color indexed="10"/>
      </left>
      <right style="thick">
        <color indexed="10"/>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10"/>
      </left>
      <right style="thick">
        <color indexed="10"/>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rgb="FFFF0000"/>
      </left>
      <right style="thick">
        <color rgb="FFFF0000"/>
      </right>
      <top style="double">
        <color indexed="64"/>
      </top>
      <bottom style="thick">
        <color indexed="10"/>
      </bottom>
      <diagonal/>
    </border>
    <border>
      <left style="thick">
        <color indexed="10"/>
      </left>
      <right style="thick">
        <color indexed="10"/>
      </right>
      <top/>
      <bottom style="thick">
        <color indexed="10"/>
      </bottom>
      <diagonal/>
    </border>
    <border>
      <left style="thick">
        <color indexed="10"/>
      </left>
      <right style="thick">
        <color indexed="10"/>
      </right>
      <top style="thin">
        <color indexed="64"/>
      </top>
      <bottom style="thick">
        <color indexed="1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medium">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top style="hair">
        <color indexed="8"/>
      </top>
      <bottom/>
      <diagonal/>
    </border>
    <border>
      <left style="thin">
        <color indexed="64"/>
      </left>
      <right style="thin">
        <color indexed="64"/>
      </right>
      <top style="hair">
        <color indexed="8"/>
      </top>
      <bottom/>
      <diagonal/>
    </border>
    <border>
      <left style="thin">
        <color indexed="8"/>
      </left>
      <right style="thin">
        <color indexed="8"/>
      </right>
      <top style="hair">
        <color indexed="8"/>
      </top>
      <bottom/>
      <diagonal/>
    </border>
    <border>
      <left style="medium">
        <color indexed="64"/>
      </left>
      <right style="thin">
        <color indexed="8"/>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medium">
        <color indexed="64"/>
      </right>
      <top style="thin">
        <color indexed="64"/>
      </top>
      <bottom style="medium">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8"/>
      </right>
      <top style="hair">
        <color indexed="64"/>
      </top>
      <bottom style="hair">
        <color indexed="64"/>
      </bottom>
      <diagonal/>
    </border>
    <border>
      <left style="medium">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style="medium">
        <color indexed="8"/>
      </right>
      <top style="hair">
        <color indexed="64"/>
      </top>
      <bottom style="thin">
        <color indexed="64"/>
      </bottom>
      <diagonal/>
    </border>
    <border>
      <left style="thin">
        <color indexed="8"/>
      </left>
      <right style="medium">
        <color indexed="8"/>
      </right>
      <top style="thin">
        <color indexed="64"/>
      </top>
      <bottom style="hair">
        <color indexed="64"/>
      </bottom>
      <diagonal/>
    </border>
    <border>
      <left style="medium">
        <color indexed="64"/>
      </left>
      <right/>
      <top style="hair">
        <color indexed="64"/>
      </top>
      <bottom style="hair">
        <color indexed="64"/>
      </bottom>
      <diagonal/>
    </border>
    <border>
      <left style="thin">
        <color indexed="8"/>
      </left>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8"/>
      </right>
      <top style="hair">
        <color indexed="64"/>
      </top>
      <bottom style="medium">
        <color indexed="64"/>
      </bottom>
      <diagonal/>
    </border>
    <border>
      <left style="thin">
        <color indexed="64"/>
      </left>
      <right style="medium">
        <color indexed="64"/>
      </right>
      <top style="thin">
        <color indexed="8"/>
      </top>
      <bottom style="hair">
        <color indexed="8"/>
      </bottom>
      <diagonal/>
    </border>
    <border>
      <left style="thin">
        <color indexed="64"/>
      </left>
      <right style="medium">
        <color indexed="64"/>
      </right>
      <top style="hair">
        <color indexed="8"/>
      </top>
      <bottom style="hair">
        <color indexed="8"/>
      </bottom>
      <diagonal/>
    </border>
    <border>
      <left style="thin">
        <color indexed="64"/>
      </left>
      <right style="medium">
        <color indexed="64"/>
      </right>
      <top style="hair">
        <color indexed="8"/>
      </top>
      <bottom style="thin">
        <color indexed="64"/>
      </bottom>
      <diagonal/>
    </border>
  </borders>
  <cellStyleXfs count="9">
    <xf numFmtId="0" fontId="0" fillId="0" borderId="0">
      <alignment vertical="center"/>
    </xf>
    <xf numFmtId="0" fontId="1" fillId="0" borderId="0"/>
    <xf numFmtId="0" fontId="3" fillId="0" borderId="0"/>
    <xf numFmtId="38" fontId="3" fillId="0" borderId="0" applyFont="0" applyFill="0" applyBorder="0" applyAlignment="0" applyProtection="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188">
    <xf numFmtId="0" fontId="0" fillId="0" borderId="0" xfId="0">
      <alignment vertical="center"/>
    </xf>
    <xf numFmtId="0" fontId="1" fillId="2" borderId="0" xfId="1" applyFill="1"/>
    <xf numFmtId="0" fontId="3" fillId="0" borderId="0" xfId="2"/>
    <xf numFmtId="0" fontId="3" fillId="2" borderId="0" xfId="2" applyFill="1"/>
    <xf numFmtId="0" fontId="6" fillId="2" borderId="0" xfId="1" applyFont="1" applyFill="1"/>
    <xf numFmtId="0" fontId="1" fillId="2" borderId="1" xfId="1" applyFill="1" applyBorder="1"/>
    <xf numFmtId="0" fontId="1" fillId="2" borderId="2" xfId="1" applyFill="1" applyBorder="1"/>
    <xf numFmtId="0" fontId="3" fillId="2" borderId="2" xfId="2" applyFill="1" applyBorder="1"/>
    <xf numFmtId="0" fontId="3" fillId="2" borderId="3" xfId="2" applyFill="1" applyBorder="1"/>
    <xf numFmtId="0" fontId="7" fillId="0" borderId="4" xfId="2" applyFont="1" applyBorder="1" applyAlignment="1">
      <alignment horizontal="left" vertical="center" indent="1" readingOrder="1"/>
    </xf>
    <xf numFmtId="0" fontId="8" fillId="2" borderId="0" xfId="1" applyFont="1" applyFill="1"/>
    <xf numFmtId="0" fontId="1" fillId="2" borderId="0" xfId="1" applyFill="1" applyAlignment="1">
      <alignment horizontal="center"/>
    </xf>
    <xf numFmtId="0" fontId="1" fillId="2" borderId="5" xfId="1" applyFill="1" applyBorder="1"/>
    <xf numFmtId="0" fontId="1" fillId="2" borderId="4" xfId="1" applyFill="1" applyBorder="1"/>
    <xf numFmtId="0" fontId="9" fillId="0" borderId="0" xfId="1" applyFont="1" applyAlignment="1">
      <alignment vertical="center" shrinkToFit="1"/>
    </xf>
    <xf numFmtId="0" fontId="3" fillId="0" borderId="6" xfId="2" applyBorder="1"/>
    <xf numFmtId="0" fontId="3" fillId="0" borderId="7" xfId="2" applyBorder="1"/>
    <xf numFmtId="0" fontId="1" fillId="2" borderId="7" xfId="1" applyFill="1" applyBorder="1" applyAlignment="1">
      <alignment horizontal="center"/>
    </xf>
    <xf numFmtId="0" fontId="1" fillId="2" borderId="7" xfId="1" applyFill="1" applyBorder="1"/>
    <xf numFmtId="0" fontId="1" fillId="2" borderId="8" xfId="1" applyFill="1" applyBorder="1"/>
    <xf numFmtId="0" fontId="11" fillId="2" borderId="0" xfId="1" applyFont="1" applyFill="1"/>
    <xf numFmtId="0" fontId="12" fillId="3" borderId="9" xfId="1" applyFont="1" applyFill="1" applyBorder="1"/>
    <xf numFmtId="38" fontId="12" fillId="3" borderId="9" xfId="3" applyFont="1" applyFill="1" applyBorder="1" applyAlignment="1"/>
    <xf numFmtId="176" fontId="3" fillId="0" borderId="0" xfId="2" applyNumberFormat="1"/>
    <xf numFmtId="0" fontId="3" fillId="0" borderId="0" xfId="2" applyAlignment="1">
      <alignment horizontal="center"/>
    </xf>
    <xf numFmtId="0" fontId="3" fillId="3" borderId="0" xfId="2" applyFill="1" applyBorder="1"/>
    <xf numFmtId="3" fontId="13" fillId="2" borderId="0" xfId="2" applyNumberFormat="1" applyFont="1" applyFill="1"/>
    <xf numFmtId="0" fontId="14" fillId="2" borderId="0" xfId="2" applyFont="1" applyFill="1"/>
    <xf numFmtId="0" fontId="14" fillId="2" borderId="0" xfId="2" applyFont="1" applyFill="1" applyAlignment="1">
      <alignment horizontal="center"/>
    </xf>
    <xf numFmtId="3" fontId="16" fillId="2" borderId="0" xfId="2" applyNumberFormat="1" applyFont="1" applyFill="1"/>
    <xf numFmtId="0" fontId="17" fillId="2" borderId="11" xfId="2" applyFont="1" applyFill="1" applyBorder="1" applyAlignment="1">
      <alignment horizontal="center" vertical="center"/>
    </xf>
    <xf numFmtId="177" fontId="17" fillId="2" borderId="11" xfId="2" applyNumberFormat="1" applyFont="1" applyFill="1" applyBorder="1" applyAlignment="1">
      <alignment horizontal="center" vertical="center" shrinkToFit="1"/>
    </xf>
    <xf numFmtId="177" fontId="17" fillId="2" borderId="12" xfId="2" applyNumberFormat="1" applyFont="1" applyFill="1" applyBorder="1" applyAlignment="1">
      <alignment horizontal="center" vertical="center" shrinkToFit="1"/>
    </xf>
    <xf numFmtId="177" fontId="17" fillId="2" borderId="13" xfId="2" applyNumberFormat="1" applyFont="1" applyFill="1" applyBorder="1" applyAlignment="1">
      <alignment horizontal="center" vertical="center" shrinkToFit="1"/>
    </xf>
    <xf numFmtId="3" fontId="17" fillId="2" borderId="14" xfId="2" applyNumberFormat="1" applyFont="1" applyFill="1" applyBorder="1" applyAlignment="1">
      <alignment horizontal="center" vertical="center" wrapText="1" shrinkToFit="1"/>
    </xf>
    <xf numFmtId="3" fontId="17" fillId="2" borderId="11" xfId="2" applyNumberFormat="1" applyFont="1" applyFill="1" applyBorder="1" applyAlignment="1">
      <alignment horizontal="center" vertical="center" wrapText="1" shrinkToFit="1"/>
    </xf>
    <xf numFmtId="0" fontId="18" fillId="0" borderId="0" xfId="2" applyFont="1" applyAlignment="1">
      <alignment vertical="center"/>
    </xf>
    <xf numFmtId="3" fontId="17" fillId="2" borderId="11" xfId="2" applyNumberFormat="1" applyFont="1" applyFill="1" applyBorder="1" applyAlignment="1">
      <alignment vertical="center"/>
    </xf>
    <xf numFmtId="38" fontId="17" fillId="2" borderId="12" xfId="2" applyNumberFormat="1" applyFont="1" applyFill="1" applyBorder="1" applyAlignment="1">
      <alignment vertical="center"/>
    </xf>
    <xf numFmtId="38" fontId="17" fillId="2" borderId="15" xfId="2" applyNumberFormat="1" applyFont="1" applyFill="1" applyBorder="1" applyAlignment="1">
      <alignment vertical="center"/>
    </xf>
    <xf numFmtId="178" fontId="17" fillId="2" borderId="14" xfId="2" applyNumberFormat="1" applyFont="1" applyFill="1" applyBorder="1" applyAlignment="1">
      <alignment vertical="center"/>
    </xf>
    <xf numFmtId="176" fontId="17" fillId="2" borderId="11" xfId="2" applyNumberFormat="1" applyFont="1" applyFill="1" applyBorder="1" applyAlignment="1">
      <alignment vertical="center"/>
    </xf>
    <xf numFmtId="177" fontId="18" fillId="0" borderId="0" xfId="2" applyNumberFormat="1" applyFont="1" applyAlignment="1">
      <alignment vertical="center"/>
    </xf>
    <xf numFmtId="0" fontId="17" fillId="2" borderId="11" xfId="4" applyFont="1" applyFill="1" applyBorder="1" applyAlignment="1">
      <alignment horizontal="center" vertical="center"/>
    </xf>
    <xf numFmtId="0" fontId="17" fillId="2" borderId="11" xfId="4" applyFont="1" applyFill="1" applyBorder="1" applyAlignment="1">
      <alignment horizontal="center" vertical="center" shrinkToFit="1"/>
    </xf>
    <xf numFmtId="0" fontId="17" fillId="2" borderId="16" xfId="4" applyFont="1" applyFill="1" applyBorder="1" applyAlignment="1">
      <alignment horizontal="center" vertical="center"/>
    </xf>
    <xf numFmtId="3" fontId="17" fillId="2" borderId="16" xfId="2" applyNumberFormat="1" applyFont="1" applyFill="1" applyBorder="1" applyAlignment="1">
      <alignment vertical="center"/>
    </xf>
    <xf numFmtId="38" fontId="17" fillId="2" borderId="17" xfId="2" applyNumberFormat="1" applyFont="1" applyFill="1" applyBorder="1" applyAlignment="1">
      <alignment vertical="center"/>
    </xf>
    <xf numFmtId="38" fontId="17" fillId="2" borderId="18" xfId="2" applyNumberFormat="1" applyFont="1" applyFill="1" applyBorder="1" applyAlignment="1">
      <alignment vertical="center"/>
    </xf>
    <xf numFmtId="178" fontId="17" fillId="2" borderId="19" xfId="2" applyNumberFormat="1" applyFont="1" applyFill="1" applyBorder="1" applyAlignment="1">
      <alignment vertical="center"/>
    </xf>
    <xf numFmtId="176" fontId="17" fillId="2" borderId="16" xfId="2" applyNumberFormat="1" applyFont="1" applyFill="1" applyBorder="1" applyAlignment="1">
      <alignment vertical="center"/>
    </xf>
    <xf numFmtId="0" fontId="17" fillId="2" borderId="20" xfId="2" applyFont="1" applyFill="1" applyBorder="1" applyAlignment="1">
      <alignment horizontal="center" vertical="center"/>
    </xf>
    <xf numFmtId="3" fontId="17" fillId="2" borderId="20" xfId="2" applyNumberFormat="1" applyFont="1" applyFill="1" applyBorder="1" applyAlignment="1">
      <alignment vertical="center"/>
    </xf>
    <xf numFmtId="3" fontId="17" fillId="2" borderId="6" xfId="2" applyNumberFormat="1" applyFont="1" applyFill="1" applyBorder="1" applyAlignment="1">
      <alignment vertical="center"/>
    </xf>
    <xf numFmtId="3" fontId="17" fillId="2" borderId="21" xfId="2" applyNumberFormat="1" applyFont="1" applyFill="1" applyBorder="1" applyAlignment="1">
      <alignment vertical="center"/>
    </xf>
    <xf numFmtId="178" fontId="17" fillId="2" borderId="8" xfId="2" applyNumberFormat="1" applyFont="1" applyFill="1" applyBorder="1" applyAlignment="1">
      <alignment vertical="center"/>
    </xf>
    <xf numFmtId="176" fontId="17" fillId="2" borderId="20" xfId="2" applyNumberFormat="1" applyFont="1" applyFill="1" applyBorder="1" applyAlignment="1">
      <alignment vertical="center"/>
    </xf>
    <xf numFmtId="3" fontId="12" fillId="2" borderId="0" xfId="2" applyNumberFormat="1" applyFont="1" applyFill="1"/>
    <xf numFmtId="179" fontId="12" fillId="2" borderId="0" xfId="2" applyNumberFormat="1" applyFont="1" applyFill="1"/>
    <xf numFmtId="0" fontId="18" fillId="0" borderId="0" xfId="2" applyFont="1"/>
    <xf numFmtId="0" fontId="16" fillId="0" borderId="0" xfId="2" applyFont="1"/>
    <xf numFmtId="0" fontId="14" fillId="0" borderId="0" xfId="2" applyFont="1"/>
    <xf numFmtId="0" fontId="14" fillId="0" borderId="0" xfId="2" applyFont="1" applyAlignment="1">
      <alignment horizontal="center"/>
    </xf>
    <xf numFmtId="0" fontId="19" fillId="2" borderId="11" xfId="5" applyFont="1" applyFill="1" applyBorder="1" applyAlignment="1">
      <alignment horizontal="center" vertical="center"/>
    </xf>
    <xf numFmtId="180" fontId="19" fillId="2" borderId="11" xfId="5" applyNumberFormat="1" applyFont="1" applyFill="1" applyBorder="1" applyAlignment="1" applyProtection="1">
      <alignment horizontal="center" vertical="center" shrinkToFit="1"/>
      <protection locked="0"/>
    </xf>
    <xf numFmtId="180" fontId="19" fillId="2" borderId="12" xfId="5" applyNumberFormat="1" applyFont="1" applyFill="1" applyBorder="1" applyAlignment="1" applyProtection="1">
      <alignment horizontal="center" vertical="center" shrinkToFit="1"/>
      <protection locked="0"/>
    </xf>
    <xf numFmtId="180" fontId="19" fillId="2" borderId="13" xfId="5" applyNumberFormat="1" applyFont="1" applyFill="1" applyBorder="1" applyAlignment="1" applyProtection="1">
      <alignment horizontal="center" vertical="center" shrinkToFit="1"/>
      <protection locked="0"/>
    </xf>
    <xf numFmtId="0" fontId="17" fillId="0" borderId="0" xfId="2" applyFont="1" applyAlignment="1">
      <alignment vertical="center"/>
    </xf>
    <xf numFmtId="181" fontId="19" fillId="2" borderId="11" xfId="5" applyNumberFormat="1" applyFont="1" applyFill="1" applyBorder="1" applyAlignment="1" applyProtection="1">
      <alignment horizontal="right" vertical="center"/>
      <protection locked="0"/>
    </xf>
    <xf numFmtId="181" fontId="19" fillId="2" borderId="12" xfId="5" applyNumberFormat="1" applyFont="1" applyFill="1" applyBorder="1" applyAlignment="1" applyProtection="1">
      <alignment horizontal="right" vertical="center"/>
      <protection locked="0"/>
    </xf>
    <xf numFmtId="181" fontId="19" fillId="2" borderId="15" xfId="5" applyNumberFormat="1" applyFont="1" applyFill="1" applyBorder="1" applyAlignment="1" applyProtection="1">
      <alignment horizontal="right" vertical="center"/>
      <protection locked="0"/>
    </xf>
    <xf numFmtId="178" fontId="19" fillId="2" borderId="14" xfId="5" applyNumberFormat="1" applyFont="1" applyFill="1" applyBorder="1" applyAlignment="1" applyProtection="1">
      <alignment horizontal="right" vertical="center"/>
      <protection locked="0"/>
    </xf>
    <xf numFmtId="176" fontId="19" fillId="2" borderId="11" xfId="5" applyNumberFormat="1" applyFont="1" applyFill="1" applyBorder="1" applyAlignment="1" applyProtection="1">
      <alignment horizontal="right" vertical="center"/>
      <protection locked="0"/>
    </xf>
    <xf numFmtId="0" fontId="19" fillId="2" borderId="16" xfId="5" applyFont="1" applyFill="1" applyBorder="1" applyAlignment="1">
      <alignment horizontal="center" vertical="center"/>
    </xf>
    <xf numFmtId="181" fontId="19" fillId="2" borderId="16" xfId="5" applyNumberFormat="1" applyFont="1" applyFill="1" applyBorder="1" applyAlignment="1" applyProtection="1">
      <alignment horizontal="right" vertical="center"/>
      <protection locked="0"/>
    </xf>
    <xf numFmtId="181" fontId="19" fillId="2" borderId="17" xfId="5" applyNumberFormat="1" applyFont="1" applyFill="1" applyBorder="1" applyAlignment="1" applyProtection="1">
      <alignment horizontal="right" vertical="center"/>
      <protection locked="0"/>
    </xf>
    <xf numFmtId="181" fontId="19" fillId="2" borderId="18" xfId="5" applyNumberFormat="1" applyFont="1" applyFill="1" applyBorder="1" applyAlignment="1" applyProtection="1">
      <alignment horizontal="right" vertical="center"/>
      <protection locked="0"/>
    </xf>
    <xf numFmtId="0" fontId="19" fillId="2" borderId="6" xfId="5" applyFont="1" applyFill="1" applyBorder="1" applyAlignment="1" applyProtection="1">
      <alignment horizontal="center" vertical="center"/>
      <protection locked="0"/>
    </xf>
    <xf numFmtId="176" fontId="19" fillId="2" borderId="20" xfId="5" applyNumberFormat="1" applyFont="1" applyFill="1" applyBorder="1" applyAlignment="1" applyProtection="1">
      <alignment horizontal="right" vertical="center"/>
      <protection locked="0"/>
    </xf>
    <xf numFmtId="176" fontId="19" fillId="2" borderId="6" xfId="5" applyNumberFormat="1" applyFont="1" applyFill="1" applyBorder="1" applyAlignment="1" applyProtection="1">
      <alignment horizontal="right" vertical="center"/>
      <protection locked="0"/>
    </xf>
    <xf numFmtId="176" fontId="19" fillId="2" borderId="22" xfId="5" applyNumberFormat="1" applyFont="1" applyFill="1" applyBorder="1" applyAlignment="1" applyProtection="1">
      <alignment horizontal="right" vertical="center"/>
      <protection locked="0"/>
    </xf>
    <xf numFmtId="0" fontId="19" fillId="2" borderId="0" xfId="5" applyFont="1" applyFill="1" applyAlignment="1" applyProtection="1">
      <alignment horizontal="right" vertical="center"/>
      <protection locked="0"/>
    </xf>
    <xf numFmtId="0" fontId="19" fillId="2" borderId="0" xfId="5" applyFont="1" applyFill="1" applyAlignment="1" applyProtection="1">
      <alignment vertical="center"/>
      <protection locked="0"/>
    </xf>
    <xf numFmtId="0" fontId="19" fillId="2" borderId="11" xfId="5" applyFont="1" applyFill="1" applyBorder="1" applyAlignment="1" applyProtection="1">
      <alignment horizontal="center" vertical="center"/>
      <protection locked="0"/>
    </xf>
    <xf numFmtId="181" fontId="19" fillId="2" borderId="23" xfId="5" applyNumberFormat="1" applyFont="1" applyFill="1" applyBorder="1" applyAlignment="1" applyProtection="1">
      <alignment horizontal="right" vertical="center"/>
      <protection locked="0"/>
    </xf>
    <xf numFmtId="177" fontId="3" fillId="0" borderId="0" xfId="2" applyNumberFormat="1"/>
    <xf numFmtId="0" fontId="20" fillId="4" borderId="0" xfId="6" applyFont="1" applyFill="1">
      <alignment vertical="center"/>
    </xf>
    <xf numFmtId="0" fontId="18" fillId="4" borderId="0" xfId="6" applyFont="1" applyFill="1">
      <alignment vertical="center"/>
    </xf>
    <xf numFmtId="0" fontId="17" fillId="4" borderId="0" xfId="6" applyFont="1" applyFill="1">
      <alignment vertical="center"/>
    </xf>
    <xf numFmtId="0" fontId="18" fillId="0" borderId="0" xfId="6" applyFont="1">
      <alignment vertical="center"/>
    </xf>
    <xf numFmtId="0" fontId="21" fillId="0" borderId="0" xfId="6" applyFont="1">
      <alignment vertical="center"/>
    </xf>
    <xf numFmtId="0" fontId="21" fillId="4" borderId="0" xfId="6" applyFont="1" applyFill="1">
      <alignment vertical="center"/>
    </xf>
    <xf numFmtId="0" fontId="21" fillId="2" borderId="24" xfId="6" applyFont="1" applyFill="1" applyBorder="1" applyAlignment="1">
      <alignment horizontal="center" vertical="center"/>
    </xf>
    <xf numFmtId="0" fontId="21" fillId="2" borderId="2" xfId="6" applyFont="1" applyFill="1" applyBorder="1" applyAlignment="1">
      <alignment horizontal="centerContinuous" vertical="center"/>
    </xf>
    <xf numFmtId="0" fontId="21" fillId="2" borderId="25" xfId="6" applyFont="1" applyFill="1" applyBorder="1" applyAlignment="1">
      <alignment horizontal="centerContinuous" vertical="center"/>
    </xf>
    <xf numFmtId="0" fontId="21" fillId="2" borderId="12" xfId="6" applyFont="1" applyFill="1" applyBorder="1" applyAlignment="1">
      <alignment horizontal="centerContinuous" vertical="center"/>
    </xf>
    <xf numFmtId="0" fontId="21" fillId="2" borderId="14" xfId="6" applyFont="1" applyFill="1" applyBorder="1" applyAlignment="1">
      <alignment horizontal="centerContinuous" vertical="center"/>
    </xf>
    <xf numFmtId="0" fontId="21" fillId="0" borderId="0" xfId="6" applyFont="1" applyAlignment="1">
      <alignment horizontal="left" vertical="center"/>
    </xf>
    <xf numFmtId="0" fontId="21" fillId="2" borderId="20" xfId="6" applyFont="1" applyFill="1" applyBorder="1" applyAlignment="1">
      <alignment horizontal="center" vertical="center"/>
    </xf>
    <xf numFmtId="0" fontId="21" fillId="2" borderId="8" xfId="6" applyFont="1" applyFill="1" applyBorder="1" applyAlignment="1">
      <alignment horizontal="center" vertical="center"/>
    </xf>
    <xf numFmtId="0" fontId="21" fillId="2" borderId="26" xfId="6" applyFont="1" applyFill="1" applyBorder="1" applyAlignment="1">
      <alignment horizontal="center" vertical="center"/>
    </xf>
    <xf numFmtId="0" fontId="21" fillId="2" borderId="27" xfId="6" applyFont="1" applyFill="1" applyBorder="1" applyAlignment="1">
      <alignment horizontal="center" vertical="center"/>
    </xf>
    <xf numFmtId="0" fontId="21" fillId="2" borderId="28" xfId="6" applyFont="1" applyFill="1" applyBorder="1" applyAlignment="1">
      <alignment horizontal="center" vertical="center"/>
    </xf>
    <xf numFmtId="0" fontId="21" fillId="0" borderId="0" xfId="6" applyFont="1" applyAlignment="1">
      <alignment horizontal="center" vertical="center"/>
    </xf>
    <xf numFmtId="0" fontId="21" fillId="0" borderId="29" xfId="4" applyFont="1" applyBorder="1" applyAlignment="1">
      <alignment horizontal="center" vertical="center"/>
    </xf>
    <xf numFmtId="38" fontId="22" fillId="2" borderId="29" xfId="7" applyFont="1" applyFill="1" applyBorder="1" applyAlignment="1">
      <alignment vertical="center"/>
    </xf>
    <xf numFmtId="38" fontId="22" fillId="2" borderId="30" xfId="7" applyFont="1" applyFill="1" applyBorder="1" applyAlignment="1">
      <alignment vertical="center"/>
    </xf>
    <xf numFmtId="38" fontId="22" fillId="2" borderId="31" xfId="7" applyFont="1" applyFill="1" applyBorder="1" applyAlignment="1">
      <alignment vertical="center"/>
    </xf>
    <xf numFmtId="38" fontId="22" fillId="2" borderId="32" xfId="7" applyFont="1" applyFill="1" applyBorder="1" applyAlignment="1">
      <alignment vertical="center"/>
    </xf>
    <xf numFmtId="38" fontId="21" fillId="0" borderId="0" xfId="7" applyFont="1" applyFill="1" applyBorder="1" applyAlignment="1">
      <alignment vertical="center"/>
    </xf>
    <xf numFmtId="38" fontId="21" fillId="0" borderId="0" xfId="6" applyNumberFormat="1" applyFont="1">
      <alignment vertical="center"/>
    </xf>
    <xf numFmtId="0" fontId="21" fillId="0" borderId="33" xfId="4" applyFont="1" applyBorder="1" applyAlignment="1">
      <alignment horizontal="center" vertical="center"/>
    </xf>
    <xf numFmtId="38" fontId="22" fillId="2" borderId="33" xfId="7" applyFont="1" applyFill="1" applyBorder="1" applyAlignment="1">
      <alignment vertical="center"/>
    </xf>
    <xf numFmtId="38" fontId="22" fillId="2" borderId="34" xfId="7" applyFont="1" applyFill="1" applyBorder="1" applyAlignment="1">
      <alignment vertical="center"/>
    </xf>
    <xf numFmtId="38" fontId="22" fillId="2" borderId="35" xfId="7" applyFont="1" applyFill="1" applyBorder="1" applyAlignment="1">
      <alignment vertical="center"/>
    </xf>
    <xf numFmtId="38" fontId="22" fillId="2" borderId="36" xfId="7" applyFont="1" applyFill="1" applyBorder="1" applyAlignment="1">
      <alignment vertical="center"/>
    </xf>
    <xf numFmtId="0" fontId="21" fillId="0" borderId="33" xfId="4" applyFont="1" applyBorder="1" applyAlignment="1">
      <alignment horizontal="center" vertical="center" shrinkToFit="1"/>
    </xf>
    <xf numFmtId="0" fontId="21" fillId="0" borderId="37" xfId="4" applyFont="1" applyBorder="1" applyAlignment="1">
      <alignment horizontal="center" vertical="center"/>
    </xf>
    <xf numFmtId="38" fontId="22" fillId="2" borderId="37" xfId="7" applyFont="1" applyFill="1" applyBorder="1" applyAlignment="1">
      <alignment vertical="center"/>
    </xf>
    <xf numFmtId="38" fontId="22" fillId="2" borderId="38" xfId="7" applyFont="1" applyFill="1" applyBorder="1" applyAlignment="1">
      <alignment vertical="center"/>
    </xf>
    <xf numFmtId="38" fontId="22" fillId="2" borderId="39" xfId="7" applyFont="1" applyFill="1" applyBorder="1" applyAlignment="1">
      <alignment vertical="center"/>
    </xf>
    <xf numFmtId="38" fontId="22" fillId="2" borderId="40" xfId="7" applyFont="1" applyFill="1" applyBorder="1" applyAlignment="1">
      <alignment vertical="center"/>
    </xf>
    <xf numFmtId="38" fontId="22" fillId="2" borderId="20" xfId="7" applyFont="1" applyFill="1" applyBorder="1" applyAlignment="1">
      <alignment vertical="center"/>
    </xf>
    <xf numFmtId="38" fontId="22" fillId="2" borderId="41" xfId="7" applyFont="1" applyFill="1" applyBorder="1" applyAlignment="1">
      <alignment vertical="center"/>
    </xf>
    <xf numFmtId="38" fontId="22" fillId="2" borderId="42" xfId="7" applyFont="1" applyFill="1" applyBorder="1" applyAlignment="1">
      <alignment vertical="center"/>
    </xf>
    <xf numFmtId="38" fontId="22" fillId="2" borderId="43" xfId="7" applyFont="1" applyFill="1" applyBorder="1" applyAlignment="1">
      <alignment vertical="center"/>
    </xf>
    <xf numFmtId="38" fontId="22" fillId="2" borderId="28" xfId="7" applyFont="1" applyFill="1" applyBorder="1" applyAlignment="1">
      <alignment vertical="center"/>
    </xf>
    <xf numFmtId="38" fontId="21" fillId="2" borderId="0" xfId="6" applyNumberFormat="1" applyFont="1" applyFill="1">
      <alignment vertical="center"/>
    </xf>
    <xf numFmtId="0" fontId="21" fillId="4" borderId="0" xfId="6" applyFont="1" applyFill="1" applyAlignment="1">
      <alignment horizontal="left" vertical="center"/>
    </xf>
    <xf numFmtId="182" fontId="21" fillId="0" borderId="0" xfId="6" applyNumberFormat="1" applyFont="1">
      <alignment vertical="center"/>
    </xf>
    <xf numFmtId="14" fontId="21" fillId="0" borderId="0" xfId="6" applyNumberFormat="1" applyFont="1">
      <alignment vertical="center"/>
    </xf>
    <xf numFmtId="22" fontId="21" fillId="0" borderId="0" xfId="6" applyNumberFormat="1" applyFont="1">
      <alignment vertical="center"/>
    </xf>
    <xf numFmtId="182" fontId="18" fillId="0" borderId="0" xfId="6" applyNumberFormat="1" applyFont="1">
      <alignment vertical="center"/>
    </xf>
    <xf numFmtId="14" fontId="18" fillId="0" borderId="0" xfId="6" applyNumberFormat="1" applyFont="1">
      <alignment vertical="center"/>
    </xf>
    <xf numFmtId="22" fontId="18" fillId="0" borderId="0" xfId="6" applyNumberFormat="1" applyFont="1">
      <alignment vertical="center"/>
    </xf>
    <xf numFmtId="0" fontId="20" fillId="0" borderId="0" xfId="6" applyFont="1">
      <alignment vertical="center"/>
    </xf>
    <xf numFmtId="0" fontId="0" fillId="0" borderId="0" xfId="4" applyFont="1"/>
    <xf numFmtId="0" fontId="20" fillId="0" borderId="0" xfId="4" applyFont="1"/>
    <xf numFmtId="0" fontId="21" fillId="0" borderId="0" xfId="4" applyFont="1" applyAlignment="1">
      <alignment horizontal="right"/>
    </xf>
    <xf numFmtId="0" fontId="23" fillId="0" borderId="0" xfId="4" applyFont="1"/>
    <xf numFmtId="0" fontId="8" fillId="0" borderId="0" xfId="4" applyFont="1"/>
    <xf numFmtId="0" fontId="8" fillId="0" borderId="0" xfId="4" applyFont="1" applyAlignment="1">
      <alignment horizontal="center"/>
    </xf>
    <xf numFmtId="0" fontId="18" fillId="0" borderId="44" xfId="4" applyFont="1" applyBorder="1" applyAlignment="1">
      <alignment vertical="center"/>
    </xf>
    <xf numFmtId="0" fontId="18" fillId="0" borderId="45" xfId="4" applyFont="1" applyBorder="1" applyAlignment="1">
      <alignment horizontal="center" vertical="center"/>
    </xf>
    <xf numFmtId="0" fontId="18" fillId="0" borderId="46" xfId="4" applyFont="1" applyBorder="1" applyAlignment="1">
      <alignment horizontal="center" vertical="center"/>
    </xf>
    <xf numFmtId="0" fontId="18" fillId="0" borderId="47" xfId="4" applyFont="1" applyBorder="1" applyAlignment="1">
      <alignment horizontal="left" vertical="center" indent="1"/>
    </xf>
    <xf numFmtId="38" fontId="17" fillId="2" borderId="48" xfId="8" applyFont="1" applyFill="1" applyBorder="1" applyAlignment="1">
      <alignment vertical="center"/>
    </xf>
    <xf numFmtId="0" fontId="18" fillId="0" borderId="49" xfId="4" applyFont="1" applyBorder="1" applyAlignment="1">
      <alignment horizontal="left" vertical="center" indent="1"/>
    </xf>
    <xf numFmtId="38" fontId="17" fillId="2" borderId="50" xfId="8" applyFont="1" applyFill="1" applyBorder="1" applyAlignment="1">
      <alignment vertical="center"/>
    </xf>
    <xf numFmtId="38" fontId="18" fillId="0" borderId="50" xfId="4" applyNumberFormat="1" applyFont="1" applyBorder="1" applyAlignment="1">
      <alignment vertical="center"/>
    </xf>
    <xf numFmtId="3" fontId="18" fillId="0" borderId="51" xfId="4" applyNumberFormat="1" applyFont="1" applyBorder="1" applyAlignment="1">
      <alignment vertical="center"/>
    </xf>
    <xf numFmtId="38" fontId="18" fillId="0" borderId="50" xfId="2" applyNumberFormat="1" applyFont="1" applyBorder="1" applyAlignment="1">
      <alignment vertical="center"/>
    </xf>
    <xf numFmtId="0" fontId="18" fillId="0" borderId="50" xfId="2" applyFont="1" applyBorder="1" applyAlignment="1">
      <alignment vertical="center"/>
    </xf>
    <xf numFmtId="0" fontId="18" fillId="0" borderId="50" xfId="4" applyFont="1" applyBorder="1" applyAlignment="1">
      <alignment vertical="center"/>
    </xf>
    <xf numFmtId="0" fontId="18" fillId="0" borderId="52" xfId="4" applyFont="1" applyBorder="1" applyAlignment="1">
      <alignment horizontal="left" vertical="center" indent="1"/>
    </xf>
    <xf numFmtId="38" fontId="17" fillId="2" borderId="53" xfId="8" applyFont="1" applyFill="1" applyBorder="1" applyAlignment="1">
      <alignment vertical="center"/>
    </xf>
    <xf numFmtId="38" fontId="18" fillId="0" borderId="53" xfId="4" applyNumberFormat="1" applyFont="1" applyBorder="1" applyAlignment="1">
      <alignment vertical="center"/>
    </xf>
    <xf numFmtId="3" fontId="18" fillId="0" borderId="54" xfId="4" applyNumberFormat="1" applyFont="1" applyBorder="1" applyAlignment="1">
      <alignment vertical="center"/>
    </xf>
    <xf numFmtId="38" fontId="18" fillId="0" borderId="53" xfId="2" applyNumberFormat="1" applyFont="1" applyBorder="1" applyAlignment="1">
      <alignment vertical="center"/>
    </xf>
    <xf numFmtId="0" fontId="18" fillId="0" borderId="53" xfId="2" applyFont="1" applyBorder="1" applyAlignment="1">
      <alignment vertical="center"/>
    </xf>
    <xf numFmtId="0" fontId="18" fillId="0" borderId="53" xfId="4" applyFont="1" applyBorder="1" applyAlignment="1">
      <alignment vertical="center"/>
    </xf>
    <xf numFmtId="0" fontId="18" fillId="0" borderId="55" xfId="4" applyFont="1" applyBorder="1" applyAlignment="1">
      <alignment horizontal="left" vertical="center" indent="7"/>
    </xf>
    <xf numFmtId="183" fontId="18" fillId="0" borderId="56" xfId="4" applyNumberFormat="1" applyFont="1" applyBorder="1" applyAlignment="1">
      <alignment vertical="center"/>
    </xf>
    <xf numFmtId="183" fontId="18" fillId="0" borderId="57" xfId="4" applyNumberFormat="1" applyFont="1" applyBorder="1" applyAlignment="1">
      <alignment vertical="center"/>
    </xf>
    <xf numFmtId="183" fontId="20" fillId="0" borderId="0" xfId="6" applyNumberFormat="1" applyFont="1">
      <alignment vertical="center"/>
    </xf>
    <xf numFmtId="0" fontId="18" fillId="0" borderId="58" xfId="4" applyFont="1" applyBorder="1" applyAlignment="1">
      <alignment horizontal="left" vertical="center" indent="7"/>
    </xf>
    <xf numFmtId="183" fontId="18" fillId="0" borderId="59" xfId="4" applyNumberFormat="1" applyFont="1" applyBorder="1" applyAlignment="1">
      <alignment vertical="center"/>
    </xf>
    <xf numFmtId="183" fontId="18" fillId="0" borderId="60" xfId="4" applyNumberFormat="1" applyFont="1" applyBorder="1" applyAlignment="1">
      <alignment vertical="center"/>
    </xf>
    <xf numFmtId="0" fontId="18" fillId="0" borderId="0" xfId="4" applyFont="1" applyAlignment="1">
      <alignment vertical="center"/>
    </xf>
    <xf numFmtId="0" fontId="18" fillId="0" borderId="61" xfId="4" applyFont="1" applyBorder="1" applyAlignment="1">
      <alignment horizontal="left" vertical="center" indent="7"/>
    </xf>
    <xf numFmtId="184" fontId="18" fillId="0" borderId="62" xfId="4" applyNumberFormat="1" applyFont="1" applyBorder="1" applyAlignment="1">
      <alignment vertical="center"/>
    </xf>
    <xf numFmtId="184" fontId="18" fillId="0" borderId="63" xfId="4" applyNumberFormat="1" applyFont="1" applyBorder="1" applyAlignment="1">
      <alignment vertical="center"/>
    </xf>
    <xf numFmtId="183" fontId="18" fillId="0" borderId="64" xfId="4" applyNumberFormat="1" applyFont="1" applyBorder="1" applyAlignment="1">
      <alignment vertical="center"/>
    </xf>
    <xf numFmtId="0" fontId="18" fillId="0" borderId="65" xfId="4" applyFont="1" applyBorder="1" applyAlignment="1">
      <alignment horizontal="left" vertical="center" indent="7"/>
    </xf>
    <xf numFmtId="183" fontId="18" fillId="0" borderId="66" xfId="4" applyNumberFormat="1" applyFont="1" applyBorder="1" applyAlignment="1">
      <alignment vertical="center"/>
    </xf>
    <xf numFmtId="0" fontId="18" fillId="0" borderId="67" xfId="4" applyFont="1" applyBorder="1" applyAlignment="1">
      <alignment horizontal="left" vertical="center" indent="7"/>
    </xf>
    <xf numFmtId="184" fontId="18" fillId="0" borderId="68" xfId="4" applyNumberFormat="1" applyFont="1" applyBorder="1" applyAlignment="1">
      <alignment vertical="center"/>
    </xf>
    <xf numFmtId="184" fontId="18" fillId="0" borderId="69" xfId="4" applyNumberFormat="1" applyFont="1" applyBorder="1" applyAlignment="1">
      <alignment vertical="center"/>
    </xf>
    <xf numFmtId="38" fontId="17" fillId="2" borderId="70" xfId="8" applyFont="1" applyFill="1" applyBorder="1" applyAlignment="1">
      <alignment vertical="center"/>
    </xf>
    <xf numFmtId="0" fontId="18" fillId="0" borderId="71" xfId="2" applyFont="1" applyBorder="1" applyAlignment="1">
      <alignment vertical="center"/>
    </xf>
    <xf numFmtId="0" fontId="18" fillId="0" borderId="72" xfId="2" applyFont="1" applyBorder="1" applyAlignment="1">
      <alignment vertical="center"/>
    </xf>
    <xf numFmtId="0" fontId="10" fillId="2" borderId="0" xfId="1" applyFont="1" applyFill="1" applyAlignment="1">
      <alignment horizontal="left" vertical="center"/>
    </xf>
    <xf numFmtId="0" fontId="10" fillId="2" borderId="5" xfId="1" applyFont="1" applyFill="1" applyBorder="1" applyAlignment="1">
      <alignment horizontal="left" vertical="center"/>
    </xf>
    <xf numFmtId="0" fontId="4" fillId="2" borderId="0" xfId="1" applyFont="1" applyFill="1" applyAlignment="1">
      <alignment horizontal="center" vertical="center"/>
    </xf>
    <xf numFmtId="0" fontId="10" fillId="2" borderId="0" xfId="1" applyFont="1" applyFill="1" applyAlignment="1">
      <alignment horizontal="left" vertical="center" wrapText="1"/>
    </xf>
    <xf numFmtId="0" fontId="15" fillId="2" borderId="10" xfId="2" applyFont="1" applyFill="1" applyBorder="1" applyAlignment="1">
      <alignment horizontal="center"/>
    </xf>
    <xf numFmtId="0" fontId="20" fillId="4" borderId="10" xfId="6" applyFont="1" applyFill="1" applyBorder="1" applyAlignment="1">
      <alignment horizontal="center" vertical="center"/>
    </xf>
    <xf numFmtId="0" fontId="20" fillId="0" borderId="10" xfId="6" applyFont="1" applyBorder="1" applyAlignment="1">
      <alignment horizontal="center" vertical="center"/>
    </xf>
  </cellXfs>
  <cellStyles count="9">
    <cellStyle name="桁区切り 2" xfId="3" xr:uid="{97C645AE-F68F-4051-A517-7300CC281C84}"/>
    <cellStyle name="桁区切り 2 2" xfId="8" xr:uid="{13700C74-62FF-41A4-9EA8-8D4B66999E42}"/>
    <cellStyle name="桁区切り 3" xfId="7" xr:uid="{5FB28317-4729-4E81-A532-D0002EE2FB7B}"/>
    <cellStyle name="標準" xfId="0" builtinId="0"/>
    <cellStyle name="標準 2" xfId="2" xr:uid="{C76726B0-E039-415A-BA0A-7CCE4790140A}"/>
    <cellStyle name="標準 3" xfId="6" xr:uid="{818F7D84-0AAD-42D6-B435-448684373EC6}"/>
    <cellStyle name="標準_着工公表.Ａ (2)" xfId="5" xr:uid="{A4CE8FA6-496C-4686-BA73-3CDF8D55E9B2}"/>
    <cellStyle name="標準_着工公表.資料Ａ " xfId="4" xr:uid="{21F0AE87-5BB0-4CAA-A862-3D67846236C3}"/>
    <cellStyle name="標準_投げ込み" xfId="1" xr:uid="{55A02C7D-9895-416D-8025-D544B4AEA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31909373397293"/>
          <c:y val="0.16685578444108629"/>
          <c:w val="0.87522843352788604"/>
          <c:h val="0.69549508726919884"/>
        </c:manualLayout>
      </c:layout>
      <c:barChart>
        <c:barDir val="col"/>
        <c:grouping val="stacked"/>
        <c:varyColors val="0"/>
        <c:ser>
          <c:idx val="0"/>
          <c:order val="0"/>
          <c:spPr>
            <a:solidFill>
              <a:srgbClr val="C0C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'年（年度）集計ＨＰ'!$AM$20:$AQ$20</c:f>
              <c:strCache>
                <c:ptCount val="5"/>
                <c:pt idx="0">
                  <c:v>令和元年度</c:v>
                </c:pt>
                <c:pt idx="1">
                  <c:v>令和２年度</c:v>
                </c:pt>
                <c:pt idx="2">
                  <c:v>令和３年度</c:v>
                </c:pt>
                <c:pt idx="3">
                  <c:v>令和４年度</c:v>
                </c:pt>
                <c:pt idx="4">
                  <c:v>令和５年度</c:v>
                </c:pt>
              </c:strCache>
            </c:strRef>
          </c:cat>
          <c:val>
            <c:numRef>
              <c:f>'年（年度）集計ＨＰ'!$AM$21:$AQ$21</c:f>
              <c:numCache>
                <c:formatCode>#,##0_);[Red]\(#,##0\)</c:formatCode>
                <c:ptCount val="5"/>
                <c:pt idx="0">
                  <c:v>4250</c:v>
                </c:pt>
                <c:pt idx="1">
                  <c:v>3886</c:v>
                </c:pt>
                <c:pt idx="2">
                  <c:v>4182</c:v>
                </c:pt>
                <c:pt idx="3">
                  <c:v>3842</c:v>
                </c:pt>
                <c:pt idx="4">
                  <c:v>3456</c:v>
                </c:pt>
              </c:numCache>
            </c:numRef>
          </c:val>
          <c:extLst>
            <c:ext xmlns:c16="http://schemas.microsoft.com/office/drawing/2014/chart" uri="{C3380CC4-5D6E-409C-BE32-E72D297353CC}">
              <c16:uniqueId val="{00000000-4EEC-405C-9192-8ED3B8C2A5C2}"/>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314152896"/>
        <c:axId val="1"/>
      </c:barChart>
      <c:catAx>
        <c:axId val="314152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3.4482768085361881E-2"/>
              <c:y val="2.273998537068112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314152896"/>
        <c:crosses val="autoZero"/>
        <c:crossBetween val="between"/>
        <c:majorUnit val="1000"/>
      </c:valAx>
      <c:spPr>
        <a:noFill/>
        <a:ln w="25400">
          <a:noFill/>
        </a:ln>
      </c:spPr>
    </c:plotArea>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54185025963695"/>
          <c:y val="0.16089664928247605"/>
          <c:w val="0.87028059189871187"/>
          <c:h val="0.7182761202597594"/>
        </c:manualLayout>
      </c:layout>
      <c:barChart>
        <c:barDir val="col"/>
        <c:grouping val="stacked"/>
        <c:varyColors val="0"/>
        <c:ser>
          <c:idx val="0"/>
          <c:order val="0"/>
          <c:spPr>
            <a:solidFill>
              <a:srgbClr val="C0C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'年（年度）集計ＨＰ'!$AM$36:$AQ$36</c:f>
              <c:strCache>
                <c:ptCount val="5"/>
                <c:pt idx="0">
                  <c:v>令和元年度</c:v>
                </c:pt>
                <c:pt idx="1">
                  <c:v>令和２年度</c:v>
                </c:pt>
                <c:pt idx="2">
                  <c:v>令和３年度</c:v>
                </c:pt>
                <c:pt idx="3">
                  <c:v>令和４年度</c:v>
                </c:pt>
                <c:pt idx="4">
                  <c:v>令和５年度</c:v>
                </c:pt>
              </c:strCache>
            </c:strRef>
          </c:cat>
          <c:val>
            <c:numRef>
              <c:f>'年（年度）集計ＨＰ'!$AM$37:$AQ$37</c:f>
              <c:numCache>
                <c:formatCode>#,##0_);[Red]\(#,##0\)</c:formatCode>
                <c:ptCount val="5"/>
                <c:pt idx="0">
                  <c:v>2705</c:v>
                </c:pt>
                <c:pt idx="1">
                  <c:v>2509</c:v>
                </c:pt>
                <c:pt idx="2">
                  <c:v>2613</c:v>
                </c:pt>
                <c:pt idx="3">
                  <c:v>2239</c:v>
                </c:pt>
                <c:pt idx="4">
                  <c:v>1925</c:v>
                </c:pt>
              </c:numCache>
            </c:numRef>
          </c:val>
          <c:extLst>
            <c:ext xmlns:c16="http://schemas.microsoft.com/office/drawing/2014/chart" uri="{C3380CC4-5D6E-409C-BE32-E72D297353CC}">
              <c16:uniqueId val="{00000000-A625-430B-A5BB-E8E01D7376C4}"/>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314143744"/>
        <c:axId val="1"/>
      </c:barChart>
      <c:catAx>
        <c:axId val="314143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300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3.9727575988485309E-2"/>
              <c:y val="2.409300252562769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314143744"/>
        <c:crosses val="autoZero"/>
        <c:crossBetween val="between"/>
        <c:majorUnit val="1000"/>
      </c:valAx>
      <c:spPr>
        <a:solidFill>
          <a:srgbClr val="FFFFFF"/>
        </a:solid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地域別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v>秋田市</c:v>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集約!$D$5:$H$5</c:f>
              <c:numCache>
                <c:formatCode>#,##0</c:formatCode>
                <c:ptCount val="5"/>
                <c:pt idx="0">
                  <c:v>1704</c:v>
                </c:pt>
                <c:pt idx="1">
                  <c:v>1552</c:v>
                </c:pt>
                <c:pt idx="2">
                  <c:v>1952</c:v>
                </c:pt>
                <c:pt idx="3" formatCode="#,##0_);[Red]\(#,##0\)">
                  <c:v>1471</c:v>
                </c:pt>
                <c:pt idx="4" formatCode="#,##0_);[Red]\(#,##0\)">
                  <c:v>1291</c:v>
                </c:pt>
              </c:numCache>
            </c:numRef>
          </c:val>
          <c:extLst>
            <c:ext xmlns:c16="http://schemas.microsoft.com/office/drawing/2014/chart" uri="{C3380CC4-5D6E-409C-BE32-E72D297353CC}">
              <c16:uniqueId val="{00000000-B1A6-419D-9959-E0C127A2BB92}"/>
            </c:ext>
          </c:extLst>
        </c:ser>
        <c:ser>
          <c:idx val="1"/>
          <c:order val="1"/>
          <c:tx>
            <c:v>鹿角</c:v>
          </c:tx>
          <c:spPr>
            <a:solidFill>
              <a:srgbClr val="D26E2A"/>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集約!$D$6:$H$6</c:f>
              <c:numCache>
                <c:formatCode>#,##0</c:formatCode>
                <c:ptCount val="5"/>
                <c:pt idx="0">
                  <c:v>120</c:v>
                </c:pt>
                <c:pt idx="1">
                  <c:v>171</c:v>
                </c:pt>
                <c:pt idx="2">
                  <c:v>98</c:v>
                </c:pt>
                <c:pt idx="3" formatCode="#,##0_);[Red]\(#,##0\)">
                  <c:v>105</c:v>
                </c:pt>
                <c:pt idx="4" formatCode="#,##0_);[Red]\(#,##0\)">
                  <c:v>97</c:v>
                </c:pt>
              </c:numCache>
            </c:numRef>
          </c:val>
          <c:extLst>
            <c:ext xmlns:c16="http://schemas.microsoft.com/office/drawing/2014/chart" uri="{C3380CC4-5D6E-409C-BE32-E72D297353CC}">
              <c16:uniqueId val="{00000006-B1A6-419D-9959-E0C127A2BB92}"/>
            </c:ext>
          </c:extLst>
        </c:ser>
        <c:ser>
          <c:idx val="2"/>
          <c:order val="2"/>
          <c:tx>
            <c:v>北秋田</c:v>
          </c:tx>
          <c:spPr>
            <a:solidFill>
              <a:srgbClr val="929292"/>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集約!$D$7:$H$7</c:f>
              <c:numCache>
                <c:formatCode>#,##0</c:formatCode>
                <c:ptCount val="5"/>
                <c:pt idx="0">
                  <c:v>464</c:v>
                </c:pt>
                <c:pt idx="1">
                  <c:v>350</c:v>
                </c:pt>
                <c:pt idx="2">
                  <c:v>383</c:v>
                </c:pt>
                <c:pt idx="3" formatCode="#,##0_);[Red]\(#,##0\)">
                  <c:v>318</c:v>
                </c:pt>
                <c:pt idx="4" formatCode="#,##0_);[Red]\(#,##0\)">
                  <c:v>430</c:v>
                </c:pt>
              </c:numCache>
            </c:numRef>
          </c:val>
          <c:extLst>
            <c:ext xmlns:c16="http://schemas.microsoft.com/office/drawing/2014/chart" uri="{C3380CC4-5D6E-409C-BE32-E72D297353CC}">
              <c16:uniqueId val="{0000000C-B1A6-419D-9959-E0C127A2BB92}"/>
            </c:ext>
          </c:extLst>
        </c:ser>
        <c:ser>
          <c:idx val="3"/>
          <c:order val="3"/>
          <c:tx>
            <c:v>山本</c:v>
          </c:tx>
          <c:spPr>
            <a:solidFill>
              <a:srgbClr val="E2AA00"/>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集約!$D$8:$H$8</c:f>
              <c:numCache>
                <c:formatCode>#,##0</c:formatCode>
                <c:ptCount val="5"/>
                <c:pt idx="0">
                  <c:v>274</c:v>
                </c:pt>
                <c:pt idx="1">
                  <c:v>275</c:v>
                </c:pt>
                <c:pt idx="2">
                  <c:v>251</c:v>
                </c:pt>
                <c:pt idx="3" formatCode="#,##0_);[Red]\(#,##0\)">
                  <c:v>212</c:v>
                </c:pt>
                <c:pt idx="4" formatCode="#,##0_);[Red]\(#,##0\)">
                  <c:v>258</c:v>
                </c:pt>
              </c:numCache>
            </c:numRef>
          </c:val>
          <c:extLst>
            <c:ext xmlns:c16="http://schemas.microsoft.com/office/drawing/2014/chart" uri="{C3380CC4-5D6E-409C-BE32-E72D297353CC}">
              <c16:uniqueId val="{00000012-B1A6-419D-9959-E0C127A2BB92}"/>
            </c:ext>
          </c:extLst>
        </c:ser>
        <c:ser>
          <c:idx val="4"/>
          <c:order val="4"/>
          <c:tx>
            <c:v>男鹿南秋</c:v>
          </c:tx>
          <c:spPr>
            <a:solidFill>
              <a:srgbClr val="5089BC"/>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集約!$D$9:$H$9</c:f>
              <c:numCache>
                <c:formatCode>#,##0</c:formatCode>
                <c:ptCount val="5"/>
                <c:pt idx="0">
                  <c:v>285</c:v>
                </c:pt>
                <c:pt idx="1">
                  <c:v>258</c:v>
                </c:pt>
                <c:pt idx="2">
                  <c:v>268</c:v>
                </c:pt>
                <c:pt idx="3" formatCode="#,##0_);[Red]\(#,##0\)">
                  <c:v>269</c:v>
                </c:pt>
                <c:pt idx="4" formatCode="#,##0_);[Red]\(#,##0\)">
                  <c:v>172</c:v>
                </c:pt>
              </c:numCache>
            </c:numRef>
          </c:val>
          <c:extLst>
            <c:ext xmlns:c16="http://schemas.microsoft.com/office/drawing/2014/chart" uri="{C3380CC4-5D6E-409C-BE32-E72D297353CC}">
              <c16:uniqueId val="{00000018-B1A6-419D-9959-E0C127A2BB92}"/>
            </c:ext>
          </c:extLst>
        </c:ser>
        <c:ser>
          <c:idx val="5"/>
          <c:order val="5"/>
          <c:tx>
            <c:v>由利</c:v>
          </c:tx>
          <c:spPr>
            <a:solidFill>
              <a:srgbClr val="62993E"/>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集約!$D$10:$H$10</c:f>
              <c:numCache>
                <c:formatCode>#,##0</c:formatCode>
                <c:ptCount val="5"/>
                <c:pt idx="0">
                  <c:v>304</c:v>
                </c:pt>
                <c:pt idx="1">
                  <c:v>375</c:v>
                </c:pt>
                <c:pt idx="2">
                  <c:v>301</c:v>
                </c:pt>
                <c:pt idx="3" formatCode="#,##0_);[Red]\(#,##0\)">
                  <c:v>664</c:v>
                </c:pt>
                <c:pt idx="4" formatCode="#,##0_);[Red]\(#,##0\)">
                  <c:v>496</c:v>
                </c:pt>
              </c:numCache>
            </c:numRef>
          </c:val>
          <c:extLst>
            <c:ext xmlns:c16="http://schemas.microsoft.com/office/drawing/2014/chart" uri="{C3380CC4-5D6E-409C-BE32-E72D297353CC}">
              <c16:uniqueId val="{0000001E-B1A6-419D-9959-E0C127A2BB92}"/>
            </c:ext>
          </c:extLst>
        </c:ser>
        <c:ser>
          <c:idx val="6"/>
          <c:order val="6"/>
          <c:tx>
            <c:v>仙北</c:v>
          </c:tx>
          <c:spPr>
            <a:solidFill>
              <a:srgbClr val="8FA2D4"/>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集約!$D$11:$H$11</c:f>
              <c:numCache>
                <c:formatCode>#,##0</c:formatCode>
                <c:ptCount val="5"/>
                <c:pt idx="0">
                  <c:v>473</c:v>
                </c:pt>
                <c:pt idx="1">
                  <c:v>386</c:v>
                </c:pt>
                <c:pt idx="2">
                  <c:v>388</c:v>
                </c:pt>
                <c:pt idx="3" formatCode="#,##0_);[Red]\(#,##0\)">
                  <c:v>354</c:v>
                </c:pt>
                <c:pt idx="4" formatCode="#,##0_);[Red]\(#,##0\)">
                  <c:v>335</c:v>
                </c:pt>
              </c:numCache>
            </c:numRef>
          </c:val>
          <c:extLst>
            <c:ext xmlns:c16="http://schemas.microsoft.com/office/drawing/2014/chart" uri="{C3380CC4-5D6E-409C-BE32-E72D297353CC}">
              <c16:uniqueId val="{00000024-B1A6-419D-9959-E0C127A2BB92}"/>
            </c:ext>
          </c:extLst>
        </c:ser>
        <c:ser>
          <c:idx val="7"/>
          <c:order val="7"/>
          <c:tx>
            <c:v>平鹿</c:v>
          </c:tx>
          <c:spPr>
            <a:solidFill>
              <a:srgbClr val="F1A78A"/>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集約!$D$12:$H$12</c:f>
              <c:numCache>
                <c:formatCode>#,##0</c:formatCode>
                <c:ptCount val="5"/>
                <c:pt idx="0">
                  <c:v>466</c:v>
                </c:pt>
                <c:pt idx="1">
                  <c:v>367</c:v>
                </c:pt>
                <c:pt idx="2">
                  <c:v>399</c:v>
                </c:pt>
                <c:pt idx="3" formatCode="#,##0_);[Red]\(#,##0\)">
                  <c:v>308</c:v>
                </c:pt>
                <c:pt idx="4" formatCode="#,##0_);[Red]\(#,##0\)">
                  <c:v>284</c:v>
                </c:pt>
              </c:numCache>
            </c:numRef>
          </c:val>
          <c:extLst>
            <c:ext xmlns:c16="http://schemas.microsoft.com/office/drawing/2014/chart" uri="{C3380CC4-5D6E-409C-BE32-E72D297353CC}">
              <c16:uniqueId val="{0000002A-B1A6-419D-9959-E0C127A2BB92}"/>
            </c:ext>
          </c:extLst>
        </c:ser>
        <c:ser>
          <c:idx val="8"/>
          <c:order val="8"/>
          <c:tx>
            <c:v>雄勝</c:v>
          </c:tx>
          <c:spPr>
            <a:solidFill>
              <a:srgbClr val="BFBFBF"/>
            </a:solidFill>
            <a:ln w="12700">
              <a:solidFill>
                <a:schemeClr val="bg1"/>
              </a:solidFill>
            </a:ln>
          </c:spPr>
          <c:invertIfNegative val="0"/>
          <c:dLbls>
            <c:dLbl>
              <c:idx val="0"/>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B1A6-419D-9959-E0C127A2BB92}"/>
                </c:ext>
              </c:extLst>
            </c:dLbl>
            <c:dLbl>
              <c:idx val="1"/>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C-B1A6-419D-9959-E0C127A2BB92}"/>
                </c:ext>
              </c:extLst>
            </c:dLbl>
            <c:dLbl>
              <c:idx val="2"/>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B1A6-419D-9959-E0C127A2BB92}"/>
                </c:ext>
              </c:extLst>
            </c:dLbl>
            <c:dLbl>
              <c:idx val="3"/>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E-B1A6-419D-9959-E0C127A2BB92}"/>
                </c:ext>
              </c:extLst>
            </c:dLbl>
            <c:dLbl>
              <c:idx val="4"/>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F-B1A6-419D-9959-E0C127A2BB92}"/>
                </c:ext>
              </c:extLst>
            </c:dLbl>
            <c:spPr>
              <a:noFill/>
              <a:ln w="25400">
                <a:no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令和元年度</c:v>
                </c:pt>
                <c:pt idx="1">
                  <c:v>令和2年度</c:v>
                </c:pt>
                <c:pt idx="2">
                  <c:v>令和3年度</c:v>
                </c:pt>
                <c:pt idx="3">
                  <c:v>令和4年度</c:v>
                </c:pt>
                <c:pt idx="4">
                  <c:v>令和5年度</c:v>
                </c:pt>
              </c:strCache>
            </c:strRef>
          </c:cat>
          <c:val>
            <c:numRef>
              <c:f>集約!$D$13:$H$13</c:f>
              <c:numCache>
                <c:formatCode>#,##0</c:formatCode>
                <c:ptCount val="5"/>
                <c:pt idx="0">
                  <c:v>160</c:v>
                </c:pt>
                <c:pt idx="1">
                  <c:v>152</c:v>
                </c:pt>
                <c:pt idx="2">
                  <c:v>142</c:v>
                </c:pt>
                <c:pt idx="3" formatCode="#,##0_);[Red]\(#,##0\)">
                  <c:v>141</c:v>
                </c:pt>
                <c:pt idx="4" formatCode="#,##0_);[Red]\(#,##0\)">
                  <c:v>93</c:v>
                </c:pt>
              </c:numCache>
            </c:numRef>
          </c:val>
          <c:extLst>
            <c:ext xmlns:c16="http://schemas.microsoft.com/office/drawing/2014/chart" uri="{C3380CC4-5D6E-409C-BE32-E72D297353CC}">
              <c16:uniqueId val="{00000030-B1A6-419D-9959-E0C127A2BB92}"/>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57472"/>
        <c:axId val="1"/>
      </c:barChart>
      <c:catAx>
        <c:axId val="314157472"/>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2031686755603581"/>
              <c:y val="0.819041164158277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ja-JP"/>
          </a:p>
        </c:txPr>
        <c:crossAx val="314157472"/>
        <c:crosses val="max"/>
        <c:crossBetween val="between"/>
        <c:majorUnit val="1000"/>
      </c:valAx>
      <c:spPr>
        <a:noFill/>
        <a:ln w="12700">
          <a:solidFill>
            <a:srgbClr val="808080"/>
          </a:solidFill>
          <a:prstDash val="solid"/>
        </a:ln>
        <a:effectLst>
          <a:softEdge rad="254000"/>
        </a:effectLst>
      </c:spPr>
    </c:plotArea>
    <c:legend>
      <c:legendPos val="r"/>
      <c:layout>
        <c:manualLayout>
          <c:xMode val="edge"/>
          <c:yMode val="edge"/>
          <c:x val="0.11032722322424127"/>
          <c:y val="0.89370118608591653"/>
          <c:w val="0.73787679668194861"/>
          <c:h val="9.6205721120303012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利用関係別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strRef>
              <c:f>'集約 (2)'!$C$5</c:f>
              <c:strCache>
                <c:ptCount val="1"/>
                <c:pt idx="0">
                  <c:v>持家</c:v>
                </c:pt>
              </c:strCache>
            </c:strRef>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令和元年度</c:v>
                </c:pt>
                <c:pt idx="1">
                  <c:v>令和2年度</c:v>
                </c:pt>
                <c:pt idx="2">
                  <c:v>令和3年度</c:v>
                </c:pt>
                <c:pt idx="3">
                  <c:v>令和4年度</c:v>
                </c:pt>
                <c:pt idx="4">
                  <c:v>令和5年度</c:v>
                </c:pt>
              </c:strCache>
            </c:strRef>
          </c:cat>
          <c:val>
            <c:numRef>
              <c:f>'集約 (2)'!$D$5:$H$5</c:f>
              <c:numCache>
                <c:formatCode>#,##0_ </c:formatCode>
                <c:ptCount val="5"/>
                <c:pt idx="0">
                  <c:v>2705</c:v>
                </c:pt>
                <c:pt idx="1">
                  <c:v>2509</c:v>
                </c:pt>
                <c:pt idx="2">
                  <c:v>2613</c:v>
                </c:pt>
                <c:pt idx="3">
                  <c:v>2239</c:v>
                </c:pt>
                <c:pt idx="4">
                  <c:v>1925</c:v>
                </c:pt>
              </c:numCache>
            </c:numRef>
          </c:val>
          <c:extLst>
            <c:ext xmlns:c16="http://schemas.microsoft.com/office/drawing/2014/chart" uri="{C3380CC4-5D6E-409C-BE32-E72D297353CC}">
              <c16:uniqueId val="{00000000-A0AB-4615-8883-2943E5E9E008}"/>
            </c:ext>
          </c:extLst>
        </c:ser>
        <c:ser>
          <c:idx val="1"/>
          <c:order val="1"/>
          <c:tx>
            <c:strRef>
              <c:f>'集約 (2)'!$C$6</c:f>
              <c:strCache>
                <c:ptCount val="1"/>
                <c:pt idx="0">
                  <c:v>貸家</c:v>
                </c:pt>
              </c:strCache>
            </c:strRef>
          </c:tx>
          <c:spPr>
            <a:solidFill>
              <a:srgbClr val="ED7D31"/>
            </a:solidFill>
            <a:ln w="12700">
              <a:solidFill>
                <a:schemeClr val="bg1"/>
              </a:solidFill>
            </a:ln>
          </c:spPr>
          <c:invertIfNegative val="0"/>
          <c:dLbls>
            <c:dLbl>
              <c:idx val="0"/>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0AB-4615-8883-2943E5E9E008}"/>
                </c:ext>
              </c:extLst>
            </c:dLbl>
            <c:dLbl>
              <c:idx val="1"/>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0AB-4615-8883-2943E5E9E008}"/>
                </c:ext>
              </c:extLst>
            </c:dLbl>
            <c:dLbl>
              <c:idx val="2"/>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A0AB-4615-8883-2943E5E9E008}"/>
                </c:ext>
              </c:extLst>
            </c:dLbl>
            <c:dLbl>
              <c:idx val="3"/>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0AB-4615-8883-2943E5E9E008}"/>
                </c:ext>
              </c:extLst>
            </c:dLbl>
            <c:dLbl>
              <c:idx val="4"/>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A0AB-4615-8883-2943E5E9E008}"/>
                </c:ext>
              </c:extLst>
            </c:dLbl>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令和元年度</c:v>
                </c:pt>
                <c:pt idx="1">
                  <c:v>令和2年度</c:v>
                </c:pt>
                <c:pt idx="2">
                  <c:v>令和3年度</c:v>
                </c:pt>
                <c:pt idx="3">
                  <c:v>令和4年度</c:v>
                </c:pt>
                <c:pt idx="4">
                  <c:v>令和5年度</c:v>
                </c:pt>
              </c:strCache>
            </c:strRef>
          </c:cat>
          <c:val>
            <c:numRef>
              <c:f>'集約 (2)'!$D$6:$H$6</c:f>
              <c:numCache>
                <c:formatCode>#,##0_ </c:formatCode>
                <c:ptCount val="5"/>
                <c:pt idx="0">
                  <c:v>1005</c:v>
                </c:pt>
                <c:pt idx="1">
                  <c:v>833</c:v>
                </c:pt>
                <c:pt idx="2">
                  <c:v>765</c:v>
                </c:pt>
                <c:pt idx="3">
                  <c:v>1043</c:v>
                </c:pt>
                <c:pt idx="4">
                  <c:v>1228</c:v>
                </c:pt>
              </c:numCache>
            </c:numRef>
          </c:val>
          <c:extLst>
            <c:ext xmlns:c16="http://schemas.microsoft.com/office/drawing/2014/chart" uri="{C3380CC4-5D6E-409C-BE32-E72D297353CC}">
              <c16:uniqueId val="{00000006-A0AB-4615-8883-2943E5E9E008}"/>
            </c:ext>
          </c:extLst>
        </c:ser>
        <c:ser>
          <c:idx val="2"/>
          <c:order val="2"/>
          <c:tx>
            <c:v>給与</c:v>
          </c:tx>
          <c:spPr>
            <a:solidFill>
              <a:srgbClr val="A5A5A5"/>
            </a:solidFill>
            <a:ln w="12700">
              <a:solidFill>
                <a:schemeClr val="bg1"/>
              </a:solidFill>
            </a:ln>
          </c:spPr>
          <c:invertIfNegative val="0"/>
          <c:dLbls>
            <c:dLbl>
              <c:idx val="0"/>
              <c:layout>
                <c:manualLayout>
                  <c:x val="-1.5015015015015015E-2"/>
                  <c:y val="-3.3400133600534404E-3"/>
                </c:manualLayout>
              </c:layout>
              <c:tx>
                <c:rich>
                  <a:bodyPr/>
                  <a:lstStyle/>
                  <a:p>
                    <a:pPr>
                      <a:defRPr sz="800" b="0" i="0" u="none" strike="noStrike" baseline="0">
                        <a:solidFill>
                          <a:srgbClr val="000000"/>
                        </a:solidFill>
                        <a:latin typeface="Meiryo UI"/>
                        <a:ea typeface="Meiryo UI"/>
                        <a:cs typeface="Meiryo UI"/>
                      </a:defRPr>
                    </a:pPr>
                    <a:r>
                      <a:rPr lang="ja-JP" altLang="en-US" sz="800" b="0" i="0" u="none" strike="noStrike" baseline="0">
                        <a:solidFill>
                          <a:srgbClr val="000000"/>
                        </a:solidFill>
                        <a:latin typeface="メイリオ"/>
                        <a:ea typeface="メイリオ"/>
                      </a:rPr>
                      <a:t>給与</a:t>
                    </a:r>
                  </a:p>
                  <a:p>
                    <a:pPr>
                      <a:defRPr sz="800" b="0" i="0" u="none" strike="noStrike" baseline="0">
                        <a:solidFill>
                          <a:srgbClr val="000000"/>
                        </a:solidFill>
                        <a:latin typeface="Meiryo UI"/>
                        <a:ea typeface="Meiryo UI"/>
                        <a:cs typeface="Meiryo UI"/>
                      </a:defRPr>
                    </a:pPr>
                    <a:r>
                      <a:rPr lang="en-US" altLang="ja-JP" sz="800" b="0" i="0" u="none" strike="noStrike" baseline="0">
                        <a:solidFill>
                          <a:srgbClr val="000000"/>
                        </a:solidFill>
                        <a:latin typeface="メイリオ"/>
                        <a:ea typeface="メイリオ"/>
                      </a:rPr>
                      <a:t>37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0AB-4615-8883-2943E5E9E008}"/>
                </c:ext>
              </c:extLst>
            </c:dLbl>
            <c:dLbl>
              <c:idx val="1"/>
              <c:layout>
                <c:manualLayout>
                  <c:x val="-1.0510510510510511E-2"/>
                  <c:y val="3.0616435450148277E-17"/>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0AB-4615-8883-2943E5E9E008}"/>
                </c:ext>
              </c:extLst>
            </c:dLbl>
            <c:dLbl>
              <c:idx val="2"/>
              <c:layout>
                <c:manualLayout>
                  <c:x val="-1.2012012012012123E-2"/>
                  <c:y val="0"/>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0AB-4615-8883-2943E5E9E008}"/>
                </c:ext>
              </c:extLst>
            </c:dLbl>
            <c:dLbl>
              <c:idx val="3"/>
              <c:layout>
                <c:manualLayout>
                  <c:x val="-9.876429116524601E-17"/>
                  <c:y val="2.6388085884775366E-7"/>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0AB-4615-8883-2943E5E9E008}"/>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A0AB-4615-8883-2943E5E9E008}"/>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令和元年度</c:v>
                </c:pt>
                <c:pt idx="1">
                  <c:v>令和2年度</c:v>
                </c:pt>
                <c:pt idx="2">
                  <c:v>令和3年度</c:v>
                </c:pt>
                <c:pt idx="3">
                  <c:v>令和4年度</c:v>
                </c:pt>
                <c:pt idx="4">
                  <c:v>令和5年度</c:v>
                </c:pt>
              </c:strCache>
            </c:strRef>
          </c:cat>
          <c:val>
            <c:numRef>
              <c:f>'集約 (2)'!$D$7:$H$7</c:f>
              <c:numCache>
                <c:formatCode>#,##0_ </c:formatCode>
                <c:ptCount val="5"/>
                <c:pt idx="0">
                  <c:v>22</c:v>
                </c:pt>
                <c:pt idx="1">
                  <c:v>74</c:v>
                </c:pt>
                <c:pt idx="2">
                  <c:v>19</c:v>
                </c:pt>
                <c:pt idx="3">
                  <c:v>28</c:v>
                </c:pt>
                <c:pt idx="4">
                  <c:v>16</c:v>
                </c:pt>
              </c:numCache>
            </c:numRef>
          </c:val>
          <c:extLst>
            <c:ext xmlns:c16="http://schemas.microsoft.com/office/drawing/2014/chart" uri="{C3380CC4-5D6E-409C-BE32-E72D297353CC}">
              <c16:uniqueId val="{0000000C-A0AB-4615-8883-2943E5E9E008}"/>
            </c:ext>
          </c:extLst>
        </c:ser>
        <c:ser>
          <c:idx val="3"/>
          <c:order val="3"/>
          <c:tx>
            <c:v>分譲</c:v>
          </c:tx>
          <c:spPr>
            <a:solidFill>
              <a:srgbClr val="FFC000"/>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A0AB-4615-8883-2943E5E9E008}"/>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0AB-4615-8883-2943E5E9E008}"/>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A0AB-4615-8883-2943E5E9E008}"/>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A0AB-4615-8883-2943E5E9E008}"/>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A0AB-4615-8883-2943E5E9E008}"/>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令和元年度</c:v>
                </c:pt>
                <c:pt idx="1">
                  <c:v>令和2年度</c:v>
                </c:pt>
                <c:pt idx="2">
                  <c:v>令和3年度</c:v>
                </c:pt>
                <c:pt idx="3">
                  <c:v>令和4年度</c:v>
                </c:pt>
                <c:pt idx="4">
                  <c:v>令和5年度</c:v>
                </c:pt>
              </c:strCache>
            </c:strRef>
          </c:cat>
          <c:val>
            <c:numRef>
              <c:f>'集約 (2)'!$D$8:$H$8</c:f>
              <c:numCache>
                <c:formatCode>#,##0_ </c:formatCode>
                <c:ptCount val="5"/>
                <c:pt idx="0">
                  <c:v>518</c:v>
                </c:pt>
                <c:pt idx="1">
                  <c:v>470</c:v>
                </c:pt>
                <c:pt idx="2">
                  <c:v>785</c:v>
                </c:pt>
                <c:pt idx="3">
                  <c:v>532</c:v>
                </c:pt>
                <c:pt idx="4">
                  <c:v>287</c:v>
                </c:pt>
              </c:numCache>
            </c:numRef>
          </c:val>
          <c:extLst>
            <c:ext xmlns:c16="http://schemas.microsoft.com/office/drawing/2014/chart" uri="{C3380CC4-5D6E-409C-BE32-E72D297353CC}">
              <c16:uniqueId val="{00000012-A0AB-4615-8883-2943E5E9E008}"/>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45408"/>
        <c:axId val="1"/>
      </c:barChart>
      <c:catAx>
        <c:axId val="314145408"/>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0680332970487665"/>
              <c:y val="0.815701312335958"/>
            </c:manualLayout>
          </c:layout>
          <c:overlay val="0"/>
          <c:spPr>
            <a:noFill/>
            <a:ln w="25400">
              <a:noFill/>
            </a:ln>
          </c:spPr>
        </c:title>
        <c:numFmt formatCode="#,##0_ " sourceLinked="1"/>
        <c:majorTickMark val="out"/>
        <c:minorTickMark val="none"/>
        <c:tickLblPos val="nextTo"/>
        <c:spPr>
          <a:ln w="3175">
            <a:solidFill>
              <a:srgbClr val="000000"/>
            </a:solidFill>
            <a:prstDash val="solid"/>
          </a:ln>
        </c:spPr>
        <c:txPr>
          <a:bodyPr rot="0" vert="horz"/>
          <a:lstStyle/>
          <a:p>
            <a:pPr>
              <a:defRPr/>
            </a:pPr>
            <a:endParaRPr lang="ja-JP"/>
          </a:p>
        </c:txPr>
        <c:crossAx val="314145408"/>
        <c:crosses val="max"/>
        <c:crossBetween val="between"/>
        <c:majorUnit val="1000"/>
      </c:valAx>
      <c:spPr>
        <a:noFill/>
        <a:ln w="12700">
          <a:solidFill>
            <a:srgbClr val="808080"/>
          </a:solidFill>
          <a:prstDash val="solid"/>
        </a:ln>
        <a:effectLst>
          <a:softEdge rad="254000"/>
        </a:effectLst>
      </c:spPr>
    </c:plotArea>
    <c:legend>
      <c:legendPos val="r"/>
      <c:layout>
        <c:manualLayout>
          <c:xMode val="edge"/>
          <c:yMode val="edge"/>
          <c:x val="0.10830291521329763"/>
          <c:y val="0.89396850393700789"/>
          <c:w val="0.73787679668194861"/>
          <c:h val="9.5962729658792711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構造別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strRef>
              <c:f>'集約 (3)'!$C$5</c:f>
              <c:strCache>
                <c:ptCount val="1"/>
                <c:pt idx="0">
                  <c:v>木造</c:v>
                </c:pt>
              </c:strCache>
            </c:strRef>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令和元年度</c:v>
                </c:pt>
                <c:pt idx="1">
                  <c:v>令和2年度</c:v>
                </c:pt>
                <c:pt idx="2">
                  <c:v>令和3年度</c:v>
                </c:pt>
                <c:pt idx="3">
                  <c:v>令和4年度</c:v>
                </c:pt>
                <c:pt idx="4">
                  <c:v>令和5年度</c:v>
                </c:pt>
              </c:strCache>
            </c:strRef>
          </c:cat>
          <c:val>
            <c:numRef>
              <c:f>'集約 (3)'!$D$5:$H$5</c:f>
              <c:numCache>
                <c:formatCode>#,##0_ </c:formatCode>
                <c:ptCount val="5"/>
                <c:pt idx="0">
                  <c:v>3946</c:v>
                </c:pt>
                <c:pt idx="1">
                  <c:v>3535</c:v>
                </c:pt>
                <c:pt idx="2">
                  <c:v>3484</c:v>
                </c:pt>
                <c:pt idx="3">
                  <c:v>3147</c:v>
                </c:pt>
                <c:pt idx="4">
                  <c:v>2901</c:v>
                </c:pt>
              </c:numCache>
            </c:numRef>
          </c:val>
          <c:extLst>
            <c:ext xmlns:c16="http://schemas.microsoft.com/office/drawing/2014/chart" uri="{C3380CC4-5D6E-409C-BE32-E72D297353CC}">
              <c16:uniqueId val="{00000000-0375-457F-A876-45C6CC08943A}"/>
            </c:ext>
          </c:extLst>
        </c:ser>
        <c:ser>
          <c:idx val="1"/>
          <c:order val="1"/>
          <c:tx>
            <c:strRef>
              <c:f>'集約 (3)'!$C$7</c:f>
              <c:strCache>
                <c:ptCount val="1"/>
                <c:pt idx="0">
                  <c:v>RC造</c:v>
                </c:pt>
              </c:strCache>
            </c:strRef>
          </c:tx>
          <c:spPr>
            <a:solidFill>
              <a:schemeClr val="bg2">
                <a:lumMod val="75000"/>
              </a:schemeClr>
            </a:solidFill>
            <a:ln w="6350">
              <a:solidFill>
                <a:schemeClr val="bg1"/>
              </a:solidFill>
            </a:ln>
          </c:spPr>
          <c:invertIfNegative val="0"/>
          <c:dLbls>
            <c:dLbl>
              <c:idx val="0"/>
              <c:layout>
                <c:manualLayout>
                  <c:x val="-1.0873258579680599E-2"/>
                  <c:y val="1.5431920494569687E-17"/>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375-457F-A876-45C6CC08943A}"/>
                </c:ext>
              </c:extLst>
            </c:dLbl>
            <c:dLbl>
              <c:idx val="3"/>
              <c:layout>
                <c:manualLayout>
                  <c:x val="-1.2232415902140673E-2"/>
                  <c:y val="0"/>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375-457F-A876-45C6CC08943A}"/>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令和元年度</c:v>
                </c:pt>
                <c:pt idx="1">
                  <c:v>令和2年度</c:v>
                </c:pt>
                <c:pt idx="2">
                  <c:v>令和3年度</c:v>
                </c:pt>
                <c:pt idx="3">
                  <c:v>令和4年度</c:v>
                </c:pt>
                <c:pt idx="4">
                  <c:v>令和5年度</c:v>
                </c:pt>
              </c:strCache>
            </c:strRef>
          </c:cat>
          <c:val>
            <c:numRef>
              <c:f>'集約 (3)'!$D$7:$H$7</c:f>
              <c:numCache>
                <c:formatCode>#,##0_ </c:formatCode>
                <c:ptCount val="5"/>
                <c:pt idx="0">
                  <c:v>54</c:v>
                </c:pt>
                <c:pt idx="1">
                  <c:v>74</c:v>
                </c:pt>
                <c:pt idx="2">
                  <c:v>383</c:v>
                </c:pt>
                <c:pt idx="3">
                  <c:v>130</c:v>
                </c:pt>
                <c:pt idx="4">
                  <c:v>97</c:v>
                </c:pt>
              </c:numCache>
            </c:numRef>
          </c:val>
          <c:extLst>
            <c:ext xmlns:c16="http://schemas.microsoft.com/office/drawing/2014/chart" uri="{C3380CC4-5D6E-409C-BE32-E72D297353CC}">
              <c16:uniqueId val="{00000003-0375-457F-A876-45C6CC08943A}"/>
            </c:ext>
          </c:extLst>
        </c:ser>
        <c:ser>
          <c:idx val="3"/>
          <c:order val="2"/>
          <c:tx>
            <c:strRef>
              <c:f>'集約 (3)'!$C$8</c:f>
              <c:strCache>
                <c:ptCount val="1"/>
                <c:pt idx="0">
                  <c:v>S造</c:v>
                </c:pt>
              </c:strCache>
            </c:strRef>
          </c:tx>
          <c:spPr>
            <a:solidFill>
              <a:srgbClr val="FFC000"/>
            </a:solidFill>
            <a:ln w="12700">
              <a:solidFill>
                <a:schemeClr val="bg1"/>
              </a:solidFill>
            </a:ln>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令和元年度</c:v>
                </c:pt>
                <c:pt idx="1">
                  <c:v>令和2年度</c:v>
                </c:pt>
                <c:pt idx="2">
                  <c:v>令和3年度</c:v>
                </c:pt>
                <c:pt idx="3">
                  <c:v>令和4年度</c:v>
                </c:pt>
                <c:pt idx="4">
                  <c:v>令和5年度</c:v>
                </c:pt>
              </c:strCache>
            </c:strRef>
          </c:cat>
          <c:val>
            <c:numRef>
              <c:f>'集約 (3)'!$D$8:$H$8</c:f>
              <c:numCache>
                <c:formatCode>#,##0_ </c:formatCode>
                <c:ptCount val="5"/>
                <c:pt idx="0">
                  <c:v>250</c:v>
                </c:pt>
                <c:pt idx="1">
                  <c:v>277</c:v>
                </c:pt>
                <c:pt idx="2">
                  <c:v>315</c:v>
                </c:pt>
                <c:pt idx="3">
                  <c:v>564</c:v>
                </c:pt>
                <c:pt idx="4">
                  <c:v>458</c:v>
                </c:pt>
              </c:numCache>
            </c:numRef>
          </c:val>
          <c:extLst>
            <c:ext xmlns:c16="http://schemas.microsoft.com/office/drawing/2014/chart" uri="{C3380CC4-5D6E-409C-BE32-E72D297353CC}">
              <c16:uniqueId val="{00000004-0375-457F-A876-45C6CC08943A}"/>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64128"/>
        <c:axId val="1"/>
      </c:barChart>
      <c:catAx>
        <c:axId val="314164128"/>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2181834267652185"/>
              <c:y val="0.82238126950549084"/>
            </c:manualLayout>
          </c:layout>
          <c:overlay val="0"/>
          <c:spPr>
            <a:noFill/>
            <a:ln w="25400">
              <a:noFill/>
            </a:ln>
          </c:spPr>
        </c:title>
        <c:numFmt formatCode="#,##0_ " sourceLinked="1"/>
        <c:majorTickMark val="out"/>
        <c:minorTickMark val="none"/>
        <c:tickLblPos val="nextTo"/>
        <c:spPr>
          <a:ln w="3175">
            <a:solidFill>
              <a:srgbClr val="000000"/>
            </a:solidFill>
            <a:prstDash val="solid"/>
          </a:ln>
        </c:spPr>
        <c:txPr>
          <a:bodyPr rot="0" vert="horz"/>
          <a:lstStyle/>
          <a:p>
            <a:pPr>
              <a:defRPr/>
            </a:pPr>
            <a:endParaRPr lang="ja-JP"/>
          </a:p>
        </c:txPr>
        <c:crossAx val="314164128"/>
        <c:crosses val="max"/>
        <c:crossBetween val="between"/>
        <c:majorUnit val="1000"/>
      </c:valAx>
      <c:spPr>
        <a:noFill/>
        <a:ln w="12700">
          <a:solidFill>
            <a:srgbClr val="808080"/>
          </a:solidFill>
          <a:prstDash val="solid"/>
        </a:ln>
        <a:effectLst>
          <a:softEdge rad="254000"/>
        </a:effectLst>
      </c:spPr>
    </c:plotArea>
    <c:legend>
      <c:legendPos val="b"/>
      <c:layout>
        <c:manualLayout>
          <c:xMode val="edge"/>
          <c:yMode val="edge"/>
          <c:x val="0.16130885069396969"/>
          <c:y val="0.9195959833379036"/>
          <c:w val="0.6406849348121576"/>
          <c:h val="6.0202138911740533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28575</xdr:colOff>
      <xdr:row>17</xdr:row>
      <xdr:rowOff>76200</xdr:rowOff>
    </xdr:from>
    <xdr:to>
      <xdr:col>36</xdr:col>
      <xdr:colOff>66675</xdr:colOff>
      <xdr:row>30</xdr:row>
      <xdr:rowOff>123825</xdr:rowOff>
    </xdr:to>
    <xdr:graphicFrame macro="">
      <xdr:nvGraphicFramePr>
        <xdr:cNvPr id="2" name="グラフ 6">
          <a:extLst>
            <a:ext uri="{FF2B5EF4-FFF2-40B4-BE49-F238E27FC236}">
              <a16:creationId xmlns:a16="http://schemas.microsoft.com/office/drawing/2014/main" id="{584AF038-891F-430F-86C8-9688EA5AC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34</xdr:row>
      <xdr:rowOff>142875</xdr:rowOff>
    </xdr:from>
    <xdr:to>
      <xdr:col>36</xdr:col>
      <xdr:colOff>114300</xdr:colOff>
      <xdr:row>46</xdr:row>
      <xdr:rowOff>104775</xdr:rowOff>
    </xdr:to>
    <xdr:graphicFrame macro="">
      <xdr:nvGraphicFramePr>
        <xdr:cNvPr id="3" name="グラフ 7">
          <a:extLst>
            <a:ext uri="{FF2B5EF4-FFF2-40B4-BE49-F238E27FC236}">
              <a16:creationId xmlns:a16="http://schemas.microsoft.com/office/drawing/2014/main" id="{77ABA3A1-CC1D-4A0C-A587-BC00E1E85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14</xdr:row>
      <xdr:rowOff>57150</xdr:rowOff>
    </xdr:from>
    <xdr:to>
      <xdr:col>13</xdr:col>
      <xdr:colOff>581025</xdr:colOff>
      <xdr:row>31</xdr:row>
      <xdr:rowOff>95250</xdr:rowOff>
    </xdr:to>
    <xdr:graphicFrame macro="">
      <xdr:nvGraphicFramePr>
        <xdr:cNvPr id="2" name="グラフ 1">
          <a:extLst>
            <a:ext uri="{FF2B5EF4-FFF2-40B4-BE49-F238E27FC236}">
              <a16:creationId xmlns:a16="http://schemas.microsoft.com/office/drawing/2014/main" id="{664C5DBA-6389-48BE-8AAA-F2AF4F6A9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200025</xdr:rowOff>
    </xdr:from>
    <xdr:to>
      <xdr:col>1</xdr:col>
      <xdr:colOff>112619</xdr:colOff>
      <xdr:row>17</xdr:row>
      <xdr:rowOff>185858</xdr:rowOff>
    </xdr:to>
    <xdr:sp macro="" textlink="">
      <xdr:nvSpPr>
        <xdr:cNvPr id="3" name="テキスト ボックス 2">
          <a:extLst>
            <a:ext uri="{FF2B5EF4-FFF2-40B4-BE49-F238E27FC236}">
              <a16:creationId xmlns:a16="http://schemas.microsoft.com/office/drawing/2014/main" id="{E25AC803-3D3C-434E-BBC4-F7A49DD5BA87}"/>
            </a:ext>
          </a:extLst>
        </xdr:cNvPr>
        <xdr:cNvSpPr txBox="1"/>
      </xdr:nvSpPr>
      <xdr:spPr>
        <a:xfrm rot="5400000">
          <a:off x="-250932" y="339418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9</xdr:row>
      <xdr:rowOff>95250</xdr:rowOff>
    </xdr:from>
    <xdr:to>
      <xdr:col>13</xdr:col>
      <xdr:colOff>590550</xdr:colOff>
      <xdr:row>26</xdr:row>
      <xdr:rowOff>142875</xdr:rowOff>
    </xdr:to>
    <xdr:graphicFrame macro="">
      <xdr:nvGraphicFramePr>
        <xdr:cNvPr id="2" name="グラフ 1">
          <a:extLst>
            <a:ext uri="{FF2B5EF4-FFF2-40B4-BE49-F238E27FC236}">
              <a16:creationId xmlns:a16="http://schemas.microsoft.com/office/drawing/2014/main" id="{B6C1776E-8DD7-4BBE-8C17-B5384C4B5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12</xdr:row>
      <xdr:rowOff>190500</xdr:rowOff>
    </xdr:from>
    <xdr:to>
      <xdr:col>1</xdr:col>
      <xdr:colOff>112619</xdr:colOff>
      <xdr:row>16</xdr:row>
      <xdr:rowOff>185858</xdr:rowOff>
    </xdr:to>
    <xdr:sp macro="" textlink="">
      <xdr:nvSpPr>
        <xdr:cNvPr id="3" name="テキスト ボックス 2">
          <a:extLst>
            <a:ext uri="{FF2B5EF4-FFF2-40B4-BE49-F238E27FC236}">
              <a16:creationId xmlns:a16="http://schemas.microsoft.com/office/drawing/2014/main" id="{71ED332F-1A4C-4675-92AE-C900132C4BEA}"/>
            </a:ext>
          </a:extLst>
        </xdr:cNvPr>
        <xdr:cNvSpPr txBox="1"/>
      </xdr:nvSpPr>
      <xdr:spPr>
        <a:xfrm rot="5400000">
          <a:off x="-250932" y="3232257"/>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xdr:row>
      <xdr:rowOff>161925</xdr:rowOff>
    </xdr:from>
    <xdr:to>
      <xdr:col>13</xdr:col>
      <xdr:colOff>609600</xdr:colOff>
      <xdr:row>26</xdr:row>
      <xdr:rowOff>209550</xdr:rowOff>
    </xdr:to>
    <xdr:graphicFrame macro="">
      <xdr:nvGraphicFramePr>
        <xdr:cNvPr id="2" name="グラフ 1">
          <a:extLst>
            <a:ext uri="{FF2B5EF4-FFF2-40B4-BE49-F238E27FC236}">
              <a16:creationId xmlns:a16="http://schemas.microsoft.com/office/drawing/2014/main" id="{854B85E4-5014-4AC4-9BD3-F3A508BDF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38100</xdr:rowOff>
    </xdr:from>
    <xdr:to>
      <xdr:col>1</xdr:col>
      <xdr:colOff>112619</xdr:colOff>
      <xdr:row>17</xdr:row>
      <xdr:rowOff>33458</xdr:rowOff>
    </xdr:to>
    <xdr:sp macro="" textlink="">
      <xdr:nvSpPr>
        <xdr:cNvPr id="3" name="テキスト ボックス 2">
          <a:extLst>
            <a:ext uri="{FF2B5EF4-FFF2-40B4-BE49-F238E27FC236}">
              <a16:creationId xmlns:a16="http://schemas.microsoft.com/office/drawing/2014/main" id="{78B76B45-93DD-4E22-A501-D31A08B4D42B}"/>
            </a:ext>
          </a:extLst>
        </xdr:cNvPr>
        <xdr:cNvSpPr txBox="1"/>
      </xdr:nvSpPr>
      <xdr:spPr>
        <a:xfrm rot="5400000">
          <a:off x="-250932" y="326083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5</xdr:row>
      <xdr:rowOff>19050</xdr:rowOff>
    </xdr:to>
    <xdr:sp macro="[3]!ShowDialog" textlink="">
      <xdr:nvSpPr>
        <xdr:cNvPr id="2" name="Rectangle 3">
          <a:extLst>
            <a:ext uri="{FF2B5EF4-FFF2-40B4-BE49-F238E27FC236}">
              <a16:creationId xmlns:a16="http://schemas.microsoft.com/office/drawing/2014/main" id="{5A966EA4-CEA4-4238-AD51-93E08BBE73A8}"/>
            </a:ext>
          </a:extLst>
        </xdr:cNvPr>
        <xdr:cNvSpPr>
          <a:spLocks noChangeArrowheads="1"/>
        </xdr:cNvSpPr>
      </xdr:nvSpPr>
      <xdr:spPr bwMode="auto">
        <a:xfrm>
          <a:off x="200025" y="0"/>
          <a:ext cx="0" cy="1219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13</xdr:row>
      <xdr:rowOff>152760</xdr:rowOff>
    </xdr:from>
    <xdr:to>
      <xdr:col>1</xdr:col>
      <xdr:colOff>172105</xdr:colOff>
      <xdr:row>17</xdr:row>
      <xdr:rowOff>98875</xdr:rowOff>
    </xdr:to>
    <xdr:sp macro="" textlink="">
      <xdr:nvSpPr>
        <xdr:cNvPr id="3" name="テキスト ボックス 2">
          <a:extLst>
            <a:ext uri="{FF2B5EF4-FFF2-40B4-BE49-F238E27FC236}">
              <a16:creationId xmlns:a16="http://schemas.microsoft.com/office/drawing/2014/main" id="{14CDF229-65DB-421B-AB06-A193A506F0BC}"/>
            </a:ext>
          </a:extLst>
        </xdr:cNvPr>
        <xdr:cNvSpPr txBox="1"/>
      </xdr:nvSpPr>
      <xdr:spPr>
        <a:xfrm rot="5400000">
          <a:off x="-244193" y="3502103"/>
          <a:ext cx="860515" cy="372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57150</xdr:rowOff>
    </xdr:from>
    <xdr:to>
      <xdr:col>0</xdr:col>
      <xdr:colOff>369794</xdr:colOff>
      <xdr:row>19</xdr:row>
      <xdr:rowOff>128708</xdr:rowOff>
    </xdr:to>
    <xdr:sp macro="" textlink="">
      <xdr:nvSpPr>
        <xdr:cNvPr id="2" name="テキスト ボックス 1">
          <a:extLst>
            <a:ext uri="{FF2B5EF4-FFF2-40B4-BE49-F238E27FC236}">
              <a16:creationId xmlns:a16="http://schemas.microsoft.com/office/drawing/2014/main" id="{F557BD2C-29B3-47D3-A050-C0021BA6251C}"/>
            </a:ext>
          </a:extLst>
        </xdr:cNvPr>
        <xdr:cNvSpPr txBox="1"/>
      </xdr:nvSpPr>
      <xdr:spPr>
        <a:xfrm rot="5400000">
          <a:off x="-250932" y="310843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0780xsv1\&#24314;&#20303;2015\08&#24314;&#31689;&#25351;&#23566;\D-4-1&#24314;&#31689;&#21205;&#24907;\2015.11\01&#32113;&#35336;\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0780XSV1\07&#24314;&#31689;&#23429;&#24314;\H00780X008\&#65418;&#65438;&#65391;&#65400;&#65393;&#65391;&#65420;&#65439;\&#20844;&#34920;&#36039;&#26009;&#21271;&#31179;&#3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0780xsv2\&#24314;&#20303;2007\&#30528;&#24037;&#32113;&#35336;&#20998;&#26512;\dat\&#12480;&#12452;&#12450;&#12525;&#1246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
    </sheetNames>
    <definedNames>
      <definedName name="Record4" refersTo="#REF!"/>
      <definedName name="年修正2" refersTo="#REF!"/>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資料北秋田"/>
    </sheetNames>
    <definedNames>
      <definedName name="Record4" refersTo="#REF!"/>
      <definedName name="年修正2" refersTo="#REF!"/>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ialog1"/>
      <sheetName val="Dialog2"/>
      <sheetName val="Module1"/>
      <sheetName val="Module1 (2)"/>
      <sheetName val="ダイアログ"/>
    </sheetNames>
    <definedNames>
      <definedName name="ShowDialog" refersTo="#REF!"/>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F24E-C456-4660-9293-C033CB2FAC8D}">
  <sheetPr>
    <tabColor indexed="10"/>
  </sheetPr>
  <dimension ref="B3:AW50"/>
  <sheetViews>
    <sheetView tabSelected="1" view="pageBreakPreview" zoomScale="85" zoomScaleNormal="85" zoomScaleSheetLayoutView="85" workbookViewId="0">
      <selection activeCell="B5" sqref="B5:AK5"/>
    </sheetView>
  </sheetViews>
  <sheetFormatPr defaultRowHeight="13.5" x14ac:dyDescent="0.15"/>
  <cols>
    <col min="1" max="1" width="9" style="2"/>
    <col min="2" max="2" width="1.625" style="2" customWidth="1"/>
    <col min="3" max="36" width="2.75" style="2" customWidth="1"/>
    <col min="37" max="37" width="1.625" style="2" customWidth="1"/>
    <col min="38" max="257" width="9" style="2"/>
    <col min="258" max="258" width="1.625" style="2" customWidth="1"/>
    <col min="259" max="292" width="2.75" style="2" customWidth="1"/>
    <col min="293" max="293" width="1.625" style="2" customWidth="1"/>
    <col min="294" max="513" width="9" style="2"/>
    <col min="514" max="514" width="1.625" style="2" customWidth="1"/>
    <col min="515" max="548" width="2.75" style="2" customWidth="1"/>
    <col min="549" max="549" width="1.625" style="2" customWidth="1"/>
    <col min="550" max="769" width="9" style="2"/>
    <col min="770" max="770" width="1.625" style="2" customWidth="1"/>
    <col min="771" max="804" width="2.75" style="2" customWidth="1"/>
    <col min="805" max="805" width="1.625" style="2" customWidth="1"/>
    <col min="806" max="1025" width="9" style="2"/>
    <col min="1026" max="1026" width="1.625" style="2" customWidth="1"/>
    <col min="1027" max="1060" width="2.75" style="2" customWidth="1"/>
    <col min="1061" max="1061" width="1.625" style="2" customWidth="1"/>
    <col min="1062" max="1281" width="9" style="2"/>
    <col min="1282" max="1282" width="1.625" style="2" customWidth="1"/>
    <col min="1283" max="1316" width="2.75" style="2" customWidth="1"/>
    <col min="1317" max="1317" width="1.625" style="2" customWidth="1"/>
    <col min="1318" max="1537" width="9" style="2"/>
    <col min="1538" max="1538" width="1.625" style="2" customWidth="1"/>
    <col min="1539" max="1572" width="2.75" style="2" customWidth="1"/>
    <col min="1573" max="1573" width="1.625" style="2" customWidth="1"/>
    <col min="1574" max="1793" width="9" style="2"/>
    <col min="1794" max="1794" width="1.625" style="2" customWidth="1"/>
    <col min="1795" max="1828" width="2.75" style="2" customWidth="1"/>
    <col min="1829" max="1829" width="1.625" style="2" customWidth="1"/>
    <col min="1830" max="2049" width="9" style="2"/>
    <col min="2050" max="2050" width="1.625" style="2" customWidth="1"/>
    <col min="2051" max="2084" width="2.75" style="2" customWidth="1"/>
    <col min="2085" max="2085" width="1.625" style="2" customWidth="1"/>
    <col min="2086" max="2305" width="9" style="2"/>
    <col min="2306" max="2306" width="1.625" style="2" customWidth="1"/>
    <col min="2307" max="2340" width="2.75" style="2" customWidth="1"/>
    <col min="2341" max="2341" width="1.625" style="2" customWidth="1"/>
    <col min="2342" max="2561" width="9" style="2"/>
    <col min="2562" max="2562" width="1.625" style="2" customWidth="1"/>
    <col min="2563" max="2596" width="2.75" style="2" customWidth="1"/>
    <col min="2597" max="2597" width="1.625" style="2" customWidth="1"/>
    <col min="2598" max="2817" width="9" style="2"/>
    <col min="2818" max="2818" width="1.625" style="2" customWidth="1"/>
    <col min="2819" max="2852" width="2.75" style="2" customWidth="1"/>
    <col min="2853" max="2853" width="1.625" style="2" customWidth="1"/>
    <col min="2854" max="3073" width="9" style="2"/>
    <col min="3074" max="3074" width="1.625" style="2" customWidth="1"/>
    <col min="3075" max="3108" width="2.75" style="2" customWidth="1"/>
    <col min="3109" max="3109" width="1.625" style="2" customWidth="1"/>
    <col min="3110" max="3329" width="9" style="2"/>
    <col min="3330" max="3330" width="1.625" style="2" customWidth="1"/>
    <col min="3331" max="3364" width="2.75" style="2" customWidth="1"/>
    <col min="3365" max="3365" width="1.625" style="2" customWidth="1"/>
    <col min="3366" max="3585" width="9" style="2"/>
    <col min="3586" max="3586" width="1.625" style="2" customWidth="1"/>
    <col min="3587" max="3620" width="2.75" style="2" customWidth="1"/>
    <col min="3621" max="3621" width="1.625" style="2" customWidth="1"/>
    <col min="3622" max="3841" width="9" style="2"/>
    <col min="3842" max="3842" width="1.625" style="2" customWidth="1"/>
    <col min="3843" max="3876" width="2.75" style="2" customWidth="1"/>
    <col min="3877" max="3877" width="1.625" style="2" customWidth="1"/>
    <col min="3878" max="4097" width="9" style="2"/>
    <col min="4098" max="4098" width="1.625" style="2" customWidth="1"/>
    <col min="4099" max="4132" width="2.75" style="2" customWidth="1"/>
    <col min="4133" max="4133" width="1.625" style="2" customWidth="1"/>
    <col min="4134" max="4353" width="9" style="2"/>
    <col min="4354" max="4354" width="1.625" style="2" customWidth="1"/>
    <col min="4355" max="4388" width="2.75" style="2" customWidth="1"/>
    <col min="4389" max="4389" width="1.625" style="2" customWidth="1"/>
    <col min="4390" max="4609" width="9" style="2"/>
    <col min="4610" max="4610" width="1.625" style="2" customWidth="1"/>
    <col min="4611" max="4644" width="2.75" style="2" customWidth="1"/>
    <col min="4645" max="4645" width="1.625" style="2" customWidth="1"/>
    <col min="4646" max="4865" width="9" style="2"/>
    <col min="4866" max="4866" width="1.625" style="2" customWidth="1"/>
    <col min="4867" max="4900" width="2.75" style="2" customWidth="1"/>
    <col min="4901" max="4901" width="1.625" style="2" customWidth="1"/>
    <col min="4902" max="5121" width="9" style="2"/>
    <col min="5122" max="5122" width="1.625" style="2" customWidth="1"/>
    <col min="5123" max="5156" width="2.75" style="2" customWidth="1"/>
    <col min="5157" max="5157" width="1.625" style="2" customWidth="1"/>
    <col min="5158" max="5377" width="9" style="2"/>
    <col min="5378" max="5378" width="1.625" style="2" customWidth="1"/>
    <col min="5379" max="5412" width="2.75" style="2" customWidth="1"/>
    <col min="5413" max="5413" width="1.625" style="2" customWidth="1"/>
    <col min="5414" max="5633" width="9" style="2"/>
    <col min="5634" max="5634" width="1.625" style="2" customWidth="1"/>
    <col min="5635" max="5668" width="2.75" style="2" customWidth="1"/>
    <col min="5669" max="5669" width="1.625" style="2" customWidth="1"/>
    <col min="5670" max="5889" width="9" style="2"/>
    <col min="5890" max="5890" width="1.625" style="2" customWidth="1"/>
    <col min="5891" max="5924" width="2.75" style="2" customWidth="1"/>
    <col min="5925" max="5925" width="1.625" style="2" customWidth="1"/>
    <col min="5926" max="6145" width="9" style="2"/>
    <col min="6146" max="6146" width="1.625" style="2" customWidth="1"/>
    <col min="6147" max="6180" width="2.75" style="2" customWidth="1"/>
    <col min="6181" max="6181" width="1.625" style="2" customWidth="1"/>
    <col min="6182" max="6401" width="9" style="2"/>
    <col min="6402" max="6402" width="1.625" style="2" customWidth="1"/>
    <col min="6403" max="6436" width="2.75" style="2" customWidth="1"/>
    <col min="6437" max="6437" width="1.625" style="2" customWidth="1"/>
    <col min="6438" max="6657" width="9" style="2"/>
    <col min="6658" max="6658" width="1.625" style="2" customWidth="1"/>
    <col min="6659" max="6692" width="2.75" style="2" customWidth="1"/>
    <col min="6693" max="6693" width="1.625" style="2" customWidth="1"/>
    <col min="6694" max="6913" width="9" style="2"/>
    <col min="6914" max="6914" width="1.625" style="2" customWidth="1"/>
    <col min="6915" max="6948" width="2.75" style="2" customWidth="1"/>
    <col min="6949" max="6949" width="1.625" style="2" customWidth="1"/>
    <col min="6950" max="7169" width="9" style="2"/>
    <col min="7170" max="7170" width="1.625" style="2" customWidth="1"/>
    <col min="7171" max="7204" width="2.75" style="2" customWidth="1"/>
    <col min="7205" max="7205" width="1.625" style="2" customWidth="1"/>
    <col min="7206" max="7425" width="9" style="2"/>
    <col min="7426" max="7426" width="1.625" style="2" customWidth="1"/>
    <col min="7427" max="7460" width="2.75" style="2" customWidth="1"/>
    <col min="7461" max="7461" width="1.625" style="2" customWidth="1"/>
    <col min="7462" max="7681" width="9" style="2"/>
    <col min="7682" max="7682" width="1.625" style="2" customWidth="1"/>
    <col min="7683" max="7716" width="2.75" style="2" customWidth="1"/>
    <col min="7717" max="7717" width="1.625" style="2" customWidth="1"/>
    <col min="7718" max="7937" width="9" style="2"/>
    <col min="7938" max="7938" width="1.625" style="2" customWidth="1"/>
    <col min="7939" max="7972" width="2.75" style="2" customWidth="1"/>
    <col min="7973" max="7973" width="1.625" style="2" customWidth="1"/>
    <col min="7974" max="8193" width="9" style="2"/>
    <col min="8194" max="8194" width="1.625" style="2" customWidth="1"/>
    <col min="8195" max="8228" width="2.75" style="2" customWidth="1"/>
    <col min="8229" max="8229" width="1.625" style="2" customWidth="1"/>
    <col min="8230" max="8449" width="9" style="2"/>
    <col min="8450" max="8450" width="1.625" style="2" customWidth="1"/>
    <col min="8451" max="8484" width="2.75" style="2" customWidth="1"/>
    <col min="8485" max="8485" width="1.625" style="2" customWidth="1"/>
    <col min="8486" max="8705" width="9" style="2"/>
    <col min="8706" max="8706" width="1.625" style="2" customWidth="1"/>
    <col min="8707" max="8740" width="2.75" style="2" customWidth="1"/>
    <col min="8741" max="8741" width="1.625" style="2" customWidth="1"/>
    <col min="8742" max="8961" width="9" style="2"/>
    <col min="8962" max="8962" width="1.625" style="2" customWidth="1"/>
    <col min="8963" max="8996" width="2.75" style="2" customWidth="1"/>
    <col min="8997" max="8997" width="1.625" style="2" customWidth="1"/>
    <col min="8998" max="9217" width="9" style="2"/>
    <col min="9218" max="9218" width="1.625" style="2" customWidth="1"/>
    <col min="9219" max="9252" width="2.75" style="2" customWidth="1"/>
    <col min="9253" max="9253" width="1.625" style="2" customWidth="1"/>
    <col min="9254" max="9473" width="9" style="2"/>
    <col min="9474" max="9474" width="1.625" style="2" customWidth="1"/>
    <col min="9475" max="9508" width="2.75" style="2" customWidth="1"/>
    <col min="9509" max="9509" width="1.625" style="2" customWidth="1"/>
    <col min="9510" max="9729" width="9" style="2"/>
    <col min="9730" max="9730" width="1.625" style="2" customWidth="1"/>
    <col min="9731" max="9764" width="2.75" style="2" customWidth="1"/>
    <col min="9765" max="9765" width="1.625" style="2" customWidth="1"/>
    <col min="9766" max="9985" width="9" style="2"/>
    <col min="9986" max="9986" width="1.625" style="2" customWidth="1"/>
    <col min="9987" max="10020" width="2.75" style="2" customWidth="1"/>
    <col min="10021" max="10021" width="1.625" style="2" customWidth="1"/>
    <col min="10022" max="10241" width="9" style="2"/>
    <col min="10242" max="10242" width="1.625" style="2" customWidth="1"/>
    <col min="10243" max="10276" width="2.75" style="2" customWidth="1"/>
    <col min="10277" max="10277" width="1.625" style="2" customWidth="1"/>
    <col min="10278" max="10497" width="9" style="2"/>
    <col min="10498" max="10498" width="1.625" style="2" customWidth="1"/>
    <col min="10499" max="10532" width="2.75" style="2" customWidth="1"/>
    <col min="10533" max="10533" width="1.625" style="2" customWidth="1"/>
    <col min="10534" max="10753" width="9" style="2"/>
    <col min="10754" max="10754" width="1.625" style="2" customWidth="1"/>
    <col min="10755" max="10788" width="2.75" style="2" customWidth="1"/>
    <col min="10789" max="10789" width="1.625" style="2" customWidth="1"/>
    <col min="10790" max="11009" width="9" style="2"/>
    <col min="11010" max="11010" width="1.625" style="2" customWidth="1"/>
    <col min="11011" max="11044" width="2.75" style="2" customWidth="1"/>
    <col min="11045" max="11045" width="1.625" style="2" customWidth="1"/>
    <col min="11046" max="11265" width="9" style="2"/>
    <col min="11266" max="11266" width="1.625" style="2" customWidth="1"/>
    <col min="11267" max="11300" width="2.75" style="2" customWidth="1"/>
    <col min="11301" max="11301" width="1.625" style="2" customWidth="1"/>
    <col min="11302" max="11521" width="9" style="2"/>
    <col min="11522" max="11522" width="1.625" style="2" customWidth="1"/>
    <col min="11523" max="11556" width="2.75" style="2" customWidth="1"/>
    <col min="11557" max="11557" width="1.625" style="2" customWidth="1"/>
    <col min="11558" max="11777" width="9" style="2"/>
    <col min="11778" max="11778" width="1.625" style="2" customWidth="1"/>
    <col min="11779" max="11812" width="2.75" style="2" customWidth="1"/>
    <col min="11813" max="11813" width="1.625" style="2" customWidth="1"/>
    <col min="11814" max="12033" width="9" style="2"/>
    <col min="12034" max="12034" width="1.625" style="2" customWidth="1"/>
    <col min="12035" max="12068" width="2.75" style="2" customWidth="1"/>
    <col min="12069" max="12069" width="1.625" style="2" customWidth="1"/>
    <col min="12070" max="12289" width="9" style="2"/>
    <col min="12290" max="12290" width="1.625" style="2" customWidth="1"/>
    <col min="12291" max="12324" width="2.75" style="2" customWidth="1"/>
    <col min="12325" max="12325" width="1.625" style="2" customWidth="1"/>
    <col min="12326" max="12545" width="9" style="2"/>
    <col min="12546" max="12546" width="1.625" style="2" customWidth="1"/>
    <col min="12547" max="12580" width="2.75" style="2" customWidth="1"/>
    <col min="12581" max="12581" width="1.625" style="2" customWidth="1"/>
    <col min="12582" max="12801" width="9" style="2"/>
    <col min="12802" max="12802" width="1.625" style="2" customWidth="1"/>
    <col min="12803" max="12836" width="2.75" style="2" customWidth="1"/>
    <col min="12837" max="12837" width="1.625" style="2" customWidth="1"/>
    <col min="12838" max="13057" width="9" style="2"/>
    <col min="13058" max="13058" width="1.625" style="2" customWidth="1"/>
    <col min="13059" max="13092" width="2.75" style="2" customWidth="1"/>
    <col min="13093" max="13093" width="1.625" style="2" customWidth="1"/>
    <col min="13094" max="13313" width="9" style="2"/>
    <col min="13314" max="13314" width="1.625" style="2" customWidth="1"/>
    <col min="13315" max="13348" width="2.75" style="2" customWidth="1"/>
    <col min="13349" max="13349" width="1.625" style="2" customWidth="1"/>
    <col min="13350" max="13569" width="9" style="2"/>
    <col min="13570" max="13570" width="1.625" style="2" customWidth="1"/>
    <col min="13571" max="13604" width="2.75" style="2" customWidth="1"/>
    <col min="13605" max="13605" width="1.625" style="2" customWidth="1"/>
    <col min="13606" max="13825" width="9" style="2"/>
    <col min="13826" max="13826" width="1.625" style="2" customWidth="1"/>
    <col min="13827" max="13860" width="2.75" style="2" customWidth="1"/>
    <col min="13861" max="13861" width="1.625" style="2" customWidth="1"/>
    <col min="13862" max="14081" width="9" style="2"/>
    <col min="14082" max="14082" width="1.625" style="2" customWidth="1"/>
    <col min="14083" max="14116" width="2.75" style="2" customWidth="1"/>
    <col min="14117" max="14117" width="1.625" style="2" customWidth="1"/>
    <col min="14118" max="14337" width="9" style="2"/>
    <col min="14338" max="14338" width="1.625" style="2" customWidth="1"/>
    <col min="14339" max="14372" width="2.75" style="2" customWidth="1"/>
    <col min="14373" max="14373" width="1.625" style="2" customWidth="1"/>
    <col min="14374" max="14593" width="9" style="2"/>
    <col min="14594" max="14594" width="1.625" style="2" customWidth="1"/>
    <col min="14595" max="14628" width="2.75" style="2" customWidth="1"/>
    <col min="14629" max="14629" width="1.625" style="2" customWidth="1"/>
    <col min="14630" max="14849" width="9" style="2"/>
    <col min="14850" max="14850" width="1.625" style="2" customWidth="1"/>
    <col min="14851" max="14884" width="2.75" style="2" customWidth="1"/>
    <col min="14885" max="14885" width="1.625" style="2" customWidth="1"/>
    <col min="14886" max="15105" width="9" style="2"/>
    <col min="15106" max="15106" width="1.625" style="2" customWidth="1"/>
    <col min="15107" max="15140" width="2.75" style="2" customWidth="1"/>
    <col min="15141" max="15141" width="1.625" style="2" customWidth="1"/>
    <col min="15142" max="15361" width="9" style="2"/>
    <col min="15362" max="15362" width="1.625" style="2" customWidth="1"/>
    <col min="15363" max="15396" width="2.75" style="2" customWidth="1"/>
    <col min="15397" max="15397" width="1.625" style="2" customWidth="1"/>
    <col min="15398" max="15617" width="9" style="2"/>
    <col min="15618" max="15618" width="1.625" style="2" customWidth="1"/>
    <col min="15619" max="15652" width="2.75" style="2" customWidth="1"/>
    <col min="15653" max="15653" width="1.625" style="2" customWidth="1"/>
    <col min="15654" max="15873" width="9" style="2"/>
    <col min="15874" max="15874" width="1.625" style="2" customWidth="1"/>
    <col min="15875" max="15908" width="2.75" style="2" customWidth="1"/>
    <col min="15909" max="15909" width="1.625" style="2" customWidth="1"/>
    <col min="15910" max="16129" width="9" style="2"/>
    <col min="16130" max="16130" width="1.625" style="2" customWidth="1"/>
    <col min="16131" max="16164" width="2.75" style="2" customWidth="1"/>
    <col min="16165" max="16165" width="1.625" style="2" customWidth="1"/>
    <col min="16166" max="16384" width="9" style="2"/>
  </cols>
  <sheetData>
    <row r="3" spans="2:49" ht="17.25"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49"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2:49" ht="21" x14ac:dyDescent="0.15">
      <c r="B5" s="183" t="s">
        <v>122</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row>
    <row r="6" spans="2:49" ht="17.25"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49" ht="17.25"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1"/>
      <c r="AI7" s="1"/>
      <c r="AJ7" s="1"/>
      <c r="AK7" s="1"/>
    </row>
    <row r="8" spans="2:49" ht="8.25" customHeight="1" x14ac:dyDescent="0.2">
      <c r="C8" s="5"/>
      <c r="D8" s="6"/>
      <c r="E8" s="6"/>
      <c r="F8" s="6"/>
      <c r="G8" s="6"/>
      <c r="H8" s="6"/>
      <c r="I8" s="6"/>
      <c r="J8" s="6"/>
      <c r="K8" s="6"/>
      <c r="L8" s="6"/>
      <c r="M8" s="6"/>
      <c r="N8" s="6"/>
      <c r="O8" s="6"/>
      <c r="P8" s="6"/>
      <c r="Q8" s="6"/>
      <c r="R8" s="6"/>
      <c r="S8" s="6"/>
      <c r="T8" s="6"/>
      <c r="U8" s="6"/>
      <c r="V8" s="6"/>
      <c r="W8" s="6"/>
      <c r="X8" s="6"/>
      <c r="Y8" s="6"/>
      <c r="Z8" s="6"/>
      <c r="AA8" s="6"/>
      <c r="AB8" s="7"/>
      <c r="AC8" s="7"/>
      <c r="AD8" s="7"/>
      <c r="AE8" s="7"/>
      <c r="AF8" s="7"/>
      <c r="AG8" s="7"/>
      <c r="AH8" s="7"/>
      <c r="AI8" s="7"/>
      <c r="AJ8" s="8"/>
      <c r="AK8" s="1"/>
    </row>
    <row r="9" spans="2:49" ht="14.25" customHeight="1" x14ac:dyDescent="0.2">
      <c r="C9" s="9" t="s">
        <v>0</v>
      </c>
      <c r="D9" s="10"/>
      <c r="E9" s="1"/>
      <c r="F9" s="1"/>
      <c r="G9" s="1"/>
      <c r="H9" s="1"/>
      <c r="I9" s="1"/>
      <c r="J9" s="1"/>
      <c r="K9" s="1"/>
      <c r="L9" s="1"/>
      <c r="M9" s="1"/>
      <c r="N9" s="1"/>
      <c r="O9" s="1"/>
      <c r="P9" s="1"/>
      <c r="Q9" s="1"/>
      <c r="R9" s="1"/>
      <c r="S9" s="1"/>
      <c r="T9" s="1"/>
      <c r="U9" s="1"/>
      <c r="V9" s="1"/>
      <c r="W9" s="1"/>
      <c r="X9" s="1"/>
      <c r="Y9" s="1"/>
      <c r="Z9" s="1"/>
      <c r="AA9" s="1"/>
      <c r="AB9" s="11"/>
      <c r="AC9" s="11"/>
      <c r="AD9" s="11"/>
      <c r="AE9" s="11"/>
      <c r="AF9" s="1"/>
      <c r="AG9" s="1"/>
      <c r="AH9" s="1"/>
      <c r="AI9" s="1"/>
      <c r="AJ9" s="12"/>
      <c r="AK9" s="1"/>
    </row>
    <row r="10" spans="2:49" ht="8.25" customHeight="1" x14ac:dyDescent="0.2">
      <c r="C10" s="13"/>
      <c r="D10" s="1"/>
      <c r="E10" s="1"/>
      <c r="F10" s="1"/>
      <c r="G10" s="1"/>
      <c r="H10" s="1"/>
      <c r="I10" s="1"/>
      <c r="J10" s="1"/>
      <c r="K10" s="1"/>
      <c r="L10" s="1"/>
      <c r="M10" s="1"/>
      <c r="N10" s="1"/>
      <c r="O10" s="1"/>
      <c r="P10" s="1"/>
      <c r="Q10" s="1"/>
      <c r="R10" s="1"/>
      <c r="S10" s="1"/>
      <c r="T10" s="1"/>
      <c r="U10" s="1"/>
      <c r="V10" s="1"/>
      <c r="W10" s="1"/>
      <c r="X10" s="1"/>
      <c r="Y10" s="1"/>
      <c r="Z10" s="1"/>
      <c r="AA10" s="1"/>
      <c r="AB10" s="11"/>
      <c r="AC10" s="11"/>
      <c r="AD10" s="11"/>
      <c r="AE10" s="11"/>
      <c r="AF10" s="1"/>
      <c r="AG10" s="1"/>
      <c r="AH10" s="1"/>
      <c r="AI10" s="1"/>
      <c r="AJ10" s="12"/>
      <c r="AK10" s="1"/>
      <c r="AM10" s="14"/>
      <c r="AN10" s="14"/>
      <c r="AO10" s="14"/>
      <c r="AP10" s="14"/>
      <c r="AQ10" s="14"/>
      <c r="AR10" s="14"/>
      <c r="AS10" s="14"/>
      <c r="AT10" s="14"/>
      <c r="AU10" s="14"/>
      <c r="AV10" s="14"/>
      <c r="AW10" s="14"/>
    </row>
    <row r="11" spans="2:49" ht="31.5" customHeight="1" x14ac:dyDescent="0.2">
      <c r="C11" s="13"/>
      <c r="D11" s="184" t="s">
        <v>132</v>
      </c>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2"/>
      <c r="AK11" s="1"/>
    </row>
    <row r="12" spans="2:49" ht="22.9" customHeight="1" x14ac:dyDescent="0.2">
      <c r="C12" s="13"/>
      <c r="D12" s="184" t="s">
        <v>134</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2"/>
      <c r="AK12" s="1"/>
    </row>
    <row r="13" spans="2:49" ht="22.9" customHeight="1" x14ac:dyDescent="0.2">
      <c r="C13" s="13"/>
      <c r="D13" s="184" t="s">
        <v>135</v>
      </c>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2"/>
      <c r="AK13" s="1"/>
    </row>
    <row r="14" spans="2:49" ht="22.9" customHeight="1" x14ac:dyDescent="0.2">
      <c r="C14" s="13"/>
      <c r="D14" s="181" t="s">
        <v>1</v>
      </c>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2"/>
      <c r="AK14" s="1"/>
    </row>
    <row r="15" spans="2:49" ht="22.9" customHeight="1" x14ac:dyDescent="0.2">
      <c r="C15" s="13"/>
      <c r="D15" s="181" t="s">
        <v>133</v>
      </c>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2"/>
      <c r="AK15" s="1"/>
    </row>
    <row r="16" spans="2:49" ht="9" customHeight="1" x14ac:dyDescent="0.2">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7"/>
      <c r="AC16" s="17"/>
      <c r="AD16" s="17"/>
      <c r="AE16" s="17"/>
      <c r="AF16" s="18"/>
      <c r="AG16" s="18"/>
      <c r="AH16" s="18"/>
      <c r="AI16" s="18"/>
      <c r="AJ16" s="19"/>
      <c r="AK16" s="1"/>
    </row>
    <row r="17" spans="2:44" ht="40.5" customHeight="1" x14ac:dyDescent="0.2">
      <c r="B17" s="20" t="s">
        <v>2</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1"/>
      <c r="AI17" s="1"/>
      <c r="AJ17" s="1"/>
      <c r="AK17" s="1"/>
    </row>
    <row r="18" spans="2:44" ht="17.25"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2:44"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M19" s="25" t="s">
        <v>3</v>
      </c>
      <c r="AN19" s="25"/>
      <c r="AO19" s="25"/>
      <c r="AP19" s="25"/>
      <c r="AQ19" s="25"/>
      <c r="AR19" s="25"/>
    </row>
    <row r="20" spans="2:44" x14ac:dyDescent="0.1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M20" s="21" t="s">
        <v>123</v>
      </c>
      <c r="AN20" s="21" t="s">
        <v>124</v>
      </c>
      <c r="AO20" s="21" t="s">
        <v>125</v>
      </c>
      <c r="AP20" s="21" t="s">
        <v>126</v>
      </c>
      <c r="AQ20" s="21" t="s">
        <v>127</v>
      </c>
      <c r="AR20" s="25"/>
    </row>
    <row r="21" spans="2:44" x14ac:dyDescent="0.1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M21" s="22">
        <v>4250</v>
      </c>
      <c r="AN21" s="22">
        <v>3886</v>
      </c>
      <c r="AO21" s="22">
        <v>4182</v>
      </c>
      <c r="AP21" s="22">
        <v>3842</v>
      </c>
      <c r="AQ21" s="22">
        <v>3456</v>
      </c>
      <c r="AR21" s="25"/>
    </row>
    <row r="22" spans="2:44"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M22" s="25"/>
      <c r="AN22" s="25"/>
      <c r="AO22" s="25"/>
      <c r="AP22" s="25"/>
      <c r="AQ22" s="25"/>
      <c r="AR22" s="25"/>
    </row>
    <row r="23" spans="2:44" x14ac:dyDescent="0.1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M23" s="25"/>
      <c r="AN23" s="25"/>
      <c r="AO23" s="25"/>
      <c r="AP23" s="25"/>
      <c r="AQ23" s="25"/>
      <c r="AR23" s="25"/>
    </row>
    <row r="24" spans="2:44"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M24" s="25"/>
      <c r="AN24" s="25"/>
      <c r="AO24" s="25"/>
      <c r="AP24" s="25"/>
      <c r="AQ24" s="25"/>
      <c r="AR24" s="25"/>
    </row>
    <row r="25" spans="2:44"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M25" s="25"/>
      <c r="AN25" s="25"/>
      <c r="AO25" s="25"/>
      <c r="AP25" s="25"/>
      <c r="AQ25" s="25"/>
      <c r="AR25" s="25"/>
    </row>
    <row r="26" spans="2:44"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44" x14ac:dyDescent="0.1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Q27" s="23">
        <f>(AQ21-AP21)/AP21</f>
        <v>-0.10046850598646538</v>
      </c>
    </row>
    <row r="28" spans="2:44"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2:44" x14ac:dyDescent="0.15">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44" x14ac:dyDescent="0.1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2:44"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2:44" x14ac:dyDescent="0.1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2:44" ht="17.25" x14ac:dyDescent="0.2">
      <c r="B33" s="20" t="s">
        <v>4</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3"/>
      <c r="AI33" s="3"/>
      <c r="AJ33" s="3"/>
      <c r="AK33" s="3"/>
    </row>
    <row r="34" spans="2:44"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2:44" x14ac:dyDescent="0.1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25" t="s">
        <v>5</v>
      </c>
      <c r="AN35" s="25"/>
      <c r="AO35" s="25"/>
      <c r="AP35" s="25"/>
      <c r="AQ35" s="25"/>
      <c r="AR35" s="25"/>
    </row>
    <row r="36" spans="2:44"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21" t="s">
        <v>123</v>
      </c>
      <c r="AN36" s="21" t="s">
        <v>124</v>
      </c>
      <c r="AO36" s="21" t="s">
        <v>125</v>
      </c>
      <c r="AP36" s="21" t="s">
        <v>126</v>
      </c>
      <c r="AQ36" s="21" t="s">
        <v>127</v>
      </c>
      <c r="AR36" s="25"/>
    </row>
    <row r="37" spans="2:44" x14ac:dyDescent="0.1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M37" s="22">
        <v>2705</v>
      </c>
      <c r="AN37" s="22">
        <v>2509</v>
      </c>
      <c r="AO37" s="22">
        <v>2613</v>
      </c>
      <c r="AP37" s="22">
        <v>2239</v>
      </c>
      <c r="AQ37" s="22">
        <v>1925</v>
      </c>
      <c r="AR37" s="25"/>
    </row>
    <row r="38" spans="2:44" x14ac:dyDescent="0.1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25"/>
      <c r="AN38" s="25"/>
      <c r="AO38" s="25"/>
      <c r="AP38" s="25"/>
      <c r="AQ38" s="25"/>
      <c r="AR38" s="25"/>
    </row>
    <row r="39" spans="2:44" x14ac:dyDescent="0.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25"/>
      <c r="AN39" s="25"/>
      <c r="AO39" s="25"/>
      <c r="AP39" s="25"/>
      <c r="AQ39" s="25"/>
      <c r="AR39" s="25"/>
    </row>
    <row r="40" spans="2:44" x14ac:dyDescent="0.1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M40" s="25"/>
      <c r="AN40" s="25"/>
      <c r="AO40" s="25"/>
      <c r="AP40" s="25"/>
      <c r="AQ40" s="25"/>
      <c r="AR40" s="25"/>
    </row>
    <row r="41" spans="2:44"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M41" s="25"/>
      <c r="AN41" s="25"/>
      <c r="AO41" s="25"/>
      <c r="AP41" s="25"/>
      <c r="AQ41" s="25"/>
      <c r="AR41" s="25"/>
    </row>
    <row r="42" spans="2:44" x14ac:dyDescent="0.1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2:44"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2:44"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2:44"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44" x14ac:dyDescent="0.1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44"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44"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35:35" x14ac:dyDescent="0.15">
      <c r="AI49" s="24"/>
    </row>
    <row r="50" spans="35:35" x14ac:dyDescent="0.15">
      <c r="AI50" s="24"/>
    </row>
  </sheetData>
  <mergeCells count="6">
    <mergeCell ref="D15:AJ15"/>
    <mergeCell ref="B5:AK5"/>
    <mergeCell ref="D11:AJ11"/>
    <mergeCell ref="D12:AJ12"/>
    <mergeCell ref="D13:AJ13"/>
    <mergeCell ref="D14:AJ14"/>
  </mergeCells>
  <phoneticPr fontId="2"/>
  <pageMargins left="0.70866141732283472" right="0.70866141732283472" top="0.74803149606299213" bottom="0.74803149606299213" header="0.31496062992125984" footer="0.31496062992125984"/>
  <pageSetup paperSize="9" scale="82" firstPageNumber="0" orientation="portrait" useFirstPageNumber="1" horizontalDpi="1200" verticalDpi="1200" r:id="rId1"/>
  <headerFooter>
    <oddFooter>&amp;C&amp;10－１－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A2B8-EB3B-414E-8903-84F5C3F62B25}">
  <sheetPr>
    <tabColor indexed="10"/>
  </sheetPr>
  <dimension ref="C1:P19"/>
  <sheetViews>
    <sheetView view="pageBreakPreview" zoomScaleNormal="70" zoomScaleSheetLayoutView="100" workbookViewId="0">
      <selection activeCell="F1" sqref="F1:G1"/>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6" ht="17.45" customHeight="1" thickBot="1" x14ac:dyDescent="0.25">
      <c r="C1" s="26" t="s">
        <v>6</v>
      </c>
      <c r="D1" s="27"/>
      <c r="E1" s="27"/>
      <c r="F1" s="185" t="s">
        <v>7</v>
      </c>
      <c r="G1" s="185"/>
      <c r="H1" s="27"/>
      <c r="I1" s="27"/>
      <c r="J1" s="27"/>
      <c r="K1" s="27"/>
    </row>
    <row r="2" spans="3:16" ht="10.5" customHeight="1" thickTop="1" x14ac:dyDescent="0.15">
      <c r="C2" s="27"/>
      <c r="D2" s="27"/>
      <c r="E2" s="27"/>
      <c r="F2" s="27"/>
      <c r="G2" s="27"/>
      <c r="H2" s="27"/>
      <c r="I2" s="27"/>
      <c r="J2" s="27"/>
      <c r="K2" s="28"/>
    </row>
    <row r="3" spans="3:16" ht="17.45" customHeight="1" thickBot="1" x14ac:dyDescent="0.2">
      <c r="C3" s="29" t="s">
        <v>8</v>
      </c>
      <c r="D3" s="27"/>
      <c r="E3" s="27"/>
      <c r="F3" s="27"/>
      <c r="G3" s="27"/>
      <c r="H3" s="27"/>
      <c r="I3" s="27"/>
      <c r="J3" s="28" t="s">
        <v>9</v>
      </c>
    </row>
    <row r="4" spans="3:16" s="36" customFormat="1" ht="24.75" thickTop="1" x14ac:dyDescent="0.4">
      <c r="C4" s="30"/>
      <c r="D4" s="31" t="s">
        <v>10</v>
      </c>
      <c r="E4" s="31" t="s">
        <v>11</v>
      </c>
      <c r="F4" s="31" t="s">
        <v>12</v>
      </c>
      <c r="G4" s="32" t="s">
        <v>13</v>
      </c>
      <c r="H4" s="33" t="s">
        <v>128</v>
      </c>
      <c r="I4" s="34" t="s">
        <v>131</v>
      </c>
      <c r="J4" s="35" t="s">
        <v>14</v>
      </c>
    </row>
    <row r="5" spans="3:16" s="36" customFormat="1" ht="18" customHeight="1" x14ac:dyDescent="0.4">
      <c r="C5" s="30" t="s">
        <v>15</v>
      </c>
      <c r="D5" s="37">
        <v>1704</v>
      </c>
      <c r="E5" s="37">
        <v>1552</v>
      </c>
      <c r="F5" s="37">
        <v>1952</v>
      </c>
      <c r="G5" s="38">
        <v>1471</v>
      </c>
      <c r="H5" s="39">
        <v>1291</v>
      </c>
      <c r="I5" s="40">
        <f>H5-G5</f>
        <v>-180</v>
      </c>
      <c r="J5" s="41">
        <f t="shared" ref="J5:J13" si="0">H5/G5</f>
        <v>0.8776342624065262</v>
      </c>
      <c r="K5" s="42"/>
      <c r="L5" s="42"/>
      <c r="M5" s="42"/>
      <c r="N5" s="42"/>
      <c r="O5" s="42"/>
      <c r="P5" s="42"/>
    </row>
    <row r="6" spans="3:16" s="36" customFormat="1" ht="18" customHeight="1" x14ac:dyDescent="0.4">
      <c r="C6" s="43" t="s">
        <v>16</v>
      </c>
      <c r="D6" s="37">
        <v>120</v>
      </c>
      <c r="E6" s="37">
        <v>171</v>
      </c>
      <c r="F6" s="37">
        <v>98</v>
      </c>
      <c r="G6" s="38">
        <v>105</v>
      </c>
      <c r="H6" s="39">
        <v>97</v>
      </c>
      <c r="I6" s="40">
        <f t="shared" ref="I6:I13" si="1">H6-G6</f>
        <v>-8</v>
      </c>
      <c r="J6" s="41">
        <f t="shared" si="0"/>
        <v>0.92380952380952386</v>
      </c>
    </row>
    <row r="7" spans="3:16" s="36" customFormat="1" ht="18" customHeight="1" x14ac:dyDescent="0.4">
      <c r="C7" s="43" t="s">
        <v>17</v>
      </c>
      <c r="D7" s="37">
        <v>464</v>
      </c>
      <c r="E7" s="37">
        <v>350</v>
      </c>
      <c r="F7" s="37">
        <v>383</v>
      </c>
      <c r="G7" s="38">
        <v>318</v>
      </c>
      <c r="H7" s="39">
        <v>430</v>
      </c>
      <c r="I7" s="40">
        <f t="shared" si="1"/>
        <v>112</v>
      </c>
      <c r="J7" s="41">
        <f t="shared" si="0"/>
        <v>1.3522012578616351</v>
      </c>
    </row>
    <row r="8" spans="3:16" s="36" customFormat="1" ht="18" customHeight="1" x14ac:dyDescent="0.4">
      <c r="C8" s="43" t="s">
        <v>18</v>
      </c>
      <c r="D8" s="37">
        <v>274</v>
      </c>
      <c r="E8" s="37">
        <v>275</v>
      </c>
      <c r="F8" s="37">
        <v>251</v>
      </c>
      <c r="G8" s="38">
        <v>212</v>
      </c>
      <c r="H8" s="39">
        <v>258</v>
      </c>
      <c r="I8" s="40">
        <f t="shared" si="1"/>
        <v>46</v>
      </c>
      <c r="J8" s="41">
        <f t="shared" si="0"/>
        <v>1.2169811320754718</v>
      </c>
    </row>
    <row r="9" spans="3:16" s="36" customFormat="1" ht="18" customHeight="1" x14ac:dyDescent="0.4">
      <c r="C9" s="44" t="s">
        <v>19</v>
      </c>
      <c r="D9" s="37">
        <v>285</v>
      </c>
      <c r="E9" s="37">
        <v>258</v>
      </c>
      <c r="F9" s="37">
        <v>268</v>
      </c>
      <c r="G9" s="38">
        <v>269</v>
      </c>
      <c r="H9" s="39">
        <v>172</v>
      </c>
      <c r="I9" s="40">
        <f t="shared" si="1"/>
        <v>-97</v>
      </c>
      <c r="J9" s="41">
        <f t="shared" si="0"/>
        <v>0.63940520446096649</v>
      </c>
    </row>
    <row r="10" spans="3:16" s="36" customFormat="1" ht="18" customHeight="1" x14ac:dyDescent="0.4">
      <c r="C10" s="43" t="s">
        <v>20</v>
      </c>
      <c r="D10" s="37">
        <v>304</v>
      </c>
      <c r="E10" s="37">
        <v>375</v>
      </c>
      <c r="F10" s="37">
        <v>301</v>
      </c>
      <c r="G10" s="38">
        <v>664</v>
      </c>
      <c r="H10" s="39">
        <v>496</v>
      </c>
      <c r="I10" s="40">
        <f t="shared" si="1"/>
        <v>-168</v>
      </c>
      <c r="J10" s="41">
        <f t="shared" si="0"/>
        <v>0.74698795180722888</v>
      </c>
    </row>
    <row r="11" spans="3:16" s="36" customFormat="1" ht="18" customHeight="1" x14ac:dyDescent="0.4">
      <c r="C11" s="43" t="s">
        <v>21</v>
      </c>
      <c r="D11" s="37">
        <v>473</v>
      </c>
      <c r="E11" s="37">
        <v>386</v>
      </c>
      <c r="F11" s="37">
        <v>388</v>
      </c>
      <c r="G11" s="38">
        <v>354</v>
      </c>
      <c r="H11" s="39">
        <v>335</v>
      </c>
      <c r="I11" s="40">
        <f t="shared" si="1"/>
        <v>-19</v>
      </c>
      <c r="J11" s="41">
        <f t="shared" si="0"/>
        <v>0.9463276836158192</v>
      </c>
    </row>
    <row r="12" spans="3:16" s="36" customFormat="1" ht="18" customHeight="1" x14ac:dyDescent="0.4">
      <c r="C12" s="43" t="s">
        <v>22</v>
      </c>
      <c r="D12" s="37">
        <v>466</v>
      </c>
      <c r="E12" s="37">
        <v>367</v>
      </c>
      <c r="F12" s="37">
        <v>399</v>
      </c>
      <c r="G12" s="38">
        <v>308</v>
      </c>
      <c r="H12" s="39">
        <v>284</v>
      </c>
      <c r="I12" s="40">
        <f t="shared" si="1"/>
        <v>-24</v>
      </c>
      <c r="J12" s="41">
        <f t="shared" si="0"/>
        <v>0.92207792207792205</v>
      </c>
    </row>
    <row r="13" spans="3:16" s="36" customFormat="1" ht="18" customHeight="1" thickBot="1" x14ac:dyDescent="0.45">
      <c r="C13" s="45" t="s">
        <v>23</v>
      </c>
      <c r="D13" s="46">
        <v>160</v>
      </c>
      <c r="E13" s="46">
        <v>152</v>
      </c>
      <c r="F13" s="46">
        <v>142</v>
      </c>
      <c r="G13" s="47">
        <v>141</v>
      </c>
      <c r="H13" s="48">
        <v>93</v>
      </c>
      <c r="I13" s="49">
        <f t="shared" si="1"/>
        <v>-48</v>
      </c>
      <c r="J13" s="50">
        <f t="shared" si="0"/>
        <v>0.65957446808510634</v>
      </c>
    </row>
    <row r="14" spans="3:16" s="36" customFormat="1" ht="18" customHeight="1" thickTop="1" thickBot="1" x14ac:dyDescent="0.45">
      <c r="C14" s="51" t="s">
        <v>24</v>
      </c>
      <c r="D14" s="52">
        <v>4250</v>
      </c>
      <c r="E14" s="52">
        <v>3886</v>
      </c>
      <c r="F14" s="52">
        <v>4182</v>
      </c>
      <c r="G14" s="53">
        <v>3842</v>
      </c>
      <c r="H14" s="54">
        <f>SUM(H5:H13)</f>
        <v>3456</v>
      </c>
      <c r="I14" s="55">
        <f>H14-G14</f>
        <v>-386</v>
      </c>
      <c r="J14" s="56">
        <f>H14/G14</f>
        <v>0.8995314940135346</v>
      </c>
    </row>
    <row r="15" spans="3:16" ht="17.45" customHeight="1" thickTop="1" x14ac:dyDescent="0.15">
      <c r="C15" s="3"/>
      <c r="D15" s="57"/>
      <c r="E15" s="57"/>
      <c r="F15" s="57"/>
      <c r="G15" s="57"/>
      <c r="H15" s="57"/>
      <c r="I15" s="57"/>
      <c r="J15" s="58"/>
      <c r="K15" s="58"/>
    </row>
    <row r="19" spans="16:16" ht="17.45" customHeight="1" x14ac:dyDescent="0.15">
      <c r="P19" s="59"/>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10404-43BF-4C95-A64A-918FD8F6EC0E}">
  <sheetPr>
    <tabColor indexed="10"/>
  </sheetPr>
  <dimension ref="C1:K10"/>
  <sheetViews>
    <sheetView view="pageBreakPreview" zoomScaleNormal="70" zoomScaleSheetLayoutView="100" workbookViewId="0">
      <selection activeCell="F1" sqref="F1:G1"/>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1" ht="17.45" customHeight="1" thickBot="1" x14ac:dyDescent="0.25">
      <c r="C1" s="26" t="s">
        <v>6</v>
      </c>
      <c r="D1" s="27"/>
      <c r="E1" s="27"/>
      <c r="F1" s="185" t="s">
        <v>7</v>
      </c>
      <c r="G1" s="185"/>
      <c r="H1" s="27"/>
      <c r="I1" s="27"/>
      <c r="J1" s="27"/>
      <c r="K1" s="27"/>
    </row>
    <row r="2" spans="3:11" ht="10.5" customHeight="1" thickTop="1" x14ac:dyDescent="0.15">
      <c r="C2" s="27"/>
      <c r="D2" s="27"/>
      <c r="E2" s="27"/>
      <c r="F2" s="27"/>
      <c r="G2" s="27"/>
      <c r="H2" s="27"/>
      <c r="I2" s="27"/>
      <c r="J2" s="27"/>
      <c r="K2" s="28"/>
    </row>
    <row r="3" spans="3:11" ht="17.45" customHeight="1" thickBot="1" x14ac:dyDescent="0.2">
      <c r="C3" s="60" t="s">
        <v>25</v>
      </c>
      <c r="D3" s="61"/>
      <c r="E3" s="61"/>
      <c r="F3" s="61"/>
      <c r="G3" s="61"/>
      <c r="H3" s="61"/>
      <c r="I3" s="61"/>
      <c r="J3" s="62" t="s">
        <v>26</v>
      </c>
      <c r="K3" s="61"/>
    </row>
    <row r="4" spans="3:11" s="36" customFormat="1" ht="26.45" customHeight="1" thickTop="1" x14ac:dyDescent="0.4">
      <c r="C4" s="63"/>
      <c r="D4" s="64" t="s">
        <v>10</v>
      </c>
      <c r="E4" s="64" t="s">
        <v>11</v>
      </c>
      <c r="F4" s="64" t="s">
        <v>12</v>
      </c>
      <c r="G4" s="65" t="s">
        <v>13</v>
      </c>
      <c r="H4" s="66" t="s">
        <v>128</v>
      </c>
      <c r="I4" s="34" t="s">
        <v>131</v>
      </c>
      <c r="J4" s="35" t="s">
        <v>27</v>
      </c>
      <c r="K4" s="67"/>
    </row>
    <row r="5" spans="3:11" s="36" customFormat="1" ht="19.149999999999999" customHeight="1" x14ac:dyDescent="0.4">
      <c r="C5" s="63" t="s">
        <v>28</v>
      </c>
      <c r="D5" s="68">
        <v>2705</v>
      </c>
      <c r="E5" s="68">
        <v>2509</v>
      </c>
      <c r="F5" s="68">
        <v>2613</v>
      </c>
      <c r="G5" s="69">
        <v>2239</v>
      </c>
      <c r="H5" s="70">
        <v>1925</v>
      </c>
      <c r="I5" s="71">
        <f>H5-G5</f>
        <v>-314</v>
      </c>
      <c r="J5" s="72">
        <f>H5/G5</f>
        <v>0.85975882090218847</v>
      </c>
      <c r="K5" s="67"/>
    </row>
    <row r="6" spans="3:11" s="36" customFormat="1" ht="19.149999999999999" customHeight="1" x14ac:dyDescent="0.4">
      <c r="C6" s="63" t="s">
        <v>29</v>
      </c>
      <c r="D6" s="68">
        <v>1005</v>
      </c>
      <c r="E6" s="68">
        <v>833</v>
      </c>
      <c r="F6" s="68">
        <v>765</v>
      </c>
      <c r="G6" s="69">
        <v>1043</v>
      </c>
      <c r="H6" s="70">
        <v>1228</v>
      </c>
      <c r="I6" s="71">
        <f>H6-G6</f>
        <v>185</v>
      </c>
      <c r="J6" s="72">
        <f>H6/G6</f>
        <v>1.177372962607862</v>
      </c>
      <c r="K6" s="67"/>
    </row>
    <row r="7" spans="3:11" s="36" customFormat="1" ht="19.149999999999999" customHeight="1" x14ac:dyDescent="0.4">
      <c r="C7" s="63" t="s">
        <v>30</v>
      </c>
      <c r="D7" s="68">
        <v>22</v>
      </c>
      <c r="E7" s="68">
        <v>74</v>
      </c>
      <c r="F7" s="68">
        <v>19</v>
      </c>
      <c r="G7" s="69">
        <v>28</v>
      </c>
      <c r="H7" s="70">
        <v>16</v>
      </c>
      <c r="I7" s="71">
        <f>H7-G7</f>
        <v>-12</v>
      </c>
      <c r="J7" s="72">
        <f>H7/G7</f>
        <v>0.5714285714285714</v>
      </c>
      <c r="K7" s="67"/>
    </row>
    <row r="8" spans="3:11" s="36" customFormat="1" ht="19.149999999999999" customHeight="1" thickBot="1" x14ac:dyDescent="0.45">
      <c r="C8" s="73" t="s">
        <v>31</v>
      </c>
      <c r="D8" s="74">
        <v>518</v>
      </c>
      <c r="E8" s="74">
        <v>470</v>
      </c>
      <c r="F8" s="74">
        <v>785</v>
      </c>
      <c r="G8" s="75">
        <v>532</v>
      </c>
      <c r="H8" s="76">
        <v>287</v>
      </c>
      <c r="I8" s="71">
        <f>H8-G8</f>
        <v>-245</v>
      </c>
      <c r="J8" s="72">
        <f>H8/G8</f>
        <v>0.53947368421052633</v>
      </c>
      <c r="K8" s="67"/>
    </row>
    <row r="9" spans="3:11" s="36" customFormat="1" ht="19.149999999999999" customHeight="1" thickTop="1" thickBot="1" x14ac:dyDescent="0.45">
      <c r="C9" s="77" t="s">
        <v>32</v>
      </c>
      <c r="D9" s="78">
        <f>D5/集約!D14</f>
        <v>0.63647058823529412</v>
      </c>
      <c r="E9" s="78">
        <f>E5/集約!E14</f>
        <v>0.64565105506948017</v>
      </c>
      <c r="F9" s="78">
        <f>F5/集約!F14</f>
        <v>0.62482065997130565</v>
      </c>
      <c r="G9" s="79">
        <f>G5/集約!G14</f>
        <v>0.58276939094221758</v>
      </c>
      <c r="H9" s="80">
        <f>H5/集約!H14</f>
        <v>0.55700231481481477</v>
      </c>
      <c r="I9" s="81"/>
      <c r="J9" s="81"/>
      <c r="K9" s="82"/>
    </row>
    <row r="10" spans="3:11" ht="20.25" customHeight="1" thickTop="1" x14ac:dyDescent="0.15">
      <c r="C10" s="3"/>
      <c r="D10" s="57"/>
      <c r="E10" s="57"/>
      <c r="F10" s="57"/>
      <c r="G10" s="57"/>
      <c r="H10" s="57"/>
      <c r="I10" s="57"/>
      <c r="J10" s="58"/>
      <c r="K10" s="58"/>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EFA8-17E3-4856-92AB-A5631DA0DF5D}">
  <sheetPr>
    <tabColor indexed="10"/>
  </sheetPr>
  <dimension ref="C1:K59"/>
  <sheetViews>
    <sheetView view="pageBreakPreview" zoomScale="90" zoomScaleNormal="70" zoomScaleSheetLayoutView="90" workbookViewId="0">
      <selection activeCell="F1" sqref="F1:G1"/>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1" ht="17.45" customHeight="1" thickBot="1" x14ac:dyDescent="0.25">
      <c r="C1" s="26" t="s">
        <v>6</v>
      </c>
      <c r="D1" s="27"/>
      <c r="E1" s="27"/>
      <c r="F1" s="185" t="s">
        <v>7</v>
      </c>
      <c r="G1" s="185"/>
      <c r="H1" s="27"/>
      <c r="I1" s="27"/>
      <c r="J1" s="27"/>
      <c r="K1" s="27"/>
    </row>
    <row r="2" spans="3:11" ht="10.5" customHeight="1" thickTop="1" x14ac:dyDescent="0.15">
      <c r="C2" s="27"/>
      <c r="D2" s="27"/>
      <c r="E2" s="27"/>
      <c r="F2" s="27"/>
      <c r="G2" s="27"/>
      <c r="H2" s="27"/>
      <c r="I2" s="27"/>
      <c r="J2" s="27"/>
      <c r="K2" s="28"/>
    </row>
    <row r="3" spans="3:11" ht="17.45" customHeight="1" thickBot="1" x14ac:dyDescent="0.2">
      <c r="C3" s="60" t="s">
        <v>33</v>
      </c>
      <c r="D3" s="61"/>
      <c r="E3" s="61"/>
      <c r="F3" s="61"/>
      <c r="G3" s="61"/>
      <c r="H3" s="61"/>
      <c r="I3" s="61"/>
      <c r="J3" s="62" t="s">
        <v>26</v>
      </c>
      <c r="K3" s="61"/>
    </row>
    <row r="4" spans="3:11" s="36" customFormat="1" ht="26.45" customHeight="1" thickTop="1" x14ac:dyDescent="0.4">
      <c r="C4" s="63"/>
      <c r="D4" s="64" t="s">
        <v>10</v>
      </c>
      <c r="E4" s="64" t="s">
        <v>11</v>
      </c>
      <c r="F4" s="64" t="s">
        <v>12</v>
      </c>
      <c r="G4" s="65" t="s">
        <v>13</v>
      </c>
      <c r="H4" s="66" t="s">
        <v>128</v>
      </c>
      <c r="I4" s="34" t="s">
        <v>131</v>
      </c>
      <c r="J4" s="35" t="s">
        <v>27</v>
      </c>
      <c r="K4" s="67"/>
    </row>
    <row r="5" spans="3:11" s="36" customFormat="1" ht="19.149999999999999" customHeight="1" x14ac:dyDescent="0.4">
      <c r="C5" s="63" t="s">
        <v>34</v>
      </c>
      <c r="D5" s="68">
        <v>3946</v>
      </c>
      <c r="E5" s="68">
        <v>3535</v>
      </c>
      <c r="F5" s="68">
        <v>3484</v>
      </c>
      <c r="G5" s="69">
        <v>3147</v>
      </c>
      <c r="H5" s="70">
        <v>2901</v>
      </c>
      <c r="I5" s="71">
        <f>H5-G5</f>
        <v>-246</v>
      </c>
      <c r="J5" s="72">
        <f>H5/G5</f>
        <v>0.92183031458531939</v>
      </c>
      <c r="K5" s="67"/>
    </row>
    <row r="6" spans="3:11" s="36" customFormat="1" ht="19.149999999999999" customHeight="1" x14ac:dyDescent="0.4">
      <c r="C6" s="63" t="s">
        <v>35</v>
      </c>
      <c r="D6" s="68">
        <v>0</v>
      </c>
      <c r="E6" s="68">
        <v>0</v>
      </c>
      <c r="F6" s="68">
        <v>0</v>
      </c>
      <c r="G6" s="69">
        <v>0</v>
      </c>
      <c r="H6" s="70">
        <v>0</v>
      </c>
      <c r="I6" s="71">
        <f>H6-G6</f>
        <v>0</v>
      </c>
      <c r="J6" s="72" t="s">
        <v>36</v>
      </c>
      <c r="K6" s="67"/>
    </row>
    <row r="7" spans="3:11" s="36" customFormat="1" ht="19.149999999999999" customHeight="1" x14ac:dyDescent="0.4">
      <c r="C7" s="63" t="s">
        <v>37</v>
      </c>
      <c r="D7" s="68">
        <v>54</v>
      </c>
      <c r="E7" s="68">
        <v>74</v>
      </c>
      <c r="F7" s="68">
        <v>383</v>
      </c>
      <c r="G7" s="69">
        <v>130</v>
      </c>
      <c r="H7" s="70">
        <v>97</v>
      </c>
      <c r="I7" s="71">
        <f>H7-G7</f>
        <v>-33</v>
      </c>
      <c r="J7" s="72">
        <f>H7/G7</f>
        <v>0.74615384615384617</v>
      </c>
      <c r="K7" s="67"/>
    </row>
    <row r="8" spans="3:11" s="36" customFormat="1" ht="19.149999999999999" customHeight="1" x14ac:dyDescent="0.4">
      <c r="C8" s="63" t="s">
        <v>38</v>
      </c>
      <c r="D8" s="68">
        <v>250</v>
      </c>
      <c r="E8" s="68">
        <v>277</v>
      </c>
      <c r="F8" s="68">
        <v>315</v>
      </c>
      <c r="G8" s="69">
        <v>564</v>
      </c>
      <c r="H8" s="70">
        <v>458</v>
      </c>
      <c r="I8" s="71">
        <f>H8-G8</f>
        <v>-106</v>
      </c>
      <c r="J8" s="72">
        <f>H8/G8</f>
        <v>0.81205673758865249</v>
      </c>
      <c r="K8" s="67"/>
    </row>
    <row r="9" spans="3:11" s="36" customFormat="1" ht="19.149999999999999" customHeight="1" thickBot="1" x14ac:dyDescent="0.45">
      <c r="C9" s="83" t="s">
        <v>39</v>
      </c>
      <c r="D9" s="68">
        <v>0</v>
      </c>
      <c r="E9" s="68">
        <v>0</v>
      </c>
      <c r="F9" s="68">
        <v>0</v>
      </c>
      <c r="G9" s="69">
        <v>1</v>
      </c>
      <c r="H9" s="84">
        <v>0</v>
      </c>
      <c r="I9" s="71">
        <f>H9-G9</f>
        <v>-1</v>
      </c>
      <c r="J9" s="72" t="s">
        <v>36</v>
      </c>
      <c r="K9" s="67"/>
    </row>
    <row r="10" spans="3:11" ht="17.45" customHeight="1" thickTop="1" x14ac:dyDescent="0.15">
      <c r="C10" s="3"/>
      <c r="D10" s="57"/>
      <c r="E10" s="57"/>
      <c r="F10" s="57"/>
      <c r="G10" s="57"/>
      <c r="H10" s="57"/>
      <c r="I10" s="57"/>
      <c r="J10" s="58"/>
      <c r="K10" s="58"/>
    </row>
    <row r="36" spans="4:8" ht="17.45" customHeight="1" x14ac:dyDescent="0.15">
      <c r="D36" s="85"/>
      <c r="E36" s="85"/>
      <c r="F36" s="85"/>
      <c r="G36" s="85"/>
      <c r="H36" s="85"/>
    </row>
    <row r="37" spans="4:8" ht="17.45" customHeight="1" x14ac:dyDescent="0.15">
      <c r="D37" s="85"/>
      <c r="E37" s="85"/>
      <c r="F37" s="85"/>
      <c r="G37" s="85"/>
      <c r="H37" s="85"/>
    </row>
    <row r="58" spans="4:8" ht="17.45" customHeight="1" x14ac:dyDescent="0.15">
      <c r="D58" s="85"/>
      <c r="E58" s="85"/>
      <c r="F58" s="85"/>
      <c r="G58" s="85"/>
      <c r="H58" s="85"/>
    </row>
    <row r="59" spans="4:8" ht="17.45" customHeight="1" x14ac:dyDescent="0.15">
      <c r="D59" s="85"/>
      <c r="E59" s="85"/>
      <c r="F59" s="85"/>
      <c r="G59" s="85"/>
      <c r="H59" s="85"/>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BE0A-ED16-4ECF-B3C2-929B47A74FBA}">
  <sheetPr>
    <pageSetUpPr fitToPage="1"/>
  </sheetPr>
  <dimension ref="B1:AR8176"/>
  <sheetViews>
    <sheetView view="pageBreakPreview" zoomScale="106" zoomScaleNormal="85" zoomScaleSheetLayoutView="106" workbookViewId="0">
      <selection activeCell="G1" sqref="G1:H1"/>
    </sheetView>
  </sheetViews>
  <sheetFormatPr defaultRowHeight="12" x14ac:dyDescent="0.4"/>
  <cols>
    <col min="1" max="1" width="2.625" style="89" customWidth="1"/>
    <col min="2" max="2" width="2.5" style="89" customWidth="1"/>
    <col min="3" max="3" width="12.5" style="89" customWidth="1"/>
    <col min="4" max="7" width="5.875" style="89" customWidth="1"/>
    <col min="8" max="8" width="8.625" style="89" customWidth="1"/>
    <col min="9" max="9" width="5.875" style="89" customWidth="1"/>
    <col min="10" max="10" width="10.625" style="89" bestFit="1" customWidth="1"/>
    <col min="11" max="24" width="5.875" style="89" customWidth="1"/>
    <col min="25" max="256" width="9" style="89"/>
    <col min="257" max="257" width="2.625" style="89" customWidth="1"/>
    <col min="258" max="258" width="2.5" style="89" customWidth="1"/>
    <col min="259" max="259" width="12.5" style="89" customWidth="1"/>
    <col min="260" max="263" width="5.875" style="89" customWidth="1"/>
    <col min="264" max="264" width="8.625" style="89" customWidth="1"/>
    <col min="265" max="265" width="5.875" style="89" customWidth="1"/>
    <col min="266" max="266" width="10.625" style="89" bestFit="1" customWidth="1"/>
    <col min="267" max="280" width="5.875" style="89" customWidth="1"/>
    <col min="281" max="512" width="9" style="89"/>
    <col min="513" max="513" width="2.625" style="89" customWidth="1"/>
    <col min="514" max="514" width="2.5" style="89" customWidth="1"/>
    <col min="515" max="515" width="12.5" style="89" customWidth="1"/>
    <col min="516" max="519" width="5.875" style="89" customWidth="1"/>
    <col min="520" max="520" width="8.625" style="89" customWidth="1"/>
    <col min="521" max="521" width="5.875" style="89" customWidth="1"/>
    <col min="522" max="522" width="10.625" style="89" bestFit="1" customWidth="1"/>
    <col min="523" max="536" width="5.875" style="89" customWidth="1"/>
    <col min="537" max="768" width="9" style="89"/>
    <col min="769" max="769" width="2.625" style="89" customWidth="1"/>
    <col min="770" max="770" width="2.5" style="89" customWidth="1"/>
    <col min="771" max="771" width="12.5" style="89" customWidth="1"/>
    <col min="772" max="775" width="5.875" style="89" customWidth="1"/>
    <col min="776" max="776" width="8.625" style="89" customWidth="1"/>
    <col min="777" max="777" width="5.875" style="89" customWidth="1"/>
    <col min="778" max="778" width="10.625" style="89" bestFit="1" customWidth="1"/>
    <col min="779" max="792" width="5.875" style="89" customWidth="1"/>
    <col min="793" max="1024" width="9" style="89"/>
    <col min="1025" max="1025" width="2.625" style="89" customWidth="1"/>
    <col min="1026" max="1026" width="2.5" style="89" customWidth="1"/>
    <col min="1027" max="1027" width="12.5" style="89" customWidth="1"/>
    <col min="1028" max="1031" width="5.875" style="89" customWidth="1"/>
    <col min="1032" max="1032" width="8.625" style="89" customWidth="1"/>
    <col min="1033" max="1033" width="5.875" style="89" customWidth="1"/>
    <col min="1034" max="1034" width="10.625" style="89" bestFit="1" customWidth="1"/>
    <col min="1035" max="1048" width="5.875" style="89" customWidth="1"/>
    <col min="1049" max="1280" width="9" style="89"/>
    <col min="1281" max="1281" width="2.625" style="89" customWidth="1"/>
    <col min="1282" max="1282" width="2.5" style="89" customWidth="1"/>
    <col min="1283" max="1283" width="12.5" style="89" customWidth="1"/>
    <col min="1284" max="1287" width="5.875" style="89" customWidth="1"/>
    <col min="1288" max="1288" width="8.625" style="89" customWidth="1"/>
    <col min="1289" max="1289" width="5.875" style="89" customWidth="1"/>
    <col min="1290" max="1290" width="10.625" style="89" bestFit="1" customWidth="1"/>
    <col min="1291" max="1304" width="5.875" style="89" customWidth="1"/>
    <col min="1305" max="1536" width="9" style="89"/>
    <col min="1537" max="1537" width="2.625" style="89" customWidth="1"/>
    <col min="1538" max="1538" width="2.5" style="89" customWidth="1"/>
    <col min="1539" max="1539" width="12.5" style="89" customWidth="1"/>
    <col min="1540" max="1543" width="5.875" style="89" customWidth="1"/>
    <col min="1544" max="1544" width="8.625" style="89" customWidth="1"/>
    <col min="1545" max="1545" width="5.875" style="89" customWidth="1"/>
    <col min="1546" max="1546" width="10.625" style="89" bestFit="1" customWidth="1"/>
    <col min="1547" max="1560" width="5.875" style="89" customWidth="1"/>
    <col min="1561" max="1792" width="9" style="89"/>
    <col min="1793" max="1793" width="2.625" style="89" customWidth="1"/>
    <col min="1794" max="1794" width="2.5" style="89" customWidth="1"/>
    <col min="1795" max="1795" width="12.5" style="89" customWidth="1"/>
    <col min="1796" max="1799" width="5.875" style="89" customWidth="1"/>
    <col min="1800" max="1800" width="8.625" style="89" customWidth="1"/>
    <col min="1801" max="1801" width="5.875" style="89" customWidth="1"/>
    <col min="1802" max="1802" width="10.625" style="89" bestFit="1" customWidth="1"/>
    <col min="1803" max="1816" width="5.875" style="89" customWidth="1"/>
    <col min="1817" max="2048" width="9" style="89"/>
    <col min="2049" max="2049" width="2.625" style="89" customWidth="1"/>
    <col min="2050" max="2050" width="2.5" style="89" customWidth="1"/>
    <col min="2051" max="2051" width="12.5" style="89" customWidth="1"/>
    <col min="2052" max="2055" width="5.875" style="89" customWidth="1"/>
    <col min="2056" max="2056" width="8.625" style="89" customWidth="1"/>
    <col min="2057" max="2057" width="5.875" style="89" customWidth="1"/>
    <col min="2058" max="2058" width="10.625" style="89" bestFit="1" customWidth="1"/>
    <col min="2059" max="2072" width="5.875" style="89" customWidth="1"/>
    <col min="2073" max="2304" width="9" style="89"/>
    <col min="2305" max="2305" width="2.625" style="89" customWidth="1"/>
    <col min="2306" max="2306" width="2.5" style="89" customWidth="1"/>
    <col min="2307" max="2307" width="12.5" style="89" customWidth="1"/>
    <col min="2308" max="2311" width="5.875" style="89" customWidth="1"/>
    <col min="2312" max="2312" width="8.625" style="89" customWidth="1"/>
    <col min="2313" max="2313" width="5.875" style="89" customWidth="1"/>
    <col min="2314" max="2314" width="10.625" style="89" bestFit="1" customWidth="1"/>
    <col min="2315" max="2328" width="5.875" style="89" customWidth="1"/>
    <col min="2329" max="2560" width="9" style="89"/>
    <col min="2561" max="2561" width="2.625" style="89" customWidth="1"/>
    <col min="2562" max="2562" width="2.5" style="89" customWidth="1"/>
    <col min="2563" max="2563" width="12.5" style="89" customWidth="1"/>
    <col min="2564" max="2567" width="5.875" style="89" customWidth="1"/>
    <col min="2568" max="2568" width="8.625" style="89" customWidth="1"/>
    <col min="2569" max="2569" width="5.875" style="89" customWidth="1"/>
    <col min="2570" max="2570" width="10.625" style="89" bestFit="1" customWidth="1"/>
    <col min="2571" max="2584" width="5.875" style="89" customWidth="1"/>
    <col min="2585" max="2816" width="9" style="89"/>
    <col min="2817" max="2817" width="2.625" style="89" customWidth="1"/>
    <col min="2818" max="2818" width="2.5" style="89" customWidth="1"/>
    <col min="2819" max="2819" width="12.5" style="89" customWidth="1"/>
    <col min="2820" max="2823" width="5.875" style="89" customWidth="1"/>
    <col min="2824" max="2824" width="8.625" style="89" customWidth="1"/>
    <col min="2825" max="2825" width="5.875" style="89" customWidth="1"/>
    <col min="2826" max="2826" width="10.625" style="89" bestFit="1" customWidth="1"/>
    <col min="2827" max="2840" width="5.875" style="89" customWidth="1"/>
    <col min="2841" max="3072" width="9" style="89"/>
    <col min="3073" max="3073" width="2.625" style="89" customWidth="1"/>
    <col min="3074" max="3074" width="2.5" style="89" customWidth="1"/>
    <col min="3075" max="3075" width="12.5" style="89" customWidth="1"/>
    <col min="3076" max="3079" width="5.875" style="89" customWidth="1"/>
    <col min="3080" max="3080" width="8.625" style="89" customWidth="1"/>
    <col min="3081" max="3081" width="5.875" style="89" customWidth="1"/>
    <col min="3082" max="3082" width="10.625" style="89" bestFit="1" customWidth="1"/>
    <col min="3083" max="3096" width="5.875" style="89" customWidth="1"/>
    <col min="3097" max="3328" width="9" style="89"/>
    <col min="3329" max="3329" width="2.625" style="89" customWidth="1"/>
    <col min="3330" max="3330" width="2.5" style="89" customWidth="1"/>
    <col min="3331" max="3331" width="12.5" style="89" customWidth="1"/>
    <col min="3332" max="3335" width="5.875" style="89" customWidth="1"/>
    <col min="3336" max="3336" width="8.625" style="89" customWidth="1"/>
    <col min="3337" max="3337" width="5.875" style="89" customWidth="1"/>
    <col min="3338" max="3338" width="10.625" style="89" bestFit="1" customWidth="1"/>
    <col min="3339" max="3352" width="5.875" style="89" customWidth="1"/>
    <col min="3353" max="3584" width="9" style="89"/>
    <col min="3585" max="3585" width="2.625" style="89" customWidth="1"/>
    <col min="3586" max="3586" width="2.5" style="89" customWidth="1"/>
    <col min="3587" max="3587" width="12.5" style="89" customWidth="1"/>
    <col min="3588" max="3591" width="5.875" style="89" customWidth="1"/>
    <col min="3592" max="3592" width="8.625" style="89" customWidth="1"/>
    <col min="3593" max="3593" width="5.875" style="89" customWidth="1"/>
    <col min="3594" max="3594" width="10.625" style="89" bestFit="1" customWidth="1"/>
    <col min="3595" max="3608" width="5.875" style="89" customWidth="1"/>
    <col min="3609" max="3840" width="9" style="89"/>
    <col min="3841" max="3841" width="2.625" style="89" customWidth="1"/>
    <col min="3842" max="3842" width="2.5" style="89" customWidth="1"/>
    <col min="3843" max="3843" width="12.5" style="89" customWidth="1"/>
    <col min="3844" max="3847" width="5.875" style="89" customWidth="1"/>
    <col min="3848" max="3848" width="8.625" style="89" customWidth="1"/>
    <col min="3849" max="3849" width="5.875" style="89" customWidth="1"/>
    <col min="3850" max="3850" width="10.625" style="89" bestFit="1" customWidth="1"/>
    <col min="3851" max="3864" width="5.875" style="89" customWidth="1"/>
    <col min="3865" max="4096" width="9" style="89"/>
    <col min="4097" max="4097" width="2.625" style="89" customWidth="1"/>
    <col min="4098" max="4098" width="2.5" style="89" customWidth="1"/>
    <col min="4099" max="4099" width="12.5" style="89" customWidth="1"/>
    <col min="4100" max="4103" width="5.875" style="89" customWidth="1"/>
    <col min="4104" max="4104" width="8.625" style="89" customWidth="1"/>
    <col min="4105" max="4105" width="5.875" style="89" customWidth="1"/>
    <col min="4106" max="4106" width="10.625" style="89" bestFit="1" customWidth="1"/>
    <col min="4107" max="4120" width="5.875" style="89" customWidth="1"/>
    <col min="4121" max="4352" width="9" style="89"/>
    <col min="4353" max="4353" width="2.625" style="89" customWidth="1"/>
    <col min="4354" max="4354" width="2.5" style="89" customWidth="1"/>
    <col min="4355" max="4355" width="12.5" style="89" customWidth="1"/>
    <col min="4356" max="4359" width="5.875" style="89" customWidth="1"/>
    <col min="4360" max="4360" width="8.625" style="89" customWidth="1"/>
    <col min="4361" max="4361" width="5.875" style="89" customWidth="1"/>
    <col min="4362" max="4362" width="10.625" style="89" bestFit="1" customWidth="1"/>
    <col min="4363" max="4376" width="5.875" style="89" customWidth="1"/>
    <col min="4377" max="4608" width="9" style="89"/>
    <col min="4609" max="4609" width="2.625" style="89" customWidth="1"/>
    <col min="4610" max="4610" width="2.5" style="89" customWidth="1"/>
    <col min="4611" max="4611" width="12.5" style="89" customWidth="1"/>
    <col min="4612" max="4615" width="5.875" style="89" customWidth="1"/>
    <col min="4616" max="4616" width="8.625" style="89" customWidth="1"/>
    <col min="4617" max="4617" width="5.875" style="89" customWidth="1"/>
    <col min="4618" max="4618" width="10.625" style="89" bestFit="1" customWidth="1"/>
    <col min="4619" max="4632" width="5.875" style="89" customWidth="1"/>
    <col min="4633" max="4864" width="9" style="89"/>
    <col min="4865" max="4865" width="2.625" style="89" customWidth="1"/>
    <col min="4866" max="4866" width="2.5" style="89" customWidth="1"/>
    <col min="4867" max="4867" width="12.5" style="89" customWidth="1"/>
    <col min="4868" max="4871" width="5.875" style="89" customWidth="1"/>
    <col min="4872" max="4872" width="8.625" style="89" customWidth="1"/>
    <col min="4873" max="4873" width="5.875" style="89" customWidth="1"/>
    <col min="4874" max="4874" width="10.625" style="89" bestFit="1" customWidth="1"/>
    <col min="4875" max="4888" width="5.875" style="89" customWidth="1"/>
    <col min="4889" max="5120" width="9" style="89"/>
    <col min="5121" max="5121" width="2.625" style="89" customWidth="1"/>
    <col min="5122" max="5122" width="2.5" style="89" customWidth="1"/>
    <col min="5123" max="5123" width="12.5" style="89" customWidth="1"/>
    <col min="5124" max="5127" width="5.875" style="89" customWidth="1"/>
    <col min="5128" max="5128" width="8.625" style="89" customWidth="1"/>
    <col min="5129" max="5129" width="5.875" style="89" customWidth="1"/>
    <col min="5130" max="5130" width="10.625" style="89" bestFit="1" customWidth="1"/>
    <col min="5131" max="5144" width="5.875" style="89" customWidth="1"/>
    <col min="5145" max="5376" width="9" style="89"/>
    <col min="5377" max="5377" width="2.625" style="89" customWidth="1"/>
    <col min="5378" max="5378" width="2.5" style="89" customWidth="1"/>
    <col min="5379" max="5379" width="12.5" style="89" customWidth="1"/>
    <col min="5380" max="5383" width="5.875" style="89" customWidth="1"/>
    <col min="5384" max="5384" width="8.625" style="89" customWidth="1"/>
    <col min="5385" max="5385" width="5.875" style="89" customWidth="1"/>
    <col min="5386" max="5386" width="10.625" style="89" bestFit="1" customWidth="1"/>
    <col min="5387" max="5400" width="5.875" style="89" customWidth="1"/>
    <col min="5401" max="5632" width="9" style="89"/>
    <col min="5633" max="5633" width="2.625" style="89" customWidth="1"/>
    <col min="5634" max="5634" width="2.5" style="89" customWidth="1"/>
    <col min="5635" max="5635" width="12.5" style="89" customWidth="1"/>
    <col min="5636" max="5639" width="5.875" style="89" customWidth="1"/>
    <col min="5640" max="5640" width="8.625" style="89" customWidth="1"/>
    <col min="5641" max="5641" width="5.875" style="89" customWidth="1"/>
    <col min="5642" max="5642" width="10.625" style="89" bestFit="1" customWidth="1"/>
    <col min="5643" max="5656" width="5.875" style="89" customWidth="1"/>
    <col min="5657" max="5888" width="9" style="89"/>
    <col min="5889" max="5889" width="2.625" style="89" customWidth="1"/>
    <col min="5890" max="5890" width="2.5" style="89" customWidth="1"/>
    <col min="5891" max="5891" width="12.5" style="89" customWidth="1"/>
    <col min="5892" max="5895" width="5.875" style="89" customWidth="1"/>
    <col min="5896" max="5896" width="8.625" style="89" customWidth="1"/>
    <col min="5897" max="5897" width="5.875" style="89" customWidth="1"/>
    <col min="5898" max="5898" width="10.625" style="89" bestFit="1" customWidth="1"/>
    <col min="5899" max="5912" width="5.875" style="89" customWidth="1"/>
    <col min="5913" max="6144" width="9" style="89"/>
    <col min="6145" max="6145" width="2.625" style="89" customWidth="1"/>
    <col min="6146" max="6146" width="2.5" style="89" customWidth="1"/>
    <col min="6147" max="6147" width="12.5" style="89" customWidth="1"/>
    <col min="6148" max="6151" width="5.875" style="89" customWidth="1"/>
    <col min="6152" max="6152" width="8.625" style="89" customWidth="1"/>
    <col min="6153" max="6153" width="5.875" style="89" customWidth="1"/>
    <col min="6154" max="6154" width="10.625" style="89" bestFit="1" customWidth="1"/>
    <col min="6155" max="6168" width="5.875" style="89" customWidth="1"/>
    <col min="6169" max="6400" width="9" style="89"/>
    <col min="6401" max="6401" width="2.625" style="89" customWidth="1"/>
    <col min="6402" max="6402" width="2.5" style="89" customWidth="1"/>
    <col min="6403" max="6403" width="12.5" style="89" customWidth="1"/>
    <col min="6404" max="6407" width="5.875" style="89" customWidth="1"/>
    <col min="6408" max="6408" width="8.625" style="89" customWidth="1"/>
    <col min="6409" max="6409" width="5.875" style="89" customWidth="1"/>
    <col min="6410" max="6410" width="10.625" style="89" bestFit="1" customWidth="1"/>
    <col min="6411" max="6424" width="5.875" style="89" customWidth="1"/>
    <col min="6425" max="6656" width="9" style="89"/>
    <col min="6657" max="6657" width="2.625" style="89" customWidth="1"/>
    <col min="6658" max="6658" width="2.5" style="89" customWidth="1"/>
    <col min="6659" max="6659" width="12.5" style="89" customWidth="1"/>
    <col min="6660" max="6663" width="5.875" style="89" customWidth="1"/>
    <col min="6664" max="6664" width="8.625" style="89" customWidth="1"/>
    <col min="6665" max="6665" width="5.875" style="89" customWidth="1"/>
    <col min="6666" max="6666" width="10.625" style="89" bestFit="1" customWidth="1"/>
    <col min="6667" max="6680" width="5.875" style="89" customWidth="1"/>
    <col min="6681" max="6912" width="9" style="89"/>
    <col min="6913" max="6913" width="2.625" style="89" customWidth="1"/>
    <col min="6914" max="6914" width="2.5" style="89" customWidth="1"/>
    <col min="6915" max="6915" width="12.5" style="89" customWidth="1"/>
    <col min="6916" max="6919" width="5.875" style="89" customWidth="1"/>
    <col min="6920" max="6920" width="8.625" style="89" customWidth="1"/>
    <col min="6921" max="6921" width="5.875" style="89" customWidth="1"/>
    <col min="6922" max="6922" width="10.625" style="89" bestFit="1" customWidth="1"/>
    <col min="6923" max="6936" width="5.875" style="89" customWidth="1"/>
    <col min="6937" max="7168" width="9" style="89"/>
    <col min="7169" max="7169" width="2.625" style="89" customWidth="1"/>
    <col min="7170" max="7170" width="2.5" style="89" customWidth="1"/>
    <col min="7171" max="7171" width="12.5" style="89" customWidth="1"/>
    <col min="7172" max="7175" width="5.875" style="89" customWidth="1"/>
    <col min="7176" max="7176" width="8.625" style="89" customWidth="1"/>
    <col min="7177" max="7177" width="5.875" style="89" customWidth="1"/>
    <col min="7178" max="7178" width="10.625" style="89" bestFit="1" customWidth="1"/>
    <col min="7179" max="7192" width="5.875" style="89" customWidth="1"/>
    <col min="7193" max="7424" width="9" style="89"/>
    <col min="7425" max="7425" width="2.625" style="89" customWidth="1"/>
    <col min="7426" max="7426" width="2.5" style="89" customWidth="1"/>
    <col min="7427" max="7427" width="12.5" style="89" customWidth="1"/>
    <col min="7428" max="7431" width="5.875" style="89" customWidth="1"/>
    <col min="7432" max="7432" width="8.625" style="89" customWidth="1"/>
    <col min="7433" max="7433" width="5.875" style="89" customWidth="1"/>
    <col min="7434" max="7434" width="10.625" style="89" bestFit="1" customWidth="1"/>
    <col min="7435" max="7448" width="5.875" style="89" customWidth="1"/>
    <col min="7449" max="7680" width="9" style="89"/>
    <col min="7681" max="7681" width="2.625" style="89" customWidth="1"/>
    <col min="7682" max="7682" width="2.5" style="89" customWidth="1"/>
    <col min="7683" max="7683" width="12.5" style="89" customWidth="1"/>
    <col min="7684" max="7687" width="5.875" style="89" customWidth="1"/>
    <col min="7688" max="7688" width="8.625" style="89" customWidth="1"/>
    <col min="7689" max="7689" width="5.875" style="89" customWidth="1"/>
    <col min="7690" max="7690" width="10.625" style="89" bestFit="1" customWidth="1"/>
    <col min="7691" max="7704" width="5.875" style="89" customWidth="1"/>
    <col min="7705" max="7936" width="9" style="89"/>
    <col min="7937" max="7937" width="2.625" style="89" customWidth="1"/>
    <col min="7938" max="7938" width="2.5" style="89" customWidth="1"/>
    <col min="7939" max="7939" width="12.5" style="89" customWidth="1"/>
    <col min="7940" max="7943" width="5.875" style="89" customWidth="1"/>
    <col min="7944" max="7944" width="8.625" style="89" customWidth="1"/>
    <col min="7945" max="7945" width="5.875" style="89" customWidth="1"/>
    <col min="7946" max="7946" width="10.625" style="89" bestFit="1" customWidth="1"/>
    <col min="7947" max="7960" width="5.875" style="89" customWidth="1"/>
    <col min="7961" max="8192" width="9" style="89"/>
    <col min="8193" max="8193" width="2.625" style="89" customWidth="1"/>
    <col min="8194" max="8194" width="2.5" style="89" customWidth="1"/>
    <col min="8195" max="8195" width="12.5" style="89" customWidth="1"/>
    <col min="8196" max="8199" width="5.875" style="89" customWidth="1"/>
    <col min="8200" max="8200" width="8.625" style="89" customWidth="1"/>
    <col min="8201" max="8201" width="5.875" style="89" customWidth="1"/>
    <col min="8202" max="8202" width="10.625" style="89" bestFit="1" customWidth="1"/>
    <col min="8203" max="8216" width="5.875" style="89" customWidth="1"/>
    <col min="8217" max="8448" width="9" style="89"/>
    <col min="8449" max="8449" width="2.625" style="89" customWidth="1"/>
    <col min="8450" max="8450" width="2.5" style="89" customWidth="1"/>
    <col min="8451" max="8451" width="12.5" style="89" customWidth="1"/>
    <col min="8452" max="8455" width="5.875" style="89" customWidth="1"/>
    <col min="8456" max="8456" width="8.625" style="89" customWidth="1"/>
    <col min="8457" max="8457" width="5.875" style="89" customWidth="1"/>
    <col min="8458" max="8458" width="10.625" style="89" bestFit="1" customWidth="1"/>
    <col min="8459" max="8472" width="5.875" style="89" customWidth="1"/>
    <col min="8473" max="8704" width="9" style="89"/>
    <col min="8705" max="8705" width="2.625" style="89" customWidth="1"/>
    <col min="8706" max="8706" width="2.5" style="89" customWidth="1"/>
    <col min="8707" max="8707" width="12.5" style="89" customWidth="1"/>
    <col min="8708" max="8711" width="5.875" style="89" customWidth="1"/>
    <col min="8712" max="8712" width="8.625" style="89" customWidth="1"/>
    <col min="8713" max="8713" width="5.875" style="89" customWidth="1"/>
    <col min="8714" max="8714" width="10.625" style="89" bestFit="1" customWidth="1"/>
    <col min="8715" max="8728" width="5.875" style="89" customWidth="1"/>
    <col min="8729" max="8960" width="9" style="89"/>
    <col min="8961" max="8961" width="2.625" style="89" customWidth="1"/>
    <col min="8962" max="8962" width="2.5" style="89" customWidth="1"/>
    <col min="8963" max="8963" width="12.5" style="89" customWidth="1"/>
    <col min="8964" max="8967" width="5.875" style="89" customWidth="1"/>
    <col min="8968" max="8968" width="8.625" style="89" customWidth="1"/>
    <col min="8969" max="8969" width="5.875" style="89" customWidth="1"/>
    <col min="8970" max="8970" width="10.625" style="89" bestFit="1" customWidth="1"/>
    <col min="8971" max="8984" width="5.875" style="89" customWidth="1"/>
    <col min="8985" max="9216" width="9" style="89"/>
    <col min="9217" max="9217" width="2.625" style="89" customWidth="1"/>
    <col min="9218" max="9218" width="2.5" style="89" customWidth="1"/>
    <col min="9219" max="9219" width="12.5" style="89" customWidth="1"/>
    <col min="9220" max="9223" width="5.875" style="89" customWidth="1"/>
    <col min="9224" max="9224" width="8.625" style="89" customWidth="1"/>
    <col min="9225" max="9225" width="5.875" style="89" customWidth="1"/>
    <col min="9226" max="9226" width="10.625" style="89" bestFit="1" customWidth="1"/>
    <col min="9227" max="9240" width="5.875" style="89" customWidth="1"/>
    <col min="9241" max="9472" width="9" style="89"/>
    <col min="9473" max="9473" width="2.625" style="89" customWidth="1"/>
    <col min="9474" max="9474" width="2.5" style="89" customWidth="1"/>
    <col min="9475" max="9475" width="12.5" style="89" customWidth="1"/>
    <col min="9476" max="9479" width="5.875" style="89" customWidth="1"/>
    <col min="9480" max="9480" width="8.625" style="89" customWidth="1"/>
    <col min="9481" max="9481" width="5.875" style="89" customWidth="1"/>
    <col min="9482" max="9482" width="10.625" style="89" bestFit="1" customWidth="1"/>
    <col min="9483" max="9496" width="5.875" style="89" customWidth="1"/>
    <col min="9497" max="9728" width="9" style="89"/>
    <col min="9729" max="9729" width="2.625" style="89" customWidth="1"/>
    <col min="9730" max="9730" width="2.5" style="89" customWidth="1"/>
    <col min="9731" max="9731" width="12.5" style="89" customWidth="1"/>
    <col min="9732" max="9735" width="5.875" style="89" customWidth="1"/>
    <col min="9736" max="9736" width="8.625" style="89" customWidth="1"/>
    <col min="9737" max="9737" width="5.875" style="89" customWidth="1"/>
    <col min="9738" max="9738" width="10.625" style="89" bestFit="1" customWidth="1"/>
    <col min="9739" max="9752" width="5.875" style="89" customWidth="1"/>
    <col min="9753" max="9984" width="9" style="89"/>
    <col min="9985" max="9985" width="2.625" style="89" customWidth="1"/>
    <col min="9986" max="9986" width="2.5" style="89" customWidth="1"/>
    <col min="9987" max="9987" width="12.5" style="89" customWidth="1"/>
    <col min="9988" max="9991" width="5.875" style="89" customWidth="1"/>
    <col min="9992" max="9992" width="8.625" style="89" customWidth="1"/>
    <col min="9993" max="9993" width="5.875" style="89" customWidth="1"/>
    <col min="9994" max="9994" width="10.625" style="89" bestFit="1" customWidth="1"/>
    <col min="9995" max="10008" width="5.875" style="89" customWidth="1"/>
    <col min="10009" max="10240" width="9" style="89"/>
    <col min="10241" max="10241" width="2.625" style="89" customWidth="1"/>
    <col min="10242" max="10242" width="2.5" style="89" customWidth="1"/>
    <col min="10243" max="10243" width="12.5" style="89" customWidth="1"/>
    <col min="10244" max="10247" width="5.875" style="89" customWidth="1"/>
    <col min="10248" max="10248" width="8.625" style="89" customWidth="1"/>
    <col min="10249" max="10249" width="5.875" style="89" customWidth="1"/>
    <col min="10250" max="10250" width="10.625" style="89" bestFit="1" customWidth="1"/>
    <col min="10251" max="10264" width="5.875" style="89" customWidth="1"/>
    <col min="10265" max="10496" width="9" style="89"/>
    <col min="10497" max="10497" width="2.625" style="89" customWidth="1"/>
    <col min="10498" max="10498" width="2.5" style="89" customWidth="1"/>
    <col min="10499" max="10499" width="12.5" style="89" customWidth="1"/>
    <col min="10500" max="10503" width="5.875" style="89" customWidth="1"/>
    <col min="10504" max="10504" width="8.625" style="89" customWidth="1"/>
    <col min="10505" max="10505" width="5.875" style="89" customWidth="1"/>
    <col min="10506" max="10506" width="10.625" style="89" bestFit="1" customWidth="1"/>
    <col min="10507" max="10520" width="5.875" style="89" customWidth="1"/>
    <col min="10521" max="10752" width="9" style="89"/>
    <col min="10753" max="10753" width="2.625" style="89" customWidth="1"/>
    <col min="10754" max="10754" width="2.5" style="89" customWidth="1"/>
    <col min="10755" max="10755" width="12.5" style="89" customWidth="1"/>
    <col min="10756" max="10759" width="5.875" style="89" customWidth="1"/>
    <col min="10760" max="10760" width="8.625" style="89" customWidth="1"/>
    <col min="10761" max="10761" width="5.875" style="89" customWidth="1"/>
    <col min="10762" max="10762" width="10.625" style="89" bestFit="1" customWidth="1"/>
    <col min="10763" max="10776" width="5.875" style="89" customWidth="1"/>
    <col min="10777" max="11008" width="9" style="89"/>
    <col min="11009" max="11009" width="2.625" style="89" customWidth="1"/>
    <col min="11010" max="11010" width="2.5" style="89" customWidth="1"/>
    <col min="11011" max="11011" width="12.5" style="89" customWidth="1"/>
    <col min="11012" max="11015" width="5.875" style="89" customWidth="1"/>
    <col min="11016" max="11016" width="8.625" style="89" customWidth="1"/>
    <col min="11017" max="11017" width="5.875" style="89" customWidth="1"/>
    <col min="11018" max="11018" width="10.625" style="89" bestFit="1" customWidth="1"/>
    <col min="11019" max="11032" width="5.875" style="89" customWidth="1"/>
    <col min="11033" max="11264" width="9" style="89"/>
    <col min="11265" max="11265" width="2.625" style="89" customWidth="1"/>
    <col min="11266" max="11266" width="2.5" style="89" customWidth="1"/>
    <col min="11267" max="11267" width="12.5" style="89" customWidth="1"/>
    <col min="11268" max="11271" width="5.875" style="89" customWidth="1"/>
    <col min="11272" max="11272" width="8.625" style="89" customWidth="1"/>
    <col min="11273" max="11273" width="5.875" style="89" customWidth="1"/>
    <col min="11274" max="11274" width="10.625" style="89" bestFit="1" customWidth="1"/>
    <col min="11275" max="11288" width="5.875" style="89" customWidth="1"/>
    <col min="11289" max="11520" width="9" style="89"/>
    <col min="11521" max="11521" width="2.625" style="89" customWidth="1"/>
    <col min="11522" max="11522" width="2.5" style="89" customWidth="1"/>
    <col min="11523" max="11523" width="12.5" style="89" customWidth="1"/>
    <col min="11524" max="11527" width="5.875" style="89" customWidth="1"/>
    <col min="11528" max="11528" width="8.625" style="89" customWidth="1"/>
    <col min="11529" max="11529" width="5.875" style="89" customWidth="1"/>
    <col min="11530" max="11530" width="10.625" style="89" bestFit="1" customWidth="1"/>
    <col min="11531" max="11544" width="5.875" style="89" customWidth="1"/>
    <col min="11545" max="11776" width="9" style="89"/>
    <col min="11777" max="11777" width="2.625" style="89" customWidth="1"/>
    <col min="11778" max="11778" width="2.5" style="89" customWidth="1"/>
    <col min="11779" max="11779" width="12.5" style="89" customWidth="1"/>
    <col min="11780" max="11783" width="5.875" style="89" customWidth="1"/>
    <col min="11784" max="11784" width="8.625" style="89" customWidth="1"/>
    <col min="11785" max="11785" width="5.875" style="89" customWidth="1"/>
    <col min="11786" max="11786" width="10.625" style="89" bestFit="1" customWidth="1"/>
    <col min="11787" max="11800" width="5.875" style="89" customWidth="1"/>
    <col min="11801" max="12032" width="9" style="89"/>
    <col min="12033" max="12033" width="2.625" style="89" customWidth="1"/>
    <col min="12034" max="12034" width="2.5" style="89" customWidth="1"/>
    <col min="12035" max="12035" width="12.5" style="89" customWidth="1"/>
    <col min="12036" max="12039" width="5.875" style="89" customWidth="1"/>
    <col min="12040" max="12040" width="8.625" style="89" customWidth="1"/>
    <col min="12041" max="12041" width="5.875" style="89" customWidth="1"/>
    <col min="12042" max="12042" width="10.625" style="89" bestFit="1" customWidth="1"/>
    <col min="12043" max="12056" width="5.875" style="89" customWidth="1"/>
    <col min="12057" max="12288" width="9" style="89"/>
    <col min="12289" max="12289" width="2.625" style="89" customWidth="1"/>
    <col min="12290" max="12290" width="2.5" style="89" customWidth="1"/>
    <col min="12291" max="12291" width="12.5" style="89" customWidth="1"/>
    <col min="12292" max="12295" width="5.875" style="89" customWidth="1"/>
    <col min="12296" max="12296" width="8.625" style="89" customWidth="1"/>
    <col min="12297" max="12297" width="5.875" style="89" customWidth="1"/>
    <col min="12298" max="12298" width="10.625" style="89" bestFit="1" customWidth="1"/>
    <col min="12299" max="12312" width="5.875" style="89" customWidth="1"/>
    <col min="12313" max="12544" width="9" style="89"/>
    <col min="12545" max="12545" width="2.625" style="89" customWidth="1"/>
    <col min="12546" max="12546" width="2.5" style="89" customWidth="1"/>
    <col min="12547" max="12547" width="12.5" style="89" customWidth="1"/>
    <col min="12548" max="12551" width="5.875" style="89" customWidth="1"/>
    <col min="12552" max="12552" width="8.625" style="89" customWidth="1"/>
    <col min="12553" max="12553" width="5.875" style="89" customWidth="1"/>
    <col min="12554" max="12554" width="10.625" style="89" bestFit="1" customWidth="1"/>
    <col min="12555" max="12568" width="5.875" style="89" customWidth="1"/>
    <col min="12569" max="12800" width="9" style="89"/>
    <col min="12801" max="12801" width="2.625" style="89" customWidth="1"/>
    <col min="12802" max="12802" width="2.5" style="89" customWidth="1"/>
    <col min="12803" max="12803" width="12.5" style="89" customWidth="1"/>
    <col min="12804" max="12807" width="5.875" style="89" customWidth="1"/>
    <col min="12808" max="12808" width="8.625" style="89" customWidth="1"/>
    <col min="12809" max="12809" width="5.875" style="89" customWidth="1"/>
    <col min="12810" max="12810" width="10.625" style="89" bestFit="1" customWidth="1"/>
    <col min="12811" max="12824" width="5.875" style="89" customWidth="1"/>
    <col min="12825" max="13056" width="9" style="89"/>
    <col min="13057" max="13057" width="2.625" style="89" customWidth="1"/>
    <col min="13058" max="13058" width="2.5" style="89" customWidth="1"/>
    <col min="13059" max="13059" width="12.5" style="89" customWidth="1"/>
    <col min="13060" max="13063" width="5.875" style="89" customWidth="1"/>
    <col min="13064" max="13064" width="8.625" style="89" customWidth="1"/>
    <col min="13065" max="13065" width="5.875" style="89" customWidth="1"/>
    <col min="13066" max="13066" width="10.625" style="89" bestFit="1" customWidth="1"/>
    <col min="13067" max="13080" width="5.875" style="89" customWidth="1"/>
    <col min="13081" max="13312" width="9" style="89"/>
    <col min="13313" max="13313" width="2.625" style="89" customWidth="1"/>
    <col min="13314" max="13314" width="2.5" style="89" customWidth="1"/>
    <col min="13315" max="13315" width="12.5" style="89" customWidth="1"/>
    <col min="13316" max="13319" width="5.875" style="89" customWidth="1"/>
    <col min="13320" max="13320" width="8.625" style="89" customWidth="1"/>
    <col min="13321" max="13321" width="5.875" style="89" customWidth="1"/>
    <col min="13322" max="13322" width="10.625" style="89" bestFit="1" customWidth="1"/>
    <col min="13323" max="13336" width="5.875" style="89" customWidth="1"/>
    <col min="13337" max="13568" width="9" style="89"/>
    <col min="13569" max="13569" width="2.625" style="89" customWidth="1"/>
    <col min="13570" max="13570" width="2.5" style="89" customWidth="1"/>
    <col min="13571" max="13571" width="12.5" style="89" customWidth="1"/>
    <col min="13572" max="13575" width="5.875" style="89" customWidth="1"/>
    <col min="13576" max="13576" width="8.625" style="89" customWidth="1"/>
    <col min="13577" max="13577" width="5.875" style="89" customWidth="1"/>
    <col min="13578" max="13578" width="10.625" style="89" bestFit="1" customWidth="1"/>
    <col min="13579" max="13592" width="5.875" style="89" customWidth="1"/>
    <col min="13593" max="13824" width="9" style="89"/>
    <col min="13825" max="13825" width="2.625" style="89" customWidth="1"/>
    <col min="13826" max="13826" width="2.5" style="89" customWidth="1"/>
    <col min="13827" max="13827" width="12.5" style="89" customWidth="1"/>
    <col min="13828" max="13831" width="5.875" style="89" customWidth="1"/>
    <col min="13832" max="13832" width="8.625" style="89" customWidth="1"/>
    <col min="13833" max="13833" width="5.875" style="89" customWidth="1"/>
    <col min="13834" max="13834" width="10.625" style="89" bestFit="1" customWidth="1"/>
    <col min="13835" max="13848" width="5.875" style="89" customWidth="1"/>
    <col min="13849" max="14080" width="9" style="89"/>
    <col min="14081" max="14081" width="2.625" style="89" customWidth="1"/>
    <col min="14082" max="14082" width="2.5" style="89" customWidth="1"/>
    <col min="14083" max="14083" width="12.5" style="89" customWidth="1"/>
    <col min="14084" max="14087" width="5.875" style="89" customWidth="1"/>
    <col min="14088" max="14088" width="8.625" style="89" customWidth="1"/>
    <col min="14089" max="14089" width="5.875" style="89" customWidth="1"/>
    <col min="14090" max="14090" width="10.625" style="89" bestFit="1" customWidth="1"/>
    <col min="14091" max="14104" width="5.875" style="89" customWidth="1"/>
    <col min="14105" max="14336" width="9" style="89"/>
    <col min="14337" max="14337" width="2.625" style="89" customWidth="1"/>
    <col min="14338" max="14338" width="2.5" style="89" customWidth="1"/>
    <col min="14339" max="14339" width="12.5" style="89" customWidth="1"/>
    <col min="14340" max="14343" width="5.875" style="89" customWidth="1"/>
    <col min="14344" max="14344" width="8.625" style="89" customWidth="1"/>
    <col min="14345" max="14345" width="5.875" style="89" customWidth="1"/>
    <col min="14346" max="14346" width="10.625" style="89" bestFit="1" customWidth="1"/>
    <col min="14347" max="14360" width="5.875" style="89" customWidth="1"/>
    <col min="14361" max="14592" width="9" style="89"/>
    <col min="14593" max="14593" width="2.625" style="89" customWidth="1"/>
    <col min="14594" max="14594" width="2.5" style="89" customWidth="1"/>
    <col min="14595" max="14595" width="12.5" style="89" customWidth="1"/>
    <col min="14596" max="14599" width="5.875" style="89" customWidth="1"/>
    <col min="14600" max="14600" width="8.625" style="89" customWidth="1"/>
    <col min="14601" max="14601" width="5.875" style="89" customWidth="1"/>
    <col min="14602" max="14602" width="10.625" style="89" bestFit="1" customWidth="1"/>
    <col min="14603" max="14616" width="5.875" style="89" customWidth="1"/>
    <col min="14617" max="14848" width="9" style="89"/>
    <col min="14849" max="14849" width="2.625" style="89" customWidth="1"/>
    <col min="14850" max="14850" width="2.5" style="89" customWidth="1"/>
    <col min="14851" max="14851" width="12.5" style="89" customWidth="1"/>
    <col min="14852" max="14855" width="5.875" style="89" customWidth="1"/>
    <col min="14856" max="14856" width="8.625" style="89" customWidth="1"/>
    <col min="14857" max="14857" width="5.875" style="89" customWidth="1"/>
    <col min="14858" max="14858" width="10.625" style="89" bestFit="1" customWidth="1"/>
    <col min="14859" max="14872" width="5.875" style="89" customWidth="1"/>
    <col min="14873" max="15104" width="9" style="89"/>
    <col min="15105" max="15105" width="2.625" style="89" customWidth="1"/>
    <col min="15106" max="15106" width="2.5" style="89" customWidth="1"/>
    <col min="15107" max="15107" width="12.5" style="89" customWidth="1"/>
    <col min="15108" max="15111" width="5.875" style="89" customWidth="1"/>
    <col min="15112" max="15112" width="8.625" style="89" customWidth="1"/>
    <col min="15113" max="15113" width="5.875" style="89" customWidth="1"/>
    <col min="15114" max="15114" width="10.625" style="89" bestFit="1" customWidth="1"/>
    <col min="15115" max="15128" width="5.875" style="89" customWidth="1"/>
    <col min="15129" max="15360" width="9" style="89"/>
    <col min="15361" max="15361" width="2.625" style="89" customWidth="1"/>
    <col min="15362" max="15362" width="2.5" style="89" customWidth="1"/>
    <col min="15363" max="15363" width="12.5" style="89" customWidth="1"/>
    <col min="15364" max="15367" width="5.875" style="89" customWidth="1"/>
    <col min="15368" max="15368" width="8.625" style="89" customWidth="1"/>
    <col min="15369" max="15369" width="5.875" style="89" customWidth="1"/>
    <col min="15370" max="15370" width="10.625" style="89" bestFit="1" customWidth="1"/>
    <col min="15371" max="15384" width="5.875" style="89" customWidth="1"/>
    <col min="15385" max="15616" width="9" style="89"/>
    <col min="15617" max="15617" width="2.625" style="89" customWidth="1"/>
    <col min="15618" max="15618" width="2.5" style="89" customWidth="1"/>
    <col min="15619" max="15619" width="12.5" style="89" customWidth="1"/>
    <col min="15620" max="15623" width="5.875" style="89" customWidth="1"/>
    <col min="15624" max="15624" width="8.625" style="89" customWidth="1"/>
    <col min="15625" max="15625" width="5.875" style="89" customWidth="1"/>
    <col min="15626" max="15626" width="10.625" style="89" bestFit="1" customWidth="1"/>
    <col min="15627" max="15640" width="5.875" style="89" customWidth="1"/>
    <col min="15641" max="15872" width="9" style="89"/>
    <col min="15873" max="15873" width="2.625" style="89" customWidth="1"/>
    <col min="15874" max="15874" width="2.5" style="89" customWidth="1"/>
    <col min="15875" max="15875" width="12.5" style="89" customWidth="1"/>
    <col min="15876" max="15879" width="5.875" style="89" customWidth="1"/>
    <col min="15880" max="15880" width="8.625" style="89" customWidth="1"/>
    <col min="15881" max="15881" width="5.875" style="89" customWidth="1"/>
    <col min="15882" max="15882" width="10.625" style="89" bestFit="1" customWidth="1"/>
    <col min="15883" max="15896" width="5.875" style="89" customWidth="1"/>
    <col min="15897" max="16128" width="9" style="89"/>
    <col min="16129" max="16129" width="2.625" style="89" customWidth="1"/>
    <col min="16130" max="16130" width="2.5" style="89" customWidth="1"/>
    <col min="16131" max="16131" width="12.5" style="89" customWidth="1"/>
    <col min="16132" max="16135" width="5.875" style="89" customWidth="1"/>
    <col min="16136" max="16136" width="8.625" style="89" customWidth="1"/>
    <col min="16137" max="16137" width="5.875" style="89" customWidth="1"/>
    <col min="16138" max="16138" width="10.625" style="89" bestFit="1" customWidth="1"/>
    <col min="16139" max="16152" width="5.875" style="89" customWidth="1"/>
    <col min="16153" max="16384" width="9" style="89"/>
  </cols>
  <sheetData>
    <row r="1" spans="2:28" ht="25.5" customHeight="1" thickBot="1" x14ac:dyDescent="0.45">
      <c r="B1" s="86" t="s">
        <v>40</v>
      </c>
      <c r="C1" s="87"/>
      <c r="D1" s="87"/>
      <c r="E1" s="88"/>
      <c r="F1" s="87"/>
      <c r="G1" s="186" t="s">
        <v>129</v>
      </c>
      <c r="H1" s="186"/>
      <c r="I1" s="87"/>
      <c r="J1" s="87"/>
      <c r="K1" s="87"/>
      <c r="L1" s="87"/>
      <c r="M1" s="87"/>
      <c r="N1" s="87"/>
      <c r="O1" s="87"/>
      <c r="P1" s="87"/>
      <c r="Q1" s="87"/>
      <c r="R1" s="87"/>
      <c r="S1" s="87"/>
      <c r="T1" s="87"/>
      <c r="U1" s="87"/>
      <c r="V1" s="87"/>
      <c r="W1" s="87"/>
      <c r="X1" s="87"/>
    </row>
    <row r="2" spans="2:28" ht="16.149999999999999" customHeight="1" thickTop="1" x14ac:dyDescent="0.4">
      <c r="B2" s="87"/>
      <c r="C2" s="87"/>
      <c r="D2" s="87"/>
      <c r="E2" s="87"/>
      <c r="F2" s="87"/>
      <c r="G2" s="87"/>
      <c r="H2" s="87"/>
      <c r="I2" s="87"/>
      <c r="J2" s="87"/>
      <c r="K2" s="87"/>
      <c r="L2" s="87"/>
      <c r="M2" s="87"/>
      <c r="N2" s="87"/>
      <c r="O2" s="87"/>
      <c r="P2" s="87"/>
      <c r="Q2" s="87"/>
      <c r="R2" s="87"/>
      <c r="S2" s="87"/>
      <c r="T2" s="87"/>
      <c r="U2" s="87"/>
      <c r="V2" s="87"/>
      <c r="W2" s="87"/>
      <c r="X2" s="87"/>
    </row>
    <row r="3" spans="2:28" s="90" customFormat="1" ht="20.100000000000001" customHeight="1" x14ac:dyDescent="0.4">
      <c r="C3" s="91" t="s">
        <v>41</v>
      </c>
      <c r="D3" s="91"/>
      <c r="E3" s="91"/>
      <c r="F3" s="91"/>
      <c r="G3" s="91"/>
      <c r="H3" s="91"/>
      <c r="I3" s="91"/>
      <c r="J3" s="91"/>
      <c r="K3" s="91"/>
      <c r="L3" s="91"/>
      <c r="M3" s="91"/>
      <c r="N3" s="91"/>
      <c r="O3" s="91"/>
      <c r="P3" s="91"/>
      <c r="Q3" s="91"/>
      <c r="R3" s="91"/>
      <c r="S3" s="91"/>
      <c r="T3" s="91"/>
      <c r="U3" s="91"/>
      <c r="V3" s="91"/>
      <c r="W3" s="91"/>
      <c r="X3" s="91"/>
    </row>
    <row r="4" spans="2:28" s="90" customFormat="1" ht="15" customHeight="1" x14ac:dyDescent="0.4">
      <c r="C4" s="91"/>
      <c r="D4" s="91"/>
      <c r="E4" s="91"/>
      <c r="F4" s="91"/>
      <c r="G4" s="91"/>
      <c r="H4" s="91"/>
      <c r="I4" s="91"/>
      <c r="J4" s="91"/>
      <c r="K4" s="91"/>
      <c r="L4" s="91"/>
      <c r="M4" s="91"/>
      <c r="N4" s="91"/>
      <c r="O4" s="91"/>
      <c r="P4" s="91"/>
      <c r="Q4" s="91"/>
      <c r="R4" s="91"/>
      <c r="S4" s="91"/>
      <c r="T4" s="91"/>
      <c r="U4" s="91"/>
      <c r="V4" s="91"/>
      <c r="W4" s="91"/>
      <c r="X4" s="91"/>
    </row>
    <row r="5" spans="2:28" s="90" customFormat="1" ht="19.149999999999999" customHeight="1" x14ac:dyDescent="0.4">
      <c r="C5" s="92" t="s">
        <v>42</v>
      </c>
      <c r="D5" s="93" t="s">
        <v>43</v>
      </c>
      <c r="E5" s="94"/>
      <c r="F5" s="94"/>
      <c r="G5" s="94"/>
      <c r="H5" s="95" t="s">
        <v>44</v>
      </c>
      <c r="I5" s="96"/>
      <c r="J5" s="95" t="s">
        <v>45</v>
      </c>
      <c r="K5" s="96"/>
      <c r="L5" s="95" t="s">
        <v>46</v>
      </c>
      <c r="M5" s="94"/>
      <c r="N5" s="94"/>
      <c r="O5" s="94"/>
      <c r="P5" s="94"/>
      <c r="Q5" s="96"/>
      <c r="R5" s="95" t="s">
        <v>47</v>
      </c>
      <c r="S5" s="94"/>
      <c r="T5" s="94"/>
      <c r="U5" s="96"/>
      <c r="V5" s="95" t="s">
        <v>48</v>
      </c>
      <c r="W5" s="94"/>
      <c r="X5" s="96"/>
      <c r="Y5" s="97"/>
      <c r="Z5" s="97"/>
      <c r="AA5" s="97"/>
    </row>
    <row r="6" spans="2:28" s="90" customFormat="1" ht="19.149999999999999" customHeight="1" x14ac:dyDescent="0.4">
      <c r="C6" s="98"/>
      <c r="D6" s="99" t="s">
        <v>49</v>
      </c>
      <c r="E6" s="100" t="s">
        <v>50</v>
      </c>
      <c r="F6" s="101" t="s">
        <v>51</v>
      </c>
      <c r="G6" s="102" t="s">
        <v>52</v>
      </c>
      <c r="H6" s="100" t="s">
        <v>53</v>
      </c>
      <c r="I6" s="102" t="s">
        <v>54</v>
      </c>
      <c r="J6" s="100" t="s">
        <v>53</v>
      </c>
      <c r="K6" s="102" t="s">
        <v>54</v>
      </c>
      <c r="L6" s="100" t="s">
        <v>34</v>
      </c>
      <c r="M6" s="101" t="s">
        <v>55</v>
      </c>
      <c r="N6" s="101" t="s">
        <v>56</v>
      </c>
      <c r="O6" s="101" t="s">
        <v>57</v>
      </c>
      <c r="P6" s="101" t="s">
        <v>58</v>
      </c>
      <c r="Q6" s="102" t="s">
        <v>39</v>
      </c>
      <c r="R6" s="100" t="s">
        <v>28</v>
      </c>
      <c r="S6" s="101" t="s">
        <v>29</v>
      </c>
      <c r="T6" s="101" t="s">
        <v>59</v>
      </c>
      <c r="U6" s="102" t="s">
        <v>60</v>
      </c>
      <c r="V6" s="100" t="s">
        <v>61</v>
      </c>
      <c r="W6" s="101" t="s">
        <v>62</v>
      </c>
      <c r="X6" s="102" t="s">
        <v>63</v>
      </c>
      <c r="Y6" s="103"/>
      <c r="Z6" s="103"/>
      <c r="AA6" s="103"/>
    </row>
    <row r="7" spans="2:28" s="90" customFormat="1" ht="19.149999999999999" customHeight="1" x14ac:dyDescent="0.4">
      <c r="C7" s="104" t="s">
        <v>64</v>
      </c>
      <c r="D7" s="105">
        <v>1291</v>
      </c>
      <c r="E7" s="106">
        <v>1267</v>
      </c>
      <c r="F7" s="107">
        <v>16</v>
      </c>
      <c r="G7" s="108">
        <v>8</v>
      </c>
      <c r="H7" s="106">
        <v>116702</v>
      </c>
      <c r="I7" s="108">
        <v>90.396591789310605</v>
      </c>
      <c r="J7" s="106">
        <v>2506937</v>
      </c>
      <c r="K7" s="108">
        <v>1941.856700232378</v>
      </c>
      <c r="L7" s="106">
        <v>1123</v>
      </c>
      <c r="M7" s="107">
        <v>0</v>
      </c>
      <c r="N7" s="107">
        <v>25</v>
      </c>
      <c r="O7" s="107">
        <v>143</v>
      </c>
      <c r="P7" s="107">
        <v>0</v>
      </c>
      <c r="Q7" s="108">
        <v>0</v>
      </c>
      <c r="R7" s="106">
        <v>728</v>
      </c>
      <c r="S7" s="107">
        <v>395</v>
      </c>
      <c r="T7" s="107">
        <v>3</v>
      </c>
      <c r="U7" s="108">
        <v>165</v>
      </c>
      <c r="V7" s="106">
        <v>942</v>
      </c>
      <c r="W7" s="107">
        <v>161</v>
      </c>
      <c r="X7" s="108">
        <v>188</v>
      </c>
      <c r="Y7" s="109"/>
      <c r="Z7" s="109"/>
      <c r="AA7" s="109"/>
      <c r="AB7" s="110"/>
    </row>
    <row r="8" spans="2:28" s="90" customFormat="1" ht="19.149999999999999" customHeight="1" x14ac:dyDescent="0.4">
      <c r="C8" s="111" t="s">
        <v>65</v>
      </c>
      <c r="D8" s="112">
        <v>97</v>
      </c>
      <c r="E8" s="113">
        <v>88</v>
      </c>
      <c r="F8" s="114">
        <v>5</v>
      </c>
      <c r="G8" s="115">
        <v>4</v>
      </c>
      <c r="H8" s="113">
        <v>8296</v>
      </c>
      <c r="I8" s="115">
        <v>85.525773195876283</v>
      </c>
      <c r="J8" s="113">
        <v>192542</v>
      </c>
      <c r="K8" s="115">
        <v>1984.9690721649486</v>
      </c>
      <c r="L8" s="113">
        <v>95</v>
      </c>
      <c r="M8" s="114">
        <v>0</v>
      </c>
      <c r="N8" s="114">
        <v>0</v>
      </c>
      <c r="O8" s="114">
        <v>2</v>
      </c>
      <c r="P8" s="114">
        <v>0</v>
      </c>
      <c r="Q8" s="115">
        <v>0</v>
      </c>
      <c r="R8" s="113">
        <v>56</v>
      </c>
      <c r="S8" s="114">
        <v>34</v>
      </c>
      <c r="T8" s="114">
        <v>6</v>
      </c>
      <c r="U8" s="115">
        <v>1</v>
      </c>
      <c r="V8" s="113">
        <v>80</v>
      </c>
      <c r="W8" s="114">
        <v>1</v>
      </c>
      <c r="X8" s="115">
        <v>16</v>
      </c>
      <c r="Y8" s="109"/>
      <c r="Z8" s="109"/>
      <c r="AA8" s="109"/>
      <c r="AB8" s="110"/>
    </row>
    <row r="9" spans="2:28" s="90" customFormat="1" ht="19.149999999999999" customHeight="1" x14ac:dyDescent="0.4">
      <c r="C9" s="111" t="s">
        <v>17</v>
      </c>
      <c r="D9" s="112">
        <v>430</v>
      </c>
      <c r="E9" s="113">
        <v>414</v>
      </c>
      <c r="F9" s="114">
        <v>15</v>
      </c>
      <c r="G9" s="115">
        <v>1</v>
      </c>
      <c r="H9" s="113">
        <v>32420</v>
      </c>
      <c r="I9" s="115">
        <v>75.395348837209298</v>
      </c>
      <c r="J9" s="113">
        <v>714361</v>
      </c>
      <c r="K9" s="115">
        <v>1661.3046511627906</v>
      </c>
      <c r="L9" s="113">
        <v>423</v>
      </c>
      <c r="M9" s="114">
        <v>0</v>
      </c>
      <c r="N9" s="114">
        <v>0</v>
      </c>
      <c r="O9" s="114">
        <v>7</v>
      </c>
      <c r="P9" s="114">
        <v>0</v>
      </c>
      <c r="Q9" s="115">
        <v>0</v>
      </c>
      <c r="R9" s="113">
        <v>192</v>
      </c>
      <c r="S9" s="114">
        <v>220</v>
      </c>
      <c r="T9" s="114">
        <v>1</v>
      </c>
      <c r="U9" s="115">
        <v>17</v>
      </c>
      <c r="V9" s="113">
        <v>350</v>
      </c>
      <c r="W9" s="114">
        <v>7</v>
      </c>
      <c r="X9" s="115">
        <v>73</v>
      </c>
      <c r="Y9" s="109"/>
      <c r="Z9" s="109"/>
      <c r="AA9" s="109"/>
      <c r="AB9" s="110"/>
    </row>
    <row r="10" spans="2:28" s="90" customFormat="1" ht="19.149999999999999" customHeight="1" x14ac:dyDescent="0.4">
      <c r="C10" s="111" t="s">
        <v>18</v>
      </c>
      <c r="D10" s="112">
        <v>258</v>
      </c>
      <c r="E10" s="113">
        <v>245</v>
      </c>
      <c r="F10" s="114">
        <v>11</v>
      </c>
      <c r="G10" s="115">
        <v>2</v>
      </c>
      <c r="H10" s="113">
        <v>22065</v>
      </c>
      <c r="I10" s="115">
        <v>85.523255813953483</v>
      </c>
      <c r="J10" s="113">
        <v>503725</v>
      </c>
      <c r="K10" s="115">
        <v>1952.4224806201551</v>
      </c>
      <c r="L10" s="113">
        <v>220</v>
      </c>
      <c r="M10" s="114">
        <v>0</v>
      </c>
      <c r="N10" s="114">
        <v>36</v>
      </c>
      <c r="O10" s="114">
        <v>2</v>
      </c>
      <c r="P10" s="114">
        <v>0</v>
      </c>
      <c r="Q10" s="115">
        <v>0</v>
      </c>
      <c r="R10" s="113">
        <v>130</v>
      </c>
      <c r="S10" s="114">
        <v>124</v>
      </c>
      <c r="T10" s="114">
        <v>1</v>
      </c>
      <c r="U10" s="115">
        <v>3</v>
      </c>
      <c r="V10" s="113">
        <v>225</v>
      </c>
      <c r="W10" s="114">
        <v>5</v>
      </c>
      <c r="X10" s="115">
        <v>28</v>
      </c>
      <c r="Y10" s="109"/>
      <c r="Z10" s="109"/>
      <c r="AA10" s="109"/>
      <c r="AB10" s="110"/>
    </row>
    <row r="11" spans="2:28" s="90" customFormat="1" ht="19.149999999999999" customHeight="1" x14ac:dyDescent="0.4">
      <c r="C11" s="116" t="s">
        <v>19</v>
      </c>
      <c r="D11" s="112">
        <v>172</v>
      </c>
      <c r="E11" s="113">
        <v>157</v>
      </c>
      <c r="F11" s="114">
        <v>15</v>
      </c>
      <c r="G11" s="115">
        <v>0</v>
      </c>
      <c r="H11" s="113">
        <v>17925</v>
      </c>
      <c r="I11" s="115">
        <v>104.21511627906976</v>
      </c>
      <c r="J11" s="113">
        <v>392783</v>
      </c>
      <c r="K11" s="115">
        <v>2283.6220930232557</v>
      </c>
      <c r="L11" s="113">
        <v>153</v>
      </c>
      <c r="M11" s="114">
        <v>0</v>
      </c>
      <c r="N11" s="114">
        <v>0</v>
      </c>
      <c r="O11" s="114">
        <v>19</v>
      </c>
      <c r="P11" s="114">
        <v>0</v>
      </c>
      <c r="Q11" s="115">
        <v>0</v>
      </c>
      <c r="R11" s="113">
        <v>140</v>
      </c>
      <c r="S11" s="114">
        <v>25</v>
      </c>
      <c r="T11" s="114">
        <v>2</v>
      </c>
      <c r="U11" s="115">
        <v>5</v>
      </c>
      <c r="V11" s="113">
        <v>137</v>
      </c>
      <c r="W11" s="114">
        <v>20</v>
      </c>
      <c r="X11" s="115">
        <v>15</v>
      </c>
      <c r="Y11" s="109"/>
      <c r="Z11" s="109"/>
      <c r="AA11" s="109"/>
      <c r="AB11" s="110"/>
    </row>
    <row r="12" spans="2:28" s="90" customFormat="1" ht="19.149999999999999" customHeight="1" x14ac:dyDescent="0.4">
      <c r="C12" s="111" t="s">
        <v>20</v>
      </c>
      <c r="D12" s="112">
        <v>496</v>
      </c>
      <c r="E12" s="113">
        <v>486</v>
      </c>
      <c r="F12" s="114">
        <v>7</v>
      </c>
      <c r="G12" s="115">
        <v>3</v>
      </c>
      <c r="H12" s="113">
        <v>36234</v>
      </c>
      <c r="I12" s="115">
        <v>73.052419354838705</v>
      </c>
      <c r="J12" s="113">
        <v>822475</v>
      </c>
      <c r="K12" s="115">
        <v>1658.2157258064517</v>
      </c>
      <c r="L12" s="113">
        <v>236</v>
      </c>
      <c r="M12" s="114">
        <v>0</v>
      </c>
      <c r="N12" s="114">
        <v>0</v>
      </c>
      <c r="O12" s="114">
        <v>260</v>
      </c>
      <c r="P12" s="114">
        <v>0</v>
      </c>
      <c r="Q12" s="115">
        <v>0</v>
      </c>
      <c r="R12" s="113">
        <v>188</v>
      </c>
      <c r="S12" s="114">
        <v>294</v>
      </c>
      <c r="T12" s="114">
        <v>0</v>
      </c>
      <c r="U12" s="115">
        <v>14</v>
      </c>
      <c r="V12" s="113">
        <v>205</v>
      </c>
      <c r="W12" s="114">
        <v>261</v>
      </c>
      <c r="X12" s="115">
        <v>30</v>
      </c>
      <c r="Y12" s="109"/>
      <c r="Z12" s="109"/>
      <c r="AA12" s="109"/>
      <c r="AB12" s="110"/>
    </row>
    <row r="13" spans="2:28" s="90" customFormat="1" ht="19.149999999999999" customHeight="1" x14ac:dyDescent="0.4">
      <c r="C13" s="111" t="s">
        <v>21</v>
      </c>
      <c r="D13" s="112">
        <v>335</v>
      </c>
      <c r="E13" s="113">
        <v>307</v>
      </c>
      <c r="F13" s="114">
        <v>28</v>
      </c>
      <c r="G13" s="115">
        <v>0</v>
      </c>
      <c r="H13" s="113">
        <v>34961</v>
      </c>
      <c r="I13" s="115">
        <v>104.36119402985075</v>
      </c>
      <c r="J13" s="113">
        <v>692184</v>
      </c>
      <c r="K13" s="115">
        <v>2066.2208955223882</v>
      </c>
      <c r="L13" s="113">
        <v>326</v>
      </c>
      <c r="M13" s="114">
        <v>0</v>
      </c>
      <c r="N13" s="114">
        <v>0</v>
      </c>
      <c r="O13" s="114">
        <v>9</v>
      </c>
      <c r="P13" s="114">
        <v>0</v>
      </c>
      <c r="Q13" s="115">
        <v>0</v>
      </c>
      <c r="R13" s="113">
        <v>238</v>
      </c>
      <c r="S13" s="114">
        <v>71</v>
      </c>
      <c r="T13" s="114">
        <v>1</v>
      </c>
      <c r="U13" s="115">
        <v>25</v>
      </c>
      <c r="V13" s="113">
        <v>313</v>
      </c>
      <c r="W13" s="114">
        <v>10</v>
      </c>
      <c r="X13" s="115">
        <v>12</v>
      </c>
      <c r="Y13" s="109"/>
      <c r="Z13" s="109"/>
      <c r="AA13" s="109"/>
      <c r="AB13" s="110"/>
    </row>
    <row r="14" spans="2:28" s="90" customFormat="1" ht="19.149999999999999" customHeight="1" x14ac:dyDescent="0.4">
      <c r="C14" s="111" t="s">
        <v>22</v>
      </c>
      <c r="D14" s="112">
        <v>284</v>
      </c>
      <c r="E14" s="113">
        <v>260</v>
      </c>
      <c r="F14" s="114">
        <v>24</v>
      </c>
      <c r="G14" s="115">
        <v>0</v>
      </c>
      <c r="H14" s="113">
        <v>29936</v>
      </c>
      <c r="I14" s="115">
        <v>105.40845070422536</v>
      </c>
      <c r="J14" s="113">
        <v>654579</v>
      </c>
      <c r="K14" s="115">
        <v>2304.855633802817</v>
      </c>
      <c r="L14" s="113">
        <v>240</v>
      </c>
      <c r="M14" s="114">
        <v>0</v>
      </c>
      <c r="N14" s="114">
        <v>36</v>
      </c>
      <c r="O14" s="114">
        <v>8</v>
      </c>
      <c r="P14" s="114">
        <v>0</v>
      </c>
      <c r="Q14" s="115">
        <v>0</v>
      </c>
      <c r="R14" s="113">
        <v>177</v>
      </c>
      <c r="S14" s="114">
        <v>52</v>
      </c>
      <c r="T14" s="114">
        <v>1</v>
      </c>
      <c r="U14" s="115">
        <v>54</v>
      </c>
      <c r="V14" s="113">
        <v>267</v>
      </c>
      <c r="W14" s="114">
        <v>8</v>
      </c>
      <c r="X14" s="115">
        <v>9</v>
      </c>
      <c r="Y14" s="109"/>
      <c r="Z14" s="109"/>
      <c r="AA14" s="109"/>
      <c r="AB14" s="110"/>
    </row>
    <row r="15" spans="2:28" s="90" customFormat="1" ht="19.149999999999999" customHeight="1" x14ac:dyDescent="0.4">
      <c r="C15" s="117" t="s">
        <v>66</v>
      </c>
      <c r="D15" s="118">
        <v>93</v>
      </c>
      <c r="E15" s="119">
        <v>87</v>
      </c>
      <c r="F15" s="120">
        <v>6</v>
      </c>
      <c r="G15" s="121">
        <v>0</v>
      </c>
      <c r="H15" s="119">
        <v>10275</v>
      </c>
      <c r="I15" s="121">
        <v>110.48387096774194</v>
      </c>
      <c r="J15" s="119">
        <v>213886</v>
      </c>
      <c r="K15" s="121">
        <v>2299.8494623655915</v>
      </c>
      <c r="L15" s="119">
        <v>85</v>
      </c>
      <c r="M15" s="120">
        <v>0</v>
      </c>
      <c r="N15" s="120">
        <v>0</v>
      </c>
      <c r="O15" s="120">
        <v>8</v>
      </c>
      <c r="P15" s="120">
        <v>0</v>
      </c>
      <c r="Q15" s="121">
        <v>0</v>
      </c>
      <c r="R15" s="119">
        <v>76</v>
      </c>
      <c r="S15" s="120">
        <v>13</v>
      </c>
      <c r="T15" s="120">
        <v>1</v>
      </c>
      <c r="U15" s="121">
        <v>3</v>
      </c>
      <c r="V15" s="119">
        <v>79</v>
      </c>
      <c r="W15" s="120">
        <v>8</v>
      </c>
      <c r="X15" s="121">
        <v>6</v>
      </c>
      <c r="Y15" s="109"/>
      <c r="Z15" s="109"/>
      <c r="AA15" s="109"/>
      <c r="AB15" s="110"/>
    </row>
    <row r="16" spans="2:28" s="90" customFormat="1" ht="19.149999999999999" customHeight="1" x14ac:dyDescent="0.4">
      <c r="C16" s="98" t="s">
        <v>67</v>
      </c>
      <c r="D16" s="122">
        <v>3456</v>
      </c>
      <c r="E16" s="123">
        <v>3311</v>
      </c>
      <c r="F16" s="124">
        <v>127</v>
      </c>
      <c r="G16" s="125">
        <v>18</v>
      </c>
      <c r="H16" s="123">
        <v>308814</v>
      </c>
      <c r="I16" s="126">
        <v>89.355902777777771</v>
      </c>
      <c r="J16" s="123">
        <v>6693472</v>
      </c>
      <c r="K16" s="126">
        <v>1936.7685185185185</v>
      </c>
      <c r="L16" s="123">
        <v>2901</v>
      </c>
      <c r="M16" s="124">
        <v>0</v>
      </c>
      <c r="N16" s="124">
        <v>97</v>
      </c>
      <c r="O16" s="124">
        <v>458</v>
      </c>
      <c r="P16" s="124">
        <v>0</v>
      </c>
      <c r="Q16" s="125">
        <v>0</v>
      </c>
      <c r="R16" s="123">
        <v>1925</v>
      </c>
      <c r="S16" s="124">
        <v>1228</v>
      </c>
      <c r="T16" s="124">
        <v>16</v>
      </c>
      <c r="U16" s="125">
        <v>287</v>
      </c>
      <c r="V16" s="123">
        <v>2598</v>
      </c>
      <c r="W16" s="124">
        <v>481</v>
      </c>
      <c r="X16" s="125">
        <v>377</v>
      </c>
      <c r="Y16" s="109"/>
      <c r="Z16" s="109"/>
      <c r="AA16" s="109"/>
      <c r="AB16" s="110"/>
    </row>
    <row r="17" spans="3:24" s="90" customFormat="1" ht="16.149999999999999" customHeight="1" x14ac:dyDescent="0.4">
      <c r="C17" s="91"/>
      <c r="D17" s="91"/>
      <c r="E17" s="91"/>
      <c r="F17" s="91"/>
      <c r="G17" s="91"/>
      <c r="H17" s="91"/>
      <c r="I17" s="91"/>
      <c r="J17" s="91"/>
      <c r="K17" s="91"/>
      <c r="L17" s="127"/>
      <c r="M17" s="91"/>
      <c r="N17" s="91"/>
      <c r="O17" s="91"/>
      <c r="P17" s="91"/>
      <c r="Q17" s="127"/>
      <c r="R17" s="127"/>
      <c r="S17" s="127"/>
      <c r="T17" s="127"/>
      <c r="U17" s="127"/>
      <c r="V17" s="127"/>
      <c r="W17" s="91"/>
      <c r="X17" s="127"/>
    </row>
    <row r="18" spans="3:24" s="90" customFormat="1" ht="12.6" customHeight="1" x14ac:dyDescent="0.4">
      <c r="C18" s="128" t="s">
        <v>68</v>
      </c>
      <c r="D18" s="91"/>
      <c r="E18" s="91"/>
      <c r="F18" s="91"/>
      <c r="G18" s="91"/>
      <c r="H18" s="91"/>
      <c r="I18" s="91"/>
      <c r="J18" s="91"/>
      <c r="K18" s="91"/>
      <c r="L18" s="91"/>
      <c r="M18" s="91"/>
      <c r="N18" s="91"/>
      <c r="O18" s="91"/>
      <c r="P18" s="91"/>
      <c r="Q18" s="91"/>
      <c r="R18" s="91"/>
      <c r="S18" s="91"/>
      <c r="T18" s="91"/>
      <c r="U18" s="91"/>
      <c r="V18" s="91"/>
      <c r="W18" s="91"/>
      <c r="X18" s="91"/>
    </row>
    <row r="19" spans="3:24" s="90" customFormat="1" ht="3" customHeight="1" x14ac:dyDescent="0.4">
      <c r="C19" s="128"/>
      <c r="D19" s="91"/>
      <c r="E19" s="91"/>
      <c r="F19" s="91"/>
      <c r="G19" s="91"/>
      <c r="H19" s="91"/>
      <c r="I19" s="91"/>
      <c r="J19" s="91"/>
      <c r="K19" s="91"/>
      <c r="L19" s="91"/>
      <c r="M19" s="91"/>
      <c r="N19" s="91"/>
      <c r="O19" s="91"/>
      <c r="P19" s="91"/>
      <c r="Q19" s="91"/>
      <c r="R19" s="91"/>
      <c r="S19" s="91"/>
      <c r="T19" s="91"/>
      <c r="U19" s="91"/>
      <c r="V19" s="91"/>
      <c r="W19" s="91"/>
      <c r="X19" s="91"/>
    </row>
    <row r="20" spans="3:24" s="90" customFormat="1" ht="12.6" customHeight="1" x14ac:dyDescent="0.4">
      <c r="C20" s="128" t="s">
        <v>69</v>
      </c>
      <c r="D20" s="91"/>
      <c r="E20" s="91"/>
      <c r="F20" s="91"/>
      <c r="G20" s="91" t="s">
        <v>70</v>
      </c>
      <c r="H20" s="91"/>
      <c r="I20" s="91"/>
      <c r="J20" s="91"/>
      <c r="K20" s="91"/>
      <c r="L20" s="91"/>
      <c r="M20" s="91"/>
      <c r="N20" s="91"/>
      <c r="O20" s="91"/>
      <c r="P20" s="91"/>
      <c r="Q20" s="91"/>
      <c r="R20" s="91"/>
      <c r="S20" s="91"/>
      <c r="T20" s="91"/>
      <c r="U20" s="91"/>
      <c r="V20" s="91"/>
      <c r="W20" s="91"/>
    </row>
    <row r="21" spans="3:24" s="90" customFormat="1" ht="5.45" customHeight="1" x14ac:dyDescent="0.4">
      <c r="C21" s="128"/>
      <c r="D21" s="91"/>
      <c r="E21" s="91"/>
      <c r="F21" s="91"/>
      <c r="G21" s="91"/>
      <c r="H21" s="91"/>
      <c r="I21" s="91"/>
      <c r="J21" s="91"/>
      <c r="K21" s="91"/>
      <c r="L21" s="91"/>
      <c r="M21" s="91"/>
      <c r="N21" s="91"/>
      <c r="O21" s="91"/>
      <c r="P21" s="91"/>
      <c r="Q21" s="91"/>
      <c r="R21" s="91"/>
      <c r="S21" s="91"/>
      <c r="T21" s="91"/>
      <c r="U21" s="91"/>
      <c r="V21" s="91"/>
      <c r="W21" s="91"/>
      <c r="X21" s="91"/>
    </row>
    <row r="22" spans="3:24" s="90" customFormat="1" ht="12.6" customHeight="1" x14ac:dyDescent="0.4">
      <c r="C22" s="128" t="s">
        <v>71</v>
      </c>
      <c r="D22" s="91"/>
      <c r="E22" s="91"/>
      <c r="F22" s="91"/>
      <c r="G22" s="91"/>
      <c r="H22" s="91"/>
      <c r="I22" s="91"/>
      <c r="J22" s="91"/>
      <c r="K22" s="91"/>
      <c r="L22" s="91"/>
      <c r="M22" s="91"/>
      <c r="N22" s="91"/>
      <c r="O22" s="91"/>
      <c r="P22" s="91"/>
      <c r="Q22" s="91"/>
      <c r="R22" s="91"/>
      <c r="S22" s="91"/>
      <c r="T22" s="91"/>
      <c r="U22" s="91"/>
      <c r="V22" s="91"/>
      <c r="W22" s="91"/>
      <c r="X22" s="91"/>
    </row>
    <row r="23" spans="3:24" s="90" customFormat="1" ht="12.6" customHeight="1" x14ac:dyDescent="0.4">
      <c r="C23" s="128" t="s">
        <v>34</v>
      </c>
      <c r="D23" s="91"/>
      <c r="E23" s="91"/>
      <c r="F23" s="91"/>
      <c r="G23" s="91" t="s">
        <v>72</v>
      </c>
      <c r="H23" s="91"/>
      <c r="I23" s="91"/>
      <c r="J23" s="91"/>
      <c r="K23" s="91"/>
      <c r="L23" s="91"/>
      <c r="M23" s="91"/>
      <c r="N23" s="91"/>
      <c r="O23" s="91"/>
      <c r="P23" s="91"/>
      <c r="Q23" s="91"/>
      <c r="R23" s="91"/>
      <c r="S23" s="91"/>
      <c r="T23" s="91"/>
      <c r="U23" s="91"/>
      <c r="V23" s="91"/>
      <c r="W23" s="91"/>
    </row>
    <row r="24" spans="3:24" s="90" customFormat="1" ht="12.6" customHeight="1" x14ac:dyDescent="0.4">
      <c r="C24" s="128" t="s">
        <v>73</v>
      </c>
      <c r="D24" s="91"/>
      <c r="E24" s="91"/>
      <c r="F24" s="91"/>
      <c r="G24" s="91" t="s">
        <v>74</v>
      </c>
      <c r="H24" s="91"/>
      <c r="I24" s="91"/>
      <c r="J24" s="91"/>
      <c r="K24" s="91"/>
      <c r="L24" s="91"/>
      <c r="M24" s="91"/>
      <c r="N24" s="91"/>
      <c r="O24" s="91"/>
      <c r="P24" s="91"/>
      <c r="Q24" s="91"/>
      <c r="R24" s="91"/>
      <c r="S24" s="91"/>
      <c r="T24" s="91"/>
      <c r="U24" s="91"/>
      <c r="V24" s="91"/>
      <c r="W24" s="91"/>
    </row>
    <row r="25" spans="3:24" s="90" customFormat="1" ht="12.6" customHeight="1" x14ac:dyDescent="0.4">
      <c r="C25" s="128" t="s">
        <v>75</v>
      </c>
      <c r="D25" s="91"/>
      <c r="E25" s="91"/>
      <c r="F25" s="91"/>
      <c r="G25" s="91" t="s">
        <v>76</v>
      </c>
      <c r="H25" s="91"/>
      <c r="I25" s="91"/>
      <c r="J25" s="91"/>
      <c r="K25" s="91"/>
      <c r="L25" s="91"/>
      <c r="M25" s="91"/>
      <c r="N25" s="91"/>
      <c r="O25" s="91"/>
      <c r="P25" s="91"/>
      <c r="Q25" s="91"/>
      <c r="R25" s="91"/>
      <c r="S25" s="91"/>
      <c r="T25" s="91"/>
      <c r="U25" s="91"/>
      <c r="V25" s="91"/>
      <c r="W25" s="91"/>
    </row>
    <row r="26" spans="3:24" s="90" customFormat="1" ht="12.6" customHeight="1" x14ac:dyDescent="0.4">
      <c r="C26" s="128" t="s">
        <v>77</v>
      </c>
      <c r="D26" s="91"/>
      <c r="E26" s="91"/>
      <c r="F26" s="91"/>
      <c r="G26" s="91" t="s">
        <v>78</v>
      </c>
      <c r="H26" s="91"/>
      <c r="I26" s="91"/>
      <c r="J26" s="91"/>
      <c r="K26" s="91"/>
      <c r="L26" s="91"/>
      <c r="M26" s="91"/>
      <c r="N26" s="91"/>
      <c r="O26" s="91"/>
      <c r="P26" s="91"/>
      <c r="Q26" s="91"/>
      <c r="R26" s="91"/>
      <c r="S26" s="91"/>
      <c r="T26" s="91"/>
      <c r="U26" s="91"/>
      <c r="V26" s="91"/>
      <c r="W26" s="91"/>
    </row>
    <row r="27" spans="3:24" s="90" customFormat="1" ht="12.6" customHeight="1" x14ac:dyDescent="0.4">
      <c r="C27" s="128" t="s">
        <v>79</v>
      </c>
      <c r="D27" s="91"/>
      <c r="E27" s="91"/>
      <c r="F27" s="91"/>
      <c r="G27" s="91" t="s">
        <v>80</v>
      </c>
      <c r="H27" s="91"/>
      <c r="I27" s="91"/>
      <c r="J27" s="91"/>
      <c r="K27" s="91"/>
      <c r="L27" s="91"/>
      <c r="M27" s="91"/>
      <c r="N27" s="91"/>
      <c r="O27" s="91"/>
      <c r="P27" s="91"/>
      <c r="Q27" s="91"/>
      <c r="R27" s="91"/>
      <c r="S27" s="91"/>
      <c r="T27" s="91"/>
      <c r="U27" s="91"/>
      <c r="V27" s="91"/>
      <c r="W27" s="91"/>
    </row>
    <row r="28" spans="3:24" s="90" customFormat="1" ht="12.6" customHeight="1" x14ac:dyDescent="0.4">
      <c r="C28" s="128" t="s">
        <v>39</v>
      </c>
      <c r="D28" s="91"/>
      <c r="E28" s="91"/>
      <c r="F28" s="91"/>
      <c r="G28" s="91" t="s">
        <v>81</v>
      </c>
      <c r="H28" s="91"/>
      <c r="I28" s="91"/>
      <c r="J28" s="91"/>
      <c r="K28" s="91"/>
      <c r="L28" s="91"/>
      <c r="M28" s="91"/>
      <c r="N28" s="91"/>
      <c r="O28" s="91"/>
      <c r="P28" s="91"/>
      <c r="Q28" s="91"/>
      <c r="R28" s="91"/>
      <c r="S28" s="91"/>
      <c r="T28" s="91"/>
      <c r="U28" s="91"/>
      <c r="V28" s="91"/>
      <c r="W28" s="91"/>
    </row>
    <row r="29" spans="3:24" s="90" customFormat="1" ht="5.45" customHeight="1" x14ac:dyDescent="0.4">
      <c r="C29" s="128"/>
      <c r="D29" s="91"/>
      <c r="E29" s="91"/>
      <c r="F29" s="91"/>
      <c r="G29" s="91"/>
      <c r="H29" s="91"/>
      <c r="I29" s="91"/>
      <c r="J29" s="91"/>
      <c r="K29" s="91"/>
      <c r="L29" s="91"/>
      <c r="M29" s="91"/>
      <c r="N29" s="91"/>
      <c r="O29" s="91"/>
      <c r="P29" s="91"/>
      <c r="Q29" s="91"/>
      <c r="R29" s="91"/>
      <c r="S29" s="91"/>
      <c r="T29" s="91"/>
      <c r="U29" s="91"/>
      <c r="V29" s="91"/>
      <c r="W29" s="91"/>
      <c r="X29" s="91"/>
    </row>
    <row r="30" spans="3:24" s="90" customFormat="1" ht="12.6" customHeight="1" x14ac:dyDescent="0.4">
      <c r="C30" s="128" t="s">
        <v>82</v>
      </c>
      <c r="D30" s="91"/>
      <c r="E30" s="91"/>
      <c r="F30" s="91"/>
      <c r="G30" s="91"/>
      <c r="H30" s="91"/>
      <c r="I30" s="91"/>
      <c r="J30" s="91"/>
      <c r="K30" s="91"/>
      <c r="L30" s="91"/>
      <c r="M30" s="91"/>
      <c r="N30" s="91"/>
      <c r="O30" s="91"/>
      <c r="P30" s="91"/>
      <c r="Q30" s="91"/>
      <c r="R30" s="91"/>
      <c r="S30" s="91"/>
      <c r="T30" s="91"/>
      <c r="U30" s="91"/>
      <c r="V30" s="91"/>
      <c r="W30" s="91"/>
      <c r="X30" s="91"/>
    </row>
    <row r="31" spans="3:24" s="90" customFormat="1" ht="12.6" customHeight="1" x14ac:dyDescent="0.4">
      <c r="C31" s="128" t="s">
        <v>28</v>
      </c>
      <c r="D31" s="91"/>
      <c r="E31" s="91"/>
      <c r="F31" s="91"/>
      <c r="G31" s="91" t="s">
        <v>83</v>
      </c>
      <c r="H31" s="91"/>
      <c r="I31" s="91"/>
      <c r="J31" s="91"/>
      <c r="K31" s="91"/>
      <c r="L31" s="91"/>
      <c r="M31" s="91"/>
      <c r="N31" s="91"/>
      <c r="O31" s="91"/>
      <c r="P31" s="91"/>
      <c r="Q31" s="91"/>
      <c r="R31" s="91"/>
      <c r="S31" s="91"/>
      <c r="T31" s="91"/>
      <c r="U31" s="91"/>
      <c r="V31" s="91"/>
      <c r="W31" s="91"/>
    </row>
    <row r="32" spans="3:24" s="90" customFormat="1" ht="12.6" customHeight="1" x14ac:dyDescent="0.4">
      <c r="C32" s="128" t="s">
        <v>29</v>
      </c>
      <c r="D32" s="91"/>
      <c r="E32" s="91"/>
      <c r="F32" s="91"/>
      <c r="G32" s="91" t="s">
        <v>84</v>
      </c>
      <c r="H32" s="91"/>
      <c r="I32" s="91"/>
      <c r="J32" s="91"/>
      <c r="K32" s="91"/>
      <c r="L32" s="91"/>
      <c r="M32" s="91"/>
      <c r="N32" s="91"/>
      <c r="O32" s="91"/>
      <c r="P32" s="91"/>
      <c r="Q32" s="91"/>
      <c r="R32" s="91"/>
      <c r="S32" s="91"/>
      <c r="T32" s="91"/>
      <c r="U32" s="91"/>
      <c r="V32" s="91"/>
      <c r="W32" s="91"/>
    </row>
    <row r="33" spans="3:44" s="90" customFormat="1" ht="12.6" customHeight="1" x14ac:dyDescent="0.4">
      <c r="C33" s="128" t="s">
        <v>30</v>
      </c>
      <c r="D33" s="91"/>
      <c r="E33" s="91"/>
      <c r="F33" s="91"/>
      <c r="G33" s="91" t="s">
        <v>85</v>
      </c>
      <c r="H33" s="91"/>
      <c r="I33" s="91"/>
      <c r="J33" s="91"/>
      <c r="K33" s="91"/>
      <c r="L33" s="91"/>
      <c r="M33" s="91"/>
      <c r="N33" s="91"/>
      <c r="O33" s="91"/>
      <c r="P33" s="91"/>
      <c r="Q33" s="91"/>
      <c r="R33" s="91"/>
      <c r="S33" s="91"/>
      <c r="T33" s="91"/>
      <c r="U33" s="91"/>
      <c r="V33" s="91"/>
      <c r="W33" s="91"/>
    </row>
    <row r="34" spans="3:44" s="90" customFormat="1" ht="12.6" customHeight="1" x14ac:dyDescent="0.4">
      <c r="C34" s="128" t="s">
        <v>31</v>
      </c>
      <c r="D34" s="91"/>
      <c r="E34" s="91"/>
      <c r="F34" s="91"/>
      <c r="G34" s="91" t="s">
        <v>86</v>
      </c>
      <c r="H34" s="91"/>
      <c r="I34" s="91"/>
      <c r="J34" s="91"/>
      <c r="K34" s="91"/>
      <c r="L34" s="91"/>
      <c r="M34" s="91"/>
      <c r="N34" s="91"/>
      <c r="O34" s="91"/>
      <c r="P34" s="91"/>
      <c r="Q34" s="91"/>
      <c r="R34" s="91"/>
      <c r="S34" s="91"/>
      <c r="T34" s="91"/>
      <c r="U34" s="91"/>
      <c r="V34" s="91"/>
      <c r="W34" s="91"/>
    </row>
    <row r="35" spans="3:44" s="90" customFormat="1" ht="5.45" customHeight="1" x14ac:dyDescent="0.4">
      <c r="C35" s="128"/>
      <c r="D35" s="91"/>
      <c r="E35" s="91"/>
      <c r="F35" s="91"/>
      <c r="G35" s="91"/>
      <c r="H35" s="91"/>
      <c r="I35" s="91"/>
      <c r="J35" s="91"/>
      <c r="K35" s="91"/>
      <c r="L35" s="91"/>
      <c r="M35" s="91"/>
      <c r="N35" s="91"/>
      <c r="O35" s="91"/>
      <c r="P35" s="91"/>
      <c r="Q35" s="91"/>
      <c r="R35" s="91"/>
      <c r="S35" s="91"/>
      <c r="T35" s="91"/>
      <c r="U35" s="91"/>
      <c r="V35" s="91"/>
      <c r="W35" s="91"/>
      <c r="X35" s="91"/>
    </row>
    <row r="36" spans="3:44" s="90" customFormat="1" ht="12.6" customHeight="1" x14ac:dyDescent="0.4">
      <c r="C36" s="128" t="s">
        <v>87</v>
      </c>
      <c r="D36" s="91"/>
      <c r="E36" s="91"/>
      <c r="F36" s="91"/>
      <c r="G36" s="91"/>
      <c r="H36" s="91"/>
      <c r="I36" s="91"/>
      <c r="J36" s="91"/>
      <c r="K36" s="91"/>
      <c r="L36" s="91"/>
      <c r="M36" s="91"/>
      <c r="N36" s="91"/>
      <c r="O36" s="91"/>
      <c r="P36" s="91"/>
      <c r="Q36" s="91"/>
      <c r="R36" s="91"/>
      <c r="S36" s="91"/>
      <c r="T36" s="91"/>
      <c r="U36" s="91"/>
      <c r="V36" s="91"/>
      <c r="W36" s="91"/>
      <c r="X36" s="91"/>
    </row>
    <row r="37" spans="3:44" s="90" customFormat="1" ht="12.6" customHeight="1" x14ac:dyDescent="0.4">
      <c r="C37" s="128" t="s">
        <v>88</v>
      </c>
      <c r="D37" s="91"/>
      <c r="E37" s="91"/>
      <c r="F37" s="91"/>
      <c r="G37" s="91" t="s">
        <v>89</v>
      </c>
      <c r="H37" s="91"/>
      <c r="I37" s="91"/>
      <c r="J37" s="91"/>
      <c r="K37" s="91"/>
      <c r="L37" s="91"/>
      <c r="M37" s="91"/>
      <c r="N37" s="91"/>
      <c r="O37" s="91"/>
      <c r="P37" s="91"/>
      <c r="Q37" s="91"/>
      <c r="R37" s="91"/>
      <c r="S37" s="91"/>
      <c r="T37" s="91"/>
      <c r="U37" s="91"/>
      <c r="V37" s="91"/>
      <c r="W37" s="91"/>
    </row>
    <row r="38" spans="3:44" s="90" customFormat="1" ht="12.6" customHeight="1" x14ac:dyDescent="0.4">
      <c r="C38" s="128" t="s">
        <v>90</v>
      </c>
      <c r="D38" s="91"/>
      <c r="E38" s="91"/>
      <c r="F38" s="91"/>
      <c r="G38" s="91" t="s">
        <v>91</v>
      </c>
      <c r="H38" s="91"/>
      <c r="I38" s="91"/>
      <c r="J38" s="91"/>
      <c r="K38" s="91"/>
      <c r="L38" s="91"/>
      <c r="M38" s="91"/>
      <c r="N38" s="91"/>
      <c r="O38" s="91"/>
      <c r="P38" s="91"/>
      <c r="Q38" s="91"/>
      <c r="R38" s="91"/>
      <c r="S38" s="91"/>
      <c r="T38" s="91"/>
      <c r="U38" s="91"/>
      <c r="V38" s="91"/>
      <c r="W38" s="91"/>
    </row>
    <row r="39" spans="3:44" s="90" customFormat="1" ht="12.6" customHeight="1" x14ac:dyDescent="0.4">
      <c r="C39" s="128" t="s">
        <v>63</v>
      </c>
      <c r="D39" s="91"/>
      <c r="E39" s="91"/>
      <c r="F39" s="91"/>
      <c r="G39" s="91" t="s">
        <v>92</v>
      </c>
      <c r="H39" s="91"/>
      <c r="I39" s="91"/>
      <c r="J39" s="91"/>
      <c r="K39" s="91"/>
      <c r="L39" s="91"/>
      <c r="M39" s="91"/>
      <c r="N39" s="91"/>
      <c r="O39" s="91"/>
      <c r="P39" s="91"/>
      <c r="Q39" s="91"/>
      <c r="R39" s="91"/>
      <c r="S39" s="91"/>
      <c r="T39" s="91"/>
      <c r="U39" s="91"/>
      <c r="V39" s="91"/>
      <c r="W39" s="91"/>
    </row>
    <row r="40" spans="3:44" s="90" customFormat="1" ht="11.25" x14ac:dyDescent="0.4">
      <c r="C40" s="129"/>
      <c r="H40" s="130"/>
      <c r="I40" s="130"/>
      <c r="AR40" s="131"/>
    </row>
    <row r="41" spans="3:44" s="90" customFormat="1" ht="11.25" x14ac:dyDescent="0.4">
      <c r="C41" s="129"/>
      <c r="H41" s="130"/>
      <c r="I41" s="130"/>
      <c r="AR41" s="131"/>
    </row>
    <row r="42" spans="3:44" s="90" customFormat="1" ht="11.25" x14ac:dyDescent="0.4">
      <c r="C42" s="129"/>
      <c r="H42" s="130"/>
      <c r="I42" s="130"/>
      <c r="AR42" s="131"/>
    </row>
    <row r="43" spans="3:44" s="90" customFormat="1" ht="11.25" x14ac:dyDescent="0.4">
      <c r="C43" s="129"/>
      <c r="H43" s="130"/>
      <c r="I43" s="130"/>
      <c r="AR43" s="131"/>
    </row>
    <row r="44" spans="3:44" s="90" customFormat="1" ht="11.25" x14ac:dyDescent="0.4">
      <c r="C44" s="129"/>
      <c r="H44" s="130"/>
      <c r="I44" s="130"/>
      <c r="AR44" s="131"/>
    </row>
    <row r="45" spans="3:44" s="90" customFormat="1" ht="11.25" x14ac:dyDescent="0.4">
      <c r="C45" s="129"/>
      <c r="H45" s="130"/>
      <c r="I45" s="130"/>
      <c r="AR45" s="131"/>
    </row>
    <row r="46" spans="3:44" s="90" customFormat="1" ht="11.25" x14ac:dyDescent="0.4">
      <c r="C46" s="129"/>
      <c r="H46" s="130"/>
      <c r="I46" s="130"/>
      <c r="AR46" s="131"/>
    </row>
    <row r="47" spans="3:44" s="90" customFormat="1" ht="11.25" x14ac:dyDescent="0.4">
      <c r="C47" s="129"/>
      <c r="H47" s="130"/>
      <c r="I47" s="130"/>
      <c r="AR47" s="131"/>
    </row>
    <row r="48" spans="3:44" s="90" customFormat="1" ht="11.25" x14ac:dyDescent="0.4">
      <c r="C48" s="129"/>
      <c r="H48" s="130"/>
      <c r="I48" s="130"/>
      <c r="AR48" s="131"/>
    </row>
    <row r="49" spans="3:44" s="90" customFormat="1" ht="11.25" x14ac:dyDescent="0.4">
      <c r="C49" s="129"/>
      <c r="H49" s="130"/>
      <c r="I49" s="130"/>
      <c r="AR49" s="131"/>
    </row>
    <row r="50" spans="3:44" s="90" customFormat="1" ht="11.25" x14ac:dyDescent="0.4">
      <c r="C50" s="129"/>
      <c r="H50" s="130"/>
      <c r="I50" s="130"/>
      <c r="AR50" s="131"/>
    </row>
    <row r="51" spans="3:44" s="90" customFormat="1" ht="11.25" x14ac:dyDescent="0.4">
      <c r="C51" s="129"/>
      <c r="H51" s="130"/>
      <c r="I51" s="130"/>
      <c r="AR51" s="131"/>
    </row>
    <row r="52" spans="3:44" s="90" customFormat="1" ht="11.25" x14ac:dyDescent="0.4">
      <c r="C52" s="129"/>
      <c r="H52" s="130"/>
      <c r="I52" s="130"/>
      <c r="AR52" s="131"/>
    </row>
    <row r="53" spans="3:44" s="90" customFormat="1" ht="11.25" x14ac:dyDescent="0.4">
      <c r="C53" s="129"/>
      <c r="H53" s="130"/>
      <c r="I53" s="130"/>
      <c r="AR53" s="131"/>
    </row>
    <row r="54" spans="3:44" s="90" customFormat="1" ht="11.25" x14ac:dyDescent="0.4">
      <c r="C54" s="129"/>
      <c r="H54" s="130"/>
      <c r="I54" s="130"/>
      <c r="AR54" s="131"/>
    </row>
    <row r="55" spans="3:44" s="90" customFormat="1" ht="11.25" x14ac:dyDescent="0.4">
      <c r="C55" s="129"/>
      <c r="H55" s="130"/>
      <c r="I55" s="130"/>
      <c r="AR55" s="131"/>
    </row>
    <row r="56" spans="3:44" s="90" customFormat="1" ht="11.25" x14ac:dyDescent="0.4">
      <c r="C56" s="129"/>
      <c r="H56" s="130"/>
      <c r="I56" s="130"/>
      <c r="AR56" s="131"/>
    </row>
    <row r="57" spans="3:44" s="90" customFormat="1" ht="11.25" x14ac:dyDescent="0.4">
      <c r="C57" s="129"/>
      <c r="H57" s="130"/>
      <c r="I57" s="130"/>
      <c r="AR57" s="131"/>
    </row>
    <row r="58" spans="3:44" s="90" customFormat="1" ht="11.25" x14ac:dyDescent="0.4">
      <c r="C58" s="129"/>
      <c r="H58" s="130"/>
      <c r="I58" s="130"/>
      <c r="AR58" s="131"/>
    </row>
    <row r="59" spans="3:44" s="90" customFormat="1" ht="11.25" x14ac:dyDescent="0.4">
      <c r="C59" s="129"/>
      <c r="H59" s="130"/>
      <c r="I59" s="130"/>
      <c r="AR59" s="131"/>
    </row>
    <row r="60" spans="3:44" s="90" customFormat="1" ht="11.25" x14ac:dyDescent="0.4">
      <c r="C60" s="129"/>
      <c r="H60" s="130"/>
      <c r="I60" s="130"/>
      <c r="AR60" s="131"/>
    </row>
    <row r="61" spans="3:44" s="90" customFormat="1" ht="11.25" x14ac:dyDescent="0.4">
      <c r="C61" s="129"/>
      <c r="H61" s="130"/>
      <c r="I61" s="130"/>
      <c r="AR61" s="131"/>
    </row>
    <row r="62" spans="3:44" s="90" customFormat="1" ht="11.25" x14ac:dyDescent="0.4">
      <c r="C62" s="129"/>
      <c r="H62" s="130"/>
      <c r="I62" s="130"/>
      <c r="AR62" s="131"/>
    </row>
    <row r="63" spans="3:44" s="90" customFormat="1" ht="11.25" x14ac:dyDescent="0.4">
      <c r="C63" s="129"/>
      <c r="H63" s="130"/>
      <c r="I63" s="130"/>
      <c r="AR63" s="131"/>
    </row>
    <row r="64" spans="3:44" s="90" customFormat="1" ht="11.25" x14ac:dyDescent="0.4">
      <c r="C64" s="129"/>
      <c r="H64" s="130"/>
      <c r="I64" s="130"/>
      <c r="AR64" s="131"/>
    </row>
    <row r="65" spans="3:44" x14ac:dyDescent="0.4">
      <c r="C65" s="132"/>
      <c r="H65" s="133"/>
      <c r="I65" s="133"/>
      <c r="AR65" s="134"/>
    </row>
    <row r="66" spans="3:44" x14ac:dyDescent="0.4">
      <c r="C66" s="132"/>
      <c r="H66" s="133"/>
      <c r="I66" s="133"/>
      <c r="AR66" s="134"/>
    </row>
    <row r="67" spans="3:44" x14ac:dyDescent="0.4">
      <c r="C67" s="132"/>
      <c r="H67" s="133"/>
      <c r="I67" s="133"/>
      <c r="AR67" s="134"/>
    </row>
    <row r="68" spans="3:44" x14ac:dyDescent="0.4">
      <c r="C68" s="132"/>
      <c r="H68" s="133"/>
      <c r="I68" s="133"/>
      <c r="AR68" s="134"/>
    </row>
    <row r="69" spans="3:44" x14ac:dyDescent="0.4">
      <c r="C69" s="132"/>
      <c r="H69" s="133"/>
      <c r="I69" s="133"/>
      <c r="AR69" s="134"/>
    </row>
    <row r="70" spans="3:44" x14ac:dyDescent="0.4">
      <c r="C70" s="132"/>
      <c r="H70" s="133"/>
      <c r="I70" s="133"/>
      <c r="AR70" s="134"/>
    </row>
    <row r="71" spans="3:44" x14ac:dyDescent="0.4">
      <c r="C71" s="132"/>
      <c r="H71" s="133"/>
      <c r="I71" s="133"/>
      <c r="AR71" s="134"/>
    </row>
    <row r="72" spans="3:44" x14ac:dyDescent="0.4">
      <c r="C72" s="132"/>
      <c r="H72" s="133"/>
      <c r="I72" s="133"/>
      <c r="AR72" s="134"/>
    </row>
    <row r="73" spans="3:44" x14ac:dyDescent="0.4">
      <c r="C73" s="132"/>
      <c r="H73" s="133"/>
      <c r="I73" s="133"/>
      <c r="AR73" s="134"/>
    </row>
    <row r="74" spans="3:44" x14ac:dyDescent="0.4">
      <c r="C74" s="132"/>
      <c r="H74" s="133"/>
      <c r="I74" s="133"/>
      <c r="AR74" s="134"/>
    </row>
    <row r="75" spans="3:44" x14ac:dyDescent="0.4">
      <c r="C75" s="132"/>
      <c r="H75" s="133"/>
      <c r="I75" s="133"/>
      <c r="AR75" s="134"/>
    </row>
    <row r="76" spans="3:44" x14ac:dyDescent="0.4">
      <c r="C76" s="132"/>
      <c r="H76" s="133"/>
      <c r="I76" s="133"/>
      <c r="AR76" s="134"/>
    </row>
    <row r="77" spans="3:44" x14ac:dyDescent="0.4">
      <c r="C77" s="132"/>
      <c r="H77" s="133"/>
      <c r="I77" s="133"/>
      <c r="AR77" s="134"/>
    </row>
    <row r="78" spans="3:44" x14ac:dyDescent="0.4">
      <c r="C78" s="132"/>
      <c r="H78" s="133"/>
      <c r="I78" s="133"/>
      <c r="AR78" s="134"/>
    </row>
    <row r="79" spans="3:44" x14ac:dyDescent="0.4">
      <c r="C79" s="132"/>
      <c r="H79" s="133"/>
      <c r="I79" s="133"/>
      <c r="AR79" s="134"/>
    </row>
    <row r="80" spans="3:44" x14ac:dyDescent="0.4">
      <c r="C80" s="132"/>
      <c r="H80" s="133"/>
      <c r="I80" s="133"/>
      <c r="AR80" s="134"/>
    </row>
    <row r="81" spans="3:44" x14ac:dyDescent="0.4">
      <c r="C81" s="132"/>
      <c r="H81" s="133"/>
      <c r="I81" s="133"/>
      <c r="AR81" s="134"/>
    </row>
    <row r="82" spans="3:44" x14ac:dyDescent="0.4">
      <c r="C82" s="132"/>
      <c r="H82" s="133"/>
      <c r="I82" s="133"/>
      <c r="AR82" s="134"/>
    </row>
    <row r="83" spans="3:44" x14ac:dyDescent="0.4">
      <c r="C83" s="132"/>
      <c r="H83" s="133"/>
      <c r="I83" s="133"/>
      <c r="AR83" s="134"/>
    </row>
    <row r="84" spans="3:44" x14ac:dyDescent="0.4">
      <c r="C84" s="132"/>
      <c r="H84" s="133"/>
      <c r="I84" s="133"/>
      <c r="AR84" s="134"/>
    </row>
    <row r="85" spans="3:44" x14ac:dyDescent="0.4">
      <c r="C85" s="132"/>
      <c r="H85" s="133"/>
      <c r="I85" s="133"/>
      <c r="AR85" s="134"/>
    </row>
    <row r="86" spans="3:44" x14ac:dyDescent="0.4">
      <c r="C86" s="132"/>
      <c r="H86" s="133"/>
      <c r="I86" s="133"/>
      <c r="AR86" s="134"/>
    </row>
    <row r="87" spans="3:44" x14ac:dyDescent="0.4">
      <c r="C87" s="132"/>
      <c r="H87" s="133"/>
      <c r="I87" s="133"/>
      <c r="AR87" s="134"/>
    </row>
    <row r="88" spans="3:44" x14ac:dyDescent="0.4">
      <c r="C88" s="132"/>
      <c r="H88" s="133"/>
      <c r="I88" s="133"/>
      <c r="AR88" s="134"/>
    </row>
    <row r="89" spans="3:44" x14ac:dyDescent="0.4">
      <c r="C89" s="132"/>
      <c r="H89" s="133"/>
      <c r="I89" s="133"/>
      <c r="AR89" s="134"/>
    </row>
    <row r="90" spans="3:44" x14ac:dyDescent="0.4">
      <c r="C90" s="132"/>
      <c r="H90" s="133"/>
      <c r="I90" s="133"/>
      <c r="AR90" s="134"/>
    </row>
    <row r="91" spans="3:44" x14ac:dyDescent="0.4">
      <c r="C91" s="132"/>
      <c r="H91" s="133"/>
      <c r="I91" s="133"/>
      <c r="AR91" s="134"/>
    </row>
    <row r="92" spans="3:44" x14ac:dyDescent="0.4">
      <c r="C92" s="132"/>
      <c r="H92" s="133"/>
      <c r="I92" s="133"/>
      <c r="AR92" s="134"/>
    </row>
    <row r="93" spans="3:44" x14ac:dyDescent="0.4">
      <c r="C93" s="132"/>
      <c r="H93" s="133"/>
      <c r="I93" s="133"/>
      <c r="AR93" s="134"/>
    </row>
    <row r="94" spans="3:44" x14ac:dyDescent="0.4">
      <c r="C94" s="132"/>
      <c r="H94" s="133"/>
      <c r="I94" s="133"/>
      <c r="AR94" s="134"/>
    </row>
    <row r="95" spans="3:44" x14ac:dyDescent="0.4">
      <c r="C95" s="132"/>
      <c r="H95" s="133"/>
      <c r="I95" s="133"/>
      <c r="AR95" s="134"/>
    </row>
    <row r="96" spans="3:44" x14ac:dyDescent="0.4">
      <c r="C96" s="132"/>
      <c r="H96" s="133"/>
      <c r="I96" s="133"/>
      <c r="AR96" s="134"/>
    </row>
    <row r="97" spans="3:44" x14ac:dyDescent="0.4">
      <c r="C97" s="132"/>
      <c r="H97" s="133"/>
      <c r="I97" s="133"/>
      <c r="AR97" s="134"/>
    </row>
    <row r="98" spans="3:44" x14ac:dyDescent="0.4">
      <c r="C98" s="132"/>
      <c r="H98" s="133"/>
      <c r="I98" s="133"/>
      <c r="AR98" s="134"/>
    </row>
    <row r="99" spans="3:44" x14ac:dyDescent="0.4">
      <c r="C99" s="132"/>
      <c r="H99" s="133"/>
      <c r="I99" s="133"/>
      <c r="AR99" s="134"/>
    </row>
    <row r="100" spans="3:44" x14ac:dyDescent="0.4">
      <c r="C100" s="132"/>
      <c r="H100" s="133"/>
      <c r="I100" s="133"/>
      <c r="AR100" s="134"/>
    </row>
    <row r="101" spans="3:44" x14ac:dyDescent="0.4">
      <c r="C101" s="132"/>
      <c r="H101" s="133"/>
      <c r="I101" s="133"/>
      <c r="AR101" s="134"/>
    </row>
    <row r="102" spans="3:44" x14ac:dyDescent="0.4">
      <c r="C102" s="132"/>
      <c r="H102" s="133"/>
      <c r="I102" s="133"/>
      <c r="AR102" s="134"/>
    </row>
    <row r="103" spans="3:44" x14ac:dyDescent="0.4">
      <c r="C103" s="132"/>
      <c r="H103" s="133"/>
      <c r="I103" s="133"/>
      <c r="AR103" s="134"/>
    </row>
    <row r="104" spans="3:44" x14ac:dyDescent="0.4">
      <c r="C104" s="132"/>
      <c r="H104" s="133"/>
      <c r="I104" s="133"/>
      <c r="AR104" s="134"/>
    </row>
    <row r="105" spans="3:44" x14ac:dyDescent="0.4">
      <c r="C105" s="132"/>
      <c r="H105" s="133"/>
      <c r="I105" s="133"/>
      <c r="AR105" s="134"/>
    </row>
    <row r="106" spans="3:44" x14ac:dyDescent="0.4">
      <c r="C106" s="132"/>
      <c r="H106" s="133"/>
      <c r="I106" s="133"/>
      <c r="AR106" s="134"/>
    </row>
    <row r="107" spans="3:44" x14ac:dyDescent="0.4">
      <c r="C107" s="132"/>
      <c r="H107" s="133"/>
      <c r="I107" s="133"/>
      <c r="AR107" s="134"/>
    </row>
    <row r="108" spans="3:44" x14ac:dyDescent="0.4">
      <c r="C108" s="132"/>
      <c r="H108" s="133"/>
      <c r="I108" s="133"/>
      <c r="AR108" s="134"/>
    </row>
    <row r="109" spans="3:44" x14ac:dyDescent="0.4">
      <c r="C109" s="132"/>
      <c r="H109" s="133"/>
      <c r="I109" s="133"/>
      <c r="AR109" s="134"/>
    </row>
    <row r="110" spans="3:44" x14ac:dyDescent="0.4">
      <c r="C110" s="132"/>
      <c r="H110" s="133"/>
      <c r="I110" s="133"/>
      <c r="AR110" s="134"/>
    </row>
    <row r="111" spans="3:44" x14ac:dyDescent="0.4">
      <c r="C111" s="132"/>
      <c r="H111" s="133"/>
      <c r="I111" s="133"/>
      <c r="AR111" s="134"/>
    </row>
    <row r="112" spans="3:44" x14ac:dyDescent="0.4">
      <c r="C112" s="132"/>
      <c r="H112" s="133"/>
      <c r="I112" s="133"/>
      <c r="AR112" s="134"/>
    </row>
    <row r="113" spans="3:44" x14ac:dyDescent="0.4">
      <c r="C113" s="132"/>
      <c r="H113" s="133"/>
      <c r="I113" s="133"/>
      <c r="AR113" s="134"/>
    </row>
    <row r="114" spans="3:44" x14ac:dyDescent="0.4">
      <c r="C114" s="132"/>
      <c r="H114" s="133"/>
      <c r="I114" s="133"/>
      <c r="AR114" s="134"/>
    </row>
    <row r="115" spans="3:44" x14ac:dyDescent="0.4">
      <c r="C115" s="132"/>
      <c r="H115" s="133"/>
      <c r="I115" s="133"/>
      <c r="AR115" s="134"/>
    </row>
    <row r="116" spans="3:44" x14ac:dyDescent="0.4">
      <c r="C116" s="132"/>
      <c r="H116" s="133"/>
      <c r="I116" s="133"/>
      <c r="AR116" s="134"/>
    </row>
    <row r="117" spans="3:44" x14ac:dyDescent="0.4">
      <c r="C117" s="132"/>
      <c r="H117" s="133"/>
      <c r="I117" s="133"/>
      <c r="AR117" s="134"/>
    </row>
    <row r="118" spans="3:44" x14ac:dyDescent="0.4">
      <c r="C118" s="132"/>
      <c r="H118" s="133"/>
      <c r="I118" s="133"/>
      <c r="AR118" s="134"/>
    </row>
    <row r="119" spans="3:44" x14ac:dyDescent="0.4">
      <c r="C119" s="132"/>
      <c r="H119" s="133"/>
      <c r="I119" s="133"/>
      <c r="AR119" s="134"/>
    </row>
    <row r="120" spans="3:44" x14ac:dyDescent="0.4">
      <c r="C120" s="132"/>
      <c r="H120" s="133"/>
      <c r="I120" s="133"/>
      <c r="AR120" s="134"/>
    </row>
    <row r="121" spans="3:44" x14ac:dyDescent="0.4">
      <c r="C121" s="132"/>
      <c r="H121" s="133"/>
      <c r="I121" s="133"/>
      <c r="AR121" s="134"/>
    </row>
    <row r="122" spans="3:44" x14ac:dyDescent="0.4">
      <c r="C122" s="132"/>
      <c r="H122" s="133"/>
      <c r="I122" s="133"/>
      <c r="AR122" s="134"/>
    </row>
    <row r="123" spans="3:44" x14ac:dyDescent="0.4">
      <c r="C123" s="132"/>
      <c r="H123" s="133"/>
      <c r="I123" s="133"/>
      <c r="AR123" s="134"/>
    </row>
    <row r="124" spans="3:44" x14ac:dyDescent="0.4">
      <c r="C124" s="132"/>
      <c r="H124" s="133"/>
      <c r="I124" s="133"/>
      <c r="AR124" s="134"/>
    </row>
    <row r="125" spans="3:44" x14ac:dyDescent="0.4">
      <c r="C125" s="132"/>
      <c r="H125" s="133"/>
      <c r="I125" s="133"/>
      <c r="AR125" s="134"/>
    </row>
    <row r="126" spans="3:44" x14ac:dyDescent="0.4">
      <c r="C126" s="132"/>
      <c r="H126" s="133"/>
      <c r="I126" s="133"/>
      <c r="AR126" s="134"/>
    </row>
    <row r="127" spans="3:44" x14ac:dyDescent="0.4">
      <c r="C127" s="132"/>
      <c r="H127" s="133"/>
      <c r="I127" s="133"/>
      <c r="AR127" s="134"/>
    </row>
    <row r="128" spans="3:44" x14ac:dyDescent="0.4">
      <c r="C128" s="132"/>
      <c r="H128" s="133"/>
      <c r="I128" s="133"/>
      <c r="AR128" s="134"/>
    </row>
    <row r="129" spans="3:44" x14ac:dyDescent="0.4">
      <c r="C129" s="132"/>
      <c r="H129" s="133"/>
      <c r="I129" s="133"/>
      <c r="AR129" s="134"/>
    </row>
    <row r="130" spans="3:44" x14ac:dyDescent="0.4">
      <c r="C130" s="132"/>
      <c r="H130" s="133"/>
      <c r="I130" s="133"/>
      <c r="AR130" s="134"/>
    </row>
    <row r="131" spans="3:44" x14ac:dyDescent="0.4">
      <c r="C131" s="132"/>
      <c r="H131" s="133"/>
      <c r="I131" s="133"/>
      <c r="AR131" s="134"/>
    </row>
    <row r="132" spans="3:44" x14ac:dyDescent="0.4">
      <c r="C132" s="132"/>
      <c r="H132" s="133"/>
      <c r="I132" s="133"/>
      <c r="AR132" s="134"/>
    </row>
    <row r="133" spans="3:44" x14ac:dyDescent="0.4">
      <c r="C133" s="132"/>
      <c r="H133" s="133"/>
      <c r="I133" s="133"/>
      <c r="AR133" s="134"/>
    </row>
    <row r="134" spans="3:44" x14ac:dyDescent="0.4">
      <c r="C134" s="132"/>
      <c r="H134" s="133"/>
      <c r="I134" s="133"/>
      <c r="AR134" s="134"/>
    </row>
    <row r="135" spans="3:44" x14ac:dyDescent="0.4">
      <c r="C135" s="132"/>
      <c r="H135" s="133"/>
      <c r="I135" s="133"/>
      <c r="AR135" s="134"/>
    </row>
    <row r="136" spans="3:44" x14ac:dyDescent="0.4">
      <c r="C136" s="132"/>
      <c r="H136" s="133"/>
      <c r="I136" s="133"/>
      <c r="AR136" s="134"/>
    </row>
    <row r="137" spans="3:44" x14ac:dyDescent="0.4">
      <c r="C137" s="132"/>
      <c r="H137" s="133"/>
      <c r="I137" s="133"/>
      <c r="AR137" s="134"/>
    </row>
    <row r="138" spans="3:44" x14ac:dyDescent="0.4">
      <c r="C138" s="132"/>
      <c r="H138" s="133"/>
      <c r="I138" s="133"/>
      <c r="AR138" s="134"/>
    </row>
    <row r="139" spans="3:44" x14ac:dyDescent="0.4">
      <c r="C139" s="132"/>
      <c r="H139" s="133"/>
      <c r="I139" s="133"/>
      <c r="AR139" s="134"/>
    </row>
    <row r="140" spans="3:44" x14ac:dyDescent="0.4">
      <c r="C140" s="132"/>
      <c r="H140" s="133"/>
      <c r="I140" s="133"/>
      <c r="AR140" s="134"/>
    </row>
    <row r="141" spans="3:44" x14ac:dyDescent="0.4">
      <c r="C141" s="132"/>
      <c r="H141" s="133"/>
      <c r="I141" s="133"/>
      <c r="AR141" s="134"/>
    </row>
    <row r="142" spans="3:44" x14ac:dyDescent="0.4">
      <c r="C142" s="132"/>
      <c r="H142" s="133"/>
      <c r="I142" s="133"/>
      <c r="AR142" s="134"/>
    </row>
    <row r="143" spans="3:44" x14ac:dyDescent="0.4">
      <c r="C143" s="132"/>
      <c r="H143" s="133"/>
      <c r="I143" s="133"/>
      <c r="AR143" s="134"/>
    </row>
    <row r="144" spans="3:44" x14ac:dyDescent="0.4">
      <c r="C144" s="132"/>
      <c r="H144" s="133"/>
      <c r="I144" s="133"/>
      <c r="AR144" s="134"/>
    </row>
    <row r="145" spans="3:44" x14ac:dyDescent="0.4">
      <c r="C145" s="132"/>
      <c r="H145" s="133"/>
      <c r="I145" s="133"/>
      <c r="AR145" s="134"/>
    </row>
    <row r="146" spans="3:44" x14ac:dyDescent="0.4">
      <c r="C146" s="132"/>
      <c r="H146" s="133"/>
      <c r="I146" s="133"/>
      <c r="AR146" s="134"/>
    </row>
    <row r="147" spans="3:44" x14ac:dyDescent="0.4">
      <c r="C147" s="132"/>
      <c r="H147" s="133"/>
      <c r="I147" s="133"/>
      <c r="AR147" s="134"/>
    </row>
    <row r="148" spans="3:44" x14ac:dyDescent="0.4">
      <c r="C148" s="132"/>
      <c r="H148" s="133"/>
      <c r="I148" s="133"/>
      <c r="AR148" s="134"/>
    </row>
    <row r="149" spans="3:44" x14ac:dyDescent="0.4">
      <c r="C149" s="132"/>
      <c r="H149" s="133"/>
      <c r="I149" s="133"/>
      <c r="AR149" s="134"/>
    </row>
    <row r="150" spans="3:44" x14ac:dyDescent="0.4">
      <c r="C150" s="132"/>
      <c r="H150" s="133"/>
      <c r="I150" s="133"/>
      <c r="AR150" s="134"/>
    </row>
    <row r="151" spans="3:44" x14ac:dyDescent="0.4">
      <c r="C151" s="132"/>
      <c r="H151" s="133"/>
      <c r="I151" s="133"/>
      <c r="AR151" s="134"/>
    </row>
    <row r="152" spans="3:44" x14ac:dyDescent="0.4">
      <c r="C152" s="132"/>
      <c r="H152" s="133"/>
      <c r="I152" s="133"/>
      <c r="AR152" s="134"/>
    </row>
    <row r="153" spans="3:44" x14ac:dyDescent="0.4">
      <c r="C153" s="132"/>
      <c r="H153" s="133"/>
      <c r="I153" s="133"/>
      <c r="AR153" s="134"/>
    </row>
    <row r="154" spans="3:44" x14ac:dyDescent="0.4">
      <c r="C154" s="132"/>
      <c r="H154" s="133"/>
      <c r="I154" s="133"/>
      <c r="AR154" s="134"/>
    </row>
    <row r="155" spans="3:44" x14ac:dyDescent="0.4">
      <c r="C155" s="132"/>
      <c r="H155" s="133"/>
      <c r="I155" s="133"/>
      <c r="AR155" s="134"/>
    </row>
    <row r="156" spans="3:44" x14ac:dyDescent="0.4">
      <c r="C156" s="132"/>
      <c r="H156" s="133"/>
      <c r="I156" s="133"/>
      <c r="AR156" s="134"/>
    </row>
    <row r="157" spans="3:44" x14ac:dyDescent="0.4">
      <c r="C157" s="132"/>
      <c r="H157" s="133"/>
      <c r="I157" s="133"/>
      <c r="AR157" s="134"/>
    </row>
    <row r="158" spans="3:44" x14ac:dyDescent="0.4">
      <c r="C158" s="132"/>
      <c r="H158" s="133"/>
      <c r="I158" s="133"/>
      <c r="AR158" s="134"/>
    </row>
    <row r="159" spans="3:44" x14ac:dyDescent="0.4">
      <c r="C159" s="132"/>
      <c r="H159" s="133"/>
      <c r="I159" s="133"/>
      <c r="AR159" s="134"/>
    </row>
    <row r="160" spans="3:44" x14ac:dyDescent="0.4">
      <c r="C160" s="132"/>
      <c r="H160" s="133"/>
      <c r="I160" s="133"/>
      <c r="AR160" s="134"/>
    </row>
    <row r="161" spans="3:44" x14ac:dyDescent="0.4">
      <c r="C161" s="132"/>
      <c r="H161" s="133"/>
      <c r="I161" s="133"/>
      <c r="AR161" s="134"/>
    </row>
    <row r="162" spans="3:44" x14ac:dyDescent="0.4">
      <c r="C162" s="132"/>
      <c r="H162" s="133"/>
      <c r="I162" s="133"/>
      <c r="AR162" s="134"/>
    </row>
    <row r="163" spans="3:44" x14ac:dyDescent="0.4">
      <c r="C163" s="132"/>
      <c r="H163" s="133"/>
      <c r="I163" s="133"/>
      <c r="AR163" s="134"/>
    </row>
    <row r="164" spans="3:44" x14ac:dyDescent="0.4">
      <c r="C164" s="132"/>
      <c r="H164" s="133"/>
      <c r="I164" s="133"/>
      <c r="AR164" s="134"/>
    </row>
    <row r="165" spans="3:44" x14ac:dyDescent="0.4">
      <c r="C165" s="132"/>
      <c r="H165" s="133"/>
      <c r="I165" s="133"/>
      <c r="AR165" s="134"/>
    </row>
    <row r="166" spans="3:44" x14ac:dyDescent="0.4">
      <c r="C166" s="132"/>
      <c r="H166" s="133"/>
      <c r="I166" s="133"/>
      <c r="AR166" s="134"/>
    </row>
    <row r="167" spans="3:44" x14ac:dyDescent="0.4">
      <c r="C167" s="132"/>
      <c r="H167" s="133"/>
      <c r="I167" s="133"/>
      <c r="AR167" s="134"/>
    </row>
    <row r="168" spans="3:44" x14ac:dyDescent="0.4">
      <c r="C168" s="132"/>
      <c r="H168" s="133"/>
      <c r="I168" s="133"/>
      <c r="AR168" s="134"/>
    </row>
    <row r="169" spans="3:44" x14ac:dyDescent="0.4">
      <c r="C169" s="132"/>
      <c r="H169" s="133"/>
      <c r="I169" s="133"/>
      <c r="AR169" s="134"/>
    </row>
    <row r="170" spans="3:44" x14ac:dyDescent="0.4">
      <c r="C170" s="132"/>
      <c r="H170" s="133"/>
      <c r="I170" s="133"/>
      <c r="AR170" s="134"/>
    </row>
    <row r="171" spans="3:44" x14ac:dyDescent="0.4">
      <c r="C171" s="132"/>
      <c r="H171" s="133"/>
      <c r="I171" s="133"/>
      <c r="AR171" s="134"/>
    </row>
    <row r="172" spans="3:44" x14ac:dyDescent="0.4">
      <c r="C172" s="132"/>
      <c r="H172" s="133"/>
      <c r="I172" s="133"/>
      <c r="AR172" s="134"/>
    </row>
    <row r="173" spans="3:44" x14ac:dyDescent="0.4">
      <c r="C173" s="132"/>
      <c r="H173" s="133"/>
      <c r="I173" s="133"/>
      <c r="AR173" s="134"/>
    </row>
    <row r="174" spans="3:44" x14ac:dyDescent="0.4">
      <c r="C174" s="132"/>
      <c r="H174" s="133"/>
      <c r="I174" s="133"/>
      <c r="AR174" s="134"/>
    </row>
    <row r="175" spans="3:44" x14ac:dyDescent="0.4">
      <c r="C175" s="132"/>
      <c r="H175" s="133"/>
      <c r="I175" s="133"/>
      <c r="AR175" s="134"/>
    </row>
    <row r="176" spans="3:44" x14ac:dyDescent="0.4">
      <c r="C176" s="132"/>
      <c r="H176" s="133"/>
      <c r="I176" s="133"/>
      <c r="AR176" s="134"/>
    </row>
    <row r="177" spans="3:44" x14ac:dyDescent="0.4">
      <c r="C177" s="132"/>
      <c r="H177" s="133"/>
      <c r="I177" s="133"/>
      <c r="AR177" s="134"/>
    </row>
    <row r="178" spans="3:44" x14ac:dyDescent="0.4">
      <c r="C178" s="132"/>
      <c r="H178" s="133"/>
      <c r="I178" s="133"/>
      <c r="AR178" s="134"/>
    </row>
    <row r="179" spans="3:44" x14ac:dyDescent="0.4">
      <c r="C179" s="132"/>
      <c r="H179" s="133"/>
      <c r="I179" s="133"/>
      <c r="AR179" s="134"/>
    </row>
    <row r="180" spans="3:44" x14ac:dyDescent="0.4">
      <c r="C180" s="132"/>
      <c r="H180" s="133"/>
      <c r="I180" s="133"/>
      <c r="AR180" s="134"/>
    </row>
    <row r="181" spans="3:44" x14ac:dyDescent="0.4">
      <c r="C181" s="132"/>
      <c r="H181" s="133"/>
      <c r="I181" s="133"/>
      <c r="AR181" s="134"/>
    </row>
    <row r="182" spans="3:44" x14ac:dyDescent="0.4">
      <c r="C182" s="132"/>
      <c r="H182" s="133"/>
      <c r="I182" s="133"/>
      <c r="AR182" s="134"/>
    </row>
    <row r="183" spans="3:44" x14ac:dyDescent="0.4">
      <c r="C183" s="132"/>
      <c r="H183" s="133"/>
      <c r="I183" s="133"/>
      <c r="AR183" s="134"/>
    </row>
    <row r="184" spans="3:44" x14ac:dyDescent="0.4">
      <c r="C184" s="132"/>
      <c r="H184" s="133"/>
      <c r="I184" s="133"/>
      <c r="AR184" s="134"/>
    </row>
    <row r="185" spans="3:44" x14ac:dyDescent="0.4">
      <c r="C185" s="132"/>
      <c r="H185" s="133"/>
      <c r="I185" s="133"/>
      <c r="AR185" s="134"/>
    </row>
    <row r="186" spans="3:44" x14ac:dyDescent="0.4">
      <c r="C186" s="132"/>
      <c r="H186" s="133"/>
      <c r="I186" s="133"/>
      <c r="AR186" s="134"/>
    </row>
    <row r="187" spans="3:44" x14ac:dyDescent="0.4">
      <c r="C187" s="132"/>
      <c r="H187" s="133"/>
      <c r="I187" s="133"/>
      <c r="AR187" s="134"/>
    </row>
    <row r="188" spans="3:44" x14ac:dyDescent="0.4">
      <c r="C188" s="132"/>
      <c r="H188" s="133"/>
      <c r="I188" s="133"/>
      <c r="AR188" s="134"/>
    </row>
    <row r="189" spans="3:44" x14ac:dyDescent="0.4">
      <c r="C189" s="132"/>
      <c r="H189" s="133"/>
      <c r="I189" s="133"/>
      <c r="AR189" s="134"/>
    </row>
    <row r="190" spans="3:44" x14ac:dyDescent="0.4">
      <c r="C190" s="132"/>
      <c r="H190" s="133"/>
      <c r="I190" s="133"/>
      <c r="AR190" s="134"/>
    </row>
    <row r="191" spans="3:44" x14ac:dyDescent="0.4">
      <c r="C191" s="132"/>
      <c r="H191" s="133"/>
      <c r="I191" s="133"/>
      <c r="AR191" s="134"/>
    </row>
    <row r="192" spans="3:44" x14ac:dyDescent="0.4">
      <c r="C192" s="132"/>
      <c r="H192" s="133"/>
      <c r="I192" s="133"/>
      <c r="AR192" s="134"/>
    </row>
    <row r="193" spans="3:44" x14ac:dyDescent="0.4">
      <c r="C193" s="132"/>
      <c r="H193" s="133"/>
      <c r="I193" s="133"/>
      <c r="AR193" s="134"/>
    </row>
    <row r="194" spans="3:44" x14ac:dyDescent="0.4">
      <c r="C194" s="132"/>
      <c r="H194" s="133"/>
      <c r="I194" s="133"/>
      <c r="AR194" s="134"/>
    </row>
    <row r="195" spans="3:44" x14ac:dyDescent="0.4">
      <c r="C195" s="132"/>
      <c r="H195" s="133"/>
      <c r="I195" s="133"/>
      <c r="AR195" s="134"/>
    </row>
    <row r="196" spans="3:44" x14ac:dyDescent="0.4">
      <c r="C196" s="132"/>
      <c r="H196" s="133"/>
      <c r="I196" s="133"/>
      <c r="AR196" s="134"/>
    </row>
    <row r="197" spans="3:44" x14ac:dyDescent="0.4">
      <c r="C197" s="132"/>
      <c r="H197" s="133"/>
      <c r="I197" s="133"/>
      <c r="AR197" s="134"/>
    </row>
    <row r="198" spans="3:44" x14ac:dyDescent="0.4">
      <c r="C198" s="132"/>
      <c r="H198" s="133"/>
      <c r="I198" s="133"/>
      <c r="AR198" s="134"/>
    </row>
    <row r="199" spans="3:44" x14ac:dyDescent="0.4">
      <c r="C199" s="132"/>
      <c r="H199" s="133"/>
      <c r="I199" s="133"/>
      <c r="AR199" s="134"/>
    </row>
    <row r="200" spans="3:44" x14ac:dyDescent="0.4">
      <c r="C200" s="132"/>
      <c r="H200" s="133"/>
      <c r="I200" s="133"/>
      <c r="AR200" s="134"/>
    </row>
    <row r="201" spans="3:44" x14ac:dyDescent="0.4">
      <c r="C201" s="132"/>
      <c r="H201" s="133"/>
      <c r="I201" s="133"/>
      <c r="AR201" s="134"/>
    </row>
    <row r="202" spans="3:44" x14ac:dyDescent="0.4">
      <c r="C202" s="132"/>
      <c r="H202" s="133"/>
      <c r="I202" s="133"/>
      <c r="AR202" s="134"/>
    </row>
    <row r="203" spans="3:44" x14ac:dyDescent="0.4">
      <c r="C203" s="132"/>
      <c r="H203" s="133"/>
      <c r="I203" s="133"/>
      <c r="AR203" s="134"/>
    </row>
    <row r="204" spans="3:44" x14ac:dyDescent="0.4">
      <c r="C204" s="132"/>
      <c r="H204" s="133"/>
      <c r="I204" s="133"/>
      <c r="AR204" s="134"/>
    </row>
    <row r="205" spans="3:44" x14ac:dyDescent="0.4">
      <c r="C205" s="132"/>
      <c r="H205" s="133"/>
      <c r="I205" s="133"/>
      <c r="AR205" s="134"/>
    </row>
    <row r="206" spans="3:44" x14ac:dyDescent="0.4">
      <c r="C206" s="132"/>
      <c r="H206" s="133"/>
      <c r="I206" s="133"/>
      <c r="AR206" s="134"/>
    </row>
    <row r="207" spans="3:44" x14ac:dyDescent="0.4">
      <c r="C207" s="132"/>
      <c r="H207" s="133"/>
      <c r="I207" s="133"/>
      <c r="AR207" s="134"/>
    </row>
    <row r="208" spans="3:44" x14ac:dyDescent="0.4">
      <c r="C208" s="132"/>
      <c r="H208" s="133"/>
      <c r="I208" s="133"/>
      <c r="AR208" s="134"/>
    </row>
    <row r="209" spans="3:44" x14ac:dyDescent="0.4">
      <c r="C209" s="132"/>
      <c r="H209" s="133"/>
      <c r="I209" s="133"/>
      <c r="AR209" s="134"/>
    </row>
    <row r="210" spans="3:44" x14ac:dyDescent="0.4">
      <c r="C210" s="132"/>
      <c r="H210" s="133"/>
      <c r="I210" s="133"/>
      <c r="AR210" s="134"/>
    </row>
    <row r="211" spans="3:44" x14ac:dyDescent="0.4">
      <c r="C211" s="132"/>
      <c r="H211" s="133"/>
      <c r="I211" s="133"/>
      <c r="AR211" s="134"/>
    </row>
    <row r="212" spans="3:44" x14ac:dyDescent="0.4">
      <c r="C212" s="132"/>
      <c r="H212" s="133"/>
      <c r="I212" s="133"/>
      <c r="AR212" s="134"/>
    </row>
    <row r="213" spans="3:44" x14ac:dyDescent="0.4">
      <c r="C213" s="132"/>
      <c r="H213" s="133"/>
      <c r="I213" s="133"/>
      <c r="AR213" s="134"/>
    </row>
    <row r="214" spans="3:44" x14ac:dyDescent="0.4">
      <c r="C214" s="132"/>
      <c r="H214" s="133"/>
      <c r="I214" s="133"/>
      <c r="AR214" s="134"/>
    </row>
    <row r="215" spans="3:44" x14ac:dyDescent="0.4">
      <c r="C215" s="132"/>
      <c r="H215" s="133"/>
      <c r="I215" s="133"/>
      <c r="AR215" s="134"/>
    </row>
    <row r="216" spans="3:44" x14ac:dyDescent="0.4">
      <c r="C216" s="132"/>
      <c r="H216" s="133"/>
      <c r="I216" s="133"/>
      <c r="AR216" s="134"/>
    </row>
    <row r="217" spans="3:44" x14ac:dyDescent="0.4">
      <c r="C217" s="132"/>
      <c r="H217" s="133"/>
      <c r="I217" s="133"/>
      <c r="AR217" s="134"/>
    </row>
    <row r="218" spans="3:44" x14ac:dyDescent="0.4">
      <c r="C218" s="132"/>
      <c r="H218" s="133"/>
      <c r="I218" s="133"/>
      <c r="AR218" s="134"/>
    </row>
    <row r="219" spans="3:44" x14ac:dyDescent="0.4">
      <c r="C219" s="132"/>
      <c r="H219" s="133"/>
      <c r="I219" s="133"/>
      <c r="AR219" s="134"/>
    </row>
    <row r="220" spans="3:44" x14ac:dyDescent="0.4">
      <c r="C220" s="132"/>
      <c r="H220" s="133"/>
      <c r="I220" s="133"/>
      <c r="AR220" s="134"/>
    </row>
    <row r="221" spans="3:44" x14ac:dyDescent="0.4">
      <c r="C221" s="132"/>
      <c r="H221" s="133"/>
      <c r="I221" s="133"/>
      <c r="AR221" s="134"/>
    </row>
    <row r="222" spans="3:44" x14ac:dyDescent="0.4">
      <c r="C222" s="132"/>
      <c r="H222" s="133"/>
      <c r="I222" s="133"/>
      <c r="AR222" s="134"/>
    </row>
    <row r="223" spans="3:44" x14ac:dyDescent="0.4">
      <c r="C223" s="132"/>
      <c r="H223" s="133"/>
      <c r="I223" s="133"/>
      <c r="AR223" s="134"/>
    </row>
    <row r="224" spans="3:44" x14ac:dyDescent="0.4">
      <c r="C224" s="132"/>
      <c r="H224" s="133"/>
      <c r="I224" s="133"/>
      <c r="AR224" s="134"/>
    </row>
    <row r="225" spans="3:44" x14ac:dyDescent="0.4">
      <c r="C225" s="132"/>
      <c r="H225" s="133"/>
      <c r="I225" s="133"/>
      <c r="AR225" s="134"/>
    </row>
    <row r="226" spans="3:44" x14ac:dyDescent="0.4">
      <c r="C226" s="132"/>
      <c r="H226" s="133"/>
      <c r="I226" s="133"/>
      <c r="AR226" s="134"/>
    </row>
    <row r="227" spans="3:44" x14ac:dyDescent="0.4">
      <c r="C227" s="132"/>
      <c r="H227" s="133"/>
      <c r="I227" s="133"/>
      <c r="AR227" s="134"/>
    </row>
    <row r="228" spans="3:44" x14ac:dyDescent="0.4">
      <c r="C228" s="132"/>
      <c r="H228" s="133"/>
      <c r="I228" s="133"/>
      <c r="AR228" s="134"/>
    </row>
    <row r="229" spans="3:44" x14ac:dyDescent="0.4">
      <c r="C229" s="132"/>
      <c r="H229" s="133"/>
      <c r="I229" s="133"/>
      <c r="AR229" s="134"/>
    </row>
    <row r="230" spans="3:44" x14ac:dyDescent="0.4">
      <c r="C230" s="132"/>
      <c r="H230" s="133"/>
      <c r="I230" s="133"/>
      <c r="AR230" s="134"/>
    </row>
    <row r="231" spans="3:44" x14ac:dyDescent="0.4">
      <c r="C231" s="132"/>
      <c r="H231" s="133"/>
      <c r="I231" s="133"/>
      <c r="AR231" s="134"/>
    </row>
    <row r="232" spans="3:44" x14ac:dyDescent="0.4">
      <c r="C232" s="132"/>
      <c r="H232" s="133"/>
      <c r="I232" s="133"/>
      <c r="AR232" s="134"/>
    </row>
    <row r="233" spans="3:44" x14ac:dyDescent="0.4">
      <c r="C233" s="132"/>
      <c r="H233" s="133"/>
      <c r="I233" s="133"/>
      <c r="AR233" s="134"/>
    </row>
    <row r="234" spans="3:44" x14ac:dyDescent="0.4">
      <c r="C234" s="132"/>
      <c r="H234" s="133"/>
      <c r="I234" s="133"/>
      <c r="AR234" s="134"/>
    </row>
    <row r="235" spans="3:44" x14ac:dyDescent="0.4">
      <c r="C235" s="132"/>
      <c r="H235" s="133"/>
      <c r="I235" s="133"/>
      <c r="AR235" s="134"/>
    </row>
    <row r="236" spans="3:44" x14ac:dyDescent="0.4">
      <c r="C236" s="132"/>
      <c r="H236" s="133"/>
      <c r="I236" s="133"/>
      <c r="AR236" s="134"/>
    </row>
    <row r="237" spans="3:44" x14ac:dyDescent="0.4">
      <c r="C237" s="132"/>
      <c r="H237" s="133"/>
      <c r="I237" s="133"/>
      <c r="AR237" s="134"/>
    </row>
    <row r="238" spans="3:44" x14ac:dyDescent="0.4">
      <c r="C238" s="132"/>
      <c r="H238" s="133"/>
      <c r="I238" s="133"/>
      <c r="AR238" s="134"/>
    </row>
    <row r="239" spans="3:44" x14ac:dyDescent="0.4">
      <c r="C239" s="132"/>
      <c r="H239" s="133"/>
      <c r="I239" s="133"/>
      <c r="AR239" s="134"/>
    </row>
    <row r="240" spans="3:44" x14ac:dyDescent="0.4">
      <c r="C240" s="132"/>
      <c r="H240" s="133"/>
      <c r="I240" s="133"/>
      <c r="AR240" s="134"/>
    </row>
    <row r="241" spans="3:44" x14ac:dyDescent="0.4">
      <c r="C241" s="132"/>
      <c r="H241" s="133"/>
      <c r="I241" s="133"/>
      <c r="AR241" s="134"/>
    </row>
    <row r="242" spans="3:44" x14ac:dyDescent="0.4">
      <c r="C242" s="132"/>
      <c r="H242" s="133"/>
      <c r="I242" s="133"/>
      <c r="AR242" s="134"/>
    </row>
    <row r="243" spans="3:44" x14ac:dyDescent="0.4">
      <c r="C243" s="132"/>
      <c r="H243" s="133"/>
      <c r="I243" s="133"/>
      <c r="AR243" s="134"/>
    </row>
    <row r="244" spans="3:44" x14ac:dyDescent="0.4">
      <c r="C244" s="132"/>
      <c r="H244" s="133"/>
      <c r="I244" s="133"/>
      <c r="AR244" s="134"/>
    </row>
    <row r="245" spans="3:44" x14ac:dyDescent="0.4">
      <c r="C245" s="132"/>
      <c r="H245" s="133"/>
      <c r="I245" s="133"/>
      <c r="AR245" s="134"/>
    </row>
    <row r="246" spans="3:44" x14ac:dyDescent="0.4">
      <c r="C246" s="132"/>
      <c r="H246" s="133"/>
      <c r="I246" s="133"/>
      <c r="AR246" s="134"/>
    </row>
    <row r="247" spans="3:44" x14ac:dyDescent="0.4">
      <c r="C247" s="132"/>
      <c r="H247" s="133"/>
      <c r="I247" s="133"/>
      <c r="AR247" s="134"/>
    </row>
    <row r="248" spans="3:44" x14ac:dyDescent="0.4">
      <c r="C248" s="132"/>
      <c r="H248" s="133"/>
      <c r="I248" s="133"/>
      <c r="AR248" s="134"/>
    </row>
    <row r="249" spans="3:44" x14ac:dyDescent="0.4">
      <c r="C249" s="132"/>
      <c r="H249" s="133"/>
      <c r="I249" s="133"/>
      <c r="AR249" s="134"/>
    </row>
    <row r="250" spans="3:44" x14ac:dyDescent="0.4">
      <c r="C250" s="132"/>
      <c r="H250" s="133"/>
      <c r="I250" s="133"/>
      <c r="AR250" s="134"/>
    </row>
    <row r="251" spans="3:44" x14ac:dyDescent="0.4">
      <c r="C251" s="132"/>
      <c r="H251" s="133"/>
      <c r="I251" s="133"/>
      <c r="AR251" s="134"/>
    </row>
    <row r="252" spans="3:44" x14ac:dyDescent="0.4">
      <c r="C252" s="132"/>
      <c r="H252" s="133"/>
      <c r="I252" s="133"/>
      <c r="AR252" s="134"/>
    </row>
    <row r="253" spans="3:44" x14ac:dyDescent="0.4">
      <c r="C253" s="132"/>
      <c r="H253" s="133"/>
      <c r="I253" s="133"/>
      <c r="AR253" s="134"/>
    </row>
    <row r="254" spans="3:44" x14ac:dyDescent="0.4">
      <c r="C254" s="132"/>
      <c r="H254" s="133"/>
      <c r="I254" s="133"/>
      <c r="AR254" s="134"/>
    </row>
    <row r="255" spans="3:44" x14ac:dyDescent="0.4">
      <c r="C255" s="132"/>
      <c r="H255" s="133"/>
      <c r="I255" s="133"/>
      <c r="AR255" s="134"/>
    </row>
    <row r="256" spans="3:44" x14ac:dyDescent="0.4">
      <c r="C256" s="132"/>
      <c r="H256" s="133"/>
      <c r="I256" s="133"/>
      <c r="AR256" s="134"/>
    </row>
    <row r="257" spans="3:44" x14ac:dyDescent="0.4">
      <c r="C257" s="132"/>
      <c r="H257" s="133"/>
      <c r="I257" s="133"/>
      <c r="AR257" s="134"/>
    </row>
    <row r="258" spans="3:44" x14ac:dyDescent="0.4">
      <c r="C258" s="132"/>
      <c r="H258" s="133"/>
      <c r="I258" s="133"/>
      <c r="AR258" s="134"/>
    </row>
    <row r="259" spans="3:44" x14ac:dyDescent="0.4">
      <c r="C259" s="132"/>
      <c r="H259" s="133"/>
      <c r="I259" s="133"/>
      <c r="AR259" s="134"/>
    </row>
    <row r="260" spans="3:44" x14ac:dyDescent="0.4">
      <c r="C260" s="132"/>
      <c r="H260" s="133"/>
      <c r="I260" s="133"/>
      <c r="AR260" s="134"/>
    </row>
    <row r="261" spans="3:44" x14ac:dyDescent="0.4">
      <c r="C261" s="132"/>
      <c r="H261" s="133"/>
      <c r="I261" s="133"/>
      <c r="AR261" s="134"/>
    </row>
    <row r="262" spans="3:44" x14ac:dyDescent="0.4">
      <c r="C262" s="132"/>
      <c r="H262" s="133"/>
      <c r="I262" s="133"/>
      <c r="AR262" s="134"/>
    </row>
    <row r="263" spans="3:44" x14ac:dyDescent="0.4">
      <c r="C263" s="132"/>
      <c r="H263" s="133"/>
      <c r="I263" s="133"/>
      <c r="AR263" s="134"/>
    </row>
    <row r="264" spans="3:44" x14ac:dyDescent="0.4">
      <c r="C264" s="132"/>
      <c r="H264" s="133"/>
      <c r="I264" s="133"/>
      <c r="AR264" s="134"/>
    </row>
    <row r="265" spans="3:44" x14ac:dyDescent="0.4">
      <c r="C265" s="132"/>
      <c r="H265" s="133"/>
      <c r="I265" s="133"/>
      <c r="AR265" s="134"/>
    </row>
    <row r="266" spans="3:44" x14ac:dyDescent="0.4">
      <c r="C266" s="132"/>
      <c r="H266" s="133"/>
      <c r="I266" s="133"/>
      <c r="AR266" s="134"/>
    </row>
    <row r="267" spans="3:44" x14ac:dyDescent="0.4">
      <c r="C267" s="132"/>
      <c r="H267" s="133"/>
      <c r="I267" s="133"/>
      <c r="AR267" s="134"/>
    </row>
    <row r="268" spans="3:44" x14ac:dyDescent="0.4">
      <c r="C268" s="132"/>
      <c r="H268" s="133"/>
      <c r="I268" s="133"/>
      <c r="AR268" s="134"/>
    </row>
    <row r="269" spans="3:44" x14ac:dyDescent="0.4">
      <c r="C269" s="132"/>
      <c r="H269" s="133"/>
      <c r="I269" s="133"/>
      <c r="AR269" s="134"/>
    </row>
    <row r="270" spans="3:44" x14ac:dyDescent="0.4">
      <c r="C270" s="132"/>
      <c r="H270" s="133"/>
      <c r="I270" s="133"/>
      <c r="AR270" s="134"/>
    </row>
    <row r="271" spans="3:44" x14ac:dyDescent="0.4">
      <c r="C271" s="132"/>
      <c r="H271" s="133"/>
      <c r="I271" s="133"/>
      <c r="AR271" s="134"/>
    </row>
    <row r="272" spans="3:44" x14ac:dyDescent="0.4">
      <c r="C272" s="132"/>
      <c r="H272" s="133"/>
      <c r="I272" s="133"/>
      <c r="AR272" s="134"/>
    </row>
    <row r="273" spans="3:44" x14ac:dyDescent="0.4">
      <c r="C273" s="132"/>
      <c r="H273" s="133"/>
      <c r="I273" s="133"/>
      <c r="AR273" s="134"/>
    </row>
    <row r="274" spans="3:44" x14ac:dyDescent="0.4">
      <c r="C274" s="132"/>
      <c r="H274" s="133"/>
      <c r="I274" s="133"/>
      <c r="AR274" s="134"/>
    </row>
    <row r="275" spans="3:44" x14ac:dyDescent="0.4">
      <c r="C275" s="132"/>
      <c r="H275" s="133"/>
      <c r="I275" s="133"/>
      <c r="AR275" s="134"/>
    </row>
    <row r="276" spans="3:44" x14ac:dyDescent="0.4">
      <c r="C276" s="132"/>
      <c r="H276" s="133"/>
      <c r="I276" s="133"/>
      <c r="AR276" s="134"/>
    </row>
    <row r="277" spans="3:44" x14ac:dyDescent="0.4">
      <c r="C277" s="132"/>
      <c r="H277" s="133"/>
      <c r="I277" s="133"/>
      <c r="AR277" s="134"/>
    </row>
    <row r="278" spans="3:44" x14ac:dyDescent="0.4">
      <c r="C278" s="132"/>
      <c r="H278" s="133"/>
      <c r="I278" s="133"/>
      <c r="AR278" s="134"/>
    </row>
    <row r="279" spans="3:44" x14ac:dyDescent="0.4">
      <c r="C279" s="132"/>
      <c r="H279" s="133"/>
      <c r="I279" s="133"/>
      <c r="AR279" s="134"/>
    </row>
    <row r="280" spans="3:44" x14ac:dyDescent="0.4">
      <c r="C280" s="132"/>
      <c r="H280" s="133"/>
      <c r="I280" s="133"/>
      <c r="AR280" s="134"/>
    </row>
    <row r="281" spans="3:44" x14ac:dyDescent="0.4">
      <c r="C281" s="132"/>
      <c r="H281" s="133"/>
      <c r="I281" s="133"/>
      <c r="AR281" s="134"/>
    </row>
    <row r="282" spans="3:44" x14ac:dyDescent="0.4">
      <c r="C282" s="132"/>
      <c r="H282" s="133"/>
      <c r="I282" s="133"/>
      <c r="AR282" s="134"/>
    </row>
    <row r="283" spans="3:44" x14ac:dyDescent="0.4">
      <c r="C283" s="132"/>
      <c r="H283" s="133"/>
      <c r="I283" s="133"/>
      <c r="AR283" s="134"/>
    </row>
    <row r="284" spans="3:44" x14ac:dyDescent="0.4">
      <c r="C284" s="132"/>
      <c r="H284" s="133"/>
      <c r="I284" s="133"/>
      <c r="AR284" s="134"/>
    </row>
    <row r="285" spans="3:44" x14ac:dyDescent="0.4">
      <c r="C285" s="132"/>
      <c r="H285" s="133"/>
      <c r="I285" s="133"/>
      <c r="AR285" s="134"/>
    </row>
    <row r="286" spans="3:44" x14ac:dyDescent="0.4">
      <c r="C286" s="132"/>
      <c r="H286" s="133"/>
      <c r="I286" s="133"/>
      <c r="AR286" s="134"/>
    </row>
    <row r="287" spans="3:44" x14ac:dyDescent="0.4">
      <c r="C287" s="132"/>
      <c r="H287" s="133"/>
      <c r="I287" s="133"/>
      <c r="AR287" s="134"/>
    </row>
    <row r="288" spans="3:44" x14ac:dyDescent="0.4">
      <c r="C288" s="132"/>
      <c r="H288" s="133"/>
      <c r="I288" s="133"/>
      <c r="AR288" s="134"/>
    </row>
    <row r="289" spans="3:44" x14ac:dyDescent="0.4">
      <c r="C289" s="132"/>
      <c r="H289" s="133"/>
      <c r="I289" s="133"/>
      <c r="AR289" s="134"/>
    </row>
    <row r="290" spans="3:44" x14ac:dyDescent="0.4">
      <c r="C290" s="132"/>
      <c r="H290" s="133"/>
      <c r="I290" s="133"/>
      <c r="AR290" s="134"/>
    </row>
    <row r="291" spans="3:44" x14ac:dyDescent="0.4">
      <c r="C291" s="132"/>
      <c r="H291" s="133"/>
      <c r="I291" s="133"/>
      <c r="AR291" s="134"/>
    </row>
    <row r="292" spans="3:44" x14ac:dyDescent="0.4">
      <c r="C292" s="132"/>
      <c r="H292" s="133"/>
      <c r="I292" s="133"/>
      <c r="AR292" s="134"/>
    </row>
    <row r="293" spans="3:44" x14ac:dyDescent="0.4">
      <c r="C293" s="132"/>
      <c r="H293" s="133"/>
      <c r="I293" s="133"/>
      <c r="AR293" s="134"/>
    </row>
    <row r="294" spans="3:44" x14ac:dyDescent="0.4">
      <c r="C294" s="132"/>
      <c r="H294" s="133"/>
      <c r="I294" s="133"/>
      <c r="AR294" s="134"/>
    </row>
    <row r="295" spans="3:44" x14ac:dyDescent="0.4">
      <c r="C295" s="132"/>
      <c r="H295" s="133"/>
      <c r="I295" s="133"/>
      <c r="AR295" s="134"/>
    </row>
    <row r="296" spans="3:44" x14ac:dyDescent="0.4">
      <c r="C296" s="132"/>
      <c r="H296" s="133"/>
      <c r="I296" s="133"/>
      <c r="AR296" s="134"/>
    </row>
    <row r="297" spans="3:44" x14ac:dyDescent="0.4">
      <c r="C297" s="132"/>
      <c r="H297" s="133"/>
      <c r="I297" s="133"/>
      <c r="AR297" s="134"/>
    </row>
    <row r="298" spans="3:44" x14ac:dyDescent="0.4">
      <c r="C298" s="132"/>
      <c r="H298" s="133"/>
      <c r="I298" s="133"/>
      <c r="AR298" s="134"/>
    </row>
    <row r="299" spans="3:44" x14ac:dyDescent="0.4">
      <c r="C299" s="132"/>
      <c r="H299" s="133"/>
      <c r="I299" s="133"/>
      <c r="AR299" s="134"/>
    </row>
    <row r="300" spans="3:44" x14ac:dyDescent="0.4">
      <c r="C300" s="132"/>
      <c r="H300" s="133"/>
      <c r="I300" s="133"/>
      <c r="AR300" s="134"/>
    </row>
    <row r="301" spans="3:44" x14ac:dyDescent="0.4">
      <c r="C301" s="132"/>
      <c r="H301" s="133"/>
      <c r="I301" s="133"/>
      <c r="AR301" s="134"/>
    </row>
    <row r="302" spans="3:44" x14ac:dyDescent="0.4">
      <c r="C302" s="132"/>
      <c r="H302" s="133"/>
      <c r="I302" s="133"/>
      <c r="AR302" s="134"/>
    </row>
    <row r="303" spans="3:44" x14ac:dyDescent="0.4">
      <c r="C303" s="132"/>
      <c r="H303" s="133"/>
      <c r="I303" s="133"/>
      <c r="AR303" s="134"/>
    </row>
    <row r="304" spans="3:44" x14ac:dyDescent="0.4">
      <c r="C304" s="132"/>
      <c r="H304" s="133"/>
      <c r="I304" s="133"/>
      <c r="AR304" s="134"/>
    </row>
    <row r="305" spans="3:44" x14ac:dyDescent="0.4">
      <c r="C305" s="132"/>
      <c r="H305" s="133"/>
      <c r="I305" s="133"/>
      <c r="AR305" s="134"/>
    </row>
    <row r="306" spans="3:44" x14ac:dyDescent="0.4">
      <c r="C306" s="132"/>
      <c r="H306" s="133"/>
      <c r="I306" s="133"/>
      <c r="AR306" s="134"/>
    </row>
    <row r="307" spans="3:44" x14ac:dyDescent="0.4">
      <c r="C307" s="132"/>
      <c r="H307" s="133"/>
      <c r="I307" s="133"/>
      <c r="AR307" s="134"/>
    </row>
    <row r="308" spans="3:44" x14ac:dyDescent="0.4">
      <c r="C308" s="132"/>
      <c r="H308" s="133"/>
      <c r="I308" s="133"/>
      <c r="AR308" s="134"/>
    </row>
    <row r="309" spans="3:44" x14ac:dyDescent="0.4">
      <c r="C309" s="132"/>
      <c r="H309" s="133"/>
      <c r="I309" s="133"/>
      <c r="AR309" s="134"/>
    </row>
    <row r="310" spans="3:44" x14ac:dyDescent="0.4">
      <c r="C310" s="132"/>
      <c r="H310" s="133"/>
      <c r="I310" s="133"/>
      <c r="AR310" s="134"/>
    </row>
    <row r="311" spans="3:44" x14ac:dyDescent="0.4">
      <c r="C311" s="132"/>
      <c r="H311" s="133"/>
      <c r="I311" s="133"/>
      <c r="AR311" s="134"/>
    </row>
    <row r="312" spans="3:44" x14ac:dyDescent="0.4">
      <c r="C312" s="132"/>
      <c r="H312" s="133"/>
      <c r="I312" s="133"/>
      <c r="AR312" s="134"/>
    </row>
    <row r="313" spans="3:44" x14ac:dyDescent="0.4">
      <c r="C313" s="132"/>
      <c r="H313" s="133"/>
      <c r="I313" s="133"/>
      <c r="AR313" s="134"/>
    </row>
    <row r="314" spans="3:44" x14ac:dyDescent="0.4">
      <c r="C314" s="132"/>
      <c r="H314" s="133"/>
      <c r="I314" s="133"/>
      <c r="AR314" s="134"/>
    </row>
    <row r="315" spans="3:44" x14ac:dyDescent="0.4">
      <c r="C315" s="132"/>
      <c r="H315" s="133"/>
      <c r="I315" s="133"/>
      <c r="AR315" s="134"/>
    </row>
    <row r="316" spans="3:44" x14ac:dyDescent="0.4">
      <c r="C316" s="132"/>
      <c r="H316" s="133"/>
      <c r="I316" s="133"/>
      <c r="AR316" s="134"/>
    </row>
    <row r="317" spans="3:44" x14ac:dyDescent="0.4">
      <c r="C317" s="132"/>
      <c r="H317" s="133"/>
      <c r="I317" s="133"/>
      <c r="AR317" s="134"/>
    </row>
    <row r="318" spans="3:44" x14ac:dyDescent="0.4">
      <c r="C318" s="132"/>
      <c r="H318" s="133"/>
      <c r="I318" s="133"/>
      <c r="AR318" s="134"/>
    </row>
    <row r="319" spans="3:44" x14ac:dyDescent="0.4">
      <c r="C319" s="132"/>
      <c r="H319" s="133"/>
      <c r="I319" s="133"/>
      <c r="AR319" s="134"/>
    </row>
    <row r="320" spans="3:44" x14ac:dyDescent="0.4">
      <c r="C320" s="132"/>
      <c r="H320" s="133"/>
      <c r="I320" s="133"/>
      <c r="AR320" s="134"/>
    </row>
    <row r="321" spans="3:44" x14ac:dyDescent="0.4">
      <c r="C321" s="132"/>
      <c r="H321" s="133"/>
      <c r="I321" s="133"/>
      <c r="AR321" s="134"/>
    </row>
    <row r="322" spans="3:44" x14ac:dyDescent="0.4">
      <c r="C322" s="132"/>
      <c r="H322" s="133"/>
      <c r="I322" s="133"/>
      <c r="AR322" s="134"/>
    </row>
    <row r="323" spans="3:44" x14ac:dyDescent="0.4">
      <c r="C323" s="132"/>
      <c r="H323" s="133"/>
      <c r="I323" s="133"/>
      <c r="AR323" s="134"/>
    </row>
    <row r="324" spans="3:44" x14ac:dyDescent="0.4">
      <c r="C324" s="132"/>
      <c r="H324" s="133"/>
      <c r="I324" s="133"/>
      <c r="AR324" s="134"/>
    </row>
    <row r="325" spans="3:44" x14ac:dyDescent="0.4">
      <c r="C325" s="132"/>
      <c r="H325" s="133"/>
      <c r="I325" s="133"/>
      <c r="AR325" s="134"/>
    </row>
    <row r="326" spans="3:44" x14ac:dyDescent="0.4">
      <c r="C326" s="132"/>
      <c r="H326" s="133"/>
      <c r="I326" s="133"/>
      <c r="AR326" s="134"/>
    </row>
    <row r="327" spans="3:44" x14ac:dyDescent="0.4">
      <c r="C327" s="132"/>
      <c r="H327" s="133"/>
      <c r="I327" s="133"/>
      <c r="AR327" s="134"/>
    </row>
    <row r="328" spans="3:44" x14ac:dyDescent="0.4">
      <c r="C328" s="132"/>
      <c r="H328" s="133"/>
      <c r="I328" s="133"/>
      <c r="AR328" s="134"/>
    </row>
    <row r="329" spans="3:44" x14ac:dyDescent="0.4">
      <c r="C329" s="132"/>
      <c r="H329" s="133"/>
      <c r="I329" s="133"/>
      <c r="AR329" s="134"/>
    </row>
    <row r="330" spans="3:44" x14ac:dyDescent="0.4">
      <c r="C330" s="132"/>
      <c r="H330" s="133"/>
      <c r="I330" s="133"/>
      <c r="AR330" s="134"/>
    </row>
    <row r="331" spans="3:44" x14ac:dyDescent="0.4">
      <c r="C331" s="132"/>
      <c r="H331" s="133"/>
      <c r="I331" s="133"/>
      <c r="AR331" s="134"/>
    </row>
    <row r="332" spans="3:44" x14ac:dyDescent="0.4">
      <c r="C332" s="132"/>
      <c r="H332" s="133"/>
      <c r="I332" s="133"/>
      <c r="AR332" s="134"/>
    </row>
    <row r="333" spans="3:44" x14ac:dyDescent="0.4">
      <c r="C333" s="132"/>
      <c r="H333" s="133"/>
      <c r="I333" s="133"/>
      <c r="AR333" s="134"/>
    </row>
    <row r="334" spans="3:44" x14ac:dyDescent="0.4">
      <c r="C334" s="132"/>
      <c r="H334" s="133"/>
      <c r="I334" s="133"/>
      <c r="AR334" s="134"/>
    </row>
    <row r="335" spans="3:44" x14ac:dyDescent="0.4">
      <c r="C335" s="132"/>
      <c r="H335" s="133"/>
      <c r="I335" s="133"/>
      <c r="AR335" s="134"/>
    </row>
    <row r="336" spans="3:44" x14ac:dyDescent="0.4">
      <c r="C336" s="132"/>
      <c r="H336" s="133"/>
      <c r="I336" s="133"/>
      <c r="AR336" s="134"/>
    </row>
    <row r="337" spans="3:44" x14ac:dyDescent="0.4">
      <c r="C337" s="132"/>
      <c r="H337" s="133"/>
      <c r="I337" s="133"/>
      <c r="AR337" s="134"/>
    </row>
    <row r="338" spans="3:44" x14ac:dyDescent="0.4">
      <c r="C338" s="132"/>
      <c r="H338" s="133"/>
      <c r="I338" s="133"/>
      <c r="AR338" s="134"/>
    </row>
    <row r="339" spans="3:44" x14ac:dyDescent="0.4">
      <c r="C339" s="132"/>
      <c r="H339" s="133"/>
      <c r="I339" s="133"/>
      <c r="AR339" s="134"/>
    </row>
    <row r="340" spans="3:44" x14ac:dyDescent="0.4">
      <c r="C340" s="132"/>
      <c r="H340" s="133"/>
      <c r="I340" s="133"/>
      <c r="AR340" s="134"/>
    </row>
    <row r="341" spans="3:44" x14ac:dyDescent="0.4">
      <c r="C341" s="132"/>
      <c r="H341" s="133"/>
      <c r="I341" s="133"/>
      <c r="AR341" s="134"/>
    </row>
    <row r="342" spans="3:44" x14ac:dyDescent="0.4">
      <c r="C342" s="132"/>
      <c r="H342" s="133"/>
      <c r="I342" s="133"/>
      <c r="AR342" s="134"/>
    </row>
    <row r="343" spans="3:44" x14ac:dyDescent="0.4">
      <c r="C343" s="132"/>
      <c r="H343" s="133"/>
      <c r="I343" s="133"/>
      <c r="AR343" s="134"/>
    </row>
    <row r="344" spans="3:44" x14ac:dyDescent="0.4">
      <c r="C344" s="132"/>
      <c r="H344" s="133"/>
      <c r="I344" s="133"/>
      <c r="AR344" s="134"/>
    </row>
    <row r="345" spans="3:44" x14ac:dyDescent="0.4">
      <c r="C345" s="132"/>
      <c r="H345" s="133"/>
      <c r="I345" s="133"/>
      <c r="AR345" s="134"/>
    </row>
    <row r="346" spans="3:44" x14ac:dyDescent="0.4">
      <c r="C346" s="132"/>
      <c r="H346" s="133"/>
      <c r="I346" s="133"/>
      <c r="AR346" s="134"/>
    </row>
    <row r="347" spans="3:44" x14ac:dyDescent="0.4">
      <c r="C347" s="132"/>
      <c r="H347" s="133"/>
      <c r="I347" s="133"/>
      <c r="AR347" s="134"/>
    </row>
    <row r="348" spans="3:44" x14ac:dyDescent="0.4">
      <c r="C348" s="132"/>
      <c r="H348" s="133"/>
      <c r="I348" s="133"/>
      <c r="AR348" s="134"/>
    </row>
    <row r="349" spans="3:44" x14ac:dyDescent="0.4">
      <c r="C349" s="132"/>
      <c r="H349" s="133"/>
      <c r="I349" s="133"/>
      <c r="AR349" s="134"/>
    </row>
    <row r="350" spans="3:44" x14ac:dyDescent="0.4">
      <c r="C350" s="132"/>
      <c r="H350" s="133"/>
      <c r="I350" s="133"/>
      <c r="AR350" s="134"/>
    </row>
    <row r="351" spans="3:44" x14ac:dyDescent="0.4">
      <c r="C351" s="132"/>
      <c r="H351" s="133"/>
      <c r="I351" s="133"/>
      <c r="AR351" s="134"/>
    </row>
    <row r="352" spans="3:44" x14ac:dyDescent="0.4">
      <c r="C352" s="132"/>
      <c r="H352" s="133"/>
      <c r="I352" s="133"/>
      <c r="AR352" s="134"/>
    </row>
    <row r="353" spans="3:44" x14ac:dyDescent="0.4">
      <c r="C353" s="132"/>
      <c r="H353" s="133"/>
      <c r="I353" s="133"/>
      <c r="AR353" s="134"/>
    </row>
    <row r="354" spans="3:44" x14ac:dyDescent="0.4">
      <c r="C354" s="132"/>
      <c r="H354" s="133"/>
      <c r="I354" s="133"/>
      <c r="AR354" s="134"/>
    </row>
    <row r="355" spans="3:44" x14ac:dyDescent="0.4">
      <c r="C355" s="132"/>
      <c r="H355" s="133"/>
      <c r="I355" s="133"/>
      <c r="AR355" s="134"/>
    </row>
    <row r="356" spans="3:44" x14ac:dyDescent="0.4">
      <c r="C356" s="132"/>
      <c r="H356" s="133"/>
      <c r="I356" s="133"/>
      <c r="AR356" s="134"/>
    </row>
    <row r="357" spans="3:44" x14ac:dyDescent="0.4">
      <c r="C357" s="132"/>
      <c r="H357" s="133"/>
      <c r="I357" s="133"/>
      <c r="AR357" s="134"/>
    </row>
    <row r="358" spans="3:44" x14ac:dyDescent="0.4">
      <c r="C358" s="132"/>
      <c r="H358" s="133"/>
      <c r="I358" s="133"/>
      <c r="AR358" s="134"/>
    </row>
    <row r="359" spans="3:44" x14ac:dyDescent="0.4">
      <c r="C359" s="132"/>
      <c r="H359" s="133"/>
      <c r="I359" s="133"/>
      <c r="AR359" s="134"/>
    </row>
    <row r="360" spans="3:44" x14ac:dyDescent="0.4">
      <c r="C360" s="132"/>
      <c r="H360" s="133"/>
      <c r="I360" s="133"/>
      <c r="AR360" s="134"/>
    </row>
    <row r="361" spans="3:44" x14ac:dyDescent="0.4">
      <c r="C361" s="132"/>
      <c r="H361" s="133"/>
      <c r="I361" s="133"/>
      <c r="AR361" s="134"/>
    </row>
    <row r="362" spans="3:44" x14ac:dyDescent="0.4">
      <c r="C362" s="132"/>
      <c r="H362" s="133"/>
      <c r="I362" s="133"/>
      <c r="AR362" s="134"/>
    </row>
    <row r="363" spans="3:44" x14ac:dyDescent="0.4">
      <c r="C363" s="132"/>
      <c r="H363" s="133"/>
      <c r="I363" s="133"/>
      <c r="AR363" s="134"/>
    </row>
    <row r="364" spans="3:44" x14ac:dyDescent="0.4">
      <c r="C364" s="132"/>
      <c r="H364" s="133"/>
      <c r="I364" s="133"/>
      <c r="AR364" s="134"/>
    </row>
    <row r="365" spans="3:44" x14ac:dyDescent="0.4">
      <c r="C365" s="132"/>
      <c r="H365" s="133"/>
      <c r="I365" s="133"/>
      <c r="AR365" s="134"/>
    </row>
    <row r="366" spans="3:44" x14ac:dyDescent="0.4">
      <c r="C366" s="132"/>
      <c r="H366" s="133"/>
      <c r="I366" s="133"/>
      <c r="AR366" s="134"/>
    </row>
    <row r="367" spans="3:44" x14ac:dyDescent="0.4">
      <c r="C367" s="132"/>
      <c r="H367" s="133"/>
      <c r="I367" s="133"/>
      <c r="AR367" s="134"/>
    </row>
    <row r="368" spans="3:44" x14ac:dyDescent="0.4">
      <c r="C368" s="132"/>
      <c r="H368" s="133"/>
      <c r="I368" s="133"/>
      <c r="AR368" s="134"/>
    </row>
    <row r="369" spans="3:44" x14ac:dyDescent="0.4">
      <c r="C369" s="132"/>
      <c r="H369" s="133"/>
      <c r="I369" s="133"/>
      <c r="AR369" s="134"/>
    </row>
    <row r="370" spans="3:44" x14ac:dyDescent="0.4">
      <c r="C370" s="132"/>
      <c r="H370" s="133"/>
      <c r="I370" s="133"/>
      <c r="AR370" s="134"/>
    </row>
    <row r="371" spans="3:44" x14ac:dyDescent="0.4">
      <c r="C371" s="132"/>
      <c r="H371" s="133"/>
      <c r="I371" s="133"/>
      <c r="AR371" s="134"/>
    </row>
    <row r="372" spans="3:44" x14ac:dyDescent="0.4">
      <c r="C372" s="132"/>
      <c r="H372" s="133"/>
      <c r="I372" s="133"/>
      <c r="AR372" s="134"/>
    </row>
    <row r="373" spans="3:44" x14ac:dyDescent="0.4">
      <c r="C373" s="132"/>
      <c r="H373" s="133"/>
      <c r="I373" s="133"/>
      <c r="AR373" s="134"/>
    </row>
    <row r="374" spans="3:44" x14ac:dyDescent="0.4">
      <c r="C374" s="132"/>
      <c r="H374" s="133"/>
      <c r="I374" s="133"/>
      <c r="AR374" s="134"/>
    </row>
    <row r="375" spans="3:44" x14ac:dyDescent="0.4">
      <c r="C375" s="132"/>
      <c r="H375" s="133"/>
      <c r="I375" s="133"/>
      <c r="AR375" s="134"/>
    </row>
    <row r="376" spans="3:44" x14ac:dyDescent="0.4">
      <c r="C376" s="132"/>
      <c r="H376" s="133"/>
      <c r="I376" s="133"/>
      <c r="AR376" s="134"/>
    </row>
    <row r="377" spans="3:44" x14ac:dyDescent="0.4">
      <c r="C377" s="132"/>
      <c r="H377" s="133"/>
      <c r="I377" s="133"/>
      <c r="AR377" s="134"/>
    </row>
    <row r="378" spans="3:44" x14ac:dyDescent="0.4">
      <c r="C378" s="132"/>
      <c r="H378" s="133"/>
      <c r="I378" s="133"/>
      <c r="AR378" s="134"/>
    </row>
    <row r="379" spans="3:44" x14ac:dyDescent="0.4">
      <c r="C379" s="132"/>
      <c r="H379" s="133"/>
      <c r="I379" s="133"/>
      <c r="AR379" s="134"/>
    </row>
    <row r="380" spans="3:44" x14ac:dyDescent="0.4">
      <c r="C380" s="132"/>
      <c r="H380" s="133"/>
      <c r="I380" s="133"/>
      <c r="AR380" s="134"/>
    </row>
    <row r="381" spans="3:44" x14ac:dyDescent="0.4">
      <c r="C381" s="132"/>
      <c r="H381" s="133"/>
      <c r="I381" s="133"/>
      <c r="AR381" s="134"/>
    </row>
    <row r="382" spans="3:44" x14ac:dyDescent="0.4">
      <c r="C382" s="132"/>
      <c r="H382" s="133"/>
      <c r="I382" s="133"/>
      <c r="AR382" s="134"/>
    </row>
    <row r="383" spans="3:44" x14ac:dyDescent="0.4">
      <c r="C383" s="132"/>
      <c r="H383" s="133"/>
      <c r="I383" s="133"/>
      <c r="AR383" s="134"/>
    </row>
    <row r="384" spans="3:44" x14ac:dyDescent="0.4">
      <c r="C384" s="132"/>
      <c r="H384" s="133"/>
      <c r="I384" s="133"/>
      <c r="AR384" s="134"/>
    </row>
    <row r="385" spans="3:44" x14ac:dyDescent="0.4">
      <c r="C385" s="132"/>
      <c r="H385" s="133"/>
      <c r="I385" s="133"/>
      <c r="AR385" s="134"/>
    </row>
    <row r="386" spans="3:44" x14ac:dyDescent="0.4">
      <c r="C386" s="132"/>
      <c r="H386" s="133"/>
      <c r="I386" s="133"/>
      <c r="AR386" s="134"/>
    </row>
    <row r="387" spans="3:44" x14ac:dyDescent="0.4">
      <c r="C387" s="132"/>
      <c r="H387" s="133"/>
      <c r="I387" s="133"/>
      <c r="AR387" s="134"/>
    </row>
    <row r="388" spans="3:44" x14ac:dyDescent="0.4">
      <c r="C388" s="132"/>
      <c r="H388" s="133"/>
      <c r="I388" s="133"/>
      <c r="AR388" s="134"/>
    </row>
    <row r="389" spans="3:44" x14ac:dyDescent="0.4">
      <c r="C389" s="132"/>
      <c r="H389" s="133"/>
      <c r="I389" s="133"/>
      <c r="AR389" s="134"/>
    </row>
    <row r="390" spans="3:44" x14ac:dyDescent="0.4">
      <c r="C390" s="132"/>
      <c r="H390" s="133"/>
      <c r="I390" s="133"/>
      <c r="AR390" s="134"/>
    </row>
    <row r="391" spans="3:44" x14ac:dyDescent="0.4">
      <c r="C391" s="132"/>
      <c r="H391" s="133"/>
      <c r="I391" s="133"/>
      <c r="AR391" s="134"/>
    </row>
    <row r="392" spans="3:44" x14ac:dyDescent="0.4">
      <c r="C392" s="132"/>
      <c r="H392" s="133"/>
      <c r="I392" s="133"/>
      <c r="AR392" s="134"/>
    </row>
    <row r="393" spans="3:44" x14ac:dyDescent="0.4">
      <c r="C393" s="132"/>
      <c r="H393" s="133"/>
      <c r="I393" s="133"/>
      <c r="AR393" s="134"/>
    </row>
    <row r="394" spans="3:44" x14ac:dyDescent="0.4">
      <c r="C394" s="132"/>
      <c r="H394" s="133"/>
      <c r="I394" s="133"/>
      <c r="AR394" s="134"/>
    </row>
    <row r="395" spans="3:44" x14ac:dyDescent="0.4">
      <c r="C395" s="132"/>
      <c r="H395" s="133"/>
      <c r="I395" s="133"/>
      <c r="AR395" s="134"/>
    </row>
    <row r="396" spans="3:44" x14ac:dyDescent="0.4">
      <c r="C396" s="132"/>
      <c r="H396" s="133"/>
      <c r="I396" s="133"/>
      <c r="AR396" s="134"/>
    </row>
    <row r="397" spans="3:44" x14ac:dyDescent="0.4">
      <c r="C397" s="132"/>
      <c r="H397" s="133"/>
      <c r="I397" s="133"/>
      <c r="AR397" s="134"/>
    </row>
    <row r="398" spans="3:44" x14ac:dyDescent="0.4">
      <c r="C398" s="132"/>
      <c r="H398" s="133"/>
      <c r="I398" s="133"/>
      <c r="AR398" s="134"/>
    </row>
    <row r="399" spans="3:44" x14ac:dyDescent="0.4">
      <c r="C399" s="132"/>
      <c r="H399" s="133"/>
      <c r="I399" s="133"/>
      <c r="AR399" s="134"/>
    </row>
    <row r="400" spans="3:44" x14ac:dyDescent="0.4">
      <c r="C400" s="132"/>
      <c r="H400" s="133"/>
      <c r="I400" s="133"/>
      <c r="AR400" s="134"/>
    </row>
    <row r="401" spans="3:44" x14ac:dyDescent="0.4">
      <c r="C401" s="132"/>
      <c r="H401" s="133"/>
      <c r="I401" s="133"/>
      <c r="AR401" s="134"/>
    </row>
    <row r="402" spans="3:44" x14ac:dyDescent="0.4">
      <c r="C402" s="132"/>
      <c r="H402" s="133"/>
      <c r="I402" s="133"/>
      <c r="AR402" s="134"/>
    </row>
    <row r="403" spans="3:44" x14ac:dyDescent="0.4">
      <c r="C403" s="132"/>
      <c r="H403" s="133"/>
      <c r="I403" s="133"/>
      <c r="AR403" s="134"/>
    </row>
    <row r="404" spans="3:44" x14ac:dyDescent="0.4">
      <c r="C404" s="132"/>
      <c r="H404" s="133"/>
      <c r="I404" s="133"/>
      <c r="AR404" s="134"/>
    </row>
    <row r="405" spans="3:44" x14ac:dyDescent="0.4">
      <c r="C405" s="132"/>
      <c r="H405" s="133"/>
      <c r="I405" s="133"/>
      <c r="AR405" s="134"/>
    </row>
    <row r="406" spans="3:44" x14ac:dyDescent="0.4">
      <c r="C406" s="132"/>
      <c r="H406" s="133"/>
      <c r="I406" s="133"/>
      <c r="AR406" s="134"/>
    </row>
    <row r="407" spans="3:44" x14ac:dyDescent="0.4">
      <c r="C407" s="132"/>
      <c r="H407" s="133"/>
      <c r="I407" s="133"/>
      <c r="AR407" s="134"/>
    </row>
    <row r="408" spans="3:44" x14ac:dyDescent="0.4">
      <c r="C408" s="132"/>
      <c r="H408" s="133"/>
      <c r="I408" s="133"/>
      <c r="AR408" s="134"/>
    </row>
    <row r="409" spans="3:44" x14ac:dyDescent="0.4">
      <c r="C409" s="132"/>
      <c r="H409" s="133"/>
      <c r="I409" s="133"/>
      <c r="AR409" s="134"/>
    </row>
    <row r="410" spans="3:44" x14ac:dyDescent="0.4">
      <c r="C410" s="132"/>
      <c r="H410" s="133"/>
      <c r="I410" s="133"/>
      <c r="AR410" s="134"/>
    </row>
    <row r="411" spans="3:44" x14ac:dyDescent="0.4">
      <c r="C411" s="132"/>
      <c r="H411" s="133"/>
      <c r="I411" s="133"/>
      <c r="AR411" s="134"/>
    </row>
    <row r="412" spans="3:44" x14ac:dyDescent="0.4">
      <c r="C412" s="132"/>
      <c r="H412" s="133"/>
      <c r="I412" s="133"/>
      <c r="AR412" s="134"/>
    </row>
    <row r="413" spans="3:44" x14ac:dyDescent="0.4">
      <c r="C413" s="132"/>
      <c r="H413" s="133"/>
      <c r="I413" s="133"/>
      <c r="AR413" s="134"/>
    </row>
    <row r="414" spans="3:44" x14ac:dyDescent="0.4">
      <c r="C414" s="132"/>
      <c r="H414" s="133"/>
      <c r="I414" s="133"/>
      <c r="AR414" s="134"/>
    </row>
    <row r="415" spans="3:44" x14ac:dyDescent="0.4">
      <c r="C415" s="132"/>
      <c r="H415" s="133"/>
      <c r="I415" s="133"/>
      <c r="AR415" s="134"/>
    </row>
    <row r="416" spans="3:44" x14ac:dyDescent="0.4">
      <c r="C416" s="132"/>
      <c r="H416" s="133"/>
      <c r="I416" s="133"/>
      <c r="AR416" s="134"/>
    </row>
    <row r="417" spans="3:44" x14ac:dyDescent="0.4">
      <c r="C417" s="132"/>
      <c r="H417" s="133"/>
      <c r="I417" s="133"/>
      <c r="AR417" s="134"/>
    </row>
    <row r="418" spans="3:44" x14ac:dyDescent="0.4">
      <c r="C418" s="132"/>
      <c r="H418" s="133"/>
      <c r="I418" s="133"/>
      <c r="AR418" s="134"/>
    </row>
    <row r="419" spans="3:44" x14ac:dyDescent="0.4">
      <c r="C419" s="132"/>
      <c r="H419" s="133"/>
      <c r="I419" s="133"/>
      <c r="AR419" s="134"/>
    </row>
    <row r="420" spans="3:44" x14ac:dyDescent="0.4">
      <c r="C420" s="132"/>
      <c r="H420" s="133"/>
      <c r="I420" s="133"/>
      <c r="AR420" s="134"/>
    </row>
    <row r="421" spans="3:44" x14ac:dyDescent="0.4">
      <c r="C421" s="132"/>
      <c r="H421" s="133"/>
      <c r="I421" s="133"/>
      <c r="AR421" s="134"/>
    </row>
    <row r="422" spans="3:44" x14ac:dyDescent="0.4">
      <c r="C422" s="132"/>
      <c r="H422" s="133"/>
      <c r="I422" s="133"/>
      <c r="AR422" s="134"/>
    </row>
    <row r="423" spans="3:44" x14ac:dyDescent="0.4">
      <c r="C423" s="132"/>
      <c r="H423" s="133"/>
      <c r="I423" s="133"/>
      <c r="AR423" s="134"/>
    </row>
    <row r="424" spans="3:44" x14ac:dyDescent="0.4">
      <c r="C424" s="132"/>
      <c r="H424" s="133"/>
      <c r="I424" s="133"/>
      <c r="AR424" s="134"/>
    </row>
    <row r="425" spans="3:44" x14ac:dyDescent="0.4">
      <c r="C425" s="132"/>
      <c r="H425" s="133"/>
      <c r="I425" s="133"/>
      <c r="AR425" s="134"/>
    </row>
    <row r="426" spans="3:44" x14ac:dyDescent="0.4">
      <c r="C426" s="132"/>
      <c r="H426" s="133"/>
      <c r="I426" s="133"/>
      <c r="AR426" s="134"/>
    </row>
    <row r="427" spans="3:44" x14ac:dyDescent="0.4">
      <c r="C427" s="132"/>
      <c r="H427" s="133"/>
      <c r="I427" s="133"/>
      <c r="AR427" s="134"/>
    </row>
    <row r="428" spans="3:44" x14ac:dyDescent="0.4">
      <c r="C428" s="132"/>
      <c r="H428" s="133"/>
      <c r="I428" s="133"/>
      <c r="AR428" s="134"/>
    </row>
    <row r="429" spans="3:44" x14ac:dyDescent="0.4">
      <c r="C429" s="132"/>
      <c r="H429" s="133"/>
      <c r="I429" s="133"/>
      <c r="AR429" s="134"/>
    </row>
    <row r="430" spans="3:44" x14ac:dyDescent="0.4">
      <c r="C430" s="132"/>
      <c r="H430" s="133"/>
      <c r="I430" s="133"/>
      <c r="AR430" s="134"/>
    </row>
    <row r="431" spans="3:44" x14ac:dyDescent="0.4">
      <c r="C431" s="132"/>
      <c r="H431" s="133"/>
      <c r="I431" s="133"/>
      <c r="AR431" s="134"/>
    </row>
    <row r="432" spans="3:44" x14ac:dyDescent="0.4">
      <c r="C432" s="132"/>
      <c r="H432" s="133"/>
      <c r="I432" s="133"/>
      <c r="AR432" s="134"/>
    </row>
    <row r="433" spans="3:44" x14ac:dyDescent="0.4">
      <c r="C433" s="132"/>
      <c r="H433" s="133"/>
      <c r="I433" s="133"/>
      <c r="AR433" s="134"/>
    </row>
    <row r="434" spans="3:44" x14ac:dyDescent="0.4">
      <c r="C434" s="132"/>
      <c r="H434" s="133"/>
      <c r="I434" s="133"/>
      <c r="AR434" s="134"/>
    </row>
    <row r="435" spans="3:44" x14ac:dyDescent="0.4">
      <c r="C435" s="132"/>
      <c r="H435" s="133"/>
      <c r="I435" s="133"/>
      <c r="AR435" s="134"/>
    </row>
    <row r="436" spans="3:44" x14ac:dyDescent="0.4">
      <c r="C436" s="132"/>
      <c r="H436" s="133"/>
      <c r="I436" s="133"/>
      <c r="AR436" s="134"/>
    </row>
    <row r="437" spans="3:44" x14ac:dyDescent="0.4">
      <c r="C437" s="132"/>
      <c r="H437" s="133"/>
      <c r="I437" s="133"/>
      <c r="AR437" s="134"/>
    </row>
    <row r="438" spans="3:44" x14ac:dyDescent="0.4">
      <c r="C438" s="132"/>
      <c r="H438" s="133"/>
      <c r="I438" s="133"/>
      <c r="AR438" s="134"/>
    </row>
    <row r="439" spans="3:44" x14ac:dyDescent="0.4">
      <c r="C439" s="132"/>
      <c r="H439" s="133"/>
      <c r="I439" s="133"/>
      <c r="AR439" s="134"/>
    </row>
    <row r="440" spans="3:44" x14ac:dyDescent="0.4">
      <c r="C440" s="132"/>
      <c r="H440" s="133"/>
      <c r="I440" s="133"/>
      <c r="AR440" s="134"/>
    </row>
    <row r="441" spans="3:44" x14ac:dyDescent="0.4">
      <c r="C441" s="132"/>
      <c r="H441" s="133"/>
      <c r="I441" s="133"/>
      <c r="AR441" s="134"/>
    </row>
    <row r="442" spans="3:44" x14ac:dyDescent="0.4">
      <c r="C442" s="132"/>
      <c r="H442" s="133"/>
      <c r="I442" s="133"/>
      <c r="AR442" s="134"/>
    </row>
    <row r="443" spans="3:44" x14ac:dyDescent="0.4">
      <c r="C443" s="132"/>
      <c r="H443" s="133"/>
      <c r="I443" s="133"/>
      <c r="AR443" s="134"/>
    </row>
    <row r="444" spans="3:44" x14ac:dyDescent="0.4">
      <c r="C444" s="132"/>
      <c r="H444" s="133"/>
      <c r="I444" s="133"/>
      <c r="AR444" s="134"/>
    </row>
    <row r="445" spans="3:44" x14ac:dyDescent="0.4">
      <c r="C445" s="132"/>
      <c r="H445" s="133"/>
      <c r="I445" s="133"/>
      <c r="AR445" s="134"/>
    </row>
    <row r="446" spans="3:44" x14ac:dyDescent="0.4">
      <c r="C446" s="132"/>
      <c r="H446" s="133"/>
      <c r="I446" s="133"/>
      <c r="AR446" s="134"/>
    </row>
    <row r="447" spans="3:44" x14ac:dyDescent="0.4">
      <c r="C447" s="132"/>
      <c r="H447" s="133"/>
      <c r="I447" s="133"/>
      <c r="AR447" s="134"/>
    </row>
    <row r="448" spans="3:44" x14ac:dyDescent="0.4">
      <c r="C448" s="132"/>
      <c r="H448" s="133"/>
      <c r="I448" s="133"/>
      <c r="AR448" s="134"/>
    </row>
    <row r="449" spans="3:44" x14ac:dyDescent="0.4">
      <c r="C449" s="132"/>
      <c r="H449" s="133"/>
      <c r="I449" s="133"/>
      <c r="AR449" s="134"/>
    </row>
    <row r="450" spans="3:44" x14ac:dyDescent="0.4">
      <c r="C450" s="132"/>
      <c r="H450" s="133"/>
      <c r="I450" s="133"/>
      <c r="AR450" s="134"/>
    </row>
    <row r="451" spans="3:44" x14ac:dyDescent="0.4">
      <c r="C451" s="132"/>
      <c r="H451" s="133"/>
      <c r="I451" s="133"/>
      <c r="AR451" s="134"/>
    </row>
    <row r="452" spans="3:44" x14ac:dyDescent="0.4">
      <c r="C452" s="132"/>
      <c r="H452" s="133"/>
      <c r="I452" s="133"/>
      <c r="AR452" s="134"/>
    </row>
    <row r="453" spans="3:44" x14ac:dyDescent="0.4">
      <c r="C453" s="132"/>
      <c r="H453" s="133"/>
      <c r="I453" s="133"/>
      <c r="AR453" s="134"/>
    </row>
    <row r="454" spans="3:44" x14ac:dyDescent="0.4">
      <c r="C454" s="132"/>
      <c r="H454" s="133"/>
      <c r="I454" s="133"/>
      <c r="AR454" s="134"/>
    </row>
    <row r="455" spans="3:44" x14ac:dyDescent="0.4">
      <c r="C455" s="132"/>
      <c r="H455" s="133"/>
      <c r="I455" s="133"/>
      <c r="AR455" s="134"/>
    </row>
    <row r="456" spans="3:44" x14ac:dyDescent="0.4">
      <c r="C456" s="132"/>
      <c r="H456" s="133"/>
      <c r="I456" s="133"/>
      <c r="AR456" s="134"/>
    </row>
    <row r="457" spans="3:44" x14ac:dyDescent="0.4">
      <c r="C457" s="132"/>
      <c r="H457" s="133"/>
      <c r="I457" s="133"/>
      <c r="AR457" s="134"/>
    </row>
    <row r="458" spans="3:44" x14ac:dyDescent="0.4">
      <c r="C458" s="132"/>
      <c r="H458" s="133"/>
      <c r="I458" s="133"/>
      <c r="AR458" s="134"/>
    </row>
    <row r="459" spans="3:44" x14ac:dyDescent="0.4">
      <c r="C459" s="132"/>
      <c r="H459" s="133"/>
      <c r="I459" s="133"/>
      <c r="AR459" s="134"/>
    </row>
    <row r="460" spans="3:44" x14ac:dyDescent="0.4">
      <c r="C460" s="132"/>
      <c r="H460" s="133"/>
      <c r="I460" s="133"/>
      <c r="AR460" s="134"/>
    </row>
    <row r="461" spans="3:44" x14ac:dyDescent="0.4">
      <c r="C461" s="132"/>
      <c r="H461" s="133"/>
      <c r="I461" s="133"/>
      <c r="AR461" s="134"/>
    </row>
    <row r="462" spans="3:44" x14ac:dyDescent="0.4">
      <c r="C462" s="132"/>
      <c r="H462" s="133"/>
      <c r="I462" s="133"/>
      <c r="AR462" s="134"/>
    </row>
    <row r="463" spans="3:44" x14ac:dyDescent="0.4">
      <c r="C463" s="132"/>
      <c r="H463" s="133"/>
      <c r="I463" s="133"/>
      <c r="AR463" s="134"/>
    </row>
    <row r="464" spans="3:44" x14ac:dyDescent="0.4">
      <c r="C464" s="132"/>
      <c r="H464" s="133"/>
      <c r="I464" s="133"/>
      <c r="AR464" s="134"/>
    </row>
    <row r="465" spans="3:44" x14ac:dyDescent="0.4">
      <c r="C465" s="132"/>
      <c r="H465" s="133"/>
      <c r="I465" s="133"/>
      <c r="AR465" s="134"/>
    </row>
    <row r="466" spans="3:44" x14ac:dyDescent="0.4">
      <c r="C466" s="132"/>
      <c r="H466" s="133"/>
      <c r="I466" s="133"/>
      <c r="AR466" s="134"/>
    </row>
    <row r="467" spans="3:44" x14ac:dyDescent="0.4">
      <c r="C467" s="132"/>
      <c r="H467" s="133"/>
      <c r="I467" s="133"/>
      <c r="AR467" s="134"/>
    </row>
    <row r="468" spans="3:44" x14ac:dyDescent="0.4">
      <c r="C468" s="132"/>
      <c r="H468" s="133"/>
      <c r="I468" s="133"/>
      <c r="AR468" s="134"/>
    </row>
    <row r="469" spans="3:44" x14ac:dyDescent="0.4">
      <c r="C469" s="132"/>
      <c r="H469" s="133"/>
      <c r="I469" s="133"/>
      <c r="AR469" s="134"/>
    </row>
    <row r="470" spans="3:44" x14ac:dyDescent="0.4">
      <c r="C470" s="132"/>
      <c r="H470" s="133"/>
      <c r="I470" s="133"/>
      <c r="AR470" s="134"/>
    </row>
    <row r="471" spans="3:44" x14ac:dyDescent="0.4">
      <c r="C471" s="132"/>
      <c r="H471" s="133"/>
      <c r="I471" s="133"/>
      <c r="AR471" s="134"/>
    </row>
    <row r="472" spans="3:44" x14ac:dyDescent="0.4">
      <c r="C472" s="132"/>
      <c r="H472" s="133"/>
      <c r="I472" s="133"/>
      <c r="AR472" s="134"/>
    </row>
    <row r="473" spans="3:44" x14ac:dyDescent="0.4">
      <c r="C473" s="132"/>
      <c r="H473" s="133"/>
      <c r="I473" s="133"/>
      <c r="AR473" s="134"/>
    </row>
    <row r="474" spans="3:44" x14ac:dyDescent="0.4">
      <c r="C474" s="132"/>
      <c r="H474" s="133"/>
      <c r="I474" s="133"/>
      <c r="AR474" s="134"/>
    </row>
    <row r="475" spans="3:44" x14ac:dyDescent="0.4">
      <c r="C475" s="132"/>
      <c r="H475" s="133"/>
      <c r="I475" s="133"/>
      <c r="AR475" s="134"/>
    </row>
    <row r="476" spans="3:44" x14ac:dyDescent="0.4">
      <c r="C476" s="132"/>
      <c r="H476" s="133"/>
      <c r="I476" s="133"/>
      <c r="AR476" s="134"/>
    </row>
    <row r="477" spans="3:44" x14ac:dyDescent="0.4">
      <c r="C477" s="132"/>
      <c r="H477" s="133"/>
      <c r="I477" s="133"/>
      <c r="AR477" s="134"/>
    </row>
    <row r="478" spans="3:44" x14ac:dyDescent="0.4">
      <c r="C478" s="132"/>
      <c r="H478" s="133"/>
      <c r="I478" s="133"/>
      <c r="AR478" s="134"/>
    </row>
    <row r="479" spans="3:44" x14ac:dyDescent="0.4">
      <c r="C479" s="132"/>
      <c r="H479" s="133"/>
      <c r="I479" s="133"/>
      <c r="AR479" s="134"/>
    </row>
    <row r="480" spans="3:44" x14ac:dyDescent="0.4">
      <c r="C480" s="132"/>
      <c r="H480" s="133"/>
      <c r="I480" s="133"/>
      <c r="AR480" s="134"/>
    </row>
    <row r="481" spans="3:44" x14ac:dyDescent="0.4">
      <c r="C481" s="132"/>
      <c r="H481" s="133"/>
      <c r="I481" s="133"/>
      <c r="AR481" s="134"/>
    </row>
    <row r="482" spans="3:44" x14ac:dyDescent="0.4">
      <c r="C482" s="132"/>
      <c r="H482" s="133"/>
      <c r="I482" s="133"/>
      <c r="AR482" s="134"/>
    </row>
    <row r="483" spans="3:44" x14ac:dyDescent="0.4">
      <c r="C483" s="132"/>
      <c r="H483" s="133"/>
      <c r="I483" s="133"/>
      <c r="AR483" s="134"/>
    </row>
    <row r="484" spans="3:44" x14ac:dyDescent="0.4">
      <c r="C484" s="132"/>
      <c r="H484" s="133"/>
      <c r="I484" s="133"/>
      <c r="AR484" s="134"/>
    </row>
    <row r="485" spans="3:44" x14ac:dyDescent="0.4">
      <c r="C485" s="132"/>
      <c r="H485" s="133"/>
      <c r="I485" s="133"/>
      <c r="AR485" s="134"/>
    </row>
    <row r="486" spans="3:44" x14ac:dyDescent="0.4">
      <c r="C486" s="132"/>
      <c r="H486" s="133"/>
      <c r="I486" s="133"/>
      <c r="AR486" s="134"/>
    </row>
    <row r="487" spans="3:44" x14ac:dyDescent="0.4">
      <c r="C487" s="132"/>
      <c r="H487" s="133"/>
      <c r="I487" s="133"/>
      <c r="AR487" s="134"/>
    </row>
    <row r="488" spans="3:44" x14ac:dyDescent="0.4">
      <c r="C488" s="132"/>
      <c r="H488" s="133"/>
      <c r="I488" s="133"/>
      <c r="AR488" s="134"/>
    </row>
    <row r="489" spans="3:44" x14ac:dyDescent="0.4">
      <c r="C489" s="132"/>
      <c r="H489" s="133"/>
      <c r="I489" s="133"/>
      <c r="AR489" s="134"/>
    </row>
    <row r="490" spans="3:44" x14ac:dyDescent="0.4">
      <c r="C490" s="132"/>
      <c r="H490" s="133"/>
      <c r="I490" s="133"/>
      <c r="AR490" s="134"/>
    </row>
    <row r="491" spans="3:44" x14ac:dyDescent="0.4">
      <c r="C491" s="132"/>
      <c r="H491" s="133"/>
      <c r="I491" s="133"/>
      <c r="AR491" s="134"/>
    </row>
    <row r="492" spans="3:44" x14ac:dyDescent="0.4">
      <c r="C492" s="132"/>
      <c r="H492" s="133"/>
      <c r="I492" s="133"/>
      <c r="AR492" s="134"/>
    </row>
    <row r="493" spans="3:44" x14ac:dyDescent="0.4">
      <c r="C493" s="132"/>
      <c r="H493" s="133"/>
      <c r="I493" s="133"/>
      <c r="AR493" s="134"/>
    </row>
    <row r="494" spans="3:44" x14ac:dyDescent="0.4">
      <c r="C494" s="132"/>
      <c r="H494" s="133"/>
      <c r="I494" s="133"/>
      <c r="AR494" s="134"/>
    </row>
    <row r="495" spans="3:44" x14ac:dyDescent="0.4">
      <c r="C495" s="132"/>
      <c r="H495" s="133"/>
      <c r="I495" s="133"/>
      <c r="AR495" s="134"/>
    </row>
    <row r="496" spans="3:44" x14ac:dyDescent="0.4">
      <c r="C496" s="132"/>
      <c r="H496" s="133"/>
      <c r="I496" s="133"/>
      <c r="AR496" s="134"/>
    </row>
    <row r="497" spans="3:44" x14ac:dyDescent="0.4">
      <c r="C497" s="132"/>
      <c r="H497" s="133"/>
      <c r="I497" s="133"/>
      <c r="AR497" s="134"/>
    </row>
    <row r="498" spans="3:44" x14ac:dyDescent="0.4">
      <c r="C498" s="132"/>
      <c r="H498" s="133"/>
      <c r="I498" s="133"/>
      <c r="AR498" s="134"/>
    </row>
    <row r="499" spans="3:44" x14ac:dyDescent="0.4">
      <c r="C499" s="132"/>
      <c r="H499" s="133"/>
      <c r="I499" s="133"/>
      <c r="AR499" s="134"/>
    </row>
    <row r="500" spans="3:44" x14ac:dyDescent="0.4">
      <c r="C500" s="132"/>
      <c r="H500" s="133"/>
      <c r="I500" s="133"/>
      <c r="AR500" s="134"/>
    </row>
    <row r="501" spans="3:44" x14ac:dyDescent="0.4">
      <c r="C501" s="132"/>
      <c r="H501" s="133"/>
      <c r="I501" s="133"/>
      <c r="AR501" s="134"/>
    </row>
    <row r="502" spans="3:44" x14ac:dyDescent="0.4">
      <c r="C502" s="132"/>
      <c r="H502" s="133"/>
      <c r="I502" s="133"/>
      <c r="AR502" s="134"/>
    </row>
    <row r="503" spans="3:44" x14ac:dyDescent="0.4">
      <c r="C503" s="132"/>
      <c r="H503" s="133"/>
      <c r="I503" s="133"/>
      <c r="AR503" s="134"/>
    </row>
    <row r="504" spans="3:44" x14ac:dyDescent="0.4">
      <c r="C504" s="132"/>
      <c r="H504" s="133"/>
      <c r="I504" s="133"/>
      <c r="AR504" s="134"/>
    </row>
    <row r="505" spans="3:44" x14ac:dyDescent="0.4">
      <c r="C505" s="132"/>
      <c r="H505" s="133"/>
      <c r="I505" s="133"/>
      <c r="AR505" s="134"/>
    </row>
    <row r="506" spans="3:44" x14ac:dyDescent="0.4">
      <c r="C506" s="132"/>
      <c r="H506" s="133"/>
      <c r="I506" s="133"/>
      <c r="AR506" s="134"/>
    </row>
    <row r="507" spans="3:44" x14ac:dyDescent="0.4">
      <c r="C507" s="132"/>
      <c r="H507" s="133"/>
      <c r="I507" s="133"/>
      <c r="AR507" s="134"/>
    </row>
    <row r="508" spans="3:44" x14ac:dyDescent="0.4">
      <c r="C508" s="132"/>
      <c r="H508" s="133"/>
      <c r="I508" s="133"/>
      <c r="AR508" s="134"/>
    </row>
    <row r="509" spans="3:44" x14ac:dyDescent="0.4">
      <c r="C509" s="132"/>
      <c r="H509" s="133"/>
      <c r="I509" s="133"/>
      <c r="AR509" s="134"/>
    </row>
    <row r="510" spans="3:44" x14ac:dyDescent="0.4">
      <c r="C510" s="132"/>
      <c r="H510" s="133"/>
      <c r="I510" s="133"/>
      <c r="AR510" s="134"/>
    </row>
    <row r="511" spans="3:44" x14ac:dyDescent="0.4">
      <c r="C511" s="132"/>
      <c r="H511" s="133"/>
      <c r="I511" s="133"/>
      <c r="AR511" s="134"/>
    </row>
    <row r="512" spans="3:44" x14ac:dyDescent="0.4">
      <c r="C512" s="132"/>
      <c r="H512" s="133"/>
      <c r="I512" s="133"/>
      <c r="AR512" s="134"/>
    </row>
    <row r="513" spans="3:44" x14ac:dyDescent="0.4">
      <c r="C513" s="132"/>
      <c r="H513" s="133"/>
      <c r="I513" s="133"/>
      <c r="AR513" s="134"/>
    </row>
    <row r="514" spans="3:44" x14ac:dyDescent="0.4">
      <c r="C514" s="132"/>
      <c r="H514" s="133"/>
      <c r="I514" s="133"/>
      <c r="AR514" s="134"/>
    </row>
    <row r="515" spans="3:44" x14ac:dyDescent="0.4">
      <c r="C515" s="132"/>
      <c r="H515" s="133"/>
      <c r="I515" s="133"/>
      <c r="AR515" s="134"/>
    </row>
    <row r="516" spans="3:44" x14ac:dyDescent="0.4">
      <c r="C516" s="132"/>
      <c r="H516" s="133"/>
      <c r="I516" s="133"/>
      <c r="AR516" s="134"/>
    </row>
    <row r="517" spans="3:44" x14ac:dyDescent="0.4">
      <c r="C517" s="132"/>
      <c r="H517" s="133"/>
      <c r="I517" s="133"/>
      <c r="AR517" s="134"/>
    </row>
    <row r="518" spans="3:44" x14ac:dyDescent="0.4">
      <c r="C518" s="132"/>
      <c r="H518" s="133"/>
      <c r="I518" s="133"/>
      <c r="AR518" s="134"/>
    </row>
    <row r="519" spans="3:44" x14ac:dyDescent="0.4">
      <c r="C519" s="132"/>
      <c r="H519" s="133"/>
      <c r="I519" s="133"/>
      <c r="AR519" s="134"/>
    </row>
    <row r="520" spans="3:44" x14ac:dyDescent="0.4">
      <c r="C520" s="132"/>
      <c r="H520" s="133"/>
      <c r="I520" s="133"/>
      <c r="AR520" s="134"/>
    </row>
    <row r="521" spans="3:44" x14ac:dyDescent="0.4">
      <c r="C521" s="132"/>
      <c r="H521" s="133"/>
      <c r="I521" s="133"/>
      <c r="AR521" s="134"/>
    </row>
    <row r="522" spans="3:44" x14ac:dyDescent="0.4">
      <c r="C522" s="132"/>
      <c r="H522" s="133"/>
      <c r="I522" s="133"/>
      <c r="AR522" s="134"/>
    </row>
    <row r="523" spans="3:44" x14ac:dyDescent="0.4">
      <c r="C523" s="132"/>
      <c r="H523" s="133"/>
      <c r="I523" s="133"/>
      <c r="AR523" s="134"/>
    </row>
    <row r="524" spans="3:44" x14ac:dyDescent="0.4">
      <c r="C524" s="132"/>
      <c r="H524" s="133"/>
      <c r="I524" s="133"/>
      <c r="AR524" s="134"/>
    </row>
    <row r="525" spans="3:44" x14ac:dyDescent="0.4">
      <c r="C525" s="132"/>
      <c r="H525" s="133"/>
      <c r="I525" s="133"/>
      <c r="AR525" s="134"/>
    </row>
    <row r="526" spans="3:44" x14ac:dyDescent="0.4">
      <c r="C526" s="132"/>
      <c r="H526" s="133"/>
      <c r="I526" s="133"/>
      <c r="AR526" s="134"/>
    </row>
    <row r="527" spans="3:44" x14ac:dyDescent="0.4">
      <c r="C527" s="132"/>
      <c r="H527" s="133"/>
      <c r="I527" s="133"/>
      <c r="AR527" s="134"/>
    </row>
    <row r="528" spans="3:44" x14ac:dyDescent="0.4">
      <c r="C528" s="132"/>
      <c r="H528" s="133"/>
      <c r="I528" s="133"/>
      <c r="AR528" s="134"/>
    </row>
    <row r="529" spans="3:44" x14ac:dyDescent="0.4">
      <c r="C529" s="132"/>
      <c r="H529" s="133"/>
      <c r="I529" s="133"/>
      <c r="AR529" s="134"/>
    </row>
    <row r="530" spans="3:44" x14ac:dyDescent="0.4">
      <c r="C530" s="132"/>
      <c r="H530" s="133"/>
      <c r="I530" s="133"/>
      <c r="AR530" s="134"/>
    </row>
    <row r="531" spans="3:44" x14ac:dyDescent="0.4">
      <c r="C531" s="132"/>
      <c r="H531" s="133"/>
      <c r="I531" s="133"/>
      <c r="AR531" s="134"/>
    </row>
    <row r="532" spans="3:44" x14ac:dyDescent="0.4">
      <c r="C532" s="132"/>
      <c r="H532" s="133"/>
      <c r="I532" s="133"/>
      <c r="AR532" s="134"/>
    </row>
    <row r="533" spans="3:44" x14ac:dyDescent="0.4">
      <c r="C533" s="132"/>
      <c r="H533" s="133"/>
      <c r="I533" s="133"/>
      <c r="AR533" s="134"/>
    </row>
    <row r="534" spans="3:44" x14ac:dyDescent="0.4">
      <c r="C534" s="132"/>
      <c r="H534" s="133"/>
      <c r="I534" s="133"/>
      <c r="AR534" s="134"/>
    </row>
    <row r="535" spans="3:44" x14ac:dyDescent="0.4">
      <c r="C535" s="132"/>
      <c r="H535" s="133"/>
      <c r="I535" s="133"/>
      <c r="AR535" s="134"/>
    </row>
    <row r="536" spans="3:44" x14ac:dyDescent="0.4">
      <c r="C536" s="132"/>
      <c r="H536" s="133"/>
      <c r="I536" s="133"/>
      <c r="AR536" s="134"/>
    </row>
    <row r="537" spans="3:44" x14ac:dyDescent="0.4">
      <c r="C537" s="132"/>
      <c r="H537" s="133"/>
      <c r="I537" s="133"/>
      <c r="AR537" s="134"/>
    </row>
    <row r="538" spans="3:44" x14ac:dyDescent="0.4">
      <c r="C538" s="132"/>
      <c r="H538" s="133"/>
      <c r="I538" s="133"/>
      <c r="AR538" s="134"/>
    </row>
    <row r="539" spans="3:44" x14ac:dyDescent="0.4">
      <c r="C539" s="132"/>
      <c r="H539" s="133"/>
      <c r="I539" s="133"/>
      <c r="AR539" s="134"/>
    </row>
    <row r="540" spans="3:44" x14ac:dyDescent="0.4">
      <c r="C540" s="132"/>
      <c r="H540" s="133"/>
      <c r="I540" s="133"/>
      <c r="AR540" s="134"/>
    </row>
    <row r="541" spans="3:44" x14ac:dyDescent="0.4">
      <c r="C541" s="132"/>
      <c r="H541" s="133"/>
      <c r="I541" s="133"/>
      <c r="AR541" s="134"/>
    </row>
    <row r="542" spans="3:44" x14ac:dyDescent="0.4">
      <c r="C542" s="132"/>
      <c r="H542" s="133"/>
      <c r="I542" s="133"/>
      <c r="AR542" s="134"/>
    </row>
    <row r="543" spans="3:44" x14ac:dyDescent="0.4">
      <c r="C543" s="132"/>
      <c r="H543" s="133"/>
      <c r="I543" s="133"/>
      <c r="AR543" s="134"/>
    </row>
    <row r="544" spans="3:44" x14ac:dyDescent="0.4">
      <c r="C544" s="132"/>
      <c r="H544" s="133"/>
      <c r="I544" s="133"/>
      <c r="AR544" s="134"/>
    </row>
    <row r="545" spans="3:44" x14ac:dyDescent="0.4">
      <c r="C545" s="132"/>
      <c r="H545" s="133"/>
      <c r="I545" s="133"/>
      <c r="AR545" s="134"/>
    </row>
    <row r="546" spans="3:44" x14ac:dyDescent="0.4">
      <c r="C546" s="132"/>
      <c r="H546" s="133"/>
      <c r="I546" s="133"/>
      <c r="AR546" s="134"/>
    </row>
    <row r="547" spans="3:44" x14ac:dyDescent="0.4">
      <c r="C547" s="132"/>
      <c r="H547" s="133"/>
      <c r="I547" s="133"/>
      <c r="AR547" s="134"/>
    </row>
    <row r="548" spans="3:44" x14ac:dyDescent="0.4">
      <c r="C548" s="132"/>
      <c r="H548" s="133"/>
      <c r="I548" s="133"/>
      <c r="AR548" s="134"/>
    </row>
    <row r="549" spans="3:44" x14ac:dyDescent="0.4">
      <c r="C549" s="132"/>
      <c r="H549" s="133"/>
      <c r="I549" s="133"/>
      <c r="AR549" s="134"/>
    </row>
    <row r="550" spans="3:44" x14ac:dyDescent="0.4">
      <c r="C550" s="132"/>
      <c r="H550" s="133"/>
      <c r="I550" s="133"/>
      <c r="AR550" s="134"/>
    </row>
    <row r="551" spans="3:44" x14ac:dyDescent="0.4">
      <c r="C551" s="132"/>
      <c r="H551" s="133"/>
      <c r="I551" s="133"/>
      <c r="AR551" s="134"/>
    </row>
    <row r="552" spans="3:44" x14ac:dyDescent="0.4">
      <c r="C552" s="132"/>
      <c r="H552" s="133"/>
      <c r="I552" s="133"/>
      <c r="AR552" s="134"/>
    </row>
    <row r="553" spans="3:44" x14ac:dyDescent="0.4">
      <c r="C553" s="132"/>
      <c r="H553" s="133"/>
      <c r="I553" s="133"/>
      <c r="AR553" s="134"/>
    </row>
    <row r="554" spans="3:44" x14ac:dyDescent="0.4">
      <c r="C554" s="132"/>
      <c r="H554" s="133"/>
      <c r="I554" s="133"/>
      <c r="AR554" s="134"/>
    </row>
    <row r="555" spans="3:44" x14ac:dyDescent="0.4">
      <c r="C555" s="132"/>
      <c r="H555" s="133"/>
      <c r="I555" s="133"/>
      <c r="AR555" s="134"/>
    </row>
    <row r="556" spans="3:44" x14ac:dyDescent="0.4">
      <c r="C556" s="132"/>
      <c r="H556" s="133"/>
      <c r="I556" s="133"/>
      <c r="AR556" s="134"/>
    </row>
    <row r="557" spans="3:44" x14ac:dyDescent="0.4">
      <c r="C557" s="132"/>
      <c r="H557" s="133"/>
      <c r="I557" s="133"/>
      <c r="AR557" s="134"/>
    </row>
    <row r="558" spans="3:44" x14ac:dyDescent="0.4">
      <c r="C558" s="132"/>
      <c r="H558" s="133"/>
      <c r="I558" s="133"/>
      <c r="AR558" s="134"/>
    </row>
    <row r="559" spans="3:44" x14ac:dyDescent="0.4">
      <c r="C559" s="132"/>
      <c r="H559" s="133"/>
      <c r="I559" s="133"/>
      <c r="AR559" s="134"/>
    </row>
    <row r="560" spans="3:44" x14ac:dyDescent="0.4">
      <c r="C560" s="132"/>
      <c r="H560" s="133"/>
      <c r="I560" s="133"/>
      <c r="AR560" s="134"/>
    </row>
    <row r="561" spans="3:44" x14ac:dyDescent="0.4">
      <c r="C561" s="132"/>
      <c r="H561" s="133"/>
      <c r="I561" s="133"/>
      <c r="AR561" s="134"/>
    </row>
    <row r="562" spans="3:44" x14ac:dyDescent="0.4">
      <c r="C562" s="132"/>
      <c r="H562" s="133"/>
      <c r="I562" s="133"/>
      <c r="AR562" s="134"/>
    </row>
    <row r="563" spans="3:44" x14ac:dyDescent="0.4">
      <c r="C563" s="132"/>
      <c r="H563" s="133"/>
      <c r="I563" s="133"/>
      <c r="AR563" s="134"/>
    </row>
    <row r="564" spans="3:44" x14ac:dyDescent="0.4">
      <c r="C564" s="132"/>
      <c r="H564" s="133"/>
      <c r="I564" s="133"/>
      <c r="AR564" s="134"/>
    </row>
    <row r="565" spans="3:44" x14ac:dyDescent="0.4">
      <c r="C565" s="132"/>
      <c r="H565" s="133"/>
      <c r="I565" s="133"/>
      <c r="AR565" s="134"/>
    </row>
    <row r="566" spans="3:44" x14ac:dyDescent="0.4">
      <c r="C566" s="132"/>
      <c r="H566" s="133"/>
      <c r="I566" s="133"/>
      <c r="AR566" s="134"/>
    </row>
    <row r="567" spans="3:44" x14ac:dyDescent="0.4">
      <c r="C567" s="132"/>
      <c r="H567" s="133"/>
      <c r="I567" s="133"/>
      <c r="AR567" s="134"/>
    </row>
    <row r="568" spans="3:44" x14ac:dyDescent="0.4">
      <c r="C568" s="132"/>
      <c r="H568" s="133"/>
      <c r="I568" s="133"/>
      <c r="AR568" s="134"/>
    </row>
    <row r="569" spans="3:44" x14ac:dyDescent="0.4">
      <c r="C569" s="132"/>
      <c r="H569" s="133"/>
      <c r="I569" s="133"/>
      <c r="AR569" s="134"/>
    </row>
    <row r="570" spans="3:44" x14ac:dyDescent="0.4">
      <c r="C570" s="132"/>
      <c r="H570" s="133"/>
      <c r="I570" s="133"/>
      <c r="AR570" s="134"/>
    </row>
    <row r="571" spans="3:44" x14ac:dyDescent="0.4">
      <c r="C571" s="132"/>
      <c r="H571" s="133"/>
      <c r="I571" s="133"/>
      <c r="AR571" s="134"/>
    </row>
    <row r="572" spans="3:44" x14ac:dyDescent="0.4">
      <c r="C572" s="132"/>
      <c r="H572" s="133"/>
      <c r="I572" s="133"/>
      <c r="AR572" s="134"/>
    </row>
    <row r="573" spans="3:44" x14ac:dyDescent="0.4">
      <c r="C573" s="132"/>
      <c r="H573" s="133"/>
      <c r="I573" s="133"/>
      <c r="AR573" s="134"/>
    </row>
    <row r="574" spans="3:44" x14ac:dyDescent="0.4">
      <c r="C574" s="132"/>
      <c r="H574" s="133"/>
      <c r="I574" s="133"/>
      <c r="AR574" s="134"/>
    </row>
    <row r="575" spans="3:44" x14ac:dyDescent="0.4">
      <c r="C575" s="132"/>
      <c r="H575" s="133"/>
      <c r="I575" s="133"/>
      <c r="AR575" s="134"/>
    </row>
    <row r="576" spans="3:44" x14ac:dyDescent="0.4">
      <c r="C576" s="132"/>
      <c r="H576" s="133"/>
      <c r="I576" s="133"/>
      <c r="AR576" s="134"/>
    </row>
    <row r="577" spans="3:44" x14ac:dyDescent="0.4">
      <c r="C577" s="132"/>
      <c r="H577" s="133"/>
      <c r="I577" s="133"/>
      <c r="AR577" s="134"/>
    </row>
    <row r="578" spans="3:44" x14ac:dyDescent="0.4">
      <c r="C578" s="132"/>
      <c r="H578" s="133"/>
      <c r="I578" s="133"/>
      <c r="AR578" s="134"/>
    </row>
    <row r="579" spans="3:44" x14ac:dyDescent="0.4">
      <c r="C579" s="132"/>
      <c r="H579" s="133"/>
      <c r="I579" s="133"/>
      <c r="AR579" s="134"/>
    </row>
    <row r="580" spans="3:44" x14ac:dyDescent="0.4">
      <c r="C580" s="132"/>
      <c r="H580" s="133"/>
      <c r="I580" s="133"/>
      <c r="AR580" s="134"/>
    </row>
    <row r="581" spans="3:44" x14ac:dyDescent="0.4">
      <c r="C581" s="132"/>
      <c r="H581" s="133"/>
      <c r="I581" s="133"/>
      <c r="AR581" s="134"/>
    </row>
    <row r="582" spans="3:44" x14ac:dyDescent="0.4">
      <c r="C582" s="132"/>
      <c r="H582" s="133"/>
      <c r="I582" s="133"/>
      <c r="AR582" s="134"/>
    </row>
    <row r="583" spans="3:44" x14ac:dyDescent="0.4">
      <c r="C583" s="132"/>
      <c r="H583" s="133"/>
      <c r="I583" s="133"/>
      <c r="AR583" s="134"/>
    </row>
    <row r="584" spans="3:44" x14ac:dyDescent="0.4">
      <c r="C584" s="132"/>
      <c r="H584" s="133"/>
      <c r="I584" s="133"/>
      <c r="AR584" s="134"/>
    </row>
    <row r="585" spans="3:44" x14ac:dyDescent="0.4">
      <c r="C585" s="132"/>
      <c r="H585" s="133"/>
      <c r="I585" s="133"/>
      <c r="AR585" s="134"/>
    </row>
    <row r="586" spans="3:44" x14ac:dyDescent="0.4">
      <c r="C586" s="132"/>
      <c r="H586" s="133"/>
      <c r="I586" s="133"/>
      <c r="AR586" s="134"/>
    </row>
    <row r="587" spans="3:44" x14ac:dyDescent="0.4">
      <c r="C587" s="132"/>
      <c r="H587" s="133"/>
      <c r="I587" s="133"/>
      <c r="AR587" s="134"/>
    </row>
    <row r="588" spans="3:44" x14ac:dyDescent="0.4">
      <c r="C588" s="132"/>
      <c r="H588" s="133"/>
      <c r="I588" s="133"/>
      <c r="AR588" s="134"/>
    </row>
    <row r="589" spans="3:44" x14ac:dyDescent="0.4">
      <c r="C589" s="132"/>
      <c r="H589" s="133"/>
      <c r="I589" s="133"/>
      <c r="AR589" s="134"/>
    </row>
    <row r="590" spans="3:44" x14ac:dyDescent="0.4">
      <c r="C590" s="132"/>
      <c r="H590" s="133"/>
      <c r="I590" s="133"/>
      <c r="AR590" s="134"/>
    </row>
    <row r="591" spans="3:44" x14ac:dyDescent="0.4">
      <c r="C591" s="132"/>
      <c r="H591" s="133"/>
      <c r="I591" s="133"/>
      <c r="AR591" s="134"/>
    </row>
    <row r="592" spans="3:44" x14ac:dyDescent="0.4">
      <c r="C592" s="132"/>
      <c r="H592" s="133"/>
      <c r="I592" s="133"/>
      <c r="AR592" s="134"/>
    </row>
    <row r="593" spans="3:44" x14ac:dyDescent="0.4">
      <c r="C593" s="132"/>
      <c r="H593" s="133"/>
      <c r="I593" s="133"/>
      <c r="AR593" s="134"/>
    </row>
    <row r="594" spans="3:44" x14ac:dyDescent="0.4">
      <c r="C594" s="132"/>
      <c r="H594" s="133"/>
      <c r="I594" s="133"/>
      <c r="AR594" s="134"/>
    </row>
    <row r="595" spans="3:44" x14ac:dyDescent="0.4">
      <c r="C595" s="132"/>
      <c r="H595" s="133"/>
      <c r="I595" s="133"/>
      <c r="AR595" s="134"/>
    </row>
    <row r="596" spans="3:44" x14ac:dyDescent="0.4">
      <c r="C596" s="132"/>
      <c r="H596" s="133"/>
      <c r="I596" s="133"/>
      <c r="AR596" s="134"/>
    </row>
    <row r="597" spans="3:44" x14ac:dyDescent="0.4">
      <c r="C597" s="132"/>
      <c r="H597" s="133"/>
      <c r="I597" s="133"/>
      <c r="AR597" s="134"/>
    </row>
    <row r="598" spans="3:44" x14ac:dyDescent="0.4">
      <c r="C598" s="132"/>
      <c r="H598" s="133"/>
      <c r="I598" s="133"/>
      <c r="AR598" s="134"/>
    </row>
    <row r="599" spans="3:44" x14ac:dyDescent="0.4">
      <c r="C599" s="132"/>
      <c r="H599" s="133"/>
      <c r="I599" s="133"/>
      <c r="AR599" s="134"/>
    </row>
    <row r="600" spans="3:44" x14ac:dyDescent="0.4">
      <c r="C600" s="132"/>
      <c r="H600" s="133"/>
      <c r="I600" s="133"/>
      <c r="AR600" s="134"/>
    </row>
    <row r="601" spans="3:44" x14ac:dyDescent="0.4">
      <c r="C601" s="132"/>
      <c r="H601" s="133"/>
      <c r="I601" s="133"/>
      <c r="AR601" s="134"/>
    </row>
    <row r="602" spans="3:44" x14ac:dyDescent="0.4">
      <c r="C602" s="132"/>
      <c r="H602" s="133"/>
      <c r="I602" s="133"/>
      <c r="AR602" s="134"/>
    </row>
    <row r="603" spans="3:44" x14ac:dyDescent="0.4">
      <c r="C603" s="132"/>
      <c r="H603" s="133"/>
      <c r="I603" s="133"/>
      <c r="AR603" s="134"/>
    </row>
    <row r="604" spans="3:44" x14ac:dyDescent="0.4">
      <c r="C604" s="132"/>
      <c r="H604" s="133"/>
      <c r="I604" s="133"/>
      <c r="AR604" s="134"/>
    </row>
    <row r="605" spans="3:44" x14ac:dyDescent="0.4">
      <c r="C605" s="132"/>
      <c r="H605" s="133"/>
      <c r="I605" s="133"/>
      <c r="AR605" s="134"/>
    </row>
    <row r="606" spans="3:44" x14ac:dyDescent="0.4">
      <c r="C606" s="132"/>
      <c r="H606" s="133"/>
      <c r="I606" s="133"/>
      <c r="AR606" s="134"/>
    </row>
    <row r="607" spans="3:44" x14ac:dyDescent="0.4">
      <c r="C607" s="132"/>
      <c r="H607" s="133"/>
      <c r="I607" s="133"/>
      <c r="AR607" s="134"/>
    </row>
    <row r="608" spans="3:44" x14ac:dyDescent="0.4">
      <c r="C608" s="132"/>
      <c r="H608" s="133"/>
      <c r="I608" s="133"/>
      <c r="AR608" s="134"/>
    </row>
    <row r="609" spans="3:44" x14ac:dyDescent="0.4">
      <c r="C609" s="132"/>
      <c r="H609" s="133"/>
      <c r="I609" s="133"/>
      <c r="AR609" s="134"/>
    </row>
    <row r="610" spans="3:44" x14ac:dyDescent="0.4">
      <c r="C610" s="132"/>
      <c r="H610" s="133"/>
      <c r="I610" s="133"/>
      <c r="AR610" s="134"/>
    </row>
    <row r="611" spans="3:44" x14ac:dyDescent="0.4">
      <c r="C611" s="132"/>
      <c r="H611" s="133"/>
      <c r="I611" s="133"/>
      <c r="AR611" s="134"/>
    </row>
    <row r="612" spans="3:44" x14ac:dyDescent="0.4">
      <c r="C612" s="132"/>
      <c r="H612" s="133"/>
      <c r="I612" s="133"/>
      <c r="AR612" s="134"/>
    </row>
    <row r="613" spans="3:44" x14ac:dyDescent="0.4">
      <c r="C613" s="132"/>
      <c r="H613" s="133"/>
      <c r="I613" s="133"/>
      <c r="AR613" s="134"/>
    </row>
    <row r="614" spans="3:44" x14ac:dyDescent="0.4">
      <c r="C614" s="132"/>
      <c r="H614" s="133"/>
      <c r="I614" s="133"/>
      <c r="AR614" s="134"/>
    </row>
    <row r="615" spans="3:44" x14ac:dyDescent="0.4">
      <c r="C615" s="132"/>
      <c r="H615" s="133"/>
      <c r="I615" s="133"/>
      <c r="AR615" s="134"/>
    </row>
    <row r="616" spans="3:44" x14ac:dyDescent="0.4">
      <c r="C616" s="132"/>
      <c r="H616" s="133"/>
      <c r="I616" s="133"/>
      <c r="AR616" s="134"/>
    </row>
    <row r="617" spans="3:44" x14ac:dyDescent="0.4">
      <c r="C617" s="132"/>
      <c r="H617" s="133"/>
      <c r="I617" s="133"/>
      <c r="AR617" s="134"/>
    </row>
    <row r="618" spans="3:44" x14ac:dyDescent="0.4">
      <c r="C618" s="132"/>
      <c r="H618" s="133"/>
      <c r="I618" s="133"/>
      <c r="AR618" s="134"/>
    </row>
    <row r="619" spans="3:44" x14ac:dyDescent="0.4">
      <c r="C619" s="132"/>
      <c r="H619" s="133"/>
      <c r="I619" s="133"/>
      <c r="AR619" s="134"/>
    </row>
    <row r="620" spans="3:44" x14ac:dyDescent="0.4">
      <c r="C620" s="132"/>
      <c r="H620" s="133"/>
      <c r="I620" s="133"/>
      <c r="AR620" s="134"/>
    </row>
    <row r="621" spans="3:44" x14ac:dyDescent="0.4">
      <c r="C621" s="132"/>
      <c r="H621" s="133"/>
      <c r="I621" s="133"/>
      <c r="AR621" s="134"/>
    </row>
    <row r="622" spans="3:44" x14ac:dyDescent="0.4">
      <c r="C622" s="132"/>
      <c r="H622" s="133"/>
      <c r="I622" s="133"/>
      <c r="AR622" s="134"/>
    </row>
    <row r="623" spans="3:44" x14ac:dyDescent="0.4">
      <c r="C623" s="132"/>
      <c r="H623" s="133"/>
      <c r="I623" s="133"/>
      <c r="AR623" s="134"/>
    </row>
    <row r="624" spans="3:44" x14ac:dyDescent="0.4">
      <c r="C624" s="132"/>
      <c r="H624" s="133"/>
      <c r="I624" s="133"/>
      <c r="AR624" s="134"/>
    </row>
    <row r="625" spans="3:44" x14ac:dyDescent="0.4">
      <c r="C625" s="132"/>
      <c r="H625" s="133"/>
      <c r="I625" s="133"/>
      <c r="AR625" s="134"/>
    </row>
    <row r="626" spans="3:44" x14ac:dyDescent="0.4">
      <c r="C626" s="132"/>
      <c r="H626" s="133"/>
      <c r="I626" s="133"/>
      <c r="AR626" s="134"/>
    </row>
    <row r="627" spans="3:44" x14ac:dyDescent="0.4">
      <c r="C627" s="132"/>
      <c r="H627" s="133"/>
      <c r="I627" s="133"/>
      <c r="AR627" s="134"/>
    </row>
    <row r="628" spans="3:44" x14ac:dyDescent="0.4">
      <c r="C628" s="132"/>
      <c r="H628" s="133"/>
      <c r="I628" s="133"/>
      <c r="AR628" s="134"/>
    </row>
    <row r="629" spans="3:44" x14ac:dyDescent="0.4">
      <c r="C629" s="132"/>
      <c r="H629" s="133"/>
      <c r="I629" s="133"/>
      <c r="AR629" s="134"/>
    </row>
    <row r="630" spans="3:44" x14ac:dyDescent="0.4">
      <c r="C630" s="132"/>
      <c r="H630" s="133"/>
      <c r="I630" s="133"/>
      <c r="AR630" s="134"/>
    </row>
    <row r="631" spans="3:44" x14ac:dyDescent="0.4">
      <c r="C631" s="132"/>
      <c r="H631" s="133"/>
      <c r="I631" s="133"/>
      <c r="AR631" s="134"/>
    </row>
    <row r="632" spans="3:44" x14ac:dyDescent="0.4">
      <c r="C632" s="132"/>
      <c r="H632" s="133"/>
      <c r="I632" s="133"/>
      <c r="AR632" s="134"/>
    </row>
    <row r="633" spans="3:44" x14ac:dyDescent="0.4">
      <c r="C633" s="132"/>
      <c r="H633" s="133"/>
      <c r="I633" s="133"/>
      <c r="AR633" s="134"/>
    </row>
    <row r="634" spans="3:44" x14ac:dyDescent="0.4">
      <c r="C634" s="132"/>
      <c r="H634" s="133"/>
      <c r="I634" s="133"/>
      <c r="AR634" s="134"/>
    </row>
    <row r="635" spans="3:44" x14ac:dyDescent="0.4">
      <c r="C635" s="132"/>
      <c r="H635" s="133"/>
      <c r="I635" s="133"/>
      <c r="AR635" s="134"/>
    </row>
    <row r="636" spans="3:44" x14ac:dyDescent="0.4">
      <c r="C636" s="132"/>
      <c r="H636" s="133"/>
      <c r="I636" s="133"/>
      <c r="AR636" s="134"/>
    </row>
    <row r="637" spans="3:44" x14ac:dyDescent="0.4">
      <c r="C637" s="132"/>
      <c r="H637" s="133"/>
      <c r="I637" s="133"/>
      <c r="AR637" s="134"/>
    </row>
    <row r="638" spans="3:44" x14ac:dyDescent="0.4">
      <c r="C638" s="132"/>
      <c r="H638" s="133"/>
      <c r="I638" s="133"/>
      <c r="AR638" s="134"/>
    </row>
    <row r="639" spans="3:44" x14ac:dyDescent="0.4">
      <c r="C639" s="132"/>
      <c r="H639" s="133"/>
      <c r="I639" s="133"/>
      <c r="AR639" s="134"/>
    </row>
    <row r="640" spans="3:44" x14ac:dyDescent="0.4">
      <c r="C640" s="132"/>
      <c r="H640" s="133"/>
      <c r="I640" s="133"/>
      <c r="AR640" s="134"/>
    </row>
    <row r="641" spans="3:44" x14ac:dyDescent="0.4">
      <c r="C641" s="132"/>
      <c r="H641" s="133"/>
      <c r="I641" s="133"/>
      <c r="AR641" s="134"/>
    </row>
    <row r="642" spans="3:44" x14ac:dyDescent="0.4">
      <c r="C642" s="132"/>
      <c r="H642" s="133"/>
      <c r="I642" s="133"/>
      <c r="AR642" s="134"/>
    </row>
    <row r="643" spans="3:44" x14ac:dyDescent="0.4">
      <c r="C643" s="132"/>
      <c r="H643" s="133"/>
      <c r="I643" s="133"/>
      <c r="AR643" s="134"/>
    </row>
    <row r="644" spans="3:44" x14ac:dyDescent="0.4">
      <c r="C644" s="132"/>
      <c r="H644" s="133"/>
      <c r="I644" s="133"/>
      <c r="AR644" s="134"/>
    </row>
    <row r="645" spans="3:44" x14ac:dyDescent="0.4">
      <c r="C645" s="132"/>
      <c r="H645" s="133"/>
      <c r="I645" s="133"/>
      <c r="AR645" s="134"/>
    </row>
    <row r="646" spans="3:44" x14ac:dyDescent="0.4">
      <c r="C646" s="132"/>
      <c r="H646" s="133"/>
      <c r="I646" s="133"/>
      <c r="AR646" s="134"/>
    </row>
    <row r="647" spans="3:44" x14ac:dyDescent="0.4">
      <c r="C647" s="132"/>
      <c r="H647" s="133"/>
      <c r="I647" s="133"/>
      <c r="AR647" s="134"/>
    </row>
    <row r="648" spans="3:44" x14ac:dyDescent="0.4">
      <c r="C648" s="132"/>
      <c r="H648" s="133"/>
      <c r="I648" s="133"/>
      <c r="AR648" s="134"/>
    </row>
    <row r="649" spans="3:44" x14ac:dyDescent="0.4">
      <c r="C649" s="132"/>
      <c r="H649" s="133"/>
      <c r="I649" s="133"/>
      <c r="AR649" s="134"/>
    </row>
    <row r="650" spans="3:44" x14ac:dyDescent="0.4">
      <c r="C650" s="132"/>
      <c r="H650" s="133"/>
      <c r="I650" s="133"/>
      <c r="AR650" s="134"/>
    </row>
    <row r="651" spans="3:44" x14ac:dyDescent="0.4">
      <c r="C651" s="132"/>
      <c r="H651" s="133"/>
      <c r="I651" s="133"/>
      <c r="AR651" s="134"/>
    </row>
    <row r="652" spans="3:44" x14ac:dyDescent="0.4">
      <c r="C652" s="132"/>
      <c r="H652" s="133"/>
      <c r="I652" s="133"/>
      <c r="AR652" s="134"/>
    </row>
    <row r="653" spans="3:44" x14ac:dyDescent="0.4">
      <c r="C653" s="132"/>
      <c r="H653" s="133"/>
      <c r="I653" s="133"/>
      <c r="AR653" s="134"/>
    </row>
    <row r="654" spans="3:44" x14ac:dyDescent="0.4">
      <c r="C654" s="132"/>
      <c r="H654" s="133"/>
      <c r="I654" s="133"/>
      <c r="AR654" s="134"/>
    </row>
    <row r="655" spans="3:44" x14ac:dyDescent="0.4">
      <c r="C655" s="132"/>
      <c r="H655" s="133"/>
      <c r="I655" s="133"/>
      <c r="AR655" s="134"/>
    </row>
    <row r="656" spans="3:44" x14ac:dyDescent="0.4">
      <c r="C656" s="132"/>
      <c r="H656" s="133"/>
      <c r="I656" s="133"/>
      <c r="AR656" s="134"/>
    </row>
    <row r="657" spans="3:44" x14ac:dyDescent="0.4">
      <c r="C657" s="132"/>
      <c r="H657" s="133"/>
      <c r="I657" s="133"/>
      <c r="AR657" s="134"/>
    </row>
    <row r="658" spans="3:44" x14ac:dyDescent="0.4">
      <c r="C658" s="132"/>
      <c r="H658" s="133"/>
      <c r="I658" s="133"/>
      <c r="AR658" s="134"/>
    </row>
    <row r="659" spans="3:44" x14ac:dyDescent="0.4">
      <c r="C659" s="132"/>
      <c r="H659" s="133"/>
      <c r="I659" s="133"/>
      <c r="AR659" s="134"/>
    </row>
    <row r="660" spans="3:44" x14ac:dyDescent="0.4">
      <c r="C660" s="132"/>
      <c r="H660" s="133"/>
      <c r="I660" s="133"/>
      <c r="AR660" s="134"/>
    </row>
    <row r="661" spans="3:44" x14ac:dyDescent="0.4">
      <c r="C661" s="132"/>
      <c r="H661" s="133"/>
      <c r="I661" s="133"/>
      <c r="AR661" s="134"/>
    </row>
    <row r="662" spans="3:44" x14ac:dyDescent="0.4">
      <c r="C662" s="132"/>
      <c r="H662" s="133"/>
      <c r="I662" s="133"/>
      <c r="AR662" s="134"/>
    </row>
    <row r="663" spans="3:44" x14ac:dyDescent="0.4">
      <c r="C663" s="132"/>
      <c r="H663" s="133"/>
      <c r="I663" s="133"/>
      <c r="AR663" s="134"/>
    </row>
    <row r="664" spans="3:44" x14ac:dyDescent="0.4">
      <c r="C664" s="132"/>
      <c r="H664" s="133"/>
      <c r="I664" s="133"/>
      <c r="AR664" s="134"/>
    </row>
    <row r="665" spans="3:44" x14ac:dyDescent="0.4">
      <c r="C665" s="132"/>
      <c r="H665" s="133"/>
      <c r="I665" s="133"/>
      <c r="AR665" s="134"/>
    </row>
    <row r="666" spans="3:44" x14ac:dyDescent="0.4">
      <c r="C666" s="132"/>
      <c r="H666" s="133"/>
      <c r="I666" s="133"/>
      <c r="AR666" s="134"/>
    </row>
    <row r="667" spans="3:44" x14ac:dyDescent="0.4">
      <c r="C667" s="132"/>
      <c r="H667" s="133"/>
      <c r="I667" s="133"/>
      <c r="AR667" s="134"/>
    </row>
    <row r="668" spans="3:44" x14ac:dyDescent="0.4">
      <c r="C668" s="132"/>
      <c r="H668" s="133"/>
      <c r="I668" s="133"/>
      <c r="AR668" s="134"/>
    </row>
    <row r="669" spans="3:44" x14ac:dyDescent="0.4">
      <c r="C669" s="132"/>
      <c r="H669" s="133"/>
      <c r="I669" s="133"/>
      <c r="AR669" s="134"/>
    </row>
    <row r="670" spans="3:44" x14ac:dyDescent="0.4">
      <c r="C670" s="132"/>
      <c r="H670" s="133"/>
      <c r="I670" s="133"/>
      <c r="AR670" s="134"/>
    </row>
    <row r="671" spans="3:44" x14ac:dyDescent="0.4">
      <c r="C671" s="132"/>
      <c r="H671" s="133"/>
      <c r="I671" s="133"/>
      <c r="AR671" s="134"/>
    </row>
    <row r="672" spans="3:44" x14ac:dyDescent="0.4">
      <c r="C672" s="132"/>
      <c r="H672" s="133"/>
      <c r="I672" s="133"/>
      <c r="AR672" s="134"/>
    </row>
    <row r="673" spans="3:44" x14ac:dyDescent="0.4">
      <c r="C673" s="132"/>
      <c r="H673" s="133"/>
      <c r="I673" s="133"/>
      <c r="AR673" s="134"/>
    </row>
    <row r="674" spans="3:44" x14ac:dyDescent="0.4">
      <c r="C674" s="132"/>
      <c r="H674" s="133"/>
      <c r="I674" s="133"/>
      <c r="AR674" s="134"/>
    </row>
    <row r="675" spans="3:44" x14ac:dyDescent="0.4">
      <c r="C675" s="132"/>
      <c r="H675" s="133"/>
      <c r="I675" s="133"/>
      <c r="AR675" s="134"/>
    </row>
    <row r="676" spans="3:44" x14ac:dyDescent="0.4">
      <c r="C676" s="132"/>
      <c r="H676" s="133"/>
      <c r="I676" s="133"/>
      <c r="AR676" s="134"/>
    </row>
    <row r="677" spans="3:44" x14ac:dyDescent="0.4">
      <c r="C677" s="132"/>
      <c r="H677" s="133"/>
      <c r="I677" s="133"/>
      <c r="AR677" s="134"/>
    </row>
    <row r="678" spans="3:44" x14ac:dyDescent="0.4">
      <c r="C678" s="132"/>
      <c r="H678" s="133"/>
      <c r="I678" s="133"/>
      <c r="AR678" s="134"/>
    </row>
    <row r="679" spans="3:44" x14ac:dyDescent="0.4">
      <c r="C679" s="132"/>
      <c r="H679" s="133"/>
      <c r="I679" s="133"/>
      <c r="AR679" s="134"/>
    </row>
    <row r="680" spans="3:44" x14ac:dyDescent="0.4">
      <c r="C680" s="132"/>
      <c r="H680" s="133"/>
      <c r="I680" s="133"/>
      <c r="AR680" s="134"/>
    </row>
    <row r="681" spans="3:44" x14ac:dyDescent="0.4">
      <c r="C681" s="132"/>
      <c r="H681" s="133"/>
      <c r="I681" s="133"/>
      <c r="AR681" s="134"/>
    </row>
    <row r="682" spans="3:44" x14ac:dyDescent="0.4">
      <c r="C682" s="132"/>
      <c r="H682" s="133"/>
      <c r="I682" s="133"/>
      <c r="AR682" s="134"/>
    </row>
    <row r="683" spans="3:44" x14ac:dyDescent="0.4">
      <c r="C683" s="132"/>
      <c r="H683" s="133"/>
      <c r="I683" s="133"/>
      <c r="AR683" s="134"/>
    </row>
    <row r="684" spans="3:44" x14ac:dyDescent="0.4">
      <c r="C684" s="132"/>
      <c r="H684" s="133"/>
      <c r="I684" s="133"/>
      <c r="AR684" s="134"/>
    </row>
    <row r="685" spans="3:44" x14ac:dyDescent="0.4">
      <c r="C685" s="132"/>
      <c r="H685" s="133"/>
      <c r="I685" s="133"/>
      <c r="AR685" s="134"/>
    </row>
    <row r="686" spans="3:44" x14ac:dyDescent="0.4">
      <c r="C686" s="132"/>
      <c r="H686" s="133"/>
      <c r="I686" s="133"/>
      <c r="AR686" s="134"/>
    </row>
    <row r="687" spans="3:44" x14ac:dyDescent="0.4">
      <c r="C687" s="132"/>
      <c r="H687" s="133"/>
      <c r="I687" s="133"/>
      <c r="AR687" s="134"/>
    </row>
    <row r="688" spans="3:44" x14ac:dyDescent="0.4">
      <c r="C688" s="132"/>
      <c r="H688" s="133"/>
      <c r="I688" s="133"/>
      <c r="AR688" s="134"/>
    </row>
    <row r="689" spans="3:44" x14ac:dyDescent="0.4">
      <c r="C689" s="132"/>
      <c r="H689" s="133"/>
      <c r="I689" s="133"/>
      <c r="AR689" s="134"/>
    </row>
    <row r="690" spans="3:44" x14ac:dyDescent="0.4">
      <c r="C690" s="132"/>
      <c r="H690" s="133"/>
      <c r="I690" s="133"/>
      <c r="AR690" s="134"/>
    </row>
    <row r="691" spans="3:44" x14ac:dyDescent="0.4">
      <c r="C691" s="132"/>
      <c r="H691" s="133"/>
      <c r="I691" s="133"/>
      <c r="AR691" s="134"/>
    </row>
    <row r="692" spans="3:44" x14ac:dyDescent="0.4">
      <c r="C692" s="132"/>
      <c r="H692" s="133"/>
      <c r="I692" s="133"/>
      <c r="AR692" s="134"/>
    </row>
    <row r="693" spans="3:44" x14ac:dyDescent="0.4">
      <c r="C693" s="132"/>
      <c r="H693" s="133"/>
      <c r="I693" s="133"/>
      <c r="AR693" s="134"/>
    </row>
    <row r="694" spans="3:44" x14ac:dyDescent="0.4">
      <c r="C694" s="132"/>
      <c r="H694" s="133"/>
      <c r="I694" s="133"/>
      <c r="AR694" s="134"/>
    </row>
    <row r="695" spans="3:44" x14ac:dyDescent="0.4">
      <c r="C695" s="132"/>
      <c r="H695" s="133"/>
      <c r="I695" s="133"/>
      <c r="AR695" s="134"/>
    </row>
    <row r="696" spans="3:44" x14ac:dyDescent="0.4">
      <c r="C696" s="132"/>
      <c r="H696" s="133"/>
      <c r="I696" s="133"/>
      <c r="AR696" s="134"/>
    </row>
    <row r="697" spans="3:44" x14ac:dyDescent="0.4">
      <c r="C697" s="132"/>
      <c r="H697" s="133"/>
      <c r="I697" s="133"/>
      <c r="AR697" s="134"/>
    </row>
    <row r="698" spans="3:44" x14ac:dyDescent="0.4">
      <c r="C698" s="132"/>
      <c r="H698" s="133"/>
      <c r="I698" s="133"/>
      <c r="AR698" s="134"/>
    </row>
    <row r="699" spans="3:44" x14ac:dyDescent="0.4">
      <c r="C699" s="132"/>
      <c r="H699" s="133"/>
      <c r="I699" s="133"/>
      <c r="AR699" s="134"/>
    </row>
    <row r="700" spans="3:44" x14ac:dyDescent="0.4">
      <c r="C700" s="132"/>
      <c r="H700" s="133"/>
      <c r="I700" s="133"/>
      <c r="AR700" s="134"/>
    </row>
    <row r="701" spans="3:44" x14ac:dyDescent="0.4">
      <c r="C701" s="132"/>
      <c r="H701" s="133"/>
      <c r="I701" s="133"/>
      <c r="AR701" s="134"/>
    </row>
    <row r="702" spans="3:44" x14ac:dyDescent="0.4">
      <c r="C702" s="132"/>
      <c r="H702" s="133"/>
      <c r="I702" s="133"/>
      <c r="AR702" s="134"/>
    </row>
    <row r="703" spans="3:44" x14ac:dyDescent="0.4">
      <c r="C703" s="132"/>
      <c r="H703" s="133"/>
      <c r="I703" s="133"/>
      <c r="AR703" s="134"/>
    </row>
    <row r="704" spans="3:44" x14ac:dyDescent="0.4">
      <c r="C704" s="132"/>
      <c r="H704" s="133"/>
      <c r="I704" s="133"/>
      <c r="AR704" s="134"/>
    </row>
    <row r="705" spans="3:44" x14ac:dyDescent="0.4">
      <c r="C705" s="132"/>
      <c r="H705" s="133"/>
      <c r="I705" s="133"/>
      <c r="AR705" s="134"/>
    </row>
    <row r="706" spans="3:44" x14ac:dyDescent="0.4">
      <c r="C706" s="132"/>
      <c r="H706" s="133"/>
      <c r="I706" s="133"/>
      <c r="AR706" s="134"/>
    </row>
    <row r="707" spans="3:44" x14ac:dyDescent="0.4">
      <c r="C707" s="132"/>
      <c r="H707" s="133"/>
      <c r="I707" s="133"/>
      <c r="AR707" s="134"/>
    </row>
    <row r="708" spans="3:44" x14ac:dyDescent="0.4">
      <c r="C708" s="132"/>
      <c r="H708" s="133"/>
      <c r="I708" s="133"/>
      <c r="AR708" s="134"/>
    </row>
    <row r="709" spans="3:44" x14ac:dyDescent="0.4">
      <c r="C709" s="132"/>
      <c r="H709" s="133"/>
      <c r="I709" s="133"/>
      <c r="AR709" s="134"/>
    </row>
    <row r="710" spans="3:44" x14ac:dyDescent="0.4">
      <c r="C710" s="132"/>
      <c r="H710" s="133"/>
      <c r="I710" s="133"/>
      <c r="AR710" s="134"/>
    </row>
    <row r="711" spans="3:44" x14ac:dyDescent="0.4">
      <c r="C711" s="132"/>
      <c r="H711" s="133"/>
      <c r="I711" s="133"/>
      <c r="AR711" s="134"/>
    </row>
    <row r="712" spans="3:44" x14ac:dyDescent="0.4">
      <c r="C712" s="132"/>
      <c r="H712" s="133"/>
      <c r="I712" s="133"/>
      <c r="AR712" s="134"/>
    </row>
    <row r="713" spans="3:44" x14ac:dyDescent="0.4">
      <c r="C713" s="132"/>
      <c r="H713" s="133"/>
      <c r="I713" s="133"/>
      <c r="AR713" s="134"/>
    </row>
    <row r="714" spans="3:44" x14ac:dyDescent="0.4">
      <c r="C714" s="132"/>
      <c r="H714" s="133"/>
      <c r="I714" s="133"/>
      <c r="AR714" s="134"/>
    </row>
    <row r="715" spans="3:44" x14ac:dyDescent="0.4">
      <c r="C715" s="132"/>
      <c r="H715" s="133"/>
      <c r="I715" s="133"/>
      <c r="AR715" s="134"/>
    </row>
    <row r="716" spans="3:44" x14ac:dyDescent="0.4">
      <c r="C716" s="132"/>
      <c r="H716" s="133"/>
      <c r="I716" s="133"/>
      <c r="AR716" s="134"/>
    </row>
    <row r="717" spans="3:44" x14ac:dyDescent="0.4">
      <c r="C717" s="132"/>
      <c r="H717" s="133"/>
      <c r="I717" s="133"/>
      <c r="AR717" s="134"/>
    </row>
    <row r="718" spans="3:44" x14ac:dyDescent="0.4">
      <c r="C718" s="132"/>
      <c r="H718" s="133"/>
      <c r="I718" s="133"/>
      <c r="AR718" s="134"/>
    </row>
    <row r="719" spans="3:44" x14ac:dyDescent="0.4">
      <c r="C719" s="132"/>
      <c r="H719" s="133"/>
      <c r="I719" s="133"/>
      <c r="AR719" s="134"/>
    </row>
    <row r="720" spans="3:44" x14ac:dyDescent="0.4">
      <c r="C720" s="132"/>
      <c r="H720" s="133"/>
      <c r="I720" s="133"/>
      <c r="AR720" s="134"/>
    </row>
    <row r="721" spans="3:44" x14ac:dyDescent="0.4">
      <c r="C721" s="132"/>
      <c r="H721" s="133"/>
      <c r="I721" s="133"/>
      <c r="AR721" s="134"/>
    </row>
    <row r="722" spans="3:44" x14ac:dyDescent="0.4">
      <c r="C722" s="132"/>
      <c r="H722" s="133"/>
      <c r="I722" s="133"/>
      <c r="AR722" s="134"/>
    </row>
    <row r="723" spans="3:44" x14ac:dyDescent="0.4">
      <c r="C723" s="132"/>
      <c r="H723" s="133"/>
      <c r="I723" s="133"/>
      <c r="AR723" s="134"/>
    </row>
    <row r="724" spans="3:44" x14ac:dyDescent="0.4">
      <c r="C724" s="132"/>
      <c r="H724" s="133"/>
      <c r="I724" s="133"/>
      <c r="AR724" s="134"/>
    </row>
    <row r="725" spans="3:44" x14ac:dyDescent="0.4">
      <c r="C725" s="132"/>
      <c r="H725" s="133"/>
      <c r="I725" s="133"/>
      <c r="AR725" s="134"/>
    </row>
    <row r="726" spans="3:44" x14ac:dyDescent="0.4">
      <c r="C726" s="132"/>
      <c r="H726" s="133"/>
      <c r="I726" s="133"/>
      <c r="AR726" s="134"/>
    </row>
    <row r="727" spans="3:44" x14ac:dyDescent="0.4">
      <c r="C727" s="132"/>
      <c r="H727" s="133"/>
      <c r="I727" s="133"/>
      <c r="AR727" s="134"/>
    </row>
    <row r="728" spans="3:44" x14ac:dyDescent="0.4">
      <c r="C728" s="132"/>
      <c r="H728" s="133"/>
      <c r="I728" s="133"/>
      <c r="AR728" s="134"/>
    </row>
    <row r="729" spans="3:44" x14ac:dyDescent="0.4">
      <c r="C729" s="132"/>
      <c r="H729" s="133"/>
      <c r="I729" s="133"/>
      <c r="AR729" s="134"/>
    </row>
    <row r="730" spans="3:44" x14ac:dyDescent="0.4">
      <c r="C730" s="132"/>
      <c r="H730" s="133"/>
      <c r="I730" s="133"/>
      <c r="AR730" s="134"/>
    </row>
    <row r="731" spans="3:44" x14ac:dyDescent="0.4">
      <c r="C731" s="132"/>
      <c r="H731" s="133"/>
      <c r="I731" s="133"/>
      <c r="AR731" s="134"/>
    </row>
    <row r="732" spans="3:44" x14ac:dyDescent="0.4">
      <c r="C732" s="132"/>
      <c r="H732" s="133"/>
      <c r="I732" s="133"/>
      <c r="AR732" s="134"/>
    </row>
    <row r="733" spans="3:44" x14ac:dyDescent="0.4">
      <c r="C733" s="132"/>
      <c r="H733" s="133"/>
      <c r="I733" s="133"/>
      <c r="AR733" s="134"/>
    </row>
    <row r="734" spans="3:44" x14ac:dyDescent="0.4">
      <c r="C734" s="132"/>
      <c r="H734" s="133"/>
      <c r="I734" s="133"/>
      <c r="AR734" s="134"/>
    </row>
    <row r="735" spans="3:44" x14ac:dyDescent="0.4">
      <c r="C735" s="132"/>
      <c r="H735" s="133"/>
      <c r="I735" s="133"/>
      <c r="AR735" s="134"/>
    </row>
    <row r="736" spans="3:44" x14ac:dyDescent="0.4">
      <c r="C736" s="132"/>
      <c r="H736" s="133"/>
      <c r="I736" s="133"/>
      <c r="AR736" s="134"/>
    </row>
    <row r="737" spans="3:44" x14ac:dyDescent="0.4">
      <c r="C737" s="132"/>
      <c r="H737" s="133"/>
      <c r="I737" s="133"/>
      <c r="AR737" s="134"/>
    </row>
    <row r="738" spans="3:44" x14ac:dyDescent="0.4">
      <c r="C738" s="132"/>
      <c r="H738" s="133"/>
      <c r="I738" s="133"/>
      <c r="AR738" s="134"/>
    </row>
    <row r="739" spans="3:44" x14ac:dyDescent="0.4">
      <c r="C739" s="132"/>
      <c r="H739" s="133"/>
      <c r="I739" s="133"/>
      <c r="AR739" s="134"/>
    </row>
    <row r="740" spans="3:44" x14ac:dyDescent="0.4">
      <c r="C740" s="132"/>
      <c r="H740" s="133"/>
      <c r="I740" s="133"/>
      <c r="AR740" s="134"/>
    </row>
    <row r="741" spans="3:44" x14ac:dyDescent="0.4">
      <c r="C741" s="132"/>
      <c r="H741" s="133"/>
      <c r="I741" s="133"/>
      <c r="AR741" s="134"/>
    </row>
    <row r="742" spans="3:44" x14ac:dyDescent="0.4">
      <c r="C742" s="132"/>
      <c r="H742" s="133"/>
      <c r="I742" s="133"/>
      <c r="AR742" s="134"/>
    </row>
    <row r="743" spans="3:44" x14ac:dyDescent="0.4">
      <c r="C743" s="132"/>
      <c r="H743" s="133"/>
      <c r="I743" s="133"/>
      <c r="AR743" s="134"/>
    </row>
    <row r="744" spans="3:44" x14ac:dyDescent="0.4">
      <c r="C744" s="132"/>
      <c r="H744" s="133"/>
      <c r="I744" s="133"/>
      <c r="AR744" s="134"/>
    </row>
    <row r="745" spans="3:44" x14ac:dyDescent="0.4">
      <c r="C745" s="132"/>
      <c r="H745" s="133"/>
      <c r="I745" s="133"/>
      <c r="AR745" s="134"/>
    </row>
    <row r="746" spans="3:44" x14ac:dyDescent="0.4">
      <c r="C746" s="132"/>
      <c r="H746" s="133"/>
      <c r="I746" s="133"/>
      <c r="AR746" s="134"/>
    </row>
    <row r="747" spans="3:44" x14ac:dyDescent="0.4">
      <c r="C747" s="132"/>
      <c r="H747" s="133"/>
      <c r="I747" s="133"/>
      <c r="AR747" s="134"/>
    </row>
    <row r="748" spans="3:44" x14ac:dyDescent="0.4">
      <c r="C748" s="132"/>
      <c r="H748" s="133"/>
      <c r="I748" s="133"/>
      <c r="AR748" s="134"/>
    </row>
    <row r="749" spans="3:44" x14ac:dyDescent="0.4">
      <c r="C749" s="132"/>
      <c r="H749" s="133"/>
      <c r="I749" s="133"/>
      <c r="AR749" s="134"/>
    </row>
    <row r="750" spans="3:44" x14ac:dyDescent="0.4">
      <c r="C750" s="132"/>
      <c r="H750" s="133"/>
      <c r="I750" s="133"/>
      <c r="AR750" s="134"/>
    </row>
    <row r="751" spans="3:44" x14ac:dyDescent="0.4">
      <c r="C751" s="132"/>
      <c r="H751" s="133"/>
      <c r="I751" s="133"/>
      <c r="AR751" s="134"/>
    </row>
    <row r="752" spans="3:44" x14ac:dyDescent="0.4">
      <c r="C752" s="132"/>
      <c r="H752" s="133"/>
      <c r="I752" s="133"/>
      <c r="AR752" s="134"/>
    </row>
    <row r="753" spans="3:44" x14ac:dyDescent="0.4">
      <c r="C753" s="132"/>
      <c r="H753" s="133"/>
      <c r="I753" s="133"/>
      <c r="AR753" s="134"/>
    </row>
    <row r="754" spans="3:44" x14ac:dyDescent="0.4">
      <c r="C754" s="132"/>
      <c r="H754" s="133"/>
      <c r="I754" s="133"/>
      <c r="AR754" s="134"/>
    </row>
    <row r="755" spans="3:44" x14ac:dyDescent="0.4">
      <c r="C755" s="132"/>
      <c r="H755" s="133"/>
      <c r="I755" s="133"/>
      <c r="AR755" s="134"/>
    </row>
    <row r="756" spans="3:44" x14ac:dyDescent="0.4">
      <c r="C756" s="132"/>
      <c r="H756" s="133"/>
      <c r="I756" s="133"/>
      <c r="AR756" s="134"/>
    </row>
    <row r="757" spans="3:44" x14ac:dyDescent="0.4">
      <c r="C757" s="132"/>
      <c r="H757" s="133"/>
      <c r="I757" s="133"/>
      <c r="AR757" s="134"/>
    </row>
    <row r="758" spans="3:44" x14ac:dyDescent="0.4">
      <c r="C758" s="132"/>
      <c r="H758" s="133"/>
      <c r="I758" s="133"/>
      <c r="AR758" s="134"/>
    </row>
    <row r="759" spans="3:44" x14ac:dyDescent="0.4">
      <c r="C759" s="132"/>
      <c r="H759" s="133"/>
      <c r="I759" s="133"/>
      <c r="AR759" s="134"/>
    </row>
    <row r="760" spans="3:44" x14ac:dyDescent="0.4">
      <c r="C760" s="132"/>
      <c r="H760" s="133"/>
      <c r="I760" s="133"/>
      <c r="AR760" s="134"/>
    </row>
    <row r="761" spans="3:44" x14ac:dyDescent="0.4">
      <c r="C761" s="132"/>
      <c r="H761" s="133"/>
      <c r="I761" s="133"/>
      <c r="AR761" s="134"/>
    </row>
    <row r="762" spans="3:44" x14ac:dyDescent="0.4">
      <c r="C762" s="132"/>
      <c r="H762" s="133"/>
      <c r="I762" s="133"/>
      <c r="AR762" s="134"/>
    </row>
    <row r="763" spans="3:44" x14ac:dyDescent="0.4">
      <c r="C763" s="132"/>
      <c r="H763" s="133"/>
      <c r="I763" s="133"/>
      <c r="AR763" s="134"/>
    </row>
    <row r="764" spans="3:44" x14ac:dyDescent="0.4">
      <c r="C764" s="132"/>
      <c r="H764" s="133"/>
      <c r="I764" s="133"/>
      <c r="AR764" s="134"/>
    </row>
    <row r="765" spans="3:44" x14ac:dyDescent="0.4">
      <c r="C765" s="132"/>
      <c r="H765" s="133"/>
      <c r="I765" s="133"/>
      <c r="AR765" s="134"/>
    </row>
    <row r="766" spans="3:44" x14ac:dyDescent="0.4">
      <c r="C766" s="132"/>
      <c r="H766" s="133"/>
      <c r="I766" s="133"/>
      <c r="AR766" s="134"/>
    </row>
    <row r="767" spans="3:44" x14ac:dyDescent="0.4">
      <c r="C767" s="132"/>
      <c r="H767" s="133"/>
      <c r="I767" s="133"/>
      <c r="AR767" s="134"/>
    </row>
    <row r="768" spans="3:44" x14ac:dyDescent="0.4">
      <c r="C768" s="132"/>
      <c r="H768" s="133"/>
      <c r="I768" s="133"/>
      <c r="AR768" s="134"/>
    </row>
    <row r="769" spans="3:44" x14ac:dyDescent="0.4">
      <c r="C769" s="132"/>
      <c r="H769" s="133"/>
      <c r="I769" s="133"/>
      <c r="AR769" s="134"/>
    </row>
    <row r="770" spans="3:44" x14ac:dyDescent="0.4">
      <c r="C770" s="132"/>
      <c r="H770" s="133"/>
      <c r="I770" s="133"/>
      <c r="AR770" s="134"/>
    </row>
    <row r="771" spans="3:44" x14ac:dyDescent="0.4">
      <c r="C771" s="132"/>
      <c r="H771" s="133"/>
      <c r="I771" s="133"/>
      <c r="AR771" s="134"/>
    </row>
    <row r="772" spans="3:44" x14ac:dyDescent="0.4">
      <c r="C772" s="132"/>
      <c r="H772" s="133"/>
      <c r="I772" s="133"/>
      <c r="AR772" s="134"/>
    </row>
    <row r="773" spans="3:44" x14ac:dyDescent="0.4">
      <c r="C773" s="132"/>
      <c r="H773" s="133"/>
      <c r="I773" s="133"/>
      <c r="AR773" s="134"/>
    </row>
    <row r="774" spans="3:44" x14ac:dyDescent="0.4">
      <c r="C774" s="132"/>
      <c r="H774" s="133"/>
      <c r="I774" s="133"/>
      <c r="AR774" s="134"/>
    </row>
    <row r="775" spans="3:44" x14ac:dyDescent="0.4">
      <c r="C775" s="132"/>
      <c r="H775" s="133"/>
      <c r="I775" s="133"/>
      <c r="AR775" s="134"/>
    </row>
    <row r="776" spans="3:44" x14ac:dyDescent="0.4">
      <c r="C776" s="132"/>
      <c r="H776" s="133"/>
      <c r="I776" s="133"/>
      <c r="AR776" s="134"/>
    </row>
    <row r="777" spans="3:44" x14ac:dyDescent="0.4">
      <c r="C777" s="132"/>
      <c r="H777" s="133"/>
      <c r="I777" s="133"/>
      <c r="AR777" s="134"/>
    </row>
    <row r="778" spans="3:44" x14ac:dyDescent="0.4">
      <c r="C778" s="132"/>
      <c r="H778" s="133"/>
      <c r="I778" s="133"/>
      <c r="AR778" s="134"/>
    </row>
    <row r="779" spans="3:44" x14ac:dyDescent="0.4">
      <c r="C779" s="132"/>
      <c r="H779" s="133"/>
      <c r="I779" s="133"/>
      <c r="AR779" s="134"/>
    </row>
    <row r="780" spans="3:44" x14ac:dyDescent="0.4">
      <c r="C780" s="132"/>
      <c r="H780" s="133"/>
      <c r="I780" s="133"/>
      <c r="AR780" s="134"/>
    </row>
    <row r="781" spans="3:44" x14ac:dyDescent="0.4">
      <c r="C781" s="132"/>
      <c r="H781" s="133"/>
      <c r="I781" s="133"/>
      <c r="AR781" s="134"/>
    </row>
    <row r="782" spans="3:44" x14ac:dyDescent="0.4">
      <c r="C782" s="132"/>
      <c r="H782" s="133"/>
      <c r="I782" s="133"/>
      <c r="AR782" s="134"/>
    </row>
    <row r="783" spans="3:44" x14ac:dyDescent="0.4">
      <c r="C783" s="132"/>
      <c r="H783" s="133"/>
      <c r="I783" s="133"/>
      <c r="AR783" s="134"/>
    </row>
    <row r="784" spans="3:44" x14ac:dyDescent="0.4">
      <c r="C784" s="132"/>
      <c r="H784" s="133"/>
      <c r="I784" s="133"/>
      <c r="AR784" s="134"/>
    </row>
    <row r="785" spans="3:44" x14ac:dyDescent="0.4">
      <c r="C785" s="132"/>
      <c r="H785" s="133"/>
      <c r="I785" s="133"/>
      <c r="AR785" s="134"/>
    </row>
    <row r="786" spans="3:44" x14ac:dyDescent="0.4">
      <c r="C786" s="132"/>
      <c r="H786" s="133"/>
      <c r="I786" s="133"/>
      <c r="AR786" s="134"/>
    </row>
    <row r="787" spans="3:44" x14ac:dyDescent="0.4">
      <c r="C787" s="132"/>
      <c r="H787" s="133"/>
      <c r="I787" s="133"/>
      <c r="AR787" s="134"/>
    </row>
    <row r="788" spans="3:44" x14ac:dyDescent="0.4">
      <c r="C788" s="132"/>
      <c r="H788" s="133"/>
      <c r="I788" s="133"/>
      <c r="AR788" s="134"/>
    </row>
    <row r="789" spans="3:44" x14ac:dyDescent="0.4">
      <c r="C789" s="132"/>
      <c r="H789" s="133"/>
      <c r="I789" s="133"/>
      <c r="AR789" s="134"/>
    </row>
    <row r="790" spans="3:44" x14ac:dyDescent="0.4">
      <c r="C790" s="132"/>
      <c r="H790" s="133"/>
      <c r="I790" s="133"/>
      <c r="AR790" s="134"/>
    </row>
    <row r="791" spans="3:44" x14ac:dyDescent="0.4">
      <c r="C791" s="132"/>
      <c r="H791" s="133"/>
      <c r="I791" s="133"/>
      <c r="AR791" s="134"/>
    </row>
    <row r="792" spans="3:44" x14ac:dyDescent="0.4">
      <c r="C792" s="132"/>
      <c r="H792" s="133"/>
      <c r="I792" s="133"/>
      <c r="AR792" s="134"/>
    </row>
    <row r="793" spans="3:44" x14ac:dyDescent="0.4">
      <c r="C793" s="132"/>
      <c r="H793" s="133"/>
      <c r="I793" s="133"/>
      <c r="AR793" s="134"/>
    </row>
    <row r="794" spans="3:44" x14ac:dyDescent="0.4">
      <c r="C794" s="132"/>
      <c r="H794" s="133"/>
      <c r="I794" s="133"/>
      <c r="AR794" s="134"/>
    </row>
    <row r="795" spans="3:44" x14ac:dyDescent="0.4">
      <c r="C795" s="132"/>
      <c r="H795" s="133"/>
      <c r="I795" s="133"/>
      <c r="AR795" s="134"/>
    </row>
    <row r="796" spans="3:44" x14ac:dyDescent="0.4">
      <c r="C796" s="132"/>
      <c r="H796" s="133"/>
      <c r="I796" s="133"/>
      <c r="AR796" s="134"/>
    </row>
    <row r="797" spans="3:44" x14ac:dyDescent="0.4">
      <c r="C797" s="132"/>
      <c r="H797" s="133"/>
      <c r="I797" s="133"/>
      <c r="AR797" s="134"/>
    </row>
    <row r="798" spans="3:44" x14ac:dyDescent="0.4">
      <c r="C798" s="132"/>
      <c r="H798" s="133"/>
      <c r="I798" s="133"/>
      <c r="AR798" s="134"/>
    </row>
    <row r="799" spans="3:44" x14ac:dyDescent="0.4">
      <c r="C799" s="132"/>
      <c r="H799" s="133"/>
      <c r="I799" s="133"/>
      <c r="AR799" s="134"/>
    </row>
    <row r="800" spans="3:44" x14ac:dyDescent="0.4">
      <c r="C800" s="132"/>
      <c r="H800" s="133"/>
      <c r="I800" s="133"/>
      <c r="AR800" s="134"/>
    </row>
    <row r="801" spans="3:44" x14ac:dyDescent="0.4">
      <c r="C801" s="132"/>
      <c r="H801" s="133"/>
      <c r="I801" s="133"/>
      <c r="AR801" s="134"/>
    </row>
    <row r="802" spans="3:44" x14ac:dyDescent="0.4">
      <c r="C802" s="132"/>
      <c r="H802" s="133"/>
      <c r="I802" s="133"/>
      <c r="AR802" s="134"/>
    </row>
    <row r="803" spans="3:44" x14ac:dyDescent="0.4">
      <c r="C803" s="132"/>
      <c r="H803" s="133"/>
      <c r="I803" s="133"/>
      <c r="AR803" s="134"/>
    </row>
    <row r="804" spans="3:44" x14ac:dyDescent="0.4">
      <c r="C804" s="132"/>
      <c r="H804" s="133"/>
      <c r="I804" s="133"/>
      <c r="AR804" s="134"/>
    </row>
    <row r="805" spans="3:44" x14ac:dyDescent="0.4">
      <c r="C805" s="132"/>
      <c r="H805" s="133"/>
      <c r="I805" s="133"/>
      <c r="AR805" s="134"/>
    </row>
    <row r="806" spans="3:44" x14ac:dyDescent="0.4">
      <c r="C806" s="132"/>
      <c r="H806" s="133"/>
      <c r="I806" s="133"/>
      <c r="AR806" s="134"/>
    </row>
    <row r="807" spans="3:44" x14ac:dyDescent="0.4">
      <c r="C807" s="132"/>
      <c r="H807" s="133"/>
      <c r="I807" s="133"/>
      <c r="AR807" s="134"/>
    </row>
    <row r="808" spans="3:44" x14ac:dyDescent="0.4">
      <c r="C808" s="132"/>
      <c r="H808" s="133"/>
      <c r="I808" s="133"/>
      <c r="AR808" s="134"/>
    </row>
    <row r="809" spans="3:44" x14ac:dyDescent="0.4">
      <c r="C809" s="132"/>
      <c r="H809" s="133"/>
      <c r="I809" s="133"/>
      <c r="AR809" s="134"/>
    </row>
    <row r="810" spans="3:44" x14ac:dyDescent="0.4">
      <c r="C810" s="132"/>
      <c r="H810" s="133"/>
      <c r="I810" s="133"/>
      <c r="AR810" s="134"/>
    </row>
    <row r="811" spans="3:44" x14ac:dyDescent="0.4">
      <c r="C811" s="132"/>
      <c r="H811" s="133"/>
      <c r="I811" s="133"/>
      <c r="AR811" s="134"/>
    </row>
    <row r="812" spans="3:44" x14ac:dyDescent="0.4">
      <c r="C812" s="132"/>
      <c r="H812" s="133"/>
      <c r="I812" s="133"/>
      <c r="AR812" s="134"/>
    </row>
    <row r="813" spans="3:44" x14ac:dyDescent="0.4">
      <c r="C813" s="132"/>
      <c r="H813" s="133"/>
      <c r="I813" s="133"/>
      <c r="AR813" s="134"/>
    </row>
    <row r="814" spans="3:44" x14ac:dyDescent="0.4">
      <c r="C814" s="132"/>
      <c r="H814" s="133"/>
      <c r="I814" s="133"/>
      <c r="AR814" s="134"/>
    </row>
    <row r="815" spans="3:44" x14ac:dyDescent="0.4">
      <c r="C815" s="132"/>
      <c r="H815" s="133"/>
      <c r="I815" s="133"/>
      <c r="AR815" s="134"/>
    </row>
    <row r="816" spans="3:44" x14ac:dyDescent="0.4">
      <c r="C816" s="132"/>
      <c r="H816" s="133"/>
      <c r="I816" s="133"/>
      <c r="AR816" s="134"/>
    </row>
    <row r="817" spans="3:44" x14ac:dyDescent="0.4">
      <c r="C817" s="132"/>
      <c r="H817" s="133"/>
      <c r="I817" s="133"/>
      <c r="AR817" s="134"/>
    </row>
    <row r="818" spans="3:44" x14ac:dyDescent="0.4">
      <c r="C818" s="132"/>
      <c r="H818" s="133"/>
      <c r="I818" s="133"/>
      <c r="AR818" s="134"/>
    </row>
    <row r="819" spans="3:44" x14ac:dyDescent="0.4">
      <c r="C819" s="132"/>
      <c r="H819" s="133"/>
      <c r="I819" s="133"/>
      <c r="AR819" s="134"/>
    </row>
    <row r="820" spans="3:44" x14ac:dyDescent="0.4">
      <c r="C820" s="132"/>
      <c r="H820" s="133"/>
      <c r="I820" s="133"/>
      <c r="AR820" s="134"/>
    </row>
    <row r="821" spans="3:44" x14ac:dyDescent="0.4">
      <c r="C821" s="132"/>
      <c r="H821" s="133"/>
      <c r="I821" s="133"/>
      <c r="AR821" s="134"/>
    </row>
    <row r="822" spans="3:44" x14ac:dyDescent="0.4">
      <c r="C822" s="132"/>
      <c r="H822" s="133"/>
      <c r="I822" s="133"/>
      <c r="AR822" s="134"/>
    </row>
    <row r="823" spans="3:44" x14ac:dyDescent="0.4">
      <c r="C823" s="132"/>
      <c r="H823" s="133"/>
      <c r="I823" s="133"/>
      <c r="AR823" s="134"/>
    </row>
    <row r="824" spans="3:44" x14ac:dyDescent="0.4">
      <c r="C824" s="132"/>
      <c r="H824" s="133"/>
      <c r="I824" s="133"/>
      <c r="AR824" s="134"/>
    </row>
    <row r="825" spans="3:44" x14ac:dyDescent="0.4">
      <c r="C825" s="132"/>
      <c r="H825" s="133"/>
      <c r="I825" s="133"/>
      <c r="AR825" s="134"/>
    </row>
    <row r="826" spans="3:44" x14ac:dyDescent="0.4">
      <c r="C826" s="132"/>
      <c r="H826" s="133"/>
      <c r="I826" s="133"/>
      <c r="AR826" s="134"/>
    </row>
    <row r="827" spans="3:44" x14ac:dyDescent="0.4">
      <c r="C827" s="132"/>
      <c r="H827" s="133"/>
      <c r="I827" s="133"/>
      <c r="AR827" s="134"/>
    </row>
    <row r="828" spans="3:44" x14ac:dyDescent="0.4">
      <c r="C828" s="132"/>
      <c r="H828" s="133"/>
      <c r="I828" s="133"/>
      <c r="AR828" s="134"/>
    </row>
    <row r="829" spans="3:44" x14ac:dyDescent="0.4">
      <c r="C829" s="132"/>
      <c r="H829" s="133"/>
      <c r="I829" s="133"/>
      <c r="AR829" s="134"/>
    </row>
    <row r="830" spans="3:44" x14ac:dyDescent="0.4">
      <c r="C830" s="132"/>
      <c r="H830" s="133"/>
      <c r="I830" s="133"/>
      <c r="AR830" s="134"/>
    </row>
    <row r="831" spans="3:44" x14ac:dyDescent="0.4">
      <c r="C831" s="132"/>
      <c r="H831" s="133"/>
      <c r="I831" s="133"/>
      <c r="AR831" s="134"/>
    </row>
    <row r="832" spans="3:44" x14ac:dyDescent="0.4">
      <c r="C832" s="132"/>
      <c r="H832" s="133"/>
      <c r="I832" s="133"/>
      <c r="AR832" s="134"/>
    </row>
    <row r="833" spans="3:44" x14ac:dyDescent="0.4">
      <c r="C833" s="132"/>
      <c r="H833" s="133"/>
      <c r="I833" s="133"/>
      <c r="AR833" s="134"/>
    </row>
    <row r="834" spans="3:44" x14ac:dyDescent="0.4">
      <c r="C834" s="132"/>
      <c r="H834" s="133"/>
      <c r="I834" s="133"/>
      <c r="AR834" s="134"/>
    </row>
    <row r="835" spans="3:44" x14ac:dyDescent="0.4">
      <c r="C835" s="132"/>
      <c r="H835" s="133"/>
      <c r="I835" s="133"/>
      <c r="AR835" s="134"/>
    </row>
    <row r="836" spans="3:44" x14ac:dyDescent="0.4">
      <c r="C836" s="132"/>
      <c r="H836" s="133"/>
      <c r="I836" s="133"/>
      <c r="AR836" s="134"/>
    </row>
    <row r="837" spans="3:44" x14ac:dyDescent="0.4">
      <c r="C837" s="132"/>
      <c r="H837" s="133"/>
      <c r="I837" s="133"/>
      <c r="AR837" s="134"/>
    </row>
    <row r="838" spans="3:44" x14ac:dyDescent="0.4">
      <c r="C838" s="132"/>
      <c r="H838" s="133"/>
      <c r="I838" s="133"/>
      <c r="AR838" s="134"/>
    </row>
    <row r="839" spans="3:44" x14ac:dyDescent="0.4">
      <c r="C839" s="132"/>
      <c r="H839" s="133"/>
      <c r="I839" s="133"/>
      <c r="AR839" s="134"/>
    </row>
    <row r="840" spans="3:44" x14ac:dyDescent="0.4">
      <c r="C840" s="132"/>
      <c r="H840" s="133"/>
      <c r="I840" s="133"/>
      <c r="AR840" s="134"/>
    </row>
    <row r="841" spans="3:44" x14ac:dyDescent="0.4">
      <c r="C841" s="132"/>
      <c r="H841" s="133"/>
      <c r="I841" s="133"/>
      <c r="AR841" s="134"/>
    </row>
    <row r="842" spans="3:44" x14ac:dyDescent="0.4">
      <c r="C842" s="132"/>
      <c r="H842" s="133"/>
      <c r="I842" s="133"/>
      <c r="AR842" s="134"/>
    </row>
    <row r="843" spans="3:44" x14ac:dyDescent="0.4">
      <c r="C843" s="132"/>
      <c r="H843" s="133"/>
      <c r="I843" s="133"/>
      <c r="AR843" s="134"/>
    </row>
    <row r="844" spans="3:44" x14ac:dyDescent="0.4">
      <c r="C844" s="132"/>
      <c r="H844" s="133"/>
      <c r="I844" s="133"/>
      <c r="AR844" s="134"/>
    </row>
    <row r="845" spans="3:44" x14ac:dyDescent="0.4">
      <c r="C845" s="132"/>
      <c r="H845" s="133"/>
      <c r="I845" s="133"/>
      <c r="AR845" s="134"/>
    </row>
    <row r="846" spans="3:44" x14ac:dyDescent="0.4">
      <c r="C846" s="132"/>
      <c r="H846" s="133"/>
      <c r="I846" s="133"/>
      <c r="AR846" s="134"/>
    </row>
    <row r="847" spans="3:44" x14ac:dyDescent="0.4">
      <c r="C847" s="132"/>
      <c r="H847" s="133"/>
      <c r="I847" s="133"/>
      <c r="AR847" s="134"/>
    </row>
    <row r="848" spans="3:44" x14ac:dyDescent="0.4">
      <c r="C848" s="132"/>
      <c r="H848" s="133"/>
      <c r="I848" s="133"/>
      <c r="AR848" s="134"/>
    </row>
    <row r="849" spans="3:44" x14ac:dyDescent="0.4">
      <c r="C849" s="132"/>
      <c r="H849" s="133"/>
      <c r="I849" s="133"/>
      <c r="AR849" s="134"/>
    </row>
    <row r="850" spans="3:44" x14ac:dyDescent="0.4">
      <c r="C850" s="132"/>
      <c r="H850" s="133"/>
      <c r="I850" s="133"/>
      <c r="AR850" s="134"/>
    </row>
    <row r="851" spans="3:44" x14ac:dyDescent="0.4">
      <c r="C851" s="132"/>
      <c r="H851" s="133"/>
      <c r="I851" s="133"/>
      <c r="AR851" s="134"/>
    </row>
    <row r="852" spans="3:44" x14ac:dyDescent="0.4">
      <c r="C852" s="132"/>
      <c r="H852" s="133"/>
      <c r="I852" s="133"/>
      <c r="AR852" s="134"/>
    </row>
    <row r="853" spans="3:44" x14ac:dyDescent="0.4">
      <c r="C853" s="132"/>
      <c r="H853" s="133"/>
      <c r="I853" s="133"/>
      <c r="AR853" s="134"/>
    </row>
    <row r="854" spans="3:44" x14ac:dyDescent="0.4">
      <c r="C854" s="132"/>
      <c r="H854" s="133"/>
      <c r="I854" s="133"/>
      <c r="AR854" s="134"/>
    </row>
    <row r="855" spans="3:44" x14ac:dyDescent="0.4">
      <c r="C855" s="132"/>
      <c r="H855" s="133"/>
      <c r="I855" s="133"/>
      <c r="AR855" s="134"/>
    </row>
    <row r="856" spans="3:44" x14ac:dyDescent="0.4">
      <c r="C856" s="132"/>
      <c r="H856" s="133"/>
      <c r="I856" s="133"/>
      <c r="AR856" s="134"/>
    </row>
    <row r="857" spans="3:44" x14ac:dyDescent="0.4">
      <c r="C857" s="132"/>
      <c r="H857" s="133"/>
      <c r="I857" s="133"/>
      <c r="AR857" s="134"/>
    </row>
    <row r="858" spans="3:44" x14ac:dyDescent="0.4">
      <c r="C858" s="132"/>
      <c r="H858" s="133"/>
      <c r="I858" s="133"/>
      <c r="AR858" s="134"/>
    </row>
    <row r="859" spans="3:44" x14ac:dyDescent="0.4">
      <c r="C859" s="132"/>
      <c r="H859" s="133"/>
      <c r="I859" s="133"/>
      <c r="AR859" s="134"/>
    </row>
    <row r="860" spans="3:44" x14ac:dyDescent="0.4">
      <c r="C860" s="132"/>
      <c r="H860" s="133"/>
      <c r="I860" s="133"/>
      <c r="AR860" s="134"/>
    </row>
    <row r="861" spans="3:44" x14ac:dyDescent="0.4">
      <c r="C861" s="132"/>
      <c r="H861" s="133"/>
      <c r="I861" s="133"/>
      <c r="AR861" s="134"/>
    </row>
    <row r="862" spans="3:44" x14ac:dyDescent="0.4">
      <c r="C862" s="132"/>
      <c r="H862" s="133"/>
      <c r="I862" s="133"/>
      <c r="AR862" s="134"/>
    </row>
    <row r="863" spans="3:44" x14ac:dyDescent="0.4">
      <c r="C863" s="132"/>
      <c r="H863" s="133"/>
      <c r="I863" s="133"/>
      <c r="AR863" s="134"/>
    </row>
    <row r="864" spans="3:44" x14ac:dyDescent="0.4">
      <c r="C864" s="132"/>
      <c r="H864" s="133"/>
      <c r="I864" s="133"/>
      <c r="AR864" s="134"/>
    </row>
    <row r="865" spans="3:44" x14ac:dyDescent="0.4">
      <c r="C865" s="132"/>
      <c r="H865" s="133"/>
      <c r="I865" s="133"/>
      <c r="AR865" s="134"/>
    </row>
    <row r="866" spans="3:44" x14ac:dyDescent="0.4">
      <c r="C866" s="132"/>
      <c r="H866" s="133"/>
      <c r="I866" s="133"/>
      <c r="AR866" s="134"/>
    </row>
    <row r="867" spans="3:44" x14ac:dyDescent="0.4">
      <c r="C867" s="132"/>
      <c r="H867" s="133"/>
      <c r="I867" s="133"/>
      <c r="AR867" s="134"/>
    </row>
    <row r="868" spans="3:44" x14ac:dyDescent="0.4">
      <c r="C868" s="132"/>
      <c r="H868" s="133"/>
      <c r="I868" s="133"/>
      <c r="AR868" s="134"/>
    </row>
    <row r="869" spans="3:44" x14ac:dyDescent="0.4">
      <c r="C869" s="132"/>
      <c r="H869" s="133"/>
      <c r="I869" s="133"/>
      <c r="AR869" s="134"/>
    </row>
    <row r="870" spans="3:44" x14ac:dyDescent="0.4">
      <c r="C870" s="132"/>
      <c r="H870" s="133"/>
      <c r="I870" s="133"/>
      <c r="AR870" s="134"/>
    </row>
    <row r="871" spans="3:44" x14ac:dyDescent="0.4">
      <c r="C871" s="132"/>
      <c r="H871" s="133"/>
      <c r="I871" s="133"/>
      <c r="AR871" s="134"/>
    </row>
    <row r="872" spans="3:44" x14ac:dyDescent="0.4">
      <c r="C872" s="132"/>
      <c r="H872" s="133"/>
      <c r="I872" s="133"/>
      <c r="AR872" s="134"/>
    </row>
    <row r="873" spans="3:44" x14ac:dyDescent="0.4">
      <c r="C873" s="132"/>
      <c r="H873" s="133"/>
      <c r="I873" s="133"/>
      <c r="AR873" s="134"/>
    </row>
    <row r="874" spans="3:44" x14ac:dyDescent="0.4">
      <c r="C874" s="132"/>
      <c r="H874" s="133"/>
      <c r="I874" s="133"/>
      <c r="AR874" s="134"/>
    </row>
    <row r="875" spans="3:44" x14ac:dyDescent="0.4">
      <c r="C875" s="132"/>
      <c r="H875" s="133"/>
      <c r="I875" s="133"/>
      <c r="AR875" s="134"/>
    </row>
    <row r="876" spans="3:44" x14ac:dyDescent="0.4">
      <c r="C876" s="132"/>
      <c r="H876" s="133"/>
      <c r="I876" s="133"/>
      <c r="AR876" s="134"/>
    </row>
    <row r="877" spans="3:44" x14ac:dyDescent="0.4">
      <c r="C877" s="132"/>
      <c r="H877" s="133"/>
      <c r="I877" s="133"/>
      <c r="AR877" s="134"/>
    </row>
    <row r="878" spans="3:44" x14ac:dyDescent="0.4">
      <c r="C878" s="132"/>
      <c r="H878" s="133"/>
      <c r="I878" s="133"/>
      <c r="AR878" s="134"/>
    </row>
    <row r="879" spans="3:44" x14ac:dyDescent="0.4">
      <c r="C879" s="132"/>
      <c r="H879" s="133"/>
      <c r="I879" s="133"/>
      <c r="AR879" s="134"/>
    </row>
    <row r="880" spans="3:44" x14ac:dyDescent="0.4">
      <c r="C880" s="132"/>
      <c r="H880" s="133"/>
      <c r="I880" s="133"/>
      <c r="AR880" s="134"/>
    </row>
    <row r="881" spans="3:44" x14ac:dyDescent="0.4">
      <c r="C881" s="132"/>
      <c r="H881" s="133"/>
      <c r="I881" s="133"/>
      <c r="AR881" s="134"/>
    </row>
    <row r="882" spans="3:44" x14ac:dyDescent="0.4">
      <c r="C882" s="132"/>
      <c r="H882" s="133"/>
      <c r="I882" s="133"/>
      <c r="AR882" s="134"/>
    </row>
    <row r="883" spans="3:44" x14ac:dyDescent="0.4">
      <c r="C883" s="132"/>
      <c r="H883" s="133"/>
      <c r="I883" s="133"/>
      <c r="AR883" s="134"/>
    </row>
    <row r="884" spans="3:44" x14ac:dyDescent="0.4">
      <c r="C884" s="132"/>
      <c r="H884" s="133"/>
      <c r="I884" s="133"/>
      <c r="AR884" s="134"/>
    </row>
    <row r="885" spans="3:44" x14ac:dyDescent="0.4">
      <c r="C885" s="132"/>
      <c r="H885" s="133"/>
      <c r="I885" s="133"/>
      <c r="AR885" s="134"/>
    </row>
    <row r="886" spans="3:44" x14ac:dyDescent="0.4">
      <c r="C886" s="132"/>
      <c r="H886" s="133"/>
      <c r="I886" s="133"/>
      <c r="AR886" s="134"/>
    </row>
    <row r="887" spans="3:44" x14ac:dyDescent="0.4">
      <c r="C887" s="132"/>
      <c r="H887" s="133"/>
      <c r="I887" s="133"/>
      <c r="AR887" s="134"/>
    </row>
    <row r="888" spans="3:44" x14ac:dyDescent="0.4">
      <c r="C888" s="132"/>
      <c r="H888" s="133"/>
      <c r="I888" s="133"/>
      <c r="AR888" s="134"/>
    </row>
    <row r="889" spans="3:44" x14ac:dyDescent="0.4">
      <c r="C889" s="132"/>
      <c r="H889" s="133"/>
      <c r="I889" s="133"/>
      <c r="AR889" s="134"/>
    </row>
    <row r="890" spans="3:44" x14ac:dyDescent="0.4">
      <c r="C890" s="132"/>
      <c r="H890" s="133"/>
      <c r="I890" s="133"/>
      <c r="AR890" s="134"/>
    </row>
    <row r="891" spans="3:44" x14ac:dyDescent="0.4">
      <c r="C891" s="132"/>
      <c r="H891" s="133"/>
      <c r="I891" s="133"/>
      <c r="AR891" s="134"/>
    </row>
    <row r="892" spans="3:44" x14ac:dyDescent="0.4">
      <c r="C892" s="132"/>
      <c r="H892" s="133"/>
      <c r="I892" s="133"/>
      <c r="AR892" s="134"/>
    </row>
    <row r="893" spans="3:44" x14ac:dyDescent="0.4">
      <c r="C893" s="132"/>
      <c r="H893" s="133"/>
      <c r="I893" s="133"/>
      <c r="AR893" s="134"/>
    </row>
    <row r="894" spans="3:44" x14ac:dyDescent="0.4">
      <c r="C894" s="132"/>
      <c r="H894" s="133"/>
      <c r="I894" s="133"/>
      <c r="AR894" s="134"/>
    </row>
    <row r="895" spans="3:44" x14ac:dyDescent="0.4">
      <c r="C895" s="132"/>
      <c r="H895" s="133"/>
      <c r="I895" s="133"/>
      <c r="AR895" s="134"/>
    </row>
    <row r="896" spans="3:44" x14ac:dyDescent="0.4">
      <c r="C896" s="132"/>
      <c r="H896" s="133"/>
      <c r="I896" s="133"/>
      <c r="AR896" s="134"/>
    </row>
    <row r="897" spans="3:44" x14ac:dyDescent="0.4">
      <c r="C897" s="132"/>
      <c r="H897" s="133"/>
      <c r="I897" s="133"/>
      <c r="AR897" s="134"/>
    </row>
    <row r="898" spans="3:44" x14ac:dyDescent="0.4">
      <c r="C898" s="132"/>
      <c r="H898" s="133"/>
      <c r="I898" s="133"/>
      <c r="AR898" s="134"/>
    </row>
    <row r="899" spans="3:44" x14ac:dyDescent="0.4">
      <c r="C899" s="132"/>
      <c r="H899" s="133"/>
      <c r="I899" s="133"/>
      <c r="AR899" s="134"/>
    </row>
    <row r="900" spans="3:44" x14ac:dyDescent="0.4">
      <c r="C900" s="132"/>
      <c r="H900" s="133"/>
      <c r="I900" s="133"/>
      <c r="AR900" s="134"/>
    </row>
    <row r="901" spans="3:44" x14ac:dyDescent="0.4">
      <c r="C901" s="132"/>
      <c r="H901" s="133"/>
      <c r="I901" s="133"/>
      <c r="AR901" s="134"/>
    </row>
    <row r="902" spans="3:44" x14ac:dyDescent="0.4">
      <c r="C902" s="132"/>
      <c r="H902" s="133"/>
      <c r="I902" s="133"/>
      <c r="AR902" s="134"/>
    </row>
    <row r="903" spans="3:44" x14ac:dyDescent="0.4">
      <c r="C903" s="132"/>
      <c r="H903" s="133"/>
      <c r="I903" s="133"/>
      <c r="AR903" s="134"/>
    </row>
    <row r="904" spans="3:44" x14ac:dyDescent="0.4">
      <c r="C904" s="132"/>
      <c r="H904" s="133"/>
      <c r="I904" s="133"/>
      <c r="AR904" s="134"/>
    </row>
    <row r="905" spans="3:44" x14ac:dyDescent="0.4">
      <c r="C905" s="132"/>
      <c r="H905" s="133"/>
      <c r="I905" s="133"/>
      <c r="AR905" s="134"/>
    </row>
    <row r="906" spans="3:44" x14ac:dyDescent="0.4">
      <c r="C906" s="132"/>
      <c r="H906" s="133"/>
      <c r="I906" s="133"/>
      <c r="AR906" s="134"/>
    </row>
    <row r="907" spans="3:44" x14ac:dyDescent="0.4">
      <c r="C907" s="132"/>
      <c r="H907" s="133"/>
      <c r="I907" s="133"/>
      <c r="AR907" s="134"/>
    </row>
    <row r="908" spans="3:44" x14ac:dyDescent="0.4">
      <c r="C908" s="132"/>
      <c r="H908" s="133"/>
      <c r="I908" s="133"/>
      <c r="AR908" s="134"/>
    </row>
    <row r="909" spans="3:44" x14ac:dyDescent="0.4">
      <c r="C909" s="132"/>
      <c r="H909" s="133"/>
      <c r="I909" s="133"/>
      <c r="AR909" s="134"/>
    </row>
    <row r="910" spans="3:44" x14ac:dyDescent="0.4">
      <c r="C910" s="132"/>
      <c r="H910" s="133"/>
      <c r="I910" s="133"/>
      <c r="AR910" s="134"/>
    </row>
    <row r="911" spans="3:44" x14ac:dyDescent="0.4">
      <c r="C911" s="132"/>
      <c r="H911" s="133"/>
      <c r="I911" s="133"/>
      <c r="AR911" s="134"/>
    </row>
    <row r="912" spans="3:44" x14ac:dyDescent="0.4">
      <c r="C912" s="132"/>
      <c r="H912" s="133"/>
      <c r="I912" s="133"/>
      <c r="AR912" s="134"/>
    </row>
    <row r="913" spans="3:44" x14ac:dyDescent="0.4">
      <c r="C913" s="132"/>
      <c r="H913" s="133"/>
      <c r="I913" s="133"/>
      <c r="AR913" s="134"/>
    </row>
    <row r="914" spans="3:44" x14ac:dyDescent="0.4">
      <c r="C914" s="132"/>
      <c r="H914" s="133"/>
      <c r="I914" s="133"/>
      <c r="AR914" s="134"/>
    </row>
    <row r="915" spans="3:44" x14ac:dyDescent="0.4">
      <c r="C915" s="132"/>
      <c r="H915" s="133"/>
      <c r="I915" s="133"/>
      <c r="AR915" s="134"/>
    </row>
    <row r="916" spans="3:44" x14ac:dyDescent="0.4">
      <c r="C916" s="132"/>
      <c r="H916" s="133"/>
      <c r="I916" s="133"/>
      <c r="AR916" s="134"/>
    </row>
    <row r="917" spans="3:44" x14ac:dyDescent="0.4">
      <c r="C917" s="132"/>
      <c r="H917" s="133"/>
      <c r="I917" s="133"/>
      <c r="AR917" s="134"/>
    </row>
    <row r="918" spans="3:44" x14ac:dyDescent="0.4">
      <c r="C918" s="132"/>
      <c r="H918" s="133"/>
      <c r="I918" s="133"/>
      <c r="AR918" s="134"/>
    </row>
    <row r="919" spans="3:44" x14ac:dyDescent="0.4">
      <c r="C919" s="132"/>
      <c r="H919" s="133"/>
      <c r="I919" s="133"/>
      <c r="AR919" s="134"/>
    </row>
    <row r="920" spans="3:44" x14ac:dyDescent="0.4">
      <c r="C920" s="132"/>
      <c r="H920" s="133"/>
      <c r="I920" s="133"/>
      <c r="AR920" s="134"/>
    </row>
    <row r="921" spans="3:44" x14ac:dyDescent="0.4">
      <c r="C921" s="132"/>
      <c r="H921" s="133"/>
      <c r="I921" s="133"/>
      <c r="AR921" s="134"/>
    </row>
    <row r="922" spans="3:44" x14ac:dyDescent="0.4">
      <c r="C922" s="132"/>
      <c r="H922" s="133"/>
      <c r="I922" s="133"/>
      <c r="AR922" s="134"/>
    </row>
    <row r="923" spans="3:44" x14ac:dyDescent="0.4">
      <c r="C923" s="132"/>
      <c r="H923" s="133"/>
      <c r="I923" s="133"/>
      <c r="AR923" s="134"/>
    </row>
    <row r="924" spans="3:44" x14ac:dyDescent="0.4">
      <c r="C924" s="132"/>
      <c r="H924" s="133"/>
      <c r="I924" s="133"/>
      <c r="AR924" s="134"/>
    </row>
    <row r="925" spans="3:44" x14ac:dyDescent="0.4">
      <c r="C925" s="132"/>
      <c r="H925" s="133"/>
      <c r="I925" s="133"/>
      <c r="AR925" s="134"/>
    </row>
    <row r="926" spans="3:44" x14ac:dyDescent="0.4">
      <c r="C926" s="132"/>
      <c r="H926" s="133"/>
      <c r="I926" s="133"/>
      <c r="AR926" s="134"/>
    </row>
    <row r="927" spans="3:44" x14ac:dyDescent="0.4">
      <c r="C927" s="132"/>
      <c r="H927" s="133"/>
      <c r="I927" s="133"/>
      <c r="AR927" s="134"/>
    </row>
    <row r="928" spans="3:44" x14ac:dyDescent="0.4">
      <c r="C928" s="132"/>
      <c r="H928" s="133"/>
      <c r="I928" s="133"/>
      <c r="AR928" s="134"/>
    </row>
    <row r="929" spans="3:44" x14ac:dyDescent="0.4">
      <c r="C929" s="132"/>
      <c r="H929" s="133"/>
      <c r="I929" s="133"/>
      <c r="AR929" s="134"/>
    </row>
    <row r="930" spans="3:44" x14ac:dyDescent="0.4">
      <c r="C930" s="132"/>
      <c r="H930" s="133"/>
      <c r="I930" s="133"/>
      <c r="AR930" s="134"/>
    </row>
    <row r="931" spans="3:44" x14ac:dyDescent="0.4">
      <c r="C931" s="132"/>
      <c r="H931" s="133"/>
      <c r="I931" s="133"/>
      <c r="AR931" s="134"/>
    </row>
    <row r="932" spans="3:44" x14ac:dyDescent="0.4">
      <c r="C932" s="132"/>
      <c r="H932" s="133"/>
      <c r="I932" s="133"/>
      <c r="AR932" s="134"/>
    </row>
    <row r="933" spans="3:44" x14ac:dyDescent="0.4">
      <c r="C933" s="132"/>
      <c r="H933" s="133"/>
      <c r="I933" s="133"/>
      <c r="AR933" s="134"/>
    </row>
    <row r="934" spans="3:44" x14ac:dyDescent="0.4">
      <c r="C934" s="132"/>
      <c r="H934" s="133"/>
      <c r="I934" s="133"/>
      <c r="AR934" s="134"/>
    </row>
    <row r="935" spans="3:44" x14ac:dyDescent="0.4">
      <c r="C935" s="132"/>
      <c r="H935" s="133"/>
      <c r="I935" s="133"/>
      <c r="AR935" s="134"/>
    </row>
    <row r="936" spans="3:44" x14ac:dyDescent="0.4">
      <c r="C936" s="132"/>
      <c r="H936" s="133"/>
      <c r="I936" s="133"/>
      <c r="AR936" s="134"/>
    </row>
    <row r="937" spans="3:44" x14ac:dyDescent="0.4">
      <c r="C937" s="132"/>
      <c r="H937" s="133"/>
      <c r="I937" s="133"/>
      <c r="AR937" s="134"/>
    </row>
    <row r="938" spans="3:44" x14ac:dyDescent="0.4">
      <c r="C938" s="132"/>
      <c r="H938" s="133"/>
      <c r="I938" s="133"/>
      <c r="AR938" s="134"/>
    </row>
    <row r="939" spans="3:44" x14ac:dyDescent="0.4">
      <c r="C939" s="132"/>
      <c r="H939" s="133"/>
      <c r="I939" s="133"/>
      <c r="AR939" s="134"/>
    </row>
    <row r="940" spans="3:44" x14ac:dyDescent="0.4">
      <c r="C940" s="132"/>
      <c r="H940" s="133"/>
      <c r="I940" s="133"/>
      <c r="AR940" s="134"/>
    </row>
    <row r="941" spans="3:44" x14ac:dyDescent="0.4">
      <c r="C941" s="132"/>
      <c r="H941" s="133"/>
      <c r="I941" s="133"/>
      <c r="AR941" s="134"/>
    </row>
    <row r="942" spans="3:44" x14ac:dyDescent="0.4">
      <c r="C942" s="132"/>
      <c r="H942" s="133"/>
      <c r="I942" s="133"/>
      <c r="AR942" s="134"/>
    </row>
    <row r="943" spans="3:44" x14ac:dyDescent="0.4">
      <c r="C943" s="132"/>
      <c r="H943" s="133"/>
      <c r="I943" s="133"/>
      <c r="AR943" s="134"/>
    </row>
    <row r="944" spans="3:44" x14ac:dyDescent="0.4">
      <c r="C944" s="132"/>
      <c r="H944" s="133"/>
      <c r="I944" s="133"/>
      <c r="AR944" s="134"/>
    </row>
    <row r="945" spans="3:44" x14ac:dyDescent="0.4">
      <c r="C945" s="132"/>
      <c r="H945" s="133"/>
      <c r="I945" s="133"/>
      <c r="AR945" s="134"/>
    </row>
    <row r="946" spans="3:44" x14ac:dyDescent="0.4">
      <c r="C946" s="132"/>
      <c r="H946" s="133"/>
      <c r="I946" s="133"/>
      <c r="AR946" s="134"/>
    </row>
    <row r="947" spans="3:44" x14ac:dyDescent="0.4">
      <c r="C947" s="132"/>
      <c r="H947" s="133"/>
      <c r="I947" s="133"/>
      <c r="AR947" s="134"/>
    </row>
    <row r="948" spans="3:44" x14ac:dyDescent="0.4">
      <c r="C948" s="132"/>
      <c r="H948" s="133"/>
      <c r="I948" s="133"/>
      <c r="AR948" s="134"/>
    </row>
    <row r="949" spans="3:44" x14ac:dyDescent="0.4">
      <c r="C949" s="132"/>
      <c r="H949" s="133"/>
      <c r="I949" s="133"/>
      <c r="AR949" s="134"/>
    </row>
    <row r="950" spans="3:44" x14ac:dyDescent="0.4">
      <c r="C950" s="132"/>
      <c r="H950" s="133"/>
      <c r="I950" s="133"/>
      <c r="AR950" s="134"/>
    </row>
    <row r="951" spans="3:44" x14ac:dyDescent="0.4">
      <c r="C951" s="132"/>
      <c r="H951" s="133"/>
      <c r="I951" s="133"/>
      <c r="AR951" s="134"/>
    </row>
    <row r="952" spans="3:44" x14ac:dyDescent="0.4">
      <c r="C952" s="132"/>
      <c r="H952" s="133"/>
      <c r="I952" s="133"/>
      <c r="AR952" s="134"/>
    </row>
    <row r="953" spans="3:44" x14ac:dyDescent="0.4">
      <c r="C953" s="132"/>
      <c r="H953" s="133"/>
      <c r="I953" s="133"/>
      <c r="AR953" s="134"/>
    </row>
    <row r="954" spans="3:44" x14ac:dyDescent="0.4">
      <c r="C954" s="132"/>
      <c r="H954" s="133"/>
      <c r="I954" s="133"/>
      <c r="AR954" s="134"/>
    </row>
    <row r="955" spans="3:44" x14ac:dyDescent="0.4">
      <c r="C955" s="132"/>
      <c r="H955" s="133"/>
      <c r="I955" s="133"/>
      <c r="AR955" s="134"/>
    </row>
    <row r="956" spans="3:44" x14ac:dyDescent="0.4">
      <c r="C956" s="132"/>
      <c r="H956" s="133"/>
      <c r="I956" s="133"/>
      <c r="AR956" s="134"/>
    </row>
    <row r="957" spans="3:44" x14ac:dyDescent="0.4">
      <c r="C957" s="132"/>
      <c r="H957" s="133"/>
      <c r="I957" s="133"/>
      <c r="AR957" s="134"/>
    </row>
    <row r="958" spans="3:44" x14ac:dyDescent="0.4">
      <c r="C958" s="132"/>
      <c r="H958" s="133"/>
      <c r="I958" s="133"/>
      <c r="AR958" s="134"/>
    </row>
    <row r="959" spans="3:44" x14ac:dyDescent="0.4">
      <c r="C959" s="132"/>
      <c r="H959" s="133"/>
      <c r="I959" s="133"/>
      <c r="AR959" s="134"/>
    </row>
    <row r="960" spans="3:44" x14ac:dyDescent="0.4">
      <c r="C960" s="132"/>
      <c r="H960" s="133"/>
      <c r="I960" s="133"/>
      <c r="AR960" s="134"/>
    </row>
    <row r="961" spans="3:44" x14ac:dyDescent="0.4">
      <c r="C961" s="132"/>
      <c r="H961" s="133"/>
      <c r="I961" s="133"/>
      <c r="AR961" s="134"/>
    </row>
    <row r="962" spans="3:44" x14ac:dyDescent="0.4">
      <c r="C962" s="132"/>
      <c r="H962" s="133"/>
      <c r="I962" s="133"/>
      <c r="AR962" s="134"/>
    </row>
    <row r="963" spans="3:44" x14ac:dyDescent="0.4">
      <c r="C963" s="132"/>
      <c r="H963" s="133"/>
      <c r="I963" s="133"/>
      <c r="AR963" s="134"/>
    </row>
    <row r="964" spans="3:44" x14ac:dyDescent="0.4">
      <c r="C964" s="132"/>
      <c r="H964" s="133"/>
      <c r="I964" s="133"/>
      <c r="AR964" s="134"/>
    </row>
    <row r="965" spans="3:44" x14ac:dyDescent="0.4">
      <c r="C965" s="132"/>
      <c r="H965" s="133"/>
      <c r="I965" s="133"/>
      <c r="AR965" s="134"/>
    </row>
    <row r="966" spans="3:44" x14ac:dyDescent="0.4">
      <c r="C966" s="132"/>
      <c r="H966" s="133"/>
      <c r="I966" s="133"/>
      <c r="AR966" s="134"/>
    </row>
    <row r="967" spans="3:44" x14ac:dyDescent="0.4">
      <c r="C967" s="132"/>
      <c r="H967" s="133"/>
      <c r="I967" s="133"/>
      <c r="AR967" s="134"/>
    </row>
    <row r="968" spans="3:44" x14ac:dyDescent="0.4">
      <c r="C968" s="132"/>
      <c r="H968" s="133"/>
      <c r="I968" s="133"/>
      <c r="AR968" s="134"/>
    </row>
    <row r="969" spans="3:44" x14ac:dyDescent="0.4">
      <c r="C969" s="132"/>
      <c r="H969" s="133"/>
      <c r="I969" s="133"/>
      <c r="AR969" s="134"/>
    </row>
    <row r="970" spans="3:44" x14ac:dyDescent="0.4">
      <c r="C970" s="132"/>
      <c r="H970" s="133"/>
      <c r="I970" s="133"/>
      <c r="AR970" s="134"/>
    </row>
    <row r="971" spans="3:44" x14ac:dyDescent="0.4">
      <c r="C971" s="132"/>
      <c r="H971" s="133"/>
      <c r="I971" s="133"/>
      <c r="AR971" s="134"/>
    </row>
    <row r="972" spans="3:44" x14ac:dyDescent="0.4">
      <c r="C972" s="132"/>
      <c r="H972" s="133"/>
      <c r="I972" s="133"/>
      <c r="AR972" s="134"/>
    </row>
    <row r="973" spans="3:44" x14ac:dyDescent="0.4">
      <c r="C973" s="132"/>
      <c r="H973" s="133"/>
      <c r="I973" s="133"/>
      <c r="AR973" s="134"/>
    </row>
    <row r="974" spans="3:44" x14ac:dyDescent="0.4">
      <c r="C974" s="132"/>
      <c r="H974" s="133"/>
      <c r="I974" s="133"/>
      <c r="AR974" s="134"/>
    </row>
    <row r="975" spans="3:44" x14ac:dyDescent="0.4">
      <c r="C975" s="132"/>
      <c r="H975" s="133"/>
      <c r="I975" s="133"/>
      <c r="AR975" s="134"/>
    </row>
    <row r="976" spans="3:44" x14ac:dyDescent="0.4">
      <c r="C976" s="132"/>
      <c r="H976" s="133"/>
      <c r="I976" s="133"/>
      <c r="AR976" s="134"/>
    </row>
    <row r="977" spans="3:44" x14ac:dyDescent="0.4">
      <c r="C977" s="132"/>
      <c r="H977" s="133"/>
      <c r="I977" s="133"/>
      <c r="AR977" s="134"/>
    </row>
    <row r="978" spans="3:44" x14ac:dyDescent="0.4">
      <c r="C978" s="132"/>
      <c r="H978" s="133"/>
      <c r="I978" s="133"/>
      <c r="AR978" s="134"/>
    </row>
    <row r="979" spans="3:44" x14ac:dyDescent="0.4">
      <c r="C979" s="132"/>
      <c r="H979" s="133"/>
      <c r="I979" s="133"/>
      <c r="AR979" s="134"/>
    </row>
    <row r="980" spans="3:44" x14ac:dyDescent="0.4">
      <c r="C980" s="132"/>
      <c r="H980" s="133"/>
      <c r="I980" s="133"/>
      <c r="AR980" s="134"/>
    </row>
    <row r="981" spans="3:44" x14ac:dyDescent="0.4">
      <c r="C981" s="132"/>
      <c r="H981" s="133"/>
      <c r="I981" s="133"/>
      <c r="AR981" s="134"/>
    </row>
    <row r="982" spans="3:44" x14ac:dyDescent="0.4">
      <c r="C982" s="132"/>
      <c r="H982" s="133"/>
      <c r="I982" s="133"/>
      <c r="AR982" s="134"/>
    </row>
    <row r="983" spans="3:44" x14ac:dyDescent="0.4">
      <c r="C983" s="132"/>
      <c r="H983" s="133"/>
      <c r="I983" s="133"/>
      <c r="AR983" s="134"/>
    </row>
    <row r="984" spans="3:44" x14ac:dyDescent="0.4">
      <c r="C984" s="132"/>
      <c r="H984" s="133"/>
      <c r="I984" s="133"/>
      <c r="AR984" s="134"/>
    </row>
    <row r="985" spans="3:44" x14ac:dyDescent="0.4">
      <c r="C985" s="132"/>
      <c r="H985" s="133"/>
      <c r="I985" s="133"/>
      <c r="AR985" s="134"/>
    </row>
    <row r="986" spans="3:44" x14ac:dyDescent="0.4">
      <c r="C986" s="132"/>
      <c r="H986" s="133"/>
      <c r="I986" s="133"/>
      <c r="AR986" s="134"/>
    </row>
    <row r="987" spans="3:44" x14ac:dyDescent="0.4">
      <c r="C987" s="132"/>
      <c r="H987" s="133"/>
      <c r="I987" s="133"/>
      <c r="AR987" s="134"/>
    </row>
    <row r="988" spans="3:44" x14ac:dyDescent="0.4">
      <c r="C988" s="132"/>
      <c r="H988" s="133"/>
      <c r="I988" s="133"/>
      <c r="AR988" s="134"/>
    </row>
    <row r="989" spans="3:44" x14ac:dyDescent="0.4">
      <c r="C989" s="132"/>
      <c r="H989" s="133"/>
      <c r="I989" s="133"/>
      <c r="AR989" s="134"/>
    </row>
    <row r="990" spans="3:44" x14ac:dyDescent="0.4">
      <c r="C990" s="132"/>
      <c r="H990" s="133"/>
      <c r="I990" s="133"/>
      <c r="AR990" s="134"/>
    </row>
    <row r="991" spans="3:44" x14ac:dyDescent="0.4">
      <c r="C991" s="132"/>
      <c r="H991" s="133"/>
      <c r="I991" s="133"/>
      <c r="AR991" s="134"/>
    </row>
    <row r="992" spans="3:44" x14ac:dyDescent="0.4">
      <c r="C992" s="132"/>
      <c r="H992" s="133"/>
      <c r="I992" s="133"/>
      <c r="AR992" s="134"/>
    </row>
    <row r="993" spans="3:44" x14ac:dyDescent="0.4">
      <c r="C993" s="132"/>
      <c r="H993" s="133"/>
      <c r="I993" s="133"/>
      <c r="AR993" s="134"/>
    </row>
    <row r="994" spans="3:44" x14ac:dyDescent="0.4">
      <c r="C994" s="132"/>
      <c r="H994" s="133"/>
      <c r="I994" s="133"/>
      <c r="AR994" s="134"/>
    </row>
    <row r="995" spans="3:44" x14ac:dyDescent="0.4">
      <c r="C995" s="132"/>
      <c r="H995" s="133"/>
      <c r="I995" s="133"/>
      <c r="AR995" s="134"/>
    </row>
    <row r="996" spans="3:44" x14ac:dyDescent="0.4">
      <c r="C996" s="132"/>
      <c r="H996" s="133"/>
      <c r="I996" s="133"/>
      <c r="AR996" s="134"/>
    </row>
    <row r="997" spans="3:44" x14ac:dyDescent="0.4">
      <c r="C997" s="132"/>
      <c r="H997" s="133"/>
      <c r="I997" s="133"/>
      <c r="AR997" s="134"/>
    </row>
    <row r="998" spans="3:44" x14ac:dyDescent="0.4">
      <c r="C998" s="132"/>
      <c r="H998" s="133"/>
      <c r="I998" s="133"/>
      <c r="AR998" s="134"/>
    </row>
    <row r="999" spans="3:44" x14ac:dyDescent="0.4">
      <c r="C999" s="132"/>
      <c r="H999" s="133"/>
      <c r="I999" s="133"/>
      <c r="AR999" s="134"/>
    </row>
    <row r="1000" spans="3:44" x14ac:dyDescent="0.4">
      <c r="C1000" s="132"/>
      <c r="H1000" s="133"/>
      <c r="I1000" s="133"/>
      <c r="AR1000" s="134"/>
    </row>
    <row r="1001" spans="3:44" x14ac:dyDescent="0.4">
      <c r="C1001" s="132"/>
      <c r="H1001" s="133"/>
      <c r="I1001" s="133"/>
      <c r="AR1001" s="134"/>
    </row>
    <row r="1002" spans="3:44" x14ac:dyDescent="0.4">
      <c r="C1002" s="132"/>
      <c r="H1002" s="133"/>
      <c r="I1002" s="133"/>
      <c r="AR1002" s="134"/>
    </row>
    <row r="1003" spans="3:44" x14ac:dyDescent="0.4">
      <c r="C1003" s="132"/>
      <c r="H1003" s="133"/>
      <c r="I1003" s="133"/>
      <c r="AR1003" s="134"/>
    </row>
    <row r="1004" spans="3:44" x14ac:dyDescent="0.4">
      <c r="C1004" s="132"/>
      <c r="H1004" s="133"/>
      <c r="I1004" s="133"/>
      <c r="AR1004" s="134"/>
    </row>
    <row r="1005" spans="3:44" x14ac:dyDescent="0.4">
      <c r="C1005" s="132"/>
      <c r="H1005" s="133"/>
      <c r="I1005" s="133"/>
      <c r="AR1005" s="134"/>
    </row>
    <row r="1006" spans="3:44" x14ac:dyDescent="0.4">
      <c r="C1006" s="132"/>
      <c r="H1006" s="133"/>
      <c r="I1006" s="133"/>
      <c r="AR1006" s="134"/>
    </row>
    <row r="1007" spans="3:44" x14ac:dyDescent="0.4">
      <c r="C1007" s="132"/>
      <c r="H1007" s="133"/>
      <c r="I1007" s="133"/>
      <c r="AR1007" s="134"/>
    </row>
    <row r="1008" spans="3:44" x14ac:dyDescent="0.4">
      <c r="C1008" s="132"/>
      <c r="H1008" s="133"/>
      <c r="I1008" s="133"/>
      <c r="AR1008" s="134"/>
    </row>
    <row r="1009" spans="3:44" x14ac:dyDescent="0.4">
      <c r="C1009" s="132"/>
      <c r="H1009" s="133"/>
      <c r="I1009" s="133"/>
      <c r="AR1009" s="134"/>
    </row>
    <row r="1010" spans="3:44" x14ac:dyDescent="0.4">
      <c r="C1010" s="132"/>
      <c r="H1010" s="133"/>
      <c r="I1010" s="133"/>
      <c r="AR1010" s="134"/>
    </row>
    <row r="1011" spans="3:44" x14ac:dyDescent="0.4">
      <c r="C1011" s="132"/>
      <c r="H1011" s="133"/>
      <c r="I1011" s="133"/>
      <c r="AR1011" s="134"/>
    </row>
    <row r="1012" spans="3:44" x14ac:dyDescent="0.4">
      <c r="C1012" s="132"/>
      <c r="H1012" s="133"/>
      <c r="I1012" s="133"/>
      <c r="AR1012" s="134"/>
    </row>
    <row r="1013" spans="3:44" x14ac:dyDescent="0.4">
      <c r="C1013" s="132"/>
      <c r="H1013" s="133"/>
      <c r="I1013" s="133"/>
      <c r="AR1013" s="134"/>
    </row>
    <row r="1014" spans="3:44" x14ac:dyDescent="0.4">
      <c r="C1014" s="132"/>
      <c r="H1014" s="133"/>
      <c r="I1014" s="133"/>
      <c r="AR1014" s="134"/>
    </row>
    <row r="1015" spans="3:44" x14ac:dyDescent="0.4">
      <c r="C1015" s="132"/>
      <c r="H1015" s="133"/>
      <c r="I1015" s="133"/>
      <c r="AR1015" s="134"/>
    </row>
    <row r="1016" spans="3:44" x14ac:dyDescent="0.4">
      <c r="C1016" s="132"/>
      <c r="H1016" s="133"/>
      <c r="I1016" s="133"/>
      <c r="AR1016" s="134"/>
    </row>
    <row r="1017" spans="3:44" x14ac:dyDescent="0.4">
      <c r="C1017" s="132"/>
      <c r="H1017" s="133"/>
      <c r="I1017" s="133"/>
      <c r="AR1017" s="134"/>
    </row>
    <row r="1018" spans="3:44" x14ac:dyDescent="0.4">
      <c r="C1018" s="132"/>
      <c r="H1018" s="133"/>
      <c r="I1018" s="133"/>
      <c r="AR1018" s="134"/>
    </row>
    <row r="1019" spans="3:44" x14ac:dyDescent="0.4">
      <c r="C1019" s="132"/>
      <c r="H1019" s="133"/>
      <c r="I1019" s="133"/>
      <c r="AR1019" s="134"/>
    </row>
    <row r="1020" spans="3:44" x14ac:dyDescent="0.4">
      <c r="C1020" s="132"/>
      <c r="H1020" s="133"/>
      <c r="I1020" s="133"/>
      <c r="AR1020" s="134"/>
    </row>
    <row r="1021" spans="3:44" x14ac:dyDescent="0.4">
      <c r="C1021" s="132"/>
      <c r="H1021" s="133"/>
      <c r="I1021" s="133"/>
      <c r="AR1021" s="134"/>
    </row>
    <row r="1022" spans="3:44" x14ac:dyDescent="0.4">
      <c r="C1022" s="132"/>
      <c r="H1022" s="133"/>
      <c r="I1022" s="133"/>
      <c r="AR1022" s="134"/>
    </row>
    <row r="1023" spans="3:44" x14ac:dyDescent="0.4">
      <c r="C1023" s="132"/>
      <c r="H1023" s="133"/>
      <c r="I1023" s="133"/>
      <c r="AR1023" s="134"/>
    </row>
    <row r="1024" spans="3:44" x14ac:dyDescent="0.4">
      <c r="C1024" s="132"/>
      <c r="H1024" s="133"/>
      <c r="I1024" s="133"/>
      <c r="AR1024" s="134"/>
    </row>
    <row r="1025" spans="3:44" x14ac:dyDescent="0.4">
      <c r="C1025" s="132"/>
      <c r="H1025" s="133"/>
      <c r="I1025" s="133"/>
      <c r="AR1025" s="134"/>
    </row>
    <row r="1026" spans="3:44" x14ac:dyDescent="0.4">
      <c r="C1026" s="132"/>
      <c r="H1026" s="133"/>
      <c r="I1026" s="133"/>
      <c r="AR1026" s="134"/>
    </row>
    <row r="1027" spans="3:44" x14ac:dyDescent="0.4">
      <c r="C1027" s="132"/>
      <c r="H1027" s="133"/>
      <c r="I1027" s="133"/>
      <c r="AR1027" s="134"/>
    </row>
    <row r="1028" spans="3:44" x14ac:dyDescent="0.4">
      <c r="C1028" s="132"/>
      <c r="H1028" s="133"/>
      <c r="I1028" s="133"/>
      <c r="AR1028" s="134"/>
    </row>
    <row r="1029" spans="3:44" x14ac:dyDescent="0.4">
      <c r="C1029" s="132"/>
      <c r="H1029" s="133"/>
      <c r="I1029" s="133"/>
      <c r="AR1029" s="134"/>
    </row>
    <row r="1030" spans="3:44" x14ac:dyDescent="0.4">
      <c r="C1030" s="132"/>
      <c r="H1030" s="133"/>
      <c r="I1030" s="133"/>
      <c r="AR1030" s="134"/>
    </row>
    <row r="1031" spans="3:44" x14ac:dyDescent="0.4">
      <c r="C1031" s="132"/>
      <c r="H1031" s="133"/>
      <c r="I1031" s="133"/>
      <c r="AR1031" s="134"/>
    </row>
    <row r="1032" spans="3:44" x14ac:dyDescent="0.4">
      <c r="C1032" s="132"/>
      <c r="H1032" s="133"/>
      <c r="I1032" s="133"/>
      <c r="AR1032" s="134"/>
    </row>
    <row r="1033" spans="3:44" x14ac:dyDescent="0.4">
      <c r="C1033" s="132"/>
      <c r="H1033" s="133"/>
      <c r="I1033" s="133"/>
      <c r="AR1033" s="134"/>
    </row>
    <row r="1034" spans="3:44" x14ac:dyDescent="0.4">
      <c r="C1034" s="132"/>
      <c r="H1034" s="133"/>
      <c r="I1034" s="133"/>
      <c r="AR1034" s="134"/>
    </row>
    <row r="1035" spans="3:44" x14ac:dyDescent="0.4">
      <c r="C1035" s="132"/>
      <c r="H1035" s="133"/>
      <c r="I1035" s="133"/>
      <c r="AR1035" s="134"/>
    </row>
    <row r="1036" spans="3:44" x14ac:dyDescent="0.4">
      <c r="C1036" s="132"/>
      <c r="H1036" s="133"/>
      <c r="I1036" s="133"/>
      <c r="AR1036" s="134"/>
    </row>
    <row r="1037" spans="3:44" x14ac:dyDescent="0.4">
      <c r="C1037" s="132"/>
      <c r="H1037" s="133"/>
      <c r="I1037" s="133"/>
      <c r="AR1037" s="134"/>
    </row>
    <row r="1038" spans="3:44" x14ac:dyDescent="0.4">
      <c r="C1038" s="132"/>
      <c r="H1038" s="133"/>
      <c r="I1038" s="133"/>
      <c r="AR1038" s="134"/>
    </row>
    <row r="1039" spans="3:44" x14ac:dyDescent="0.4">
      <c r="C1039" s="132"/>
      <c r="H1039" s="133"/>
      <c r="I1039" s="133"/>
      <c r="AR1039" s="134"/>
    </row>
    <row r="1040" spans="3:44" x14ac:dyDescent="0.4">
      <c r="C1040" s="132"/>
      <c r="H1040" s="133"/>
      <c r="I1040" s="133"/>
      <c r="AR1040" s="134"/>
    </row>
    <row r="1041" spans="3:44" x14ac:dyDescent="0.4">
      <c r="C1041" s="132"/>
      <c r="H1041" s="133"/>
      <c r="I1041" s="133"/>
      <c r="AR1041" s="134"/>
    </row>
    <row r="1042" spans="3:44" x14ac:dyDescent="0.4">
      <c r="C1042" s="132"/>
      <c r="H1042" s="133"/>
      <c r="I1042" s="133"/>
      <c r="AR1042" s="134"/>
    </row>
    <row r="1043" spans="3:44" x14ac:dyDescent="0.4">
      <c r="C1043" s="132"/>
      <c r="H1043" s="133"/>
      <c r="I1043" s="133"/>
      <c r="AR1043" s="134"/>
    </row>
    <row r="1044" spans="3:44" x14ac:dyDescent="0.4">
      <c r="C1044" s="132"/>
      <c r="H1044" s="133"/>
      <c r="I1044" s="133"/>
      <c r="AR1044" s="134"/>
    </row>
    <row r="1045" spans="3:44" x14ac:dyDescent="0.4">
      <c r="C1045" s="132"/>
      <c r="H1045" s="133"/>
      <c r="I1045" s="133"/>
      <c r="AR1045" s="134"/>
    </row>
    <row r="1046" spans="3:44" x14ac:dyDescent="0.4">
      <c r="C1046" s="132"/>
      <c r="H1046" s="133"/>
      <c r="I1046" s="133"/>
      <c r="AR1046" s="134"/>
    </row>
    <row r="1047" spans="3:44" x14ac:dyDescent="0.4">
      <c r="C1047" s="132"/>
      <c r="H1047" s="133"/>
      <c r="I1047" s="133"/>
      <c r="AR1047" s="134"/>
    </row>
    <row r="1048" spans="3:44" x14ac:dyDescent="0.4">
      <c r="C1048" s="132"/>
      <c r="H1048" s="133"/>
      <c r="I1048" s="133"/>
      <c r="AR1048" s="134"/>
    </row>
    <row r="1049" spans="3:44" x14ac:dyDescent="0.4">
      <c r="C1049" s="132"/>
      <c r="H1049" s="133"/>
      <c r="I1049" s="133"/>
      <c r="AR1049" s="134"/>
    </row>
    <row r="1050" spans="3:44" x14ac:dyDescent="0.4">
      <c r="C1050" s="132"/>
      <c r="H1050" s="133"/>
      <c r="I1050" s="133"/>
      <c r="AR1050" s="134"/>
    </row>
    <row r="1051" spans="3:44" x14ac:dyDescent="0.4">
      <c r="C1051" s="132"/>
      <c r="H1051" s="133"/>
      <c r="I1051" s="133"/>
      <c r="AR1051" s="134"/>
    </row>
    <row r="1052" spans="3:44" x14ac:dyDescent="0.4">
      <c r="C1052" s="132"/>
      <c r="H1052" s="133"/>
      <c r="I1052" s="133"/>
      <c r="AR1052" s="134"/>
    </row>
    <row r="1053" spans="3:44" x14ac:dyDescent="0.4">
      <c r="C1053" s="132"/>
      <c r="H1053" s="133"/>
      <c r="I1053" s="133"/>
      <c r="AR1053" s="134"/>
    </row>
    <row r="1054" spans="3:44" x14ac:dyDescent="0.4">
      <c r="C1054" s="132"/>
      <c r="H1054" s="133"/>
      <c r="I1054" s="133"/>
      <c r="AR1054" s="134"/>
    </row>
    <row r="1055" spans="3:44" x14ac:dyDescent="0.4">
      <c r="C1055" s="132"/>
      <c r="H1055" s="133"/>
      <c r="I1055" s="133"/>
      <c r="AR1055" s="134"/>
    </row>
    <row r="1056" spans="3:44" x14ac:dyDescent="0.4">
      <c r="C1056" s="132"/>
      <c r="H1056" s="133"/>
      <c r="I1056" s="133"/>
      <c r="AR1056" s="134"/>
    </row>
    <row r="1057" spans="3:44" x14ac:dyDescent="0.4">
      <c r="C1057" s="132"/>
      <c r="H1057" s="133"/>
      <c r="I1057" s="133"/>
      <c r="AR1057" s="134"/>
    </row>
    <row r="1058" spans="3:44" x14ac:dyDescent="0.4">
      <c r="C1058" s="132"/>
      <c r="H1058" s="133"/>
      <c r="I1058" s="133"/>
      <c r="AR1058" s="134"/>
    </row>
    <row r="1059" spans="3:44" x14ac:dyDescent="0.4">
      <c r="C1059" s="132"/>
      <c r="H1059" s="133"/>
      <c r="I1059" s="133"/>
      <c r="AR1059" s="134"/>
    </row>
    <row r="1060" spans="3:44" x14ac:dyDescent="0.4">
      <c r="C1060" s="132"/>
      <c r="H1060" s="133"/>
      <c r="I1060" s="133"/>
      <c r="AR1060" s="134"/>
    </row>
    <row r="1061" spans="3:44" x14ac:dyDescent="0.4">
      <c r="C1061" s="132"/>
      <c r="H1061" s="133"/>
      <c r="I1061" s="133"/>
      <c r="AR1061" s="134"/>
    </row>
    <row r="1062" spans="3:44" x14ac:dyDescent="0.4">
      <c r="C1062" s="132"/>
      <c r="H1062" s="133"/>
      <c r="I1062" s="133"/>
      <c r="AR1062" s="134"/>
    </row>
    <row r="1063" spans="3:44" x14ac:dyDescent="0.4">
      <c r="C1063" s="132"/>
      <c r="H1063" s="133"/>
      <c r="I1063" s="133"/>
      <c r="AR1063" s="134"/>
    </row>
    <row r="1064" spans="3:44" x14ac:dyDescent="0.4">
      <c r="C1064" s="132"/>
      <c r="H1064" s="133"/>
      <c r="I1064" s="133"/>
      <c r="AR1064" s="134"/>
    </row>
    <row r="1065" spans="3:44" x14ac:dyDescent="0.4">
      <c r="C1065" s="132"/>
      <c r="H1065" s="133"/>
      <c r="I1065" s="133"/>
      <c r="AR1065" s="134"/>
    </row>
    <row r="1066" spans="3:44" x14ac:dyDescent="0.4">
      <c r="C1066" s="132"/>
      <c r="H1066" s="133"/>
      <c r="I1066" s="133"/>
      <c r="AR1066" s="134"/>
    </row>
    <row r="1067" spans="3:44" x14ac:dyDescent="0.4">
      <c r="C1067" s="132"/>
      <c r="H1067" s="133"/>
      <c r="I1067" s="133"/>
      <c r="AR1067" s="134"/>
    </row>
    <row r="1068" spans="3:44" x14ac:dyDescent="0.4">
      <c r="C1068" s="132"/>
      <c r="H1068" s="133"/>
      <c r="I1068" s="133"/>
      <c r="AR1068" s="134"/>
    </row>
    <row r="1069" spans="3:44" x14ac:dyDescent="0.4">
      <c r="C1069" s="132"/>
      <c r="H1069" s="133"/>
      <c r="I1069" s="133"/>
      <c r="AR1069" s="134"/>
    </row>
    <row r="1070" spans="3:44" x14ac:dyDescent="0.4">
      <c r="C1070" s="132"/>
      <c r="H1070" s="133"/>
      <c r="I1070" s="133"/>
      <c r="AR1070" s="134"/>
    </row>
    <row r="1071" spans="3:44" x14ac:dyDescent="0.4">
      <c r="C1071" s="132"/>
      <c r="H1071" s="133"/>
      <c r="I1071" s="133"/>
      <c r="AR1071" s="134"/>
    </row>
    <row r="1072" spans="3:44" x14ac:dyDescent="0.4">
      <c r="C1072" s="132"/>
      <c r="H1072" s="133"/>
      <c r="I1072" s="133"/>
      <c r="AR1072" s="134"/>
    </row>
    <row r="1073" spans="3:44" x14ac:dyDescent="0.4">
      <c r="C1073" s="132"/>
      <c r="H1073" s="133"/>
      <c r="I1073" s="133"/>
      <c r="AR1073" s="134"/>
    </row>
    <row r="1074" spans="3:44" x14ac:dyDescent="0.4">
      <c r="C1074" s="132"/>
      <c r="H1074" s="133"/>
      <c r="I1074" s="133"/>
      <c r="AR1074" s="134"/>
    </row>
    <row r="1075" spans="3:44" x14ac:dyDescent="0.4">
      <c r="C1075" s="132"/>
      <c r="H1075" s="133"/>
      <c r="I1075" s="133"/>
      <c r="AR1075" s="134"/>
    </row>
    <row r="1076" spans="3:44" x14ac:dyDescent="0.4">
      <c r="C1076" s="132"/>
      <c r="H1076" s="133"/>
      <c r="I1076" s="133"/>
      <c r="AR1076" s="134"/>
    </row>
    <row r="1077" spans="3:44" x14ac:dyDescent="0.4">
      <c r="C1077" s="132"/>
      <c r="H1077" s="133"/>
      <c r="I1077" s="133"/>
      <c r="AR1077" s="134"/>
    </row>
    <row r="1078" spans="3:44" x14ac:dyDescent="0.4">
      <c r="C1078" s="132"/>
      <c r="H1078" s="133"/>
      <c r="I1078" s="133"/>
      <c r="AR1078" s="134"/>
    </row>
    <row r="1079" spans="3:44" x14ac:dyDescent="0.4">
      <c r="C1079" s="132"/>
      <c r="H1079" s="133"/>
      <c r="I1079" s="133"/>
      <c r="AR1079" s="134"/>
    </row>
    <row r="1080" spans="3:44" x14ac:dyDescent="0.4">
      <c r="C1080" s="132"/>
      <c r="H1080" s="133"/>
      <c r="I1080" s="133"/>
      <c r="AR1080" s="134"/>
    </row>
    <row r="1081" spans="3:44" x14ac:dyDescent="0.4">
      <c r="C1081" s="132"/>
      <c r="H1081" s="133"/>
      <c r="I1081" s="133"/>
      <c r="AR1081" s="134"/>
    </row>
    <row r="1082" spans="3:44" x14ac:dyDescent="0.4">
      <c r="C1082" s="132"/>
      <c r="H1082" s="133"/>
      <c r="I1082" s="133"/>
      <c r="AR1082" s="134"/>
    </row>
    <row r="1083" spans="3:44" x14ac:dyDescent="0.4">
      <c r="C1083" s="132"/>
      <c r="H1083" s="133"/>
      <c r="I1083" s="133"/>
      <c r="AR1083" s="134"/>
    </row>
    <row r="1084" spans="3:44" x14ac:dyDescent="0.4">
      <c r="C1084" s="132"/>
      <c r="H1084" s="133"/>
      <c r="I1084" s="133"/>
      <c r="AR1084" s="134"/>
    </row>
    <row r="1085" spans="3:44" x14ac:dyDescent="0.4">
      <c r="C1085" s="132"/>
      <c r="H1085" s="133"/>
      <c r="I1085" s="133"/>
      <c r="AR1085" s="134"/>
    </row>
    <row r="1086" spans="3:44" x14ac:dyDescent="0.4">
      <c r="C1086" s="132"/>
      <c r="H1086" s="133"/>
      <c r="I1086" s="133"/>
      <c r="AR1086" s="134"/>
    </row>
    <row r="1087" spans="3:44" x14ac:dyDescent="0.4">
      <c r="C1087" s="132"/>
      <c r="H1087" s="133"/>
      <c r="I1087" s="133"/>
      <c r="AR1087" s="134"/>
    </row>
    <row r="1088" spans="3:44" x14ac:dyDescent="0.4">
      <c r="C1088" s="132"/>
      <c r="H1088" s="133"/>
      <c r="I1088" s="133"/>
      <c r="AR1088" s="134"/>
    </row>
    <row r="1089" spans="3:44" x14ac:dyDescent="0.4">
      <c r="C1089" s="132"/>
      <c r="H1089" s="133"/>
      <c r="I1089" s="133"/>
      <c r="AR1089" s="134"/>
    </row>
    <row r="1090" spans="3:44" x14ac:dyDescent="0.4">
      <c r="C1090" s="132"/>
      <c r="H1090" s="133"/>
      <c r="I1090" s="133"/>
      <c r="AR1090" s="134"/>
    </row>
    <row r="1091" spans="3:44" x14ac:dyDescent="0.4">
      <c r="C1091" s="132"/>
      <c r="H1091" s="133"/>
      <c r="I1091" s="133"/>
      <c r="AR1091" s="134"/>
    </row>
    <row r="1092" spans="3:44" x14ac:dyDescent="0.4">
      <c r="C1092" s="132"/>
      <c r="H1092" s="133"/>
      <c r="I1092" s="133"/>
      <c r="AR1092" s="134"/>
    </row>
    <row r="1093" spans="3:44" x14ac:dyDescent="0.4">
      <c r="C1093" s="132"/>
      <c r="H1093" s="133"/>
      <c r="I1093" s="133"/>
      <c r="AR1093" s="134"/>
    </row>
    <row r="1094" spans="3:44" x14ac:dyDescent="0.4">
      <c r="C1094" s="132"/>
      <c r="H1094" s="133"/>
      <c r="I1094" s="133"/>
      <c r="AR1094" s="134"/>
    </row>
    <row r="1095" spans="3:44" x14ac:dyDescent="0.4">
      <c r="C1095" s="132"/>
      <c r="H1095" s="133"/>
      <c r="I1095" s="133"/>
      <c r="AR1095" s="134"/>
    </row>
    <row r="1096" spans="3:44" x14ac:dyDescent="0.4">
      <c r="C1096" s="132"/>
      <c r="H1096" s="133"/>
      <c r="I1096" s="133"/>
      <c r="AR1096" s="134"/>
    </row>
    <row r="1097" spans="3:44" x14ac:dyDescent="0.4">
      <c r="C1097" s="132"/>
      <c r="H1097" s="133"/>
      <c r="I1097" s="133"/>
      <c r="AR1097" s="134"/>
    </row>
    <row r="1098" spans="3:44" x14ac:dyDescent="0.4">
      <c r="C1098" s="132"/>
      <c r="H1098" s="133"/>
      <c r="I1098" s="133"/>
      <c r="AR1098" s="134"/>
    </row>
    <row r="1099" spans="3:44" x14ac:dyDescent="0.4">
      <c r="C1099" s="132"/>
      <c r="H1099" s="133"/>
      <c r="I1099" s="133"/>
      <c r="AR1099" s="134"/>
    </row>
    <row r="1100" spans="3:44" x14ac:dyDescent="0.4">
      <c r="C1100" s="132"/>
      <c r="H1100" s="133"/>
      <c r="I1100" s="133"/>
      <c r="AR1100" s="134"/>
    </row>
    <row r="1101" spans="3:44" x14ac:dyDescent="0.4">
      <c r="C1101" s="132"/>
      <c r="H1101" s="133"/>
      <c r="I1101" s="133"/>
      <c r="AR1101" s="134"/>
    </row>
    <row r="1102" spans="3:44" x14ac:dyDescent="0.4">
      <c r="C1102" s="132"/>
      <c r="H1102" s="133"/>
      <c r="I1102" s="133"/>
      <c r="AR1102" s="134"/>
    </row>
    <row r="1103" spans="3:44" x14ac:dyDescent="0.4">
      <c r="C1103" s="132"/>
      <c r="H1103" s="133"/>
      <c r="I1103" s="133"/>
      <c r="AR1103" s="134"/>
    </row>
    <row r="1104" spans="3:44" x14ac:dyDescent="0.4">
      <c r="C1104" s="132"/>
      <c r="H1104" s="133"/>
      <c r="I1104" s="133"/>
      <c r="AR1104" s="134"/>
    </row>
    <row r="1105" spans="3:44" x14ac:dyDescent="0.4">
      <c r="C1105" s="132"/>
      <c r="H1105" s="133"/>
      <c r="I1105" s="133"/>
      <c r="AR1105" s="134"/>
    </row>
    <row r="1106" spans="3:44" x14ac:dyDescent="0.4">
      <c r="C1106" s="132"/>
      <c r="H1106" s="133"/>
      <c r="I1106" s="133"/>
      <c r="AR1106" s="134"/>
    </row>
    <row r="1107" spans="3:44" x14ac:dyDescent="0.4">
      <c r="C1107" s="132"/>
      <c r="H1107" s="133"/>
      <c r="I1107" s="133"/>
      <c r="AR1107" s="134"/>
    </row>
    <row r="1108" spans="3:44" x14ac:dyDescent="0.4">
      <c r="C1108" s="132"/>
      <c r="H1108" s="133"/>
      <c r="I1108" s="133"/>
      <c r="AR1108" s="134"/>
    </row>
    <row r="1109" spans="3:44" x14ac:dyDescent="0.4">
      <c r="C1109" s="132"/>
      <c r="H1109" s="133"/>
      <c r="I1109" s="133"/>
      <c r="AR1109" s="134"/>
    </row>
    <row r="1110" spans="3:44" x14ac:dyDescent="0.4">
      <c r="C1110" s="132"/>
      <c r="H1110" s="133"/>
      <c r="I1110" s="133"/>
      <c r="AR1110" s="134"/>
    </row>
    <row r="1111" spans="3:44" x14ac:dyDescent="0.4">
      <c r="C1111" s="132"/>
      <c r="H1111" s="133"/>
      <c r="I1111" s="133"/>
      <c r="AR1111" s="134"/>
    </row>
    <row r="1112" spans="3:44" x14ac:dyDescent="0.4">
      <c r="C1112" s="132"/>
      <c r="H1112" s="133"/>
      <c r="I1112" s="133"/>
      <c r="AR1112" s="134"/>
    </row>
    <row r="1113" spans="3:44" x14ac:dyDescent="0.4">
      <c r="C1113" s="132"/>
      <c r="H1113" s="133"/>
      <c r="I1113" s="133"/>
      <c r="AR1113" s="134"/>
    </row>
    <row r="1114" spans="3:44" x14ac:dyDescent="0.4">
      <c r="C1114" s="132"/>
      <c r="H1114" s="133"/>
      <c r="I1114" s="133"/>
      <c r="AR1114" s="134"/>
    </row>
    <row r="1115" spans="3:44" x14ac:dyDescent="0.4">
      <c r="C1115" s="132"/>
      <c r="H1115" s="133"/>
      <c r="I1115" s="133"/>
      <c r="AR1115" s="134"/>
    </row>
    <row r="1116" spans="3:44" x14ac:dyDescent="0.4">
      <c r="C1116" s="132"/>
      <c r="H1116" s="133"/>
      <c r="I1116" s="133"/>
      <c r="AR1116" s="134"/>
    </row>
    <row r="1117" spans="3:44" x14ac:dyDescent="0.4">
      <c r="C1117" s="132"/>
      <c r="H1117" s="133"/>
      <c r="I1117" s="133"/>
      <c r="AR1117" s="134"/>
    </row>
    <row r="1118" spans="3:44" x14ac:dyDescent="0.4">
      <c r="C1118" s="132"/>
      <c r="H1118" s="133"/>
      <c r="I1118" s="133"/>
      <c r="AR1118" s="134"/>
    </row>
    <row r="1119" spans="3:44" x14ac:dyDescent="0.4">
      <c r="C1119" s="132"/>
      <c r="H1119" s="133"/>
      <c r="I1119" s="133"/>
      <c r="AR1119" s="134"/>
    </row>
    <row r="1120" spans="3:44" x14ac:dyDescent="0.4">
      <c r="C1120" s="132"/>
      <c r="H1120" s="133"/>
      <c r="I1120" s="133"/>
      <c r="AR1120" s="134"/>
    </row>
    <row r="1121" spans="3:44" x14ac:dyDescent="0.4">
      <c r="C1121" s="132"/>
      <c r="H1121" s="133"/>
      <c r="I1121" s="133"/>
      <c r="AR1121" s="134"/>
    </row>
    <row r="1122" spans="3:44" x14ac:dyDescent="0.4">
      <c r="C1122" s="132"/>
      <c r="H1122" s="133"/>
      <c r="I1122" s="133"/>
      <c r="AR1122" s="134"/>
    </row>
    <row r="1123" spans="3:44" x14ac:dyDescent="0.4">
      <c r="C1123" s="132"/>
      <c r="H1123" s="133"/>
      <c r="I1123" s="133"/>
      <c r="AR1123" s="134"/>
    </row>
    <row r="1124" spans="3:44" x14ac:dyDescent="0.4">
      <c r="C1124" s="132"/>
      <c r="H1124" s="133"/>
      <c r="I1124" s="133"/>
      <c r="AR1124" s="134"/>
    </row>
    <row r="1125" spans="3:44" x14ac:dyDescent="0.4">
      <c r="C1125" s="132"/>
      <c r="H1125" s="133"/>
      <c r="I1125" s="133"/>
      <c r="AR1125" s="134"/>
    </row>
    <row r="1126" spans="3:44" x14ac:dyDescent="0.4">
      <c r="C1126" s="132"/>
      <c r="H1126" s="133"/>
      <c r="I1126" s="133"/>
      <c r="AR1126" s="134"/>
    </row>
    <row r="1127" spans="3:44" x14ac:dyDescent="0.4">
      <c r="C1127" s="132"/>
      <c r="H1127" s="133"/>
      <c r="I1127" s="133"/>
      <c r="AR1127" s="134"/>
    </row>
    <row r="1128" spans="3:44" x14ac:dyDescent="0.4">
      <c r="C1128" s="132"/>
      <c r="H1128" s="133"/>
      <c r="I1128" s="133"/>
      <c r="AR1128" s="134"/>
    </row>
    <row r="1129" spans="3:44" x14ac:dyDescent="0.4">
      <c r="C1129" s="132"/>
      <c r="H1129" s="133"/>
      <c r="I1129" s="133"/>
      <c r="AR1129" s="134"/>
    </row>
    <row r="1130" spans="3:44" x14ac:dyDescent="0.4">
      <c r="C1130" s="132"/>
      <c r="H1130" s="133"/>
      <c r="I1130" s="133"/>
      <c r="AR1130" s="134"/>
    </row>
    <row r="1131" spans="3:44" x14ac:dyDescent="0.4">
      <c r="C1131" s="132"/>
      <c r="H1131" s="133"/>
      <c r="I1131" s="133"/>
      <c r="AR1131" s="134"/>
    </row>
    <row r="1132" spans="3:44" x14ac:dyDescent="0.4">
      <c r="C1132" s="132"/>
      <c r="H1132" s="133"/>
      <c r="I1132" s="133"/>
      <c r="AR1132" s="134"/>
    </row>
    <row r="1133" spans="3:44" x14ac:dyDescent="0.4">
      <c r="C1133" s="132"/>
      <c r="H1133" s="133"/>
      <c r="I1133" s="133"/>
      <c r="AR1133" s="134"/>
    </row>
    <row r="1134" spans="3:44" x14ac:dyDescent="0.4">
      <c r="C1134" s="132"/>
      <c r="H1134" s="133"/>
      <c r="I1134" s="133"/>
      <c r="AR1134" s="134"/>
    </row>
    <row r="1135" spans="3:44" x14ac:dyDescent="0.4">
      <c r="C1135" s="132"/>
      <c r="H1135" s="133"/>
      <c r="I1135" s="133"/>
      <c r="AR1135" s="134"/>
    </row>
    <row r="1136" spans="3:44" x14ac:dyDescent="0.4">
      <c r="C1136" s="132"/>
      <c r="H1136" s="133"/>
      <c r="I1136" s="133"/>
      <c r="AR1136" s="134"/>
    </row>
    <row r="1137" spans="3:44" x14ac:dyDescent="0.4">
      <c r="C1137" s="132"/>
      <c r="H1137" s="133"/>
      <c r="I1137" s="133"/>
      <c r="AR1137" s="134"/>
    </row>
    <row r="1138" spans="3:44" x14ac:dyDescent="0.4">
      <c r="C1138" s="132"/>
      <c r="H1138" s="133"/>
      <c r="I1138" s="133"/>
      <c r="AR1138" s="134"/>
    </row>
    <row r="1139" spans="3:44" x14ac:dyDescent="0.4">
      <c r="C1139" s="132"/>
      <c r="H1139" s="133"/>
      <c r="I1139" s="133"/>
      <c r="AR1139" s="134"/>
    </row>
    <row r="1140" spans="3:44" x14ac:dyDescent="0.4">
      <c r="C1140" s="132"/>
      <c r="H1140" s="133"/>
      <c r="I1140" s="133"/>
      <c r="AR1140" s="134"/>
    </row>
    <row r="1141" spans="3:44" x14ac:dyDescent="0.4">
      <c r="C1141" s="132"/>
      <c r="H1141" s="133"/>
      <c r="I1141" s="133"/>
      <c r="AR1141" s="134"/>
    </row>
    <row r="1142" spans="3:44" x14ac:dyDescent="0.4">
      <c r="C1142" s="132"/>
      <c r="H1142" s="133"/>
      <c r="I1142" s="133"/>
      <c r="AR1142" s="134"/>
    </row>
    <row r="1143" spans="3:44" x14ac:dyDescent="0.4">
      <c r="C1143" s="132"/>
      <c r="H1143" s="133"/>
      <c r="I1143" s="133"/>
      <c r="AR1143" s="134"/>
    </row>
    <row r="1144" spans="3:44" x14ac:dyDescent="0.4">
      <c r="C1144" s="132"/>
      <c r="H1144" s="133"/>
      <c r="I1144" s="133"/>
      <c r="AR1144" s="134"/>
    </row>
    <row r="1145" spans="3:44" x14ac:dyDescent="0.4">
      <c r="C1145" s="132"/>
      <c r="H1145" s="133"/>
      <c r="I1145" s="133"/>
      <c r="AR1145" s="134"/>
    </row>
    <row r="1146" spans="3:44" x14ac:dyDescent="0.4">
      <c r="C1146" s="132"/>
      <c r="H1146" s="133"/>
      <c r="I1146" s="133"/>
      <c r="AR1146" s="134"/>
    </row>
    <row r="1147" spans="3:44" x14ac:dyDescent="0.4">
      <c r="C1147" s="132"/>
      <c r="H1147" s="133"/>
      <c r="I1147" s="133"/>
      <c r="AR1147" s="134"/>
    </row>
    <row r="1148" spans="3:44" x14ac:dyDescent="0.4">
      <c r="C1148" s="132"/>
      <c r="H1148" s="133"/>
      <c r="I1148" s="133"/>
      <c r="AR1148" s="134"/>
    </row>
    <row r="1149" spans="3:44" x14ac:dyDescent="0.4">
      <c r="C1149" s="132"/>
      <c r="H1149" s="133"/>
      <c r="I1149" s="133"/>
      <c r="AR1149" s="134"/>
    </row>
    <row r="1150" spans="3:44" x14ac:dyDescent="0.4">
      <c r="C1150" s="132"/>
      <c r="H1150" s="133"/>
      <c r="I1150" s="133"/>
      <c r="AR1150" s="134"/>
    </row>
    <row r="1151" spans="3:44" x14ac:dyDescent="0.4">
      <c r="C1151" s="132"/>
      <c r="H1151" s="133"/>
      <c r="I1151" s="133"/>
      <c r="AR1151" s="134"/>
    </row>
    <row r="1152" spans="3:44" x14ac:dyDescent="0.4">
      <c r="C1152" s="132"/>
      <c r="H1152" s="133"/>
      <c r="I1152" s="133"/>
      <c r="AR1152" s="134"/>
    </row>
    <row r="1153" spans="3:44" x14ac:dyDescent="0.4">
      <c r="C1153" s="132"/>
      <c r="H1153" s="133"/>
      <c r="I1153" s="133"/>
      <c r="AR1153" s="134"/>
    </row>
    <row r="1154" spans="3:44" x14ac:dyDescent="0.4">
      <c r="C1154" s="132"/>
      <c r="H1154" s="133"/>
      <c r="I1154" s="133"/>
      <c r="AR1154" s="134"/>
    </row>
    <row r="1155" spans="3:44" x14ac:dyDescent="0.4">
      <c r="C1155" s="132"/>
      <c r="H1155" s="133"/>
      <c r="I1155" s="133"/>
      <c r="AR1155" s="134"/>
    </row>
    <row r="1156" spans="3:44" x14ac:dyDescent="0.4">
      <c r="C1156" s="132"/>
      <c r="H1156" s="133"/>
      <c r="I1156" s="133"/>
      <c r="AR1156" s="134"/>
    </row>
    <row r="1157" spans="3:44" x14ac:dyDescent="0.4">
      <c r="C1157" s="132"/>
      <c r="H1157" s="133"/>
      <c r="I1157" s="133"/>
      <c r="AR1157" s="134"/>
    </row>
    <row r="1158" spans="3:44" x14ac:dyDescent="0.4">
      <c r="C1158" s="132"/>
      <c r="H1158" s="133"/>
      <c r="I1158" s="133"/>
      <c r="AR1158" s="134"/>
    </row>
    <row r="1159" spans="3:44" x14ac:dyDescent="0.4">
      <c r="C1159" s="132"/>
      <c r="H1159" s="133"/>
      <c r="I1159" s="133"/>
      <c r="AR1159" s="134"/>
    </row>
    <row r="1160" spans="3:44" x14ac:dyDescent="0.4">
      <c r="C1160" s="132"/>
      <c r="H1160" s="133"/>
      <c r="I1160" s="133"/>
      <c r="AR1160" s="134"/>
    </row>
    <row r="1161" spans="3:44" x14ac:dyDescent="0.4">
      <c r="C1161" s="132"/>
      <c r="H1161" s="133"/>
      <c r="I1161" s="133"/>
      <c r="AR1161" s="134"/>
    </row>
    <row r="1162" spans="3:44" x14ac:dyDescent="0.4">
      <c r="C1162" s="132"/>
      <c r="H1162" s="133"/>
      <c r="I1162" s="133"/>
      <c r="AR1162" s="134"/>
    </row>
    <row r="1163" spans="3:44" x14ac:dyDescent="0.4">
      <c r="C1163" s="132"/>
      <c r="H1163" s="133"/>
      <c r="I1163" s="133"/>
      <c r="AR1163" s="134"/>
    </row>
    <row r="1164" spans="3:44" x14ac:dyDescent="0.4">
      <c r="C1164" s="132"/>
      <c r="H1164" s="133"/>
      <c r="I1164" s="133"/>
      <c r="AR1164" s="134"/>
    </row>
    <row r="1165" spans="3:44" x14ac:dyDescent="0.4">
      <c r="C1165" s="132"/>
      <c r="H1165" s="133"/>
      <c r="I1165" s="133"/>
      <c r="AR1165" s="134"/>
    </row>
    <row r="1166" spans="3:44" x14ac:dyDescent="0.4">
      <c r="C1166" s="132"/>
      <c r="H1166" s="133"/>
      <c r="I1166" s="133"/>
      <c r="AR1166" s="134"/>
    </row>
    <row r="1167" spans="3:44" x14ac:dyDescent="0.4">
      <c r="C1167" s="132"/>
      <c r="H1167" s="133"/>
      <c r="I1167" s="133"/>
      <c r="AR1167" s="134"/>
    </row>
    <row r="1168" spans="3:44" x14ac:dyDescent="0.4">
      <c r="C1168" s="132"/>
      <c r="H1168" s="133"/>
      <c r="I1168" s="133"/>
      <c r="AR1168" s="134"/>
    </row>
    <row r="1169" spans="3:44" x14ac:dyDescent="0.4">
      <c r="C1169" s="132"/>
      <c r="H1169" s="133"/>
      <c r="I1169" s="133"/>
      <c r="AR1169" s="134"/>
    </row>
    <row r="1170" spans="3:44" x14ac:dyDescent="0.4">
      <c r="C1170" s="132"/>
      <c r="H1170" s="133"/>
      <c r="I1170" s="133"/>
      <c r="AR1170" s="134"/>
    </row>
    <row r="1171" spans="3:44" x14ac:dyDescent="0.4">
      <c r="C1171" s="132"/>
      <c r="H1171" s="133"/>
      <c r="I1171" s="133"/>
      <c r="AR1171" s="134"/>
    </row>
    <row r="1172" spans="3:44" x14ac:dyDescent="0.4">
      <c r="C1172" s="132"/>
      <c r="H1172" s="133"/>
      <c r="I1172" s="133"/>
      <c r="AR1172" s="134"/>
    </row>
    <row r="1173" spans="3:44" x14ac:dyDescent="0.4">
      <c r="C1173" s="132"/>
      <c r="H1173" s="133"/>
      <c r="I1173" s="133"/>
      <c r="AR1173" s="134"/>
    </row>
    <row r="1174" spans="3:44" x14ac:dyDescent="0.4">
      <c r="C1174" s="132"/>
      <c r="H1174" s="133"/>
      <c r="I1174" s="133"/>
      <c r="AR1174" s="134"/>
    </row>
    <row r="1175" spans="3:44" x14ac:dyDescent="0.4">
      <c r="C1175" s="132"/>
      <c r="H1175" s="133"/>
      <c r="I1175" s="133"/>
      <c r="AR1175" s="134"/>
    </row>
    <row r="1176" spans="3:44" x14ac:dyDescent="0.4">
      <c r="C1176" s="132"/>
      <c r="H1176" s="133"/>
      <c r="I1176" s="133"/>
      <c r="AR1176" s="134"/>
    </row>
    <row r="1177" spans="3:44" x14ac:dyDescent="0.4">
      <c r="C1177" s="132"/>
      <c r="H1177" s="133"/>
      <c r="I1177" s="133"/>
      <c r="AR1177" s="134"/>
    </row>
    <row r="1178" spans="3:44" x14ac:dyDescent="0.4">
      <c r="C1178" s="132"/>
      <c r="H1178" s="133"/>
      <c r="I1178" s="133"/>
      <c r="AR1178" s="134"/>
    </row>
    <row r="1179" spans="3:44" x14ac:dyDescent="0.4">
      <c r="C1179" s="132"/>
      <c r="H1179" s="133"/>
      <c r="I1179" s="133"/>
      <c r="AR1179" s="134"/>
    </row>
    <row r="1180" spans="3:44" x14ac:dyDescent="0.4">
      <c r="C1180" s="132"/>
      <c r="H1180" s="133"/>
      <c r="I1180" s="133"/>
      <c r="AR1180" s="134"/>
    </row>
    <row r="1181" spans="3:44" x14ac:dyDescent="0.4">
      <c r="C1181" s="132"/>
      <c r="H1181" s="133"/>
      <c r="I1181" s="133"/>
      <c r="AR1181" s="134"/>
    </row>
    <row r="1182" spans="3:44" x14ac:dyDescent="0.4">
      <c r="C1182" s="132"/>
      <c r="H1182" s="133"/>
      <c r="I1182" s="133"/>
      <c r="AR1182" s="134"/>
    </row>
    <row r="1183" spans="3:44" x14ac:dyDescent="0.4">
      <c r="C1183" s="132"/>
      <c r="H1183" s="133"/>
      <c r="I1183" s="133"/>
      <c r="AR1183" s="134"/>
    </row>
    <row r="1184" spans="3:44" x14ac:dyDescent="0.4">
      <c r="C1184" s="132"/>
      <c r="H1184" s="133"/>
      <c r="I1184" s="133"/>
      <c r="AR1184" s="134"/>
    </row>
    <row r="1185" spans="3:44" x14ac:dyDescent="0.4">
      <c r="C1185" s="132"/>
      <c r="H1185" s="133"/>
      <c r="I1185" s="133"/>
      <c r="AR1185" s="134"/>
    </row>
    <row r="1186" spans="3:44" x14ac:dyDescent="0.4">
      <c r="C1186" s="132"/>
      <c r="H1186" s="133"/>
      <c r="I1186" s="133"/>
      <c r="AR1186" s="134"/>
    </row>
    <row r="1187" spans="3:44" x14ac:dyDescent="0.4">
      <c r="C1187" s="132"/>
      <c r="H1187" s="133"/>
      <c r="I1187" s="133"/>
      <c r="AR1187" s="134"/>
    </row>
    <row r="1188" spans="3:44" x14ac:dyDescent="0.4">
      <c r="C1188" s="132"/>
      <c r="H1188" s="133"/>
      <c r="I1188" s="133"/>
      <c r="AR1188" s="134"/>
    </row>
    <row r="1189" spans="3:44" x14ac:dyDescent="0.4">
      <c r="C1189" s="132"/>
      <c r="H1189" s="133"/>
      <c r="I1189" s="133"/>
      <c r="AR1189" s="134"/>
    </row>
    <row r="1190" spans="3:44" x14ac:dyDescent="0.4">
      <c r="C1190" s="132"/>
      <c r="H1190" s="133"/>
      <c r="I1190" s="133"/>
      <c r="AR1190" s="134"/>
    </row>
    <row r="1191" spans="3:44" x14ac:dyDescent="0.4">
      <c r="C1191" s="132"/>
      <c r="H1191" s="133"/>
      <c r="I1191" s="133"/>
      <c r="AR1191" s="134"/>
    </row>
    <row r="1192" spans="3:44" x14ac:dyDescent="0.4">
      <c r="C1192" s="132"/>
      <c r="H1192" s="133"/>
      <c r="I1192" s="133"/>
      <c r="AR1192" s="134"/>
    </row>
    <row r="1193" spans="3:44" x14ac:dyDescent="0.4">
      <c r="C1193" s="132"/>
      <c r="H1193" s="133"/>
      <c r="I1193" s="133"/>
      <c r="AR1193" s="134"/>
    </row>
    <row r="1194" spans="3:44" x14ac:dyDescent="0.4">
      <c r="C1194" s="132"/>
      <c r="H1194" s="133"/>
      <c r="I1194" s="133"/>
      <c r="AR1194" s="134"/>
    </row>
    <row r="1195" spans="3:44" x14ac:dyDescent="0.4">
      <c r="C1195" s="132"/>
      <c r="H1195" s="133"/>
      <c r="I1195" s="133"/>
      <c r="AR1195" s="134"/>
    </row>
    <row r="1196" spans="3:44" x14ac:dyDescent="0.4">
      <c r="C1196" s="132"/>
      <c r="H1196" s="133"/>
      <c r="I1196" s="133"/>
      <c r="AR1196" s="134"/>
    </row>
    <row r="1197" spans="3:44" x14ac:dyDescent="0.4">
      <c r="C1197" s="132"/>
      <c r="H1197" s="133"/>
      <c r="I1197" s="133"/>
      <c r="AR1197" s="134"/>
    </row>
    <row r="1198" spans="3:44" x14ac:dyDescent="0.4">
      <c r="C1198" s="132"/>
      <c r="H1198" s="133"/>
      <c r="I1198" s="133"/>
      <c r="AR1198" s="134"/>
    </row>
    <row r="1199" spans="3:44" x14ac:dyDescent="0.4">
      <c r="C1199" s="132"/>
      <c r="H1199" s="133"/>
      <c r="I1199" s="133"/>
      <c r="AR1199" s="134"/>
    </row>
    <row r="1200" spans="3:44" x14ac:dyDescent="0.4">
      <c r="C1200" s="132"/>
      <c r="H1200" s="133"/>
      <c r="I1200" s="133"/>
      <c r="AR1200" s="134"/>
    </row>
    <row r="1201" spans="3:44" x14ac:dyDescent="0.4">
      <c r="C1201" s="132"/>
      <c r="H1201" s="133"/>
      <c r="I1201" s="133"/>
      <c r="AR1201" s="134"/>
    </row>
    <row r="1202" spans="3:44" x14ac:dyDescent="0.4">
      <c r="C1202" s="132"/>
      <c r="H1202" s="133"/>
      <c r="I1202" s="133"/>
      <c r="AR1202" s="134"/>
    </row>
    <row r="1203" spans="3:44" x14ac:dyDescent="0.4">
      <c r="C1203" s="132"/>
      <c r="H1203" s="133"/>
      <c r="I1203" s="133"/>
      <c r="AR1203" s="134"/>
    </row>
    <row r="1204" spans="3:44" x14ac:dyDescent="0.4">
      <c r="C1204" s="132"/>
      <c r="H1204" s="133"/>
      <c r="I1204" s="133"/>
      <c r="AR1204" s="134"/>
    </row>
    <row r="1205" spans="3:44" x14ac:dyDescent="0.4">
      <c r="C1205" s="132"/>
      <c r="H1205" s="133"/>
      <c r="I1205" s="133"/>
      <c r="AR1205" s="134"/>
    </row>
    <row r="1206" spans="3:44" x14ac:dyDescent="0.4">
      <c r="C1206" s="132"/>
      <c r="H1206" s="133"/>
      <c r="I1206" s="133"/>
      <c r="AR1206" s="134"/>
    </row>
    <row r="1207" spans="3:44" x14ac:dyDescent="0.4">
      <c r="C1207" s="132"/>
      <c r="H1207" s="133"/>
      <c r="I1207" s="133"/>
      <c r="AR1207" s="134"/>
    </row>
    <row r="1208" spans="3:44" x14ac:dyDescent="0.4">
      <c r="C1208" s="132"/>
      <c r="H1208" s="133"/>
      <c r="I1208" s="133"/>
      <c r="AR1208" s="134"/>
    </row>
    <row r="1209" spans="3:44" x14ac:dyDescent="0.4">
      <c r="C1209" s="132"/>
      <c r="H1209" s="133"/>
      <c r="I1209" s="133"/>
      <c r="AR1209" s="134"/>
    </row>
    <row r="1210" spans="3:44" x14ac:dyDescent="0.4">
      <c r="C1210" s="132"/>
      <c r="H1210" s="133"/>
      <c r="I1210" s="133"/>
      <c r="AR1210" s="134"/>
    </row>
    <row r="1211" spans="3:44" x14ac:dyDescent="0.4">
      <c r="C1211" s="132"/>
      <c r="H1211" s="133"/>
      <c r="I1211" s="133"/>
      <c r="AR1211" s="134"/>
    </row>
    <row r="1212" spans="3:44" x14ac:dyDescent="0.4">
      <c r="C1212" s="132"/>
      <c r="H1212" s="133"/>
      <c r="I1212" s="133"/>
      <c r="AR1212" s="134"/>
    </row>
    <row r="1213" spans="3:44" x14ac:dyDescent="0.4">
      <c r="C1213" s="132"/>
      <c r="H1213" s="133"/>
      <c r="I1213" s="133"/>
      <c r="AR1213" s="134"/>
    </row>
    <row r="1214" spans="3:44" x14ac:dyDescent="0.4">
      <c r="C1214" s="132"/>
      <c r="H1214" s="133"/>
      <c r="I1214" s="133"/>
      <c r="AR1214" s="134"/>
    </row>
    <row r="1215" spans="3:44" x14ac:dyDescent="0.4">
      <c r="C1215" s="132"/>
      <c r="H1215" s="133"/>
      <c r="I1215" s="133"/>
      <c r="AR1215" s="134"/>
    </row>
    <row r="1216" spans="3:44" x14ac:dyDescent="0.4">
      <c r="C1216" s="132"/>
      <c r="H1216" s="133"/>
      <c r="I1216" s="133"/>
      <c r="AR1216" s="134"/>
    </row>
    <row r="1217" spans="3:44" x14ac:dyDescent="0.4">
      <c r="C1217" s="132"/>
      <c r="H1217" s="133"/>
      <c r="I1217" s="133"/>
      <c r="AR1217" s="134"/>
    </row>
    <row r="1218" spans="3:44" x14ac:dyDescent="0.4">
      <c r="C1218" s="132"/>
      <c r="H1218" s="133"/>
      <c r="I1218" s="133"/>
      <c r="AR1218" s="134"/>
    </row>
    <row r="1219" spans="3:44" x14ac:dyDescent="0.4">
      <c r="C1219" s="132"/>
      <c r="H1219" s="133"/>
      <c r="I1219" s="133"/>
      <c r="AR1219" s="134"/>
    </row>
    <row r="1220" spans="3:44" x14ac:dyDescent="0.4">
      <c r="C1220" s="132"/>
      <c r="H1220" s="133"/>
      <c r="I1220" s="133"/>
      <c r="AR1220" s="134"/>
    </row>
    <row r="1221" spans="3:44" x14ac:dyDescent="0.4">
      <c r="C1221" s="132"/>
      <c r="H1221" s="133"/>
      <c r="I1221" s="133"/>
      <c r="AR1221" s="134"/>
    </row>
    <row r="1222" spans="3:44" x14ac:dyDescent="0.4">
      <c r="C1222" s="132"/>
      <c r="H1222" s="133"/>
      <c r="I1222" s="133"/>
      <c r="AR1222" s="134"/>
    </row>
    <row r="1223" spans="3:44" x14ac:dyDescent="0.4">
      <c r="C1223" s="132"/>
      <c r="H1223" s="133"/>
      <c r="I1223" s="133"/>
      <c r="AR1223" s="134"/>
    </row>
    <row r="1224" spans="3:44" x14ac:dyDescent="0.4">
      <c r="C1224" s="132"/>
      <c r="H1224" s="133"/>
      <c r="I1224" s="133"/>
      <c r="AR1224" s="134"/>
    </row>
    <row r="1225" spans="3:44" x14ac:dyDescent="0.4">
      <c r="C1225" s="132"/>
      <c r="H1225" s="133"/>
      <c r="I1225" s="133"/>
      <c r="AR1225" s="134"/>
    </row>
    <row r="1226" spans="3:44" x14ac:dyDescent="0.4">
      <c r="C1226" s="132"/>
      <c r="H1226" s="133"/>
      <c r="I1226" s="133"/>
      <c r="AR1226" s="134"/>
    </row>
    <row r="1227" spans="3:44" x14ac:dyDescent="0.4">
      <c r="C1227" s="132"/>
      <c r="H1227" s="133"/>
      <c r="I1227" s="133"/>
      <c r="AR1227" s="134"/>
    </row>
    <row r="1228" spans="3:44" x14ac:dyDescent="0.4">
      <c r="C1228" s="132"/>
      <c r="H1228" s="133"/>
      <c r="I1228" s="133"/>
      <c r="AR1228" s="134"/>
    </row>
    <row r="1229" spans="3:44" x14ac:dyDescent="0.4">
      <c r="C1229" s="132"/>
      <c r="H1229" s="133"/>
      <c r="I1229" s="133"/>
      <c r="AR1229" s="134"/>
    </row>
    <row r="1230" spans="3:44" x14ac:dyDescent="0.4">
      <c r="C1230" s="132"/>
      <c r="H1230" s="133"/>
      <c r="I1230" s="133"/>
      <c r="AR1230" s="134"/>
    </row>
    <row r="1231" spans="3:44" x14ac:dyDescent="0.4">
      <c r="C1231" s="132"/>
      <c r="H1231" s="133"/>
      <c r="I1231" s="133"/>
      <c r="AR1231" s="134"/>
    </row>
    <row r="1232" spans="3:44" x14ac:dyDescent="0.4">
      <c r="C1232" s="132"/>
      <c r="H1232" s="133"/>
      <c r="I1232" s="133"/>
      <c r="AR1232" s="134"/>
    </row>
    <row r="1233" spans="3:44" x14ac:dyDescent="0.4">
      <c r="C1233" s="132"/>
      <c r="H1233" s="133"/>
      <c r="I1233" s="133"/>
      <c r="AR1233" s="134"/>
    </row>
    <row r="1234" spans="3:44" x14ac:dyDescent="0.4">
      <c r="C1234" s="132"/>
      <c r="H1234" s="133"/>
      <c r="I1234" s="133"/>
      <c r="AR1234" s="134"/>
    </row>
    <row r="1235" spans="3:44" x14ac:dyDescent="0.4">
      <c r="C1235" s="132"/>
      <c r="H1235" s="133"/>
      <c r="I1235" s="133"/>
      <c r="AR1235" s="134"/>
    </row>
    <row r="1236" spans="3:44" x14ac:dyDescent="0.4">
      <c r="C1236" s="132"/>
      <c r="H1236" s="133"/>
      <c r="I1236" s="133"/>
      <c r="AR1236" s="134"/>
    </row>
    <row r="1237" spans="3:44" x14ac:dyDescent="0.4">
      <c r="C1237" s="132"/>
      <c r="H1237" s="133"/>
      <c r="I1237" s="133"/>
      <c r="AR1237" s="134"/>
    </row>
    <row r="1238" spans="3:44" x14ac:dyDescent="0.4">
      <c r="C1238" s="132"/>
      <c r="H1238" s="133"/>
      <c r="I1238" s="133"/>
      <c r="AR1238" s="134"/>
    </row>
    <row r="1239" spans="3:44" x14ac:dyDescent="0.4">
      <c r="C1239" s="132"/>
      <c r="H1239" s="133"/>
      <c r="I1239" s="133"/>
      <c r="AR1239" s="134"/>
    </row>
    <row r="1240" spans="3:44" x14ac:dyDescent="0.4">
      <c r="C1240" s="132"/>
      <c r="H1240" s="133"/>
      <c r="I1240" s="133"/>
      <c r="AR1240" s="134"/>
    </row>
    <row r="1241" spans="3:44" x14ac:dyDescent="0.4">
      <c r="C1241" s="132"/>
      <c r="H1241" s="133"/>
      <c r="I1241" s="133"/>
      <c r="AR1241" s="134"/>
    </row>
    <row r="1242" spans="3:44" x14ac:dyDescent="0.4">
      <c r="C1242" s="132"/>
      <c r="H1242" s="133"/>
      <c r="I1242" s="133"/>
      <c r="AR1242" s="134"/>
    </row>
    <row r="1243" spans="3:44" x14ac:dyDescent="0.4">
      <c r="C1243" s="132"/>
      <c r="H1243" s="133"/>
      <c r="I1243" s="133"/>
      <c r="AR1243" s="134"/>
    </row>
    <row r="1244" spans="3:44" x14ac:dyDescent="0.4">
      <c r="C1244" s="132"/>
      <c r="H1244" s="133"/>
      <c r="I1244" s="133"/>
      <c r="AR1244" s="134"/>
    </row>
    <row r="1245" spans="3:44" x14ac:dyDescent="0.4">
      <c r="C1245" s="132"/>
      <c r="H1245" s="133"/>
      <c r="I1245" s="133"/>
      <c r="AR1245" s="134"/>
    </row>
    <row r="1246" spans="3:44" x14ac:dyDescent="0.4">
      <c r="C1246" s="132"/>
      <c r="H1246" s="133"/>
      <c r="I1246" s="133"/>
      <c r="AR1246" s="134"/>
    </row>
    <row r="1247" spans="3:44" x14ac:dyDescent="0.4">
      <c r="C1247" s="132"/>
      <c r="H1247" s="133"/>
      <c r="I1247" s="133"/>
      <c r="AR1247" s="134"/>
    </row>
    <row r="1248" spans="3:44" x14ac:dyDescent="0.4">
      <c r="C1248" s="132"/>
      <c r="H1248" s="133"/>
      <c r="I1248" s="133"/>
      <c r="AR1248" s="134"/>
    </row>
    <row r="1249" spans="3:44" x14ac:dyDescent="0.4">
      <c r="C1249" s="132"/>
      <c r="H1249" s="133"/>
      <c r="I1249" s="133"/>
      <c r="AR1249" s="134"/>
    </row>
    <row r="1250" spans="3:44" x14ac:dyDescent="0.4">
      <c r="C1250" s="132"/>
      <c r="H1250" s="133"/>
      <c r="I1250" s="133"/>
      <c r="AR1250" s="134"/>
    </row>
    <row r="1251" spans="3:44" x14ac:dyDescent="0.4">
      <c r="C1251" s="132"/>
      <c r="H1251" s="133"/>
      <c r="I1251" s="133"/>
      <c r="AR1251" s="134"/>
    </row>
    <row r="1252" spans="3:44" x14ac:dyDescent="0.4">
      <c r="C1252" s="132"/>
      <c r="H1252" s="133"/>
      <c r="I1252" s="133"/>
      <c r="AR1252" s="134"/>
    </row>
    <row r="1253" spans="3:44" x14ac:dyDescent="0.4">
      <c r="C1253" s="132"/>
      <c r="H1253" s="133"/>
      <c r="I1253" s="133"/>
      <c r="AR1253" s="134"/>
    </row>
    <row r="1254" spans="3:44" x14ac:dyDescent="0.4">
      <c r="C1254" s="132"/>
      <c r="H1254" s="133"/>
      <c r="I1254" s="133"/>
      <c r="AR1254" s="134"/>
    </row>
    <row r="1255" spans="3:44" x14ac:dyDescent="0.4">
      <c r="C1255" s="132"/>
      <c r="H1255" s="133"/>
      <c r="I1255" s="133"/>
      <c r="AR1255" s="134"/>
    </row>
    <row r="1256" spans="3:44" x14ac:dyDescent="0.4">
      <c r="C1256" s="132"/>
      <c r="H1256" s="133"/>
      <c r="I1256" s="133"/>
      <c r="AR1256" s="134"/>
    </row>
    <row r="1257" spans="3:44" x14ac:dyDescent="0.4">
      <c r="C1257" s="132"/>
      <c r="H1257" s="133"/>
      <c r="I1257" s="133"/>
      <c r="AR1257" s="134"/>
    </row>
    <row r="1258" spans="3:44" x14ac:dyDescent="0.4">
      <c r="C1258" s="132"/>
      <c r="H1258" s="133"/>
      <c r="I1258" s="133"/>
      <c r="AR1258" s="134"/>
    </row>
    <row r="1259" spans="3:44" x14ac:dyDescent="0.4">
      <c r="C1259" s="132"/>
      <c r="H1259" s="133"/>
      <c r="I1259" s="133"/>
      <c r="AR1259" s="134"/>
    </row>
    <row r="1260" spans="3:44" x14ac:dyDescent="0.4">
      <c r="C1260" s="132"/>
      <c r="H1260" s="133"/>
      <c r="I1260" s="133"/>
      <c r="AR1260" s="134"/>
    </row>
    <row r="1261" spans="3:44" x14ac:dyDescent="0.4">
      <c r="C1261" s="132"/>
      <c r="H1261" s="133"/>
      <c r="I1261" s="133"/>
      <c r="AR1261" s="134"/>
    </row>
    <row r="1262" spans="3:44" x14ac:dyDescent="0.4">
      <c r="C1262" s="132"/>
      <c r="H1262" s="133"/>
      <c r="I1262" s="133"/>
      <c r="AR1262" s="134"/>
    </row>
    <row r="1263" spans="3:44" x14ac:dyDescent="0.4">
      <c r="C1263" s="132"/>
      <c r="H1263" s="133"/>
      <c r="I1263" s="133"/>
      <c r="AR1263" s="134"/>
    </row>
    <row r="1264" spans="3:44" x14ac:dyDescent="0.4">
      <c r="C1264" s="132"/>
      <c r="H1264" s="133"/>
      <c r="I1264" s="133"/>
      <c r="AR1264" s="134"/>
    </row>
    <row r="1265" spans="3:44" x14ac:dyDescent="0.4">
      <c r="C1265" s="132"/>
      <c r="H1265" s="133"/>
      <c r="I1265" s="133"/>
      <c r="AR1265" s="134"/>
    </row>
    <row r="1266" spans="3:44" x14ac:dyDescent="0.4">
      <c r="C1266" s="132"/>
      <c r="H1266" s="133"/>
      <c r="I1266" s="133"/>
      <c r="AR1266" s="134"/>
    </row>
    <row r="1267" spans="3:44" x14ac:dyDescent="0.4">
      <c r="C1267" s="132"/>
      <c r="H1267" s="133"/>
      <c r="I1267" s="133"/>
      <c r="AR1267" s="134"/>
    </row>
    <row r="1268" spans="3:44" x14ac:dyDescent="0.4">
      <c r="C1268" s="132"/>
      <c r="H1268" s="133"/>
      <c r="I1268" s="133"/>
      <c r="AR1268" s="134"/>
    </row>
    <row r="1269" spans="3:44" x14ac:dyDescent="0.4">
      <c r="C1269" s="132"/>
      <c r="H1269" s="133"/>
      <c r="I1269" s="133"/>
      <c r="AR1269" s="134"/>
    </row>
    <row r="1270" spans="3:44" x14ac:dyDescent="0.4">
      <c r="C1270" s="132"/>
      <c r="H1270" s="133"/>
      <c r="I1270" s="133"/>
      <c r="AR1270" s="134"/>
    </row>
    <row r="1271" spans="3:44" x14ac:dyDescent="0.4">
      <c r="C1271" s="132"/>
      <c r="H1271" s="133"/>
      <c r="I1271" s="133"/>
      <c r="AR1271" s="134"/>
    </row>
    <row r="1272" spans="3:44" x14ac:dyDescent="0.4">
      <c r="C1272" s="132"/>
      <c r="H1272" s="133"/>
      <c r="I1272" s="133"/>
      <c r="AR1272" s="134"/>
    </row>
    <row r="1273" spans="3:44" x14ac:dyDescent="0.4">
      <c r="C1273" s="132"/>
      <c r="H1273" s="133"/>
      <c r="I1273" s="133"/>
      <c r="AR1273" s="134"/>
    </row>
    <row r="1274" spans="3:44" x14ac:dyDescent="0.4">
      <c r="C1274" s="132"/>
      <c r="H1274" s="133"/>
      <c r="I1274" s="133"/>
      <c r="AR1274" s="134"/>
    </row>
    <row r="1275" spans="3:44" x14ac:dyDescent="0.4">
      <c r="C1275" s="132"/>
      <c r="H1275" s="133"/>
      <c r="I1275" s="133"/>
      <c r="AR1275" s="134"/>
    </row>
    <row r="1276" spans="3:44" x14ac:dyDescent="0.4">
      <c r="C1276" s="132"/>
      <c r="H1276" s="133"/>
      <c r="I1276" s="133"/>
      <c r="AR1276" s="134"/>
    </row>
    <row r="1277" spans="3:44" x14ac:dyDescent="0.4">
      <c r="C1277" s="132"/>
      <c r="H1277" s="133"/>
      <c r="I1277" s="133"/>
      <c r="AR1277" s="134"/>
    </row>
    <row r="1278" spans="3:44" x14ac:dyDescent="0.4">
      <c r="C1278" s="132"/>
      <c r="H1278" s="133"/>
      <c r="I1278" s="133"/>
      <c r="AR1278" s="134"/>
    </row>
    <row r="1279" spans="3:44" x14ac:dyDescent="0.4">
      <c r="C1279" s="132"/>
      <c r="H1279" s="133"/>
      <c r="I1279" s="133"/>
      <c r="AR1279" s="134"/>
    </row>
    <row r="1280" spans="3:44" x14ac:dyDescent="0.4">
      <c r="C1280" s="132"/>
      <c r="H1280" s="133"/>
      <c r="I1280" s="133"/>
      <c r="AR1280" s="134"/>
    </row>
    <row r="1281" spans="3:44" x14ac:dyDescent="0.4">
      <c r="C1281" s="132"/>
      <c r="H1281" s="133"/>
      <c r="I1281" s="133"/>
      <c r="AR1281" s="134"/>
    </row>
    <row r="1282" spans="3:44" x14ac:dyDescent="0.4">
      <c r="C1282" s="132"/>
      <c r="H1282" s="133"/>
      <c r="I1282" s="133"/>
      <c r="AR1282" s="134"/>
    </row>
    <row r="1283" spans="3:44" x14ac:dyDescent="0.4">
      <c r="C1283" s="132"/>
      <c r="H1283" s="133"/>
      <c r="I1283" s="133"/>
      <c r="AR1283" s="134"/>
    </row>
    <row r="1284" spans="3:44" x14ac:dyDescent="0.4">
      <c r="C1284" s="132"/>
      <c r="H1284" s="133"/>
      <c r="I1284" s="133"/>
      <c r="AR1284" s="134"/>
    </row>
    <row r="1285" spans="3:44" x14ac:dyDescent="0.4">
      <c r="C1285" s="132"/>
      <c r="H1285" s="133"/>
      <c r="I1285" s="133"/>
      <c r="AR1285" s="134"/>
    </row>
    <row r="1286" spans="3:44" x14ac:dyDescent="0.4">
      <c r="C1286" s="132"/>
      <c r="H1286" s="133"/>
      <c r="I1286" s="133"/>
      <c r="AR1286" s="134"/>
    </row>
    <row r="1287" spans="3:44" x14ac:dyDescent="0.4">
      <c r="C1287" s="132"/>
      <c r="H1287" s="133"/>
      <c r="I1287" s="133"/>
      <c r="AR1287" s="134"/>
    </row>
    <row r="1288" spans="3:44" x14ac:dyDescent="0.4">
      <c r="C1288" s="132"/>
      <c r="H1288" s="133"/>
      <c r="I1288" s="133"/>
      <c r="AR1288" s="134"/>
    </row>
    <row r="1289" spans="3:44" x14ac:dyDescent="0.4">
      <c r="C1289" s="132"/>
      <c r="H1289" s="133"/>
      <c r="I1289" s="133"/>
      <c r="AR1289" s="134"/>
    </row>
    <row r="1290" spans="3:44" x14ac:dyDescent="0.4">
      <c r="C1290" s="132"/>
      <c r="H1290" s="133"/>
      <c r="I1290" s="133"/>
      <c r="AR1290" s="134"/>
    </row>
    <row r="1291" spans="3:44" x14ac:dyDescent="0.4">
      <c r="C1291" s="132"/>
      <c r="H1291" s="133"/>
      <c r="I1291" s="133"/>
      <c r="AR1291" s="134"/>
    </row>
    <row r="1292" spans="3:44" x14ac:dyDescent="0.4">
      <c r="C1292" s="132"/>
      <c r="H1292" s="133"/>
      <c r="I1292" s="133"/>
      <c r="AR1292" s="134"/>
    </row>
    <row r="1293" spans="3:44" x14ac:dyDescent="0.4">
      <c r="C1293" s="132"/>
      <c r="H1293" s="133"/>
      <c r="I1293" s="133"/>
      <c r="AR1293" s="134"/>
    </row>
    <row r="1294" spans="3:44" x14ac:dyDescent="0.4">
      <c r="C1294" s="132"/>
      <c r="H1294" s="133"/>
      <c r="I1294" s="133"/>
      <c r="AR1294" s="134"/>
    </row>
    <row r="1295" spans="3:44" x14ac:dyDescent="0.4">
      <c r="C1295" s="132"/>
      <c r="H1295" s="133"/>
      <c r="I1295" s="133"/>
      <c r="AR1295" s="134"/>
    </row>
    <row r="1296" spans="3:44" x14ac:dyDescent="0.4">
      <c r="C1296" s="132"/>
      <c r="H1296" s="133"/>
      <c r="I1296" s="133"/>
      <c r="AR1296" s="134"/>
    </row>
    <row r="1297" spans="3:44" x14ac:dyDescent="0.4">
      <c r="C1297" s="132"/>
      <c r="H1297" s="133"/>
      <c r="I1297" s="133"/>
      <c r="AR1297" s="134"/>
    </row>
    <row r="1298" spans="3:44" x14ac:dyDescent="0.4">
      <c r="C1298" s="132"/>
      <c r="H1298" s="133"/>
      <c r="I1298" s="133"/>
      <c r="AR1298" s="134"/>
    </row>
    <row r="1299" spans="3:44" x14ac:dyDescent="0.4">
      <c r="C1299" s="132"/>
      <c r="H1299" s="133"/>
      <c r="I1299" s="133"/>
      <c r="AR1299" s="134"/>
    </row>
    <row r="1300" spans="3:44" x14ac:dyDescent="0.4">
      <c r="C1300" s="132"/>
      <c r="H1300" s="133"/>
      <c r="I1300" s="133"/>
      <c r="AR1300" s="134"/>
    </row>
    <row r="1301" spans="3:44" x14ac:dyDescent="0.4">
      <c r="C1301" s="132"/>
      <c r="H1301" s="133"/>
      <c r="I1301" s="133"/>
      <c r="AR1301" s="134"/>
    </row>
    <row r="1302" spans="3:44" x14ac:dyDescent="0.4">
      <c r="C1302" s="132"/>
      <c r="H1302" s="133"/>
      <c r="I1302" s="133"/>
      <c r="AR1302" s="134"/>
    </row>
    <row r="1303" spans="3:44" x14ac:dyDescent="0.4">
      <c r="C1303" s="132"/>
      <c r="H1303" s="133"/>
      <c r="I1303" s="133"/>
      <c r="AR1303" s="134"/>
    </row>
    <row r="1304" spans="3:44" x14ac:dyDescent="0.4">
      <c r="C1304" s="132"/>
      <c r="H1304" s="133"/>
      <c r="I1304" s="133"/>
      <c r="AR1304" s="134"/>
    </row>
    <row r="1305" spans="3:44" x14ac:dyDescent="0.4">
      <c r="C1305" s="132"/>
      <c r="H1305" s="133"/>
      <c r="I1305" s="133"/>
      <c r="AR1305" s="134"/>
    </row>
    <row r="1306" spans="3:44" x14ac:dyDescent="0.4">
      <c r="C1306" s="132"/>
      <c r="H1306" s="133"/>
      <c r="I1306" s="133"/>
      <c r="AR1306" s="134"/>
    </row>
    <row r="1307" spans="3:44" x14ac:dyDescent="0.4">
      <c r="C1307" s="132"/>
      <c r="H1307" s="133"/>
      <c r="I1307" s="133"/>
      <c r="AR1307" s="134"/>
    </row>
    <row r="1308" spans="3:44" x14ac:dyDescent="0.4">
      <c r="C1308" s="132"/>
      <c r="H1308" s="133"/>
      <c r="I1308" s="133"/>
      <c r="AR1308" s="134"/>
    </row>
    <row r="1309" spans="3:44" x14ac:dyDescent="0.4">
      <c r="C1309" s="132"/>
      <c r="H1309" s="133"/>
      <c r="I1309" s="133"/>
      <c r="AR1309" s="134"/>
    </row>
    <row r="1310" spans="3:44" x14ac:dyDescent="0.4">
      <c r="C1310" s="132"/>
      <c r="H1310" s="133"/>
      <c r="I1310" s="133"/>
      <c r="AR1310" s="134"/>
    </row>
    <row r="1311" spans="3:44" x14ac:dyDescent="0.4">
      <c r="C1311" s="132"/>
      <c r="H1311" s="133"/>
      <c r="I1311" s="133"/>
      <c r="AR1311" s="134"/>
    </row>
    <row r="1312" spans="3:44" x14ac:dyDescent="0.4">
      <c r="C1312" s="132"/>
      <c r="H1312" s="133"/>
      <c r="I1312" s="133"/>
      <c r="AR1312" s="134"/>
    </row>
    <row r="1313" spans="3:44" x14ac:dyDescent="0.4">
      <c r="C1313" s="132"/>
      <c r="H1313" s="133"/>
      <c r="I1313" s="133"/>
      <c r="AR1313" s="134"/>
    </row>
    <row r="1314" spans="3:44" x14ac:dyDescent="0.4">
      <c r="C1314" s="132"/>
      <c r="H1314" s="133"/>
      <c r="I1314" s="133"/>
      <c r="AR1314" s="134"/>
    </row>
    <row r="1315" spans="3:44" x14ac:dyDescent="0.4">
      <c r="C1315" s="132"/>
      <c r="H1315" s="133"/>
      <c r="I1315" s="133"/>
      <c r="AR1315" s="134"/>
    </row>
    <row r="1316" spans="3:44" x14ac:dyDescent="0.4">
      <c r="C1316" s="132"/>
      <c r="H1316" s="133"/>
      <c r="I1316" s="133"/>
      <c r="AR1316" s="134"/>
    </row>
    <row r="1317" spans="3:44" x14ac:dyDescent="0.4">
      <c r="C1317" s="132"/>
      <c r="H1317" s="133"/>
      <c r="I1317" s="133"/>
      <c r="AR1317" s="134"/>
    </row>
    <row r="1318" spans="3:44" x14ac:dyDescent="0.4">
      <c r="C1318" s="132"/>
      <c r="H1318" s="133"/>
      <c r="I1318" s="133"/>
      <c r="AR1318" s="134"/>
    </row>
    <row r="1319" spans="3:44" x14ac:dyDescent="0.4">
      <c r="C1319" s="132"/>
      <c r="H1319" s="133"/>
      <c r="I1319" s="133"/>
      <c r="AR1319" s="134"/>
    </row>
    <row r="1320" spans="3:44" x14ac:dyDescent="0.4">
      <c r="C1320" s="132"/>
      <c r="H1320" s="133"/>
      <c r="I1320" s="133"/>
      <c r="AR1320" s="134"/>
    </row>
    <row r="1321" spans="3:44" x14ac:dyDescent="0.4">
      <c r="C1321" s="132"/>
      <c r="H1321" s="133"/>
      <c r="I1321" s="133"/>
      <c r="AR1321" s="134"/>
    </row>
    <row r="1322" spans="3:44" x14ac:dyDescent="0.4">
      <c r="C1322" s="132"/>
      <c r="H1322" s="133"/>
      <c r="I1322" s="133"/>
      <c r="AR1322" s="134"/>
    </row>
    <row r="1323" spans="3:44" x14ac:dyDescent="0.4">
      <c r="C1323" s="132"/>
      <c r="H1323" s="133"/>
      <c r="I1323" s="133"/>
      <c r="AR1323" s="134"/>
    </row>
    <row r="1324" spans="3:44" x14ac:dyDescent="0.4">
      <c r="C1324" s="132"/>
      <c r="H1324" s="133"/>
      <c r="I1324" s="133"/>
      <c r="AR1324" s="134"/>
    </row>
    <row r="1325" spans="3:44" x14ac:dyDescent="0.4">
      <c r="C1325" s="132"/>
      <c r="H1325" s="133"/>
      <c r="I1325" s="133"/>
      <c r="AR1325" s="134"/>
    </row>
    <row r="1326" spans="3:44" x14ac:dyDescent="0.4">
      <c r="C1326" s="132"/>
      <c r="H1326" s="133"/>
      <c r="I1326" s="133"/>
      <c r="AR1326" s="134"/>
    </row>
    <row r="1327" spans="3:44" x14ac:dyDescent="0.4">
      <c r="C1327" s="132"/>
      <c r="H1327" s="133"/>
      <c r="I1327" s="133"/>
      <c r="AR1327" s="134"/>
    </row>
    <row r="1328" spans="3:44" x14ac:dyDescent="0.4">
      <c r="C1328" s="132"/>
      <c r="H1328" s="133"/>
      <c r="I1328" s="133"/>
      <c r="AR1328" s="134"/>
    </row>
    <row r="1329" spans="3:44" x14ac:dyDescent="0.4">
      <c r="C1329" s="132"/>
      <c r="H1329" s="133"/>
      <c r="I1329" s="133"/>
      <c r="AR1329" s="134"/>
    </row>
    <row r="1330" spans="3:44" x14ac:dyDescent="0.4">
      <c r="C1330" s="132"/>
      <c r="H1330" s="133"/>
      <c r="I1330" s="133"/>
      <c r="AR1330" s="134"/>
    </row>
    <row r="1331" spans="3:44" x14ac:dyDescent="0.4">
      <c r="C1331" s="132"/>
      <c r="H1331" s="133"/>
      <c r="I1331" s="133"/>
      <c r="AR1331" s="134"/>
    </row>
    <row r="1332" spans="3:44" x14ac:dyDescent="0.4">
      <c r="C1332" s="132"/>
      <c r="H1332" s="133"/>
      <c r="I1332" s="133"/>
      <c r="AR1332" s="134"/>
    </row>
    <row r="1333" spans="3:44" x14ac:dyDescent="0.4">
      <c r="C1333" s="132"/>
      <c r="H1333" s="133"/>
      <c r="I1333" s="133"/>
      <c r="AR1333" s="134"/>
    </row>
    <row r="1334" spans="3:44" x14ac:dyDescent="0.4">
      <c r="C1334" s="132"/>
      <c r="H1334" s="133"/>
      <c r="I1334" s="133"/>
      <c r="AR1334" s="134"/>
    </row>
    <row r="1335" spans="3:44" x14ac:dyDescent="0.4">
      <c r="C1335" s="132"/>
      <c r="H1335" s="133"/>
      <c r="I1335" s="133"/>
      <c r="AR1335" s="134"/>
    </row>
    <row r="1336" spans="3:44" x14ac:dyDescent="0.4">
      <c r="C1336" s="132"/>
      <c r="H1336" s="133"/>
      <c r="I1336" s="133"/>
      <c r="AR1336" s="134"/>
    </row>
    <row r="1337" spans="3:44" x14ac:dyDescent="0.4">
      <c r="C1337" s="132"/>
      <c r="H1337" s="133"/>
      <c r="I1337" s="133"/>
      <c r="AR1337" s="134"/>
    </row>
    <row r="1338" spans="3:44" x14ac:dyDescent="0.4">
      <c r="C1338" s="132"/>
      <c r="H1338" s="133"/>
      <c r="I1338" s="133"/>
      <c r="AR1338" s="134"/>
    </row>
    <row r="1339" spans="3:44" x14ac:dyDescent="0.4">
      <c r="C1339" s="132"/>
      <c r="H1339" s="133"/>
      <c r="I1339" s="133"/>
      <c r="AR1339" s="134"/>
    </row>
    <row r="1340" spans="3:44" x14ac:dyDescent="0.4">
      <c r="C1340" s="132"/>
      <c r="H1340" s="133"/>
      <c r="I1340" s="133"/>
      <c r="AR1340" s="134"/>
    </row>
    <row r="1341" spans="3:44" x14ac:dyDescent="0.4">
      <c r="C1341" s="132"/>
      <c r="H1341" s="133"/>
      <c r="I1341" s="133"/>
      <c r="AR1341" s="134"/>
    </row>
    <row r="1342" spans="3:44" x14ac:dyDescent="0.4">
      <c r="C1342" s="132"/>
      <c r="H1342" s="133"/>
      <c r="I1342" s="133"/>
      <c r="AR1342" s="134"/>
    </row>
    <row r="1343" spans="3:44" x14ac:dyDescent="0.4">
      <c r="C1343" s="132"/>
      <c r="H1343" s="133"/>
      <c r="I1343" s="133"/>
      <c r="AR1343" s="134"/>
    </row>
    <row r="1344" spans="3:44" x14ac:dyDescent="0.4">
      <c r="C1344" s="132"/>
      <c r="H1344" s="133"/>
      <c r="I1344" s="133"/>
      <c r="AR1344" s="134"/>
    </row>
    <row r="1345" spans="3:44" x14ac:dyDescent="0.4">
      <c r="C1345" s="132"/>
      <c r="H1345" s="133"/>
      <c r="I1345" s="133"/>
      <c r="AR1345" s="134"/>
    </row>
    <row r="1346" spans="3:44" x14ac:dyDescent="0.4">
      <c r="C1346" s="132"/>
      <c r="H1346" s="133"/>
      <c r="I1346" s="133"/>
      <c r="AR1346" s="134"/>
    </row>
    <row r="1347" spans="3:44" x14ac:dyDescent="0.4">
      <c r="C1347" s="132"/>
      <c r="H1347" s="133"/>
      <c r="I1347" s="133"/>
      <c r="AR1347" s="134"/>
    </row>
    <row r="1348" spans="3:44" x14ac:dyDescent="0.4">
      <c r="C1348" s="132"/>
      <c r="H1348" s="133"/>
      <c r="I1348" s="133"/>
      <c r="AR1348" s="134"/>
    </row>
    <row r="1349" spans="3:44" x14ac:dyDescent="0.4">
      <c r="C1349" s="132"/>
      <c r="H1349" s="133"/>
      <c r="I1349" s="133"/>
      <c r="AR1349" s="134"/>
    </row>
    <row r="1350" spans="3:44" x14ac:dyDescent="0.4">
      <c r="C1350" s="132"/>
      <c r="H1350" s="133"/>
      <c r="I1350" s="133"/>
      <c r="AR1350" s="134"/>
    </row>
    <row r="1351" spans="3:44" x14ac:dyDescent="0.4">
      <c r="C1351" s="132"/>
      <c r="H1351" s="133"/>
      <c r="I1351" s="133"/>
      <c r="AR1351" s="134"/>
    </row>
    <row r="1352" spans="3:44" x14ac:dyDescent="0.4">
      <c r="C1352" s="132"/>
      <c r="H1352" s="133"/>
      <c r="I1352" s="133"/>
      <c r="AR1352" s="134"/>
    </row>
    <row r="1353" spans="3:44" x14ac:dyDescent="0.4">
      <c r="C1353" s="132"/>
      <c r="H1353" s="133"/>
      <c r="I1353" s="133"/>
      <c r="AR1353" s="134"/>
    </row>
    <row r="1354" spans="3:44" x14ac:dyDescent="0.4">
      <c r="C1354" s="132"/>
      <c r="H1354" s="133"/>
      <c r="I1354" s="133"/>
      <c r="AR1354" s="134"/>
    </row>
    <row r="1355" spans="3:44" x14ac:dyDescent="0.4">
      <c r="C1355" s="132"/>
      <c r="H1355" s="133"/>
      <c r="I1355" s="133"/>
      <c r="AR1355" s="134"/>
    </row>
    <row r="1356" spans="3:44" x14ac:dyDescent="0.4">
      <c r="C1356" s="132"/>
      <c r="H1356" s="133"/>
      <c r="I1356" s="133"/>
      <c r="AR1356" s="134"/>
    </row>
    <row r="1357" spans="3:44" x14ac:dyDescent="0.4">
      <c r="C1357" s="132"/>
      <c r="H1357" s="133"/>
      <c r="I1357" s="133"/>
      <c r="AR1357" s="134"/>
    </row>
    <row r="1358" spans="3:44" x14ac:dyDescent="0.4">
      <c r="C1358" s="132"/>
      <c r="H1358" s="133"/>
      <c r="I1358" s="133"/>
      <c r="AR1358" s="134"/>
    </row>
    <row r="1359" spans="3:44" x14ac:dyDescent="0.4">
      <c r="C1359" s="132"/>
      <c r="H1359" s="133"/>
      <c r="I1359" s="133"/>
      <c r="AR1359" s="134"/>
    </row>
    <row r="1360" spans="3:44" x14ac:dyDescent="0.4">
      <c r="C1360" s="132"/>
      <c r="H1360" s="133"/>
      <c r="I1360" s="133"/>
      <c r="AR1360" s="134"/>
    </row>
    <row r="1361" spans="3:44" x14ac:dyDescent="0.4">
      <c r="C1361" s="132"/>
      <c r="H1361" s="133"/>
      <c r="I1361" s="133"/>
      <c r="AR1361" s="134"/>
    </row>
    <row r="1362" spans="3:44" x14ac:dyDescent="0.4">
      <c r="C1362" s="132"/>
      <c r="H1362" s="133"/>
      <c r="I1362" s="133"/>
      <c r="AR1362" s="134"/>
    </row>
    <row r="1363" spans="3:44" x14ac:dyDescent="0.4">
      <c r="C1363" s="132"/>
      <c r="H1363" s="133"/>
      <c r="I1363" s="133"/>
      <c r="AR1363" s="134"/>
    </row>
    <row r="1364" spans="3:44" x14ac:dyDescent="0.4">
      <c r="C1364" s="132"/>
      <c r="H1364" s="133"/>
      <c r="I1364" s="133"/>
      <c r="AR1364" s="134"/>
    </row>
    <row r="1365" spans="3:44" x14ac:dyDescent="0.4">
      <c r="C1365" s="132"/>
      <c r="H1365" s="133"/>
      <c r="I1365" s="133"/>
      <c r="AR1365" s="134"/>
    </row>
    <row r="1366" spans="3:44" x14ac:dyDescent="0.4">
      <c r="C1366" s="132"/>
      <c r="H1366" s="133"/>
      <c r="I1366" s="133"/>
      <c r="AR1366" s="134"/>
    </row>
    <row r="1367" spans="3:44" x14ac:dyDescent="0.4">
      <c r="C1367" s="132"/>
      <c r="H1367" s="133"/>
      <c r="I1367" s="133"/>
      <c r="AR1367" s="134"/>
    </row>
    <row r="1368" spans="3:44" x14ac:dyDescent="0.4">
      <c r="C1368" s="132"/>
      <c r="H1368" s="133"/>
      <c r="I1368" s="133"/>
      <c r="AR1368" s="134"/>
    </row>
    <row r="1369" spans="3:44" x14ac:dyDescent="0.4">
      <c r="C1369" s="132"/>
      <c r="H1369" s="133"/>
      <c r="I1369" s="133"/>
      <c r="AR1369" s="134"/>
    </row>
    <row r="1370" spans="3:44" x14ac:dyDescent="0.4">
      <c r="C1370" s="132"/>
      <c r="H1370" s="133"/>
      <c r="I1370" s="133"/>
      <c r="AR1370" s="134"/>
    </row>
    <row r="1371" spans="3:44" x14ac:dyDescent="0.4">
      <c r="C1371" s="132"/>
      <c r="H1371" s="133"/>
      <c r="I1371" s="133"/>
      <c r="AR1371" s="134"/>
    </row>
    <row r="1372" spans="3:44" x14ac:dyDescent="0.4">
      <c r="C1372" s="132"/>
      <c r="H1372" s="133"/>
      <c r="I1372" s="133"/>
      <c r="AR1372" s="134"/>
    </row>
    <row r="1373" spans="3:44" x14ac:dyDescent="0.4">
      <c r="C1373" s="132"/>
      <c r="H1373" s="133"/>
      <c r="I1373" s="133"/>
      <c r="AR1373" s="134"/>
    </row>
    <row r="1374" spans="3:44" x14ac:dyDescent="0.4">
      <c r="C1374" s="132"/>
      <c r="H1374" s="133"/>
      <c r="I1374" s="133"/>
      <c r="AR1374" s="134"/>
    </row>
    <row r="1375" spans="3:44" x14ac:dyDescent="0.4">
      <c r="C1375" s="132"/>
      <c r="H1375" s="133"/>
      <c r="I1375" s="133"/>
      <c r="AR1375" s="134"/>
    </row>
    <row r="1376" spans="3:44" x14ac:dyDescent="0.4">
      <c r="C1376" s="132"/>
      <c r="H1376" s="133"/>
      <c r="I1376" s="133"/>
      <c r="AR1376" s="134"/>
    </row>
    <row r="1377" spans="3:44" x14ac:dyDescent="0.4">
      <c r="C1377" s="132"/>
      <c r="H1377" s="133"/>
      <c r="I1377" s="133"/>
      <c r="AR1377" s="134"/>
    </row>
    <row r="1378" spans="3:44" x14ac:dyDescent="0.4">
      <c r="C1378" s="132"/>
      <c r="H1378" s="133"/>
      <c r="I1378" s="133"/>
      <c r="AR1378" s="134"/>
    </row>
    <row r="1379" spans="3:44" x14ac:dyDescent="0.4">
      <c r="C1379" s="132"/>
      <c r="H1379" s="133"/>
      <c r="I1379" s="133"/>
      <c r="AR1379" s="134"/>
    </row>
    <row r="1380" spans="3:44" x14ac:dyDescent="0.4">
      <c r="C1380" s="132"/>
      <c r="H1380" s="133"/>
      <c r="I1380" s="133"/>
      <c r="AR1380" s="134"/>
    </row>
    <row r="1381" spans="3:44" x14ac:dyDescent="0.4">
      <c r="C1381" s="132"/>
      <c r="H1381" s="133"/>
      <c r="I1381" s="133"/>
      <c r="AR1381" s="134"/>
    </row>
    <row r="1382" spans="3:44" x14ac:dyDescent="0.4">
      <c r="C1382" s="132"/>
      <c r="H1382" s="133"/>
      <c r="I1382" s="133"/>
      <c r="AR1382" s="134"/>
    </row>
    <row r="1383" spans="3:44" x14ac:dyDescent="0.4">
      <c r="C1383" s="132"/>
      <c r="H1383" s="133"/>
      <c r="I1383" s="133"/>
      <c r="AR1383" s="134"/>
    </row>
    <row r="1384" spans="3:44" x14ac:dyDescent="0.4">
      <c r="C1384" s="132"/>
      <c r="H1384" s="133"/>
      <c r="I1384" s="133"/>
      <c r="AR1384" s="134"/>
    </row>
    <row r="1385" spans="3:44" x14ac:dyDescent="0.4">
      <c r="C1385" s="132"/>
      <c r="H1385" s="133"/>
      <c r="I1385" s="133"/>
      <c r="AR1385" s="134"/>
    </row>
    <row r="1386" spans="3:44" x14ac:dyDescent="0.4">
      <c r="C1386" s="132"/>
      <c r="H1386" s="133"/>
      <c r="I1386" s="133"/>
      <c r="AR1386" s="134"/>
    </row>
    <row r="1387" spans="3:44" x14ac:dyDescent="0.4">
      <c r="C1387" s="132"/>
      <c r="H1387" s="133"/>
      <c r="I1387" s="133"/>
      <c r="AR1387" s="134"/>
    </row>
    <row r="1388" spans="3:44" x14ac:dyDescent="0.4">
      <c r="C1388" s="132"/>
      <c r="H1388" s="133"/>
      <c r="I1388" s="133"/>
      <c r="AR1388" s="134"/>
    </row>
    <row r="1389" spans="3:44" x14ac:dyDescent="0.4">
      <c r="C1389" s="132"/>
      <c r="H1389" s="133"/>
      <c r="I1389" s="133"/>
      <c r="AR1389" s="134"/>
    </row>
    <row r="1390" spans="3:44" x14ac:dyDescent="0.4">
      <c r="C1390" s="132"/>
      <c r="H1390" s="133"/>
      <c r="I1390" s="133"/>
      <c r="AR1390" s="134"/>
    </row>
    <row r="1391" spans="3:44" x14ac:dyDescent="0.4">
      <c r="C1391" s="132"/>
      <c r="H1391" s="133"/>
      <c r="I1391" s="133"/>
      <c r="AR1391" s="134"/>
    </row>
    <row r="1392" spans="3:44" x14ac:dyDescent="0.4">
      <c r="C1392" s="132"/>
      <c r="H1392" s="133"/>
      <c r="I1392" s="133"/>
      <c r="AR1392" s="134"/>
    </row>
    <row r="1393" spans="3:44" x14ac:dyDescent="0.4">
      <c r="C1393" s="132"/>
      <c r="H1393" s="133"/>
      <c r="I1393" s="133"/>
      <c r="AR1393" s="134"/>
    </row>
    <row r="1394" spans="3:44" x14ac:dyDescent="0.4">
      <c r="C1394" s="132"/>
      <c r="H1394" s="133"/>
      <c r="I1394" s="133"/>
      <c r="AR1394" s="134"/>
    </row>
    <row r="1395" spans="3:44" x14ac:dyDescent="0.4">
      <c r="C1395" s="132"/>
      <c r="H1395" s="133"/>
      <c r="I1395" s="133"/>
      <c r="AR1395" s="134"/>
    </row>
    <row r="1396" spans="3:44" x14ac:dyDescent="0.4">
      <c r="C1396" s="132"/>
      <c r="H1396" s="133"/>
      <c r="I1396" s="133"/>
      <c r="AR1396" s="134"/>
    </row>
    <row r="1397" spans="3:44" x14ac:dyDescent="0.4">
      <c r="C1397" s="132"/>
      <c r="H1397" s="133"/>
      <c r="I1397" s="133"/>
      <c r="AR1397" s="134"/>
    </row>
    <row r="1398" spans="3:44" x14ac:dyDescent="0.4">
      <c r="C1398" s="132"/>
      <c r="H1398" s="133"/>
      <c r="I1398" s="133"/>
      <c r="AR1398" s="134"/>
    </row>
    <row r="1399" spans="3:44" x14ac:dyDescent="0.4">
      <c r="C1399" s="132"/>
      <c r="H1399" s="133"/>
      <c r="I1399" s="133"/>
      <c r="AR1399" s="134"/>
    </row>
    <row r="1400" spans="3:44" x14ac:dyDescent="0.4">
      <c r="C1400" s="132"/>
      <c r="H1400" s="133"/>
      <c r="I1400" s="133"/>
      <c r="AR1400" s="134"/>
    </row>
    <row r="1401" spans="3:44" x14ac:dyDescent="0.4">
      <c r="C1401" s="132"/>
      <c r="H1401" s="133"/>
      <c r="I1401" s="133"/>
      <c r="AR1401" s="134"/>
    </row>
    <row r="1402" spans="3:44" x14ac:dyDescent="0.4">
      <c r="C1402" s="132"/>
      <c r="H1402" s="133"/>
      <c r="I1402" s="133"/>
      <c r="AR1402" s="134"/>
    </row>
    <row r="1403" spans="3:44" x14ac:dyDescent="0.4">
      <c r="C1403" s="132"/>
      <c r="H1403" s="133"/>
      <c r="I1403" s="133"/>
      <c r="AR1403" s="134"/>
    </row>
    <row r="1404" spans="3:44" x14ac:dyDescent="0.4">
      <c r="C1404" s="132"/>
      <c r="H1404" s="133"/>
      <c r="I1404" s="133"/>
      <c r="AR1404" s="134"/>
    </row>
    <row r="1405" spans="3:44" x14ac:dyDescent="0.4">
      <c r="C1405" s="132"/>
      <c r="H1405" s="133"/>
      <c r="I1405" s="133"/>
      <c r="AR1405" s="134"/>
    </row>
    <row r="1406" spans="3:44" x14ac:dyDescent="0.4">
      <c r="C1406" s="132"/>
      <c r="H1406" s="133"/>
      <c r="I1406" s="133"/>
      <c r="AR1406" s="134"/>
    </row>
    <row r="1407" spans="3:44" x14ac:dyDescent="0.4">
      <c r="C1407" s="132"/>
      <c r="H1407" s="133"/>
      <c r="I1407" s="133"/>
      <c r="AR1407" s="134"/>
    </row>
    <row r="1408" spans="3:44" x14ac:dyDescent="0.4">
      <c r="C1408" s="132"/>
      <c r="H1408" s="133"/>
      <c r="I1408" s="133"/>
      <c r="AR1408" s="134"/>
    </row>
    <row r="1409" spans="3:44" x14ac:dyDescent="0.4">
      <c r="C1409" s="132"/>
      <c r="H1409" s="133"/>
      <c r="I1409" s="133"/>
      <c r="AR1409" s="134"/>
    </row>
    <row r="1410" spans="3:44" x14ac:dyDescent="0.4">
      <c r="C1410" s="132"/>
      <c r="H1410" s="133"/>
      <c r="I1410" s="133"/>
      <c r="AR1410" s="134"/>
    </row>
    <row r="1411" spans="3:44" x14ac:dyDescent="0.4">
      <c r="C1411" s="132"/>
      <c r="H1411" s="133"/>
      <c r="I1411" s="133"/>
      <c r="AR1411" s="134"/>
    </row>
    <row r="1412" spans="3:44" x14ac:dyDescent="0.4">
      <c r="C1412" s="132"/>
      <c r="H1412" s="133"/>
      <c r="I1412" s="133"/>
      <c r="AR1412" s="134"/>
    </row>
    <row r="1413" spans="3:44" x14ac:dyDescent="0.4">
      <c r="C1413" s="132"/>
      <c r="H1413" s="133"/>
      <c r="I1413" s="133"/>
      <c r="AR1413" s="134"/>
    </row>
    <row r="1414" spans="3:44" x14ac:dyDescent="0.4">
      <c r="C1414" s="132"/>
      <c r="H1414" s="133"/>
      <c r="I1414" s="133"/>
      <c r="AR1414" s="134"/>
    </row>
    <row r="1415" spans="3:44" x14ac:dyDescent="0.4">
      <c r="C1415" s="132"/>
      <c r="H1415" s="133"/>
      <c r="I1415" s="133"/>
      <c r="AR1415" s="134"/>
    </row>
    <row r="1416" spans="3:44" x14ac:dyDescent="0.4">
      <c r="C1416" s="132"/>
      <c r="H1416" s="133"/>
      <c r="I1416" s="133"/>
      <c r="AR1416" s="134"/>
    </row>
    <row r="1417" spans="3:44" x14ac:dyDescent="0.4">
      <c r="C1417" s="132"/>
      <c r="H1417" s="133"/>
      <c r="I1417" s="133"/>
      <c r="AR1417" s="134"/>
    </row>
    <row r="1418" spans="3:44" x14ac:dyDescent="0.4">
      <c r="C1418" s="132"/>
      <c r="H1418" s="133"/>
      <c r="I1418" s="133"/>
      <c r="AR1418" s="134"/>
    </row>
    <row r="1419" spans="3:44" x14ac:dyDescent="0.4">
      <c r="C1419" s="132"/>
      <c r="H1419" s="133"/>
      <c r="I1419" s="133"/>
      <c r="AR1419" s="134"/>
    </row>
    <row r="1420" spans="3:44" x14ac:dyDescent="0.4">
      <c r="C1420" s="132"/>
      <c r="H1420" s="133"/>
      <c r="I1420" s="133"/>
      <c r="AR1420" s="134"/>
    </row>
    <row r="1421" spans="3:44" x14ac:dyDescent="0.4">
      <c r="C1421" s="132"/>
      <c r="H1421" s="133"/>
      <c r="I1421" s="133"/>
      <c r="AR1421" s="134"/>
    </row>
    <row r="1422" spans="3:44" x14ac:dyDescent="0.4">
      <c r="C1422" s="132"/>
      <c r="H1422" s="133"/>
      <c r="I1422" s="133"/>
      <c r="AR1422" s="134"/>
    </row>
    <row r="1423" spans="3:44" x14ac:dyDescent="0.4">
      <c r="C1423" s="132"/>
      <c r="H1423" s="133"/>
      <c r="I1423" s="133"/>
      <c r="AR1423" s="134"/>
    </row>
    <row r="1424" spans="3:44" x14ac:dyDescent="0.4">
      <c r="C1424" s="132"/>
      <c r="H1424" s="133"/>
      <c r="I1424" s="133"/>
      <c r="AR1424" s="134"/>
    </row>
    <row r="1425" spans="3:44" x14ac:dyDescent="0.4">
      <c r="C1425" s="132"/>
      <c r="H1425" s="133"/>
      <c r="I1425" s="133"/>
      <c r="AR1425" s="134"/>
    </row>
    <row r="1426" spans="3:44" x14ac:dyDescent="0.4">
      <c r="C1426" s="132"/>
      <c r="H1426" s="133"/>
      <c r="I1426" s="133"/>
      <c r="AR1426" s="134"/>
    </row>
    <row r="1427" spans="3:44" x14ac:dyDescent="0.4">
      <c r="C1427" s="132"/>
      <c r="H1427" s="133"/>
      <c r="I1427" s="133"/>
      <c r="AR1427" s="134"/>
    </row>
    <row r="1428" spans="3:44" x14ac:dyDescent="0.4">
      <c r="C1428" s="132"/>
      <c r="H1428" s="133"/>
      <c r="I1428" s="133"/>
      <c r="AR1428" s="134"/>
    </row>
    <row r="1429" spans="3:44" x14ac:dyDescent="0.4">
      <c r="C1429" s="132"/>
      <c r="H1429" s="133"/>
      <c r="I1429" s="133"/>
      <c r="AR1429" s="134"/>
    </row>
    <row r="1430" spans="3:44" x14ac:dyDescent="0.4">
      <c r="C1430" s="132"/>
      <c r="H1430" s="133"/>
      <c r="I1430" s="133"/>
      <c r="AR1430" s="134"/>
    </row>
    <row r="1431" spans="3:44" x14ac:dyDescent="0.4">
      <c r="C1431" s="132"/>
      <c r="H1431" s="133"/>
      <c r="I1431" s="133"/>
      <c r="AR1431" s="134"/>
    </row>
    <row r="1432" spans="3:44" x14ac:dyDescent="0.4">
      <c r="C1432" s="132"/>
      <c r="H1432" s="133"/>
      <c r="I1432" s="133"/>
      <c r="AR1432" s="134"/>
    </row>
    <row r="1433" spans="3:44" x14ac:dyDescent="0.4">
      <c r="C1433" s="132"/>
      <c r="H1433" s="133"/>
      <c r="I1433" s="133"/>
      <c r="AR1433" s="134"/>
    </row>
    <row r="1434" spans="3:44" x14ac:dyDescent="0.4">
      <c r="C1434" s="132"/>
      <c r="H1434" s="133"/>
      <c r="I1434" s="133"/>
      <c r="AR1434" s="134"/>
    </row>
    <row r="1435" spans="3:44" x14ac:dyDescent="0.4">
      <c r="C1435" s="132"/>
      <c r="H1435" s="133"/>
      <c r="I1435" s="133"/>
      <c r="AR1435" s="134"/>
    </row>
    <row r="1436" spans="3:44" x14ac:dyDescent="0.4">
      <c r="C1436" s="132"/>
      <c r="H1436" s="133"/>
      <c r="I1436" s="133"/>
      <c r="AR1436" s="134"/>
    </row>
    <row r="1437" spans="3:44" x14ac:dyDescent="0.4">
      <c r="C1437" s="132"/>
      <c r="H1437" s="133"/>
      <c r="I1437" s="133"/>
      <c r="AR1437" s="134"/>
    </row>
    <row r="1438" spans="3:44" x14ac:dyDescent="0.4">
      <c r="C1438" s="132"/>
      <c r="H1438" s="133"/>
      <c r="I1438" s="133"/>
      <c r="AR1438" s="134"/>
    </row>
    <row r="1439" spans="3:44" x14ac:dyDescent="0.4">
      <c r="C1439" s="132"/>
      <c r="H1439" s="133"/>
      <c r="I1439" s="133"/>
      <c r="AR1439" s="134"/>
    </row>
    <row r="1440" spans="3:44" x14ac:dyDescent="0.4">
      <c r="C1440" s="132"/>
      <c r="H1440" s="133"/>
      <c r="I1440" s="133"/>
      <c r="AR1440" s="134"/>
    </row>
    <row r="1441" spans="3:44" x14ac:dyDescent="0.4">
      <c r="C1441" s="132"/>
      <c r="H1441" s="133"/>
      <c r="I1441" s="133"/>
      <c r="AR1441" s="134"/>
    </row>
    <row r="1442" spans="3:44" x14ac:dyDescent="0.4">
      <c r="C1442" s="132"/>
      <c r="H1442" s="133"/>
      <c r="I1442" s="133"/>
      <c r="AR1442" s="134"/>
    </row>
    <row r="1443" spans="3:44" x14ac:dyDescent="0.4">
      <c r="C1443" s="132"/>
      <c r="H1443" s="133"/>
      <c r="I1443" s="133"/>
      <c r="AR1443" s="134"/>
    </row>
    <row r="1444" spans="3:44" x14ac:dyDescent="0.4">
      <c r="C1444" s="132"/>
      <c r="H1444" s="133"/>
      <c r="I1444" s="133"/>
      <c r="AR1444" s="134"/>
    </row>
    <row r="1445" spans="3:44" x14ac:dyDescent="0.4">
      <c r="C1445" s="132"/>
      <c r="H1445" s="133"/>
      <c r="I1445" s="133"/>
      <c r="AR1445" s="134"/>
    </row>
    <row r="1446" spans="3:44" x14ac:dyDescent="0.4">
      <c r="C1446" s="132"/>
      <c r="H1446" s="133"/>
      <c r="I1446" s="133"/>
      <c r="AR1446" s="134"/>
    </row>
    <row r="1447" spans="3:44" x14ac:dyDescent="0.4">
      <c r="C1447" s="132"/>
      <c r="H1447" s="133"/>
      <c r="I1447" s="133"/>
      <c r="AR1447" s="134"/>
    </row>
    <row r="1448" spans="3:44" x14ac:dyDescent="0.4">
      <c r="C1448" s="132"/>
      <c r="H1448" s="133"/>
      <c r="I1448" s="133"/>
      <c r="AR1448" s="134"/>
    </row>
    <row r="1449" spans="3:44" x14ac:dyDescent="0.4">
      <c r="C1449" s="132"/>
      <c r="H1449" s="133"/>
      <c r="I1449" s="133"/>
      <c r="AR1449" s="134"/>
    </row>
    <row r="1450" spans="3:44" x14ac:dyDescent="0.4">
      <c r="C1450" s="132"/>
      <c r="H1450" s="133"/>
      <c r="I1450" s="133"/>
      <c r="AR1450" s="134"/>
    </row>
    <row r="1451" spans="3:44" x14ac:dyDescent="0.4">
      <c r="C1451" s="132"/>
      <c r="H1451" s="133"/>
      <c r="I1451" s="133"/>
      <c r="AR1451" s="134"/>
    </row>
    <row r="1452" spans="3:44" x14ac:dyDescent="0.4">
      <c r="C1452" s="132"/>
      <c r="H1452" s="133"/>
      <c r="I1452" s="133"/>
      <c r="AR1452" s="134"/>
    </row>
    <row r="1453" spans="3:44" x14ac:dyDescent="0.4">
      <c r="C1453" s="132"/>
      <c r="H1453" s="133"/>
      <c r="I1453" s="133"/>
      <c r="AR1453" s="134"/>
    </row>
    <row r="1454" spans="3:44" x14ac:dyDescent="0.4">
      <c r="C1454" s="132"/>
      <c r="H1454" s="133"/>
      <c r="I1454" s="133"/>
      <c r="AR1454" s="134"/>
    </row>
    <row r="1455" spans="3:44" x14ac:dyDescent="0.4">
      <c r="C1455" s="132"/>
      <c r="H1455" s="133"/>
      <c r="I1455" s="133"/>
      <c r="AR1455" s="134"/>
    </row>
    <row r="1456" spans="3:44" x14ac:dyDescent="0.4">
      <c r="C1456" s="132"/>
      <c r="H1456" s="133"/>
      <c r="I1456" s="133"/>
      <c r="AR1456" s="134"/>
    </row>
    <row r="1457" spans="3:44" x14ac:dyDescent="0.4">
      <c r="C1457" s="132"/>
      <c r="H1457" s="133"/>
      <c r="I1457" s="133"/>
      <c r="AR1457" s="134"/>
    </row>
    <row r="1458" spans="3:44" x14ac:dyDescent="0.4">
      <c r="C1458" s="132"/>
      <c r="H1458" s="133"/>
      <c r="I1458" s="133"/>
      <c r="AR1458" s="134"/>
    </row>
    <row r="1459" spans="3:44" x14ac:dyDescent="0.4">
      <c r="C1459" s="132"/>
      <c r="H1459" s="133"/>
      <c r="I1459" s="133"/>
      <c r="AR1459" s="134"/>
    </row>
    <row r="1460" spans="3:44" x14ac:dyDescent="0.4">
      <c r="C1460" s="132"/>
      <c r="H1460" s="133"/>
      <c r="I1460" s="133"/>
      <c r="AR1460" s="134"/>
    </row>
    <row r="1461" spans="3:44" x14ac:dyDescent="0.4">
      <c r="C1461" s="132"/>
      <c r="H1461" s="133"/>
      <c r="I1461" s="133"/>
      <c r="AR1461" s="134"/>
    </row>
    <row r="1462" spans="3:44" x14ac:dyDescent="0.4">
      <c r="C1462" s="132"/>
      <c r="H1462" s="133"/>
      <c r="I1462" s="133"/>
      <c r="AR1462" s="134"/>
    </row>
    <row r="1463" spans="3:44" x14ac:dyDescent="0.4">
      <c r="C1463" s="132"/>
      <c r="H1463" s="133"/>
      <c r="I1463" s="133"/>
      <c r="AR1463" s="134"/>
    </row>
    <row r="1464" spans="3:44" x14ac:dyDescent="0.4">
      <c r="C1464" s="132"/>
      <c r="H1464" s="133"/>
      <c r="I1464" s="133"/>
      <c r="AR1464" s="134"/>
    </row>
    <row r="1465" spans="3:44" x14ac:dyDescent="0.4">
      <c r="C1465" s="132"/>
      <c r="H1465" s="133"/>
      <c r="I1465" s="133"/>
      <c r="AR1465" s="134"/>
    </row>
    <row r="1466" spans="3:44" x14ac:dyDescent="0.4">
      <c r="C1466" s="132"/>
      <c r="H1466" s="133"/>
      <c r="I1466" s="133"/>
      <c r="AR1466" s="134"/>
    </row>
    <row r="1467" spans="3:44" x14ac:dyDescent="0.4">
      <c r="C1467" s="132"/>
      <c r="H1467" s="133"/>
      <c r="I1467" s="133"/>
      <c r="AR1467" s="134"/>
    </row>
    <row r="1468" spans="3:44" x14ac:dyDescent="0.4">
      <c r="C1468" s="132"/>
      <c r="H1468" s="133"/>
      <c r="I1468" s="133"/>
      <c r="AR1468" s="134"/>
    </row>
    <row r="1469" spans="3:44" x14ac:dyDescent="0.4">
      <c r="C1469" s="132"/>
      <c r="H1469" s="133"/>
      <c r="I1469" s="133"/>
      <c r="AR1469" s="134"/>
    </row>
    <row r="1470" spans="3:44" x14ac:dyDescent="0.4">
      <c r="C1470" s="132"/>
      <c r="H1470" s="133"/>
      <c r="I1470" s="133"/>
      <c r="AR1470" s="134"/>
    </row>
    <row r="1471" spans="3:44" x14ac:dyDescent="0.4">
      <c r="C1471" s="132"/>
      <c r="H1471" s="133"/>
      <c r="I1471" s="133"/>
      <c r="AR1471" s="134"/>
    </row>
    <row r="1472" spans="3:44" x14ac:dyDescent="0.4">
      <c r="C1472" s="132"/>
      <c r="H1472" s="133"/>
      <c r="I1472" s="133"/>
      <c r="AR1472" s="134"/>
    </row>
    <row r="1473" spans="3:44" x14ac:dyDescent="0.4">
      <c r="C1473" s="132"/>
      <c r="H1473" s="133"/>
      <c r="I1473" s="133"/>
      <c r="AR1473" s="134"/>
    </row>
    <row r="1474" spans="3:44" x14ac:dyDescent="0.4">
      <c r="C1474" s="132"/>
      <c r="H1474" s="133"/>
      <c r="I1474" s="133"/>
      <c r="AR1474" s="134"/>
    </row>
    <row r="1475" spans="3:44" x14ac:dyDescent="0.4">
      <c r="C1475" s="132"/>
      <c r="H1475" s="133"/>
      <c r="I1475" s="133"/>
      <c r="AR1475" s="134"/>
    </row>
    <row r="1476" spans="3:44" x14ac:dyDescent="0.4">
      <c r="C1476" s="132"/>
      <c r="H1476" s="133"/>
      <c r="I1476" s="133"/>
      <c r="AR1476" s="134"/>
    </row>
    <row r="1477" spans="3:44" x14ac:dyDescent="0.4">
      <c r="C1477" s="132"/>
      <c r="H1477" s="133"/>
      <c r="I1477" s="133"/>
      <c r="AR1477" s="134"/>
    </row>
    <row r="1478" spans="3:44" x14ac:dyDescent="0.4">
      <c r="C1478" s="132"/>
      <c r="H1478" s="133"/>
      <c r="I1478" s="133"/>
      <c r="AR1478" s="134"/>
    </row>
    <row r="1479" spans="3:44" x14ac:dyDescent="0.4">
      <c r="C1479" s="132"/>
      <c r="H1479" s="133"/>
      <c r="I1479" s="133"/>
      <c r="AR1479" s="134"/>
    </row>
    <row r="1480" spans="3:44" x14ac:dyDescent="0.4">
      <c r="C1480" s="132"/>
      <c r="H1480" s="133"/>
      <c r="I1480" s="133"/>
      <c r="AR1480" s="134"/>
    </row>
    <row r="1481" spans="3:44" x14ac:dyDescent="0.4">
      <c r="C1481" s="132"/>
      <c r="H1481" s="133"/>
      <c r="I1481" s="133"/>
      <c r="AR1481" s="134"/>
    </row>
    <row r="1482" spans="3:44" x14ac:dyDescent="0.4">
      <c r="C1482" s="132"/>
      <c r="H1482" s="133"/>
      <c r="I1482" s="133"/>
      <c r="AR1482" s="134"/>
    </row>
    <row r="1483" spans="3:44" x14ac:dyDescent="0.4">
      <c r="C1483" s="132"/>
      <c r="H1483" s="133"/>
      <c r="I1483" s="133"/>
      <c r="AR1483" s="134"/>
    </row>
    <row r="1484" spans="3:44" x14ac:dyDescent="0.4">
      <c r="C1484" s="132"/>
      <c r="H1484" s="133"/>
      <c r="I1484" s="133"/>
      <c r="AR1484" s="134"/>
    </row>
    <row r="1485" spans="3:44" x14ac:dyDescent="0.4">
      <c r="C1485" s="132"/>
      <c r="H1485" s="133"/>
      <c r="I1485" s="133"/>
      <c r="AR1485" s="134"/>
    </row>
    <row r="1486" spans="3:44" x14ac:dyDescent="0.4">
      <c r="C1486" s="132"/>
      <c r="H1486" s="133"/>
      <c r="I1486" s="133"/>
      <c r="AR1486" s="134"/>
    </row>
    <row r="1487" spans="3:44" x14ac:dyDescent="0.4">
      <c r="C1487" s="132"/>
      <c r="H1487" s="133"/>
      <c r="I1487" s="133"/>
      <c r="AR1487" s="134"/>
    </row>
    <row r="1488" spans="3:44" x14ac:dyDescent="0.4">
      <c r="C1488" s="132"/>
      <c r="H1488" s="133"/>
      <c r="I1488" s="133"/>
      <c r="AR1488" s="134"/>
    </row>
    <row r="1489" spans="3:44" x14ac:dyDescent="0.4">
      <c r="C1489" s="132"/>
      <c r="H1489" s="133"/>
      <c r="I1489" s="133"/>
      <c r="AR1489" s="134"/>
    </row>
    <row r="1490" spans="3:44" x14ac:dyDescent="0.4">
      <c r="C1490" s="132"/>
      <c r="H1490" s="133"/>
      <c r="I1490" s="133"/>
      <c r="AR1490" s="134"/>
    </row>
    <row r="1491" spans="3:44" x14ac:dyDescent="0.4">
      <c r="C1491" s="132"/>
      <c r="H1491" s="133"/>
      <c r="I1491" s="133"/>
      <c r="AR1491" s="134"/>
    </row>
    <row r="1492" spans="3:44" x14ac:dyDescent="0.4">
      <c r="C1492" s="132"/>
      <c r="H1492" s="133"/>
      <c r="I1492" s="133"/>
      <c r="AR1492" s="134"/>
    </row>
    <row r="1493" spans="3:44" x14ac:dyDescent="0.4">
      <c r="C1493" s="132"/>
      <c r="H1493" s="133"/>
      <c r="I1493" s="133"/>
      <c r="AR1493" s="134"/>
    </row>
    <row r="1494" spans="3:44" x14ac:dyDescent="0.4">
      <c r="C1494" s="132"/>
      <c r="H1494" s="133"/>
      <c r="I1494" s="133"/>
      <c r="AR1494" s="134"/>
    </row>
    <row r="1495" spans="3:44" x14ac:dyDescent="0.4">
      <c r="C1495" s="132"/>
      <c r="H1495" s="133"/>
      <c r="I1495" s="133"/>
      <c r="AR1495" s="134"/>
    </row>
    <row r="1496" spans="3:44" x14ac:dyDescent="0.4">
      <c r="C1496" s="132"/>
      <c r="H1496" s="133"/>
      <c r="I1496" s="133"/>
      <c r="AR1496" s="134"/>
    </row>
    <row r="1497" spans="3:44" x14ac:dyDescent="0.4">
      <c r="C1497" s="132"/>
      <c r="H1497" s="133"/>
      <c r="I1497" s="133"/>
      <c r="AR1497" s="134"/>
    </row>
    <row r="1498" spans="3:44" x14ac:dyDescent="0.4">
      <c r="C1498" s="132"/>
      <c r="H1498" s="133"/>
      <c r="I1498" s="133"/>
      <c r="AR1498" s="134"/>
    </row>
    <row r="1499" spans="3:44" x14ac:dyDescent="0.4">
      <c r="C1499" s="132"/>
      <c r="H1499" s="133"/>
      <c r="I1499" s="133"/>
      <c r="AR1499" s="134"/>
    </row>
    <row r="1500" spans="3:44" x14ac:dyDescent="0.4">
      <c r="C1500" s="132"/>
      <c r="H1500" s="133"/>
      <c r="I1500" s="133"/>
      <c r="AR1500" s="134"/>
    </row>
    <row r="1501" spans="3:44" x14ac:dyDescent="0.4">
      <c r="C1501" s="132"/>
      <c r="H1501" s="133"/>
      <c r="I1501" s="133"/>
      <c r="AR1501" s="134"/>
    </row>
    <row r="1502" spans="3:44" x14ac:dyDescent="0.4">
      <c r="C1502" s="132"/>
      <c r="H1502" s="133"/>
      <c r="I1502" s="133"/>
      <c r="AR1502" s="134"/>
    </row>
    <row r="1503" spans="3:44" x14ac:dyDescent="0.4">
      <c r="C1503" s="132"/>
      <c r="H1503" s="133"/>
      <c r="I1503" s="133"/>
      <c r="AR1503" s="134"/>
    </row>
    <row r="1504" spans="3:44" x14ac:dyDescent="0.4">
      <c r="C1504" s="132"/>
      <c r="H1504" s="133"/>
      <c r="I1504" s="133"/>
      <c r="AR1504" s="134"/>
    </row>
    <row r="1505" spans="3:44" x14ac:dyDescent="0.4">
      <c r="C1505" s="132"/>
      <c r="H1505" s="133"/>
      <c r="I1505" s="133"/>
      <c r="AR1505" s="134"/>
    </row>
    <row r="1506" spans="3:44" x14ac:dyDescent="0.4">
      <c r="C1506" s="132"/>
      <c r="H1506" s="133"/>
      <c r="I1506" s="133"/>
      <c r="AR1506" s="134"/>
    </row>
    <row r="1507" spans="3:44" x14ac:dyDescent="0.4">
      <c r="C1507" s="132"/>
      <c r="H1507" s="133"/>
      <c r="I1507" s="133"/>
      <c r="AR1507" s="134"/>
    </row>
    <row r="1508" spans="3:44" x14ac:dyDescent="0.4">
      <c r="C1508" s="132"/>
      <c r="H1508" s="133"/>
      <c r="I1508" s="133"/>
      <c r="AR1508" s="134"/>
    </row>
    <row r="1509" spans="3:44" x14ac:dyDescent="0.4">
      <c r="C1509" s="132"/>
      <c r="H1509" s="133"/>
      <c r="I1509" s="133"/>
      <c r="AR1509" s="134"/>
    </row>
    <row r="1510" spans="3:44" x14ac:dyDescent="0.4">
      <c r="C1510" s="132"/>
      <c r="H1510" s="133"/>
      <c r="I1510" s="133"/>
      <c r="AR1510" s="134"/>
    </row>
    <row r="1511" spans="3:44" x14ac:dyDescent="0.4">
      <c r="C1511" s="132"/>
      <c r="H1511" s="133"/>
      <c r="I1511" s="133"/>
      <c r="AR1511" s="134"/>
    </row>
    <row r="1512" spans="3:44" x14ac:dyDescent="0.4">
      <c r="C1512" s="132"/>
      <c r="H1512" s="133"/>
      <c r="I1512" s="133"/>
      <c r="AR1512" s="134"/>
    </row>
    <row r="1513" spans="3:44" x14ac:dyDescent="0.4">
      <c r="C1513" s="132"/>
      <c r="H1513" s="133"/>
      <c r="I1513" s="133"/>
      <c r="AR1513" s="134"/>
    </row>
    <row r="1514" spans="3:44" x14ac:dyDescent="0.4">
      <c r="C1514" s="132"/>
      <c r="H1514" s="133"/>
      <c r="I1514" s="133"/>
      <c r="AR1514" s="134"/>
    </row>
    <row r="1515" spans="3:44" x14ac:dyDescent="0.4">
      <c r="C1515" s="132"/>
      <c r="H1515" s="133"/>
      <c r="I1515" s="133"/>
      <c r="AR1515" s="134"/>
    </row>
    <row r="1516" spans="3:44" x14ac:dyDescent="0.4">
      <c r="C1516" s="132"/>
      <c r="H1516" s="133"/>
      <c r="I1516" s="133"/>
      <c r="AR1516" s="134"/>
    </row>
    <row r="1517" spans="3:44" x14ac:dyDescent="0.4">
      <c r="C1517" s="132"/>
      <c r="H1517" s="133"/>
      <c r="I1517" s="133"/>
      <c r="AR1517" s="134"/>
    </row>
    <row r="1518" spans="3:44" x14ac:dyDescent="0.4">
      <c r="C1518" s="132"/>
      <c r="H1518" s="133"/>
      <c r="I1518" s="133"/>
      <c r="AR1518" s="134"/>
    </row>
    <row r="1519" spans="3:44" x14ac:dyDescent="0.4">
      <c r="C1519" s="132"/>
      <c r="H1519" s="133"/>
      <c r="I1519" s="133"/>
      <c r="AR1519" s="134"/>
    </row>
    <row r="1520" spans="3:44" x14ac:dyDescent="0.4">
      <c r="C1520" s="132"/>
      <c r="H1520" s="133"/>
      <c r="I1520" s="133"/>
      <c r="AR1520" s="134"/>
    </row>
    <row r="1521" spans="3:44" x14ac:dyDescent="0.4">
      <c r="C1521" s="132"/>
      <c r="H1521" s="133"/>
      <c r="I1521" s="133"/>
      <c r="AR1521" s="134"/>
    </row>
    <row r="1522" spans="3:44" x14ac:dyDescent="0.4">
      <c r="C1522" s="132"/>
      <c r="H1522" s="133"/>
      <c r="I1522" s="133"/>
      <c r="AR1522" s="134"/>
    </row>
    <row r="1523" spans="3:44" x14ac:dyDescent="0.4">
      <c r="C1523" s="132"/>
      <c r="H1523" s="133"/>
      <c r="I1523" s="133"/>
      <c r="AR1523" s="134"/>
    </row>
    <row r="1524" spans="3:44" x14ac:dyDescent="0.4">
      <c r="C1524" s="132"/>
      <c r="H1524" s="133"/>
      <c r="I1524" s="133"/>
      <c r="AR1524" s="134"/>
    </row>
    <row r="1525" spans="3:44" x14ac:dyDescent="0.4">
      <c r="C1525" s="132"/>
      <c r="H1525" s="133"/>
      <c r="I1525" s="133"/>
      <c r="AR1525" s="134"/>
    </row>
    <row r="1526" spans="3:44" x14ac:dyDescent="0.4">
      <c r="C1526" s="132"/>
      <c r="H1526" s="133"/>
      <c r="I1526" s="133"/>
      <c r="AR1526" s="134"/>
    </row>
    <row r="1527" spans="3:44" x14ac:dyDescent="0.4">
      <c r="C1527" s="132"/>
      <c r="H1527" s="133"/>
      <c r="I1527" s="133"/>
      <c r="AR1527" s="134"/>
    </row>
    <row r="1528" spans="3:44" x14ac:dyDescent="0.4">
      <c r="C1528" s="132"/>
      <c r="H1528" s="133"/>
      <c r="I1528" s="133"/>
      <c r="AR1528" s="134"/>
    </row>
    <row r="1529" spans="3:44" x14ac:dyDescent="0.4">
      <c r="C1529" s="132"/>
      <c r="H1529" s="133"/>
      <c r="I1529" s="133"/>
      <c r="AR1529" s="134"/>
    </row>
    <row r="1530" spans="3:44" x14ac:dyDescent="0.4">
      <c r="C1530" s="132"/>
      <c r="H1530" s="133"/>
      <c r="I1530" s="133"/>
      <c r="AR1530" s="134"/>
    </row>
    <row r="1531" spans="3:44" x14ac:dyDescent="0.4">
      <c r="C1531" s="132"/>
      <c r="H1531" s="133"/>
      <c r="I1531" s="133"/>
      <c r="AR1531" s="134"/>
    </row>
    <row r="1532" spans="3:44" x14ac:dyDescent="0.4">
      <c r="C1532" s="132"/>
      <c r="H1532" s="133"/>
      <c r="I1532" s="133"/>
      <c r="AR1532" s="134"/>
    </row>
    <row r="1533" spans="3:44" x14ac:dyDescent="0.4">
      <c r="C1533" s="132"/>
      <c r="H1533" s="133"/>
      <c r="I1533" s="133"/>
      <c r="AR1533" s="134"/>
    </row>
    <row r="1534" spans="3:44" x14ac:dyDescent="0.4">
      <c r="C1534" s="132"/>
      <c r="H1534" s="133"/>
      <c r="I1534" s="133"/>
      <c r="AR1534" s="134"/>
    </row>
    <row r="1535" spans="3:44" x14ac:dyDescent="0.4">
      <c r="C1535" s="132"/>
      <c r="H1535" s="133"/>
      <c r="I1535" s="133"/>
      <c r="AR1535" s="134"/>
    </row>
    <row r="1536" spans="3:44" x14ac:dyDescent="0.4">
      <c r="C1536" s="132"/>
      <c r="H1536" s="133"/>
      <c r="I1536" s="133"/>
      <c r="AR1536" s="134"/>
    </row>
    <row r="1537" spans="3:44" x14ac:dyDescent="0.4">
      <c r="C1537" s="132"/>
      <c r="H1537" s="133"/>
      <c r="I1537" s="133"/>
      <c r="AR1537" s="134"/>
    </row>
    <row r="1538" spans="3:44" x14ac:dyDescent="0.4">
      <c r="C1538" s="132"/>
      <c r="H1538" s="133"/>
      <c r="I1538" s="133"/>
      <c r="AR1538" s="134"/>
    </row>
    <row r="1539" spans="3:44" x14ac:dyDescent="0.4">
      <c r="C1539" s="132"/>
      <c r="H1539" s="133"/>
      <c r="I1539" s="133"/>
      <c r="AR1539" s="134"/>
    </row>
    <row r="1540" spans="3:44" x14ac:dyDescent="0.4">
      <c r="C1540" s="132"/>
      <c r="H1540" s="133"/>
      <c r="I1540" s="133"/>
      <c r="AR1540" s="134"/>
    </row>
    <row r="1541" spans="3:44" x14ac:dyDescent="0.4">
      <c r="C1541" s="132"/>
      <c r="H1541" s="133"/>
      <c r="I1541" s="133"/>
      <c r="AR1541" s="134"/>
    </row>
    <row r="1542" spans="3:44" x14ac:dyDescent="0.4">
      <c r="C1542" s="132"/>
      <c r="H1542" s="133"/>
      <c r="I1542" s="133"/>
      <c r="AR1542" s="134"/>
    </row>
    <row r="1543" spans="3:44" x14ac:dyDescent="0.4">
      <c r="C1543" s="132"/>
      <c r="H1543" s="133"/>
      <c r="I1543" s="133"/>
      <c r="AR1543" s="134"/>
    </row>
    <row r="1544" spans="3:44" x14ac:dyDescent="0.4">
      <c r="C1544" s="132"/>
      <c r="H1544" s="133"/>
      <c r="I1544" s="133"/>
      <c r="AR1544" s="134"/>
    </row>
    <row r="1545" spans="3:44" x14ac:dyDescent="0.4">
      <c r="C1545" s="132"/>
      <c r="H1545" s="133"/>
      <c r="I1545" s="133"/>
      <c r="AR1545" s="134"/>
    </row>
    <row r="1546" spans="3:44" x14ac:dyDescent="0.4">
      <c r="C1546" s="132"/>
      <c r="H1546" s="133"/>
      <c r="I1546" s="133"/>
      <c r="AR1546" s="134"/>
    </row>
    <row r="1547" spans="3:44" x14ac:dyDescent="0.4">
      <c r="C1547" s="132"/>
      <c r="H1547" s="133"/>
      <c r="I1547" s="133"/>
      <c r="AR1547" s="134"/>
    </row>
    <row r="1548" spans="3:44" x14ac:dyDescent="0.4">
      <c r="C1548" s="132"/>
      <c r="H1548" s="133"/>
      <c r="I1548" s="133"/>
      <c r="AR1548" s="134"/>
    </row>
    <row r="1549" spans="3:44" x14ac:dyDescent="0.4">
      <c r="C1549" s="132"/>
      <c r="H1549" s="133"/>
      <c r="I1549" s="133"/>
      <c r="AR1549" s="134"/>
    </row>
    <row r="1550" spans="3:44" x14ac:dyDescent="0.4">
      <c r="C1550" s="132"/>
      <c r="H1550" s="133"/>
      <c r="I1550" s="133"/>
      <c r="AR1550" s="134"/>
    </row>
    <row r="1551" spans="3:44" x14ac:dyDescent="0.4">
      <c r="C1551" s="132"/>
      <c r="H1551" s="133"/>
      <c r="I1551" s="133"/>
      <c r="AR1551" s="134"/>
    </row>
    <row r="1552" spans="3:44" x14ac:dyDescent="0.4">
      <c r="C1552" s="132"/>
      <c r="H1552" s="133"/>
      <c r="I1552" s="133"/>
      <c r="AR1552" s="134"/>
    </row>
    <row r="1553" spans="3:44" x14ac:dyDescent="0.4">
      <c r="C1553" s="132"/>
      <c r="H1553" s="133"/>
      <c r="I1553" s="133"/>
      <c r="AR1553" s="134"/>
    </row>
    <row r="1554" spans="3:44" x14ac:dyDescent="0.4">
      <c r="C1554" s="132"/>
      <c r="H1554" s="133"/>
      <c r="I1554" s="133"/>
      <c r="AR1554" s="134"/>
    </row>
    <row r="1555" spans="3:44" x14ac:dyDescent="0.4">
      <c r="C1555" s="132"/>
      <c r="H1555" s="133"/>
      <c r="I1555" s="133"/>
      <c r="AR1555" s="134"/>
    </row>
    <row r="1556" spans="3:44" x14ac:dyDescent="0.4">
      <c r="C1556" s="132"/>
      <c r="H1556" s="133"/>
      <c r="I1556" s="133"/>
      <c r="AR1556" s="134"/>
    </row>
    <row r="1557" spans="3:44" x14ac:dyDescent="0.4">
      <c r="C1557" s="132"/>
      <c r="H1557" s="133"/>
      <c r="I1557" s="133"/>
      <c r="AR1557" s="134"/>
    </row>
    <row r="1558" spans="3:44" x14ac:dyDescent="0.4">
      <c r="C1558" s="132"/>
      <c r="H1558" s="133"/>
      <c r="I1558" s="133"/>
      <c r="AR1558" s="134"/>
    </row>
    <row r="1559" spans="3:44" x14ac:dyDescent="0.4">
      <c r="C1559" s="132"/>
      <c r="H1559" s="133"/>
      <c r="I1559" s="133"/>
      <c r="AR1559" s="134"/>
    </row>
    <row r="1560" spans="3:44" x14ac:dyDescent="0.4">
      <c r="C1560" s="132"/>
      <c r="H1560" s="133"/>
      <c r="I1560" s="133"/>
      <c r="AR1560" s="134"/>
    </row>
    <row r="1561" spans="3:44" x14ac:dyDescent="0.4">
      <c r="C1561" s="132"/>
      <c r="H1561" s="133"/>
      <c r="I1561" s="133"/>
      <c r="AR1561" s="134"/>
    </row>
    <row r="1562" spans="3:44" x14ac:dyDescent="0.4">
      <c r="C1562" s="132"/>
      <c r="H1562" s="133"/>
      <c r="I1562" s="133"/>
      <c r="AR1562" s="134"/>
    </row>
    <row r="1563" spans="3:44" x14ac:dyDescent="0.4">
      <c r="C1563" s="132"/>
      <c r="H1563" s="133"/>
      <c r="I1563" s="133"/>
      <c r="AR1563" s="134"/>
    </row>
    <row r="1564" spans="3:44" x14ac:dyDescent="0.4">
      <c r="C1564" s="132"/>
      <c r="H1564" s="133"/>
      <c r="I1564" s="133"/>
      <c r="AR1564" s="134"/>
    </row>
    <row r="1565" spans="3:44" x14ac:dyDescent="0.4">
      <c r="C1565" s="132"/>
      <c r="H1565" s="133"/>
      <c r="I1565" s="133"/>
      <c r="AR1565" s="134"/>
    </row>
    <row r="1566" spans="3:44" x14ac:dyDescent="0.4">
      <c r="C1566" s="132"/>
      <c r="H1566" s="133"/>
      <c r="I1566" s="133"/>
      <c r="AR1566" s="134"/>
    </row>
    <row r="1567" spans="3:44" x14ac:dyDescent="0.4">
      <c r="C1567" s="132"/>
      <c r="H1567" s="133"/>
      <c r="I1567" s="133"/>
      <c r="AR1567" s="134"/>
    </row>
    <row r="1568" spans="3:44" x14ac:dyDescent="0.4">
      <c r="C1568" s="132"/>
      <c r="H1568" s="133"/>
      <c r="I1568" s="133"/>
      <c r="AR1568" s="134"/>
    </row>
    <row r="1569" spans="3:44" x14ac:dyDescent="0.4">
      <c r="C1569" s="132"/>
      <c r="H1569" s="133"/>
      <c r="I1569" s="133"/>
      <c r="AR1569" s="134"/>
    </row>
    <row r="1570" spans="3:44" x14ac:dyDescent="0.4">
      <c r="C1570" s="132"/>
      <c r="H1570" s="133"/>
      <c r="I1570" s="133"/>
      <c r="AR1570" s="134"/>
    </row>
    <row r="1571" spans="3:44" x14ac:dyDescent="0.4">
      <c r="C1571" s="132"/>
      <c r="H1571" s="133"/>
      <c r="I1571" s="133"/>
      <c r="AR1571" s="134"/>
    </row>
    <row r="1572" spans="3:44" x14ac:dyDescent="0.4">
      <c r="C1572" s="132"/>
      <c r="H1572" s="133"/>
      <c r="I1572" s="133"/>
      <c r="AR1572" s="134"/>
    </row>
    <row r="1573" spans="3:44" x14ac:dyDescent="0.4">
      <c r="C1573" s="132"/>
      <c r="H1573" s="133"/>
      <c r="I1573" s="133"/>
      <c r="AR1573" s="134"/>
    </row>
    <row r="1574" spans="3:44" x14ac:dyDescent="0.4">
      <c r="C1574" s="132"/>
      <c r="H1574" s="133"/>
      <c r="I1574" s="133"/>
      <c r="AR1574" s="134"/>
    </row>
    <row r="1575" spans="3:44" x14ac:dyDescent="0.4">
      <c r="C1575" s="132"/>
      <c r="H1575" s="133"/>
      <c r="I1575" s="133"/>
      <c r="AR1575" s="134"/>
    </row>
    <row r="1576" spans="3:44" x14ac:dyDescent="0.4">
      <c r="C1576" s="132"/>
      <c r="H1576" s="133"/>
      <c r="I1576" s="133"/>
      <c r="AR1576" s="134"/>
    </row>
    <row r="1577" spans="3:44" x14ac:dyDescent="0.4">
      <c r="C1577" s="132"/>
      <c r="H1577" s="133"/>
      <c r="I1577" s="133"/>
      <c r="AR1577" s="134"/>
    </row>
    <row r="1578" spans="3:44" x14ac:dyDescent="0.4">
      <c r="C1578" s="132"/>
      <c r="H1578" s="133"/>
      <c r="I1578" s="133"/>
      <c r="AR1578" s="134"/>
    </row>
    <row r="1579" spans="3:44" x14ac:dyDescent="0.4">
      <c r="C1579" s="132"/>
      <c r="H1579" s="133"/>
      <c r="I1579" s="133"/>
      <c r="AR1579" s="134"/>
    </row>
    <row r="1580" spans="3:44" x14ac:dyDescent="0.4">
      <c r="C1580" s="132"/>
      <c r="H1580" s="133"/>
      <c r="I1580" s="133"/>
      <c r="AR1580" s="134"/>
    </row>
    <row r="1581" spans="3:44" x14ac:dyDescent="0.4">
      <c r="C1581" s="132"/>
      <c r="H1581" s="133"/>
      <c r="I1581" s="133"/>
      <c r="AR1581" s="134"/>
    </row>
    <row r="1582" spans="3:44" x14ac:dyDescent="0.4">
      <c r="C1582" s="132"/>
      <c r="H1582" s="133"/>
      <c r="I1582" s="133"/>
      <c r="AR1582" s="134"/>
    </row>
    <row r="1583" spans="3:44" x14ac:dyDescent="0.4">
      <c r="C1583" s="132"/>
      <c r="H1583" s="133"/>
      <c r="I1583" s="133"/>
      <c r="AR1583" s="134"/>
    </row>
    <row r="1584" spans="3:44" x14ac:dyDescent="0.4">
      <c r="C1584" s="132"/>
      <c r="H1584" s="133"/>
      <c r="I1584" s="133"/>
      <c r="AR1584" s="134"/>
    </row>
    <row r="1585" spans="3:44" x14ac:dyDescent="0.4">
      <c r="C1585" s="132"/>
      <c r="H1585" s="133"/>
      <c r="I1585" s="133"/>
      <c r="AR1585" s="134"/>
    </row>
    <row r="1586" spans="3:44" x14ac:dyDescent="0.4">
      <c r="C1586" s="132"/>
      <c r="H1586" s="133"/>
      <c r="I1586" s="133"/>
      <c r="AR1586" s="134"/>
    </row>
    <row r="1587" spans="3:44" x14ac:dyDescent="0.4">
      <c r="C1587" s="132"/>
      <c r="H1587" s="133"/>
      <c r="I1587" s="133"/>
      <c r="AR1587" s="134"/>
    </row>
    <row r="1588" spans="3:44" x14ac:dyDescent="0.4">
      <c r="C1588" s="132"/>
      <c r="H1588" s="133"/>
      <c r="I1588" s="133"/>
      <c r="AR1588" s="134"/>
    </row>
    <row r="1589" spans="3:44" x14ac:dyDescent="0.4">
      <c r="C1589" s="132"/>
      <c r="H1589" s="133"/>
      <c r="I1589" s="133"/>
      <c r="AR1589" s="134"/>
    </row>
    <row r="1590" spans="3:44" x14ac:dyDescent="0.4">
      <c r="C1590" s="132"/>
      <c r="H1590" s="133"/>
      <c r="I1590" s="133"/>
      <c r="AR1590" s="134"/>
    </row>
    <row r="1591" spans="3:44" x14ac:dyDescent="0.4">
      <c r="C1591" s="132"/>
      <c r="H1591" s="133"/>
      <c r="I1591" s="133"/>
      <c r="AR1591" s="134"/>
    </row>
    <row r="1592" spans="3:44" x14ac:dyDescent="0.4">
      <c r="C1592" s="132"/>
      <c r="H1592" s="133"/>
      <c r="I1592" s="133"/>
      <c r="AR1592" s="134"/>
    </row>
    <row r="1593" spans="3:44" x14ac:dyDescent="0.4">
      <c r="C1593" s="132"/>
      <c r="H1593" s="133"/>
      <c r="I1593" s="133"/>
      <c r="AR1593" s="134"/>
    </row>
    <row r="1594" spans="3:44" x14ac:dyDescent="0.4">
      <c r="C1594" s="132"/>
      <c r="H1594" s="133"/>
      <c r="I1594" s="133"/>
      <c r="AR1594" s="134"/>
    </row>
    <row r="1595" spans="3:44" x14ac:dyDescent="0.4">
      <c r="C1595" s="132"/>
      <c r="H1595" s="133"/>
      <c r="I1595" s="133"/>
      <c r="AR1595" s="134"/>
    </row>
    <row r="1596" spans="3:44" x14ac:dyDescent="0.4">
      <c r="C1596" s="132"/>
      <c r="H1596" s="133"/>
      <c r="I1596" s="133"/>
      <c r="AR1596" s="134"/>
    </row>
    <row r="1597" spans="3:44" x14ac:dyDescent="0.4">
      <c r="C1597" s="132"/>
      <c r="H1597" s="133"/>
      <c r="I1597" s="133"/>
      <c r="AR1597" s="134"/>
    </row>
    <row r="1598" spans="3:44" x14ac:dyDescent="0.4">
      <c r="C1598" s="132"/>
      <c r="H1598" s="133"/>
      <c r="I1598" s="133"/>
      <c r="AR1598" s="134"/>
    </row>
    <row r="1599" spans="3:44" x14ac:dyDescent="0.4">
      <c r="C1599" s="132"/>
      <c r="H1599" s="133"/>
      <c r="I1599" s="133"/>
      <c r="AR1599" s="134"/>
    </row>
    <row r="1600" spans="3:44" x14ac:dyDescent="0.4">
      <c r="C1600" s="132"/>
      <c r="H1600" s="133"/>
      <c r="I1600" s="133"/>
      <c r="AR1600" s="134"/>
    </row>
    <row r="1601" spans="3:44" x14ac:dyDescent="0.4">
      <c r="C1601" s="132"/>
      <c r="H1601" s="133"/>
      <c r="I1601" s="133"/>
      <c r="AR1601" s="134"/>
    </row>
    <row r="1602" spans="3:44" x14ac:dyDescent="0.4">
      <c r="C1602" s="132"/>
      <c r="H1602" s="133"/>
      <c r="I1602" s="133"/>
      <c r="AR1602" s="134"/>
    </row>
    <row r="1603" spans="3:44" x14ac:dyDescent="0.4">
      <c r="C1603" s="132"/>
      <c r="H1603" s="133"/>
      <c r="I1603" s="133"/>
      <c r="AR1603" s="134"/>
    </row>
    <row r="1604" spans="3:44" x14ac:dyDescent="0.4">
      <c r="C1604" s="132"/>
      <c r="H1604" s="133"/>
      <c r="I1604" s="133"/>
      <c r="AR1604" s="134"/>
    </row>
    <row r="1605" spans="3:44" x14ac:dyDescent="0.4">
      <c r="C1605" s="132"/>
      <c r="H1605" s="133"/>
      <c r="I1605" s="133"/>
      <c r="AR1605" s="134"/>
    </row>
    <row r="1606" spans="3:44" x14ac:dyDescent="0.4">
      <c r="C1606" s="132"/>
      <c r="H1606" s="133"/>
      <c r="I1606" s="133"/>
      <c r="AR1606" s="134"/>
    </row>
    <row r="1607" spans="3:44" x14ac:dyDescent="0.4">
      <c r="C1607" s="132"/>
      <c r="H1607" s="133"/>
      <c r="I1607" s="133"/>
      <c r="AR1607" s="134"/>
    </row>
    <row r="1608" spans="3:44" x14ac:dyDescent="0.4">
      <c r="C1608" s="132"/>
      <c r="H1608" s="133"/>
      <c r="I1608" s="133"/>
      <c r="AR1608" s="134"/>
    </row>
    <row r="1609" spans="3:44" x14ac:dyDescent="0.4">
      <c r="C1609" s="132"/>
      <c r="H1609" s="133"/>
      <c r="I1609" s="133"/>
      <c r="AR1609" s="134"/>
    </row>
    <row r="1610" spans="3:44" x14ac:dyDescent="0.4">
      <c r="C1610" s="132"/>
      <c r="H1610" s="133"/>
      <c r="I1610" s="133"/>
      <c r="AR1610" s="134"/>
    </row>
    <row r="1611" spans="3:44" x14ac:dyDescent="0.4">
      <c r="C1611" s="132"/>
      <c r="H1611" s="133"/>
      <c r="I1611" s="133"/>
      <c r="AR1611" s="134"/>
    </row>
    <row r="1612" spans="3:44" x14ac:dyDescent="0.4">
      <c r="C1612" s="132"/>
      <c r="H1612" s="133"/>
      <c r="I1612" s="133"/>
      <c r="AR1612" s="134"/>
    </row>
    <row r="1613" spans="3:44" x14ac:dyDescent="0.4">
      <c r="C1613" s="132"/>
      <c r="H1613" s="133"/>
      <c r="I1613" s="133"/>
      <c r="AR1613" s="134"/>
    </row>
    <row r="1614" spans="3:44" x14ac:dyDescent="0.4">
      <c r="C1614" s="132"/>
      <c r="H1614" s="133"/>
      <c r="I1614" s="133"/>
      <c r="AR1614" s="134"/>
    </row>
    <row r="1615" spans="3:44" x14ac:dyDescent="0.4">
      <c r="C1615" s="132"/>
      <c r="H1615" s="133"/>
      <c r="I1615" s="133"/>
      <c r="AR1615" s="134"/>
    </row>
    <row r="1616" spans="3:44" x14ac:dyDescent="0.4">
      <c r="C1616" s="132"/>
      <c r="H1616" s="133"/>
      <c r="I1616" s="133"/>
      <c r="AR1616" s="134"/>
    </row>
    <row r="1617" spans="3:44" x14ac:dyDescent="0.4">
      <c r="C1617" s="132"/>
      <c r="H1617" s="133"/>
      <c r="I1617" s="133"/>
      <c r="AR1617" s="134"/>
    </row>
    <row r="1618" spans="3:44" x14ac:dyDescent="0.4">
      <c r="C1618" s="132"/>
      <c r="H1618" s="133"/>
      <c r="I1618" s="133"/>
      <c r="AR1618" s="134"/>
    </row>
    <row r="1619" spans="3:44" x14ac:dyDescent="0.4">
      <c r="C1619" s="132"/>
      <c r="H1619" s="133"/>
      <c r="I1619" s="133"/>
      <c r="AR1619" s="134"/>
    </row>
    <row r="1620" spans="3:44" x14ac:dyDescent="0.4">
      <c r="C1620" s="132"/>
      <c r="H1620" s="133"/>
      <c r="I1620" s="133"/>
      <c r="AR1620" s="134"/>
    </row>
    <row r="1621" spans="3:44" x14ac:dyDescent="0.4">
      <c r="C1621" s="132"/>
      <c r="H1621" s="133"/>
      <c r="I1621" s="133"/>
      <c r="AR1621" s="134"/>
    </row>
    <row r="1622" spans="3:44" x14ac:dyDescent="0.4">
      <c r="C1622" s="132"/>
      <c r="H1622" s="133"/>
      <c r="I1622" s="133"/>
      <c r="AR1622" s="134"/>
    </row>
    <row r="1623" spans="3:44" x14ac:dyDescent="0.4">
      <c r="C1623" s="132"/>
      <c r="H1623" s="133"/>
      <c r="I1623" s="133"/>
      <c r="AR1623" s="134"/>
    </row>
    <row r="1624" spans="3:44" x14ac:dyDescent="0.4">
      <c r="C1624" s="132"/>
      <c r="H1624" s="133"/>
      <c r="I1624" s="133"/>
      <c r="AR1624" s="134"/>
    </row>
    <row r="1625" spans="3:44" x14ac:dyDescent="0.4">
      <c r="C1625" s="132"/>
      <c r="H1625" s="133"/>
      <c r="I1625" s="133"/>
      <c r="AR1625" s="134"/>
    </row>
    <row r="1626" spans="3:44" x14ac:dyDescent="0.4">
      <c r="C1626" s="132"/>
      <c r="H1626" s="133"/>
      <c r="I1626" s="133"/>
      <c r="AR1626" s="134"/>
    </row>
    <row r="1627" spans="3:44" x14ac:dyDescent="0.4">
      <c r="C1627" s="132"/>
      <c r="H1627" s="133"/>
      <c r="I1627" s="133"/>
      <c r="AR1627" s="134"/>
    </row>
    <row r="1628" spans="3:44" x14ac:dyDescent="0.4">
      <c r="C1628" s="132"/>
      <c r="H1628" s="133"/>
      <c r="I1628" s="133"/>
      <c r="AR1628" s="134"/>
    </row>
    <row r="1629" spans="3:44" x14ac:dyDescent="0.4">
      <c r="C1629" s="132"/>
      <c r="H1629" s="133"/>
      <c r="I1629" s="133"/>
      <c r="AR1629" s="134"/>
    </row>
    <row r="1630" spans="3:44" x14ac:dyDescent="0.4">
      <c r="C1630" s="132"/>
      <c r="H1630" s="133"/>
      <c r="I1630" s="133"/>
      <c r="AR1630" s="134"/>
    </row>
    <row r="1631" spans="3:44" x14ac:dyDescent="0.4">
      <c r="C1631" s="132"/>
      <c r="H1631" s="133"/>
      <c r="I1631" s="133"/>
      <c r="AR1631" s="134"/>
    </row>
    <row r="1632" spans="3:44" x14ac:dyDescent="0.4">
      <c r="C1632" s="132"/>
      <c r="H1632" s="133"/>
      <c r="I1632" s="133"/>
      <c r="AR1632" s="134"/>
    </row>
    <row r="1633" spans="3:44" x14ac:dyDescent="0.4">
      <c r="C1633" s="132"/>
      <c r="H1633" s="133"/>
      <c r="I1633" s="133"/>
      <c r="AR1633" s="134"/>
    </row>
    <row r="1634" spans="3:44" x14ac:dyDescent="0.4">
      <c r="C1634" s="132"/>
      <c r="H1634" s="133"/>
      <c r="I1634" s="133"/>
      <c r="AR1634" s="134"/>
    </row>
    <row r="1635" spans="3:44" x14ac:dyDescent="0.4">
      <c r="C1635" s="132"/>
      <c r="H1635" s="133"/>
      <c r="I1635" s="133"/>
      <c r="AR1635" s="134"/>
    </row>
    <row r="1636" spans="3:44" x14ac:dyDescent="0.4">
      <c r="C1636" s="132"/>
      <c r="H1636" s="133"/>
      <c r="I1636" s="133"/>
      <c r="AR1636" s="134"/>
    </row>
    <row r="1637" spans="3:44" x14ac:dyDescent="0.4">
      <c r="C1637" s="132"/>
      <c r="H1637" s="133"/>
      <c r="I1637" s="133"/>
      <c r="AR1637" s="134"/>
    </row>
    <row r="1638" spans="3:44" x14ac:dyDescent="0.4">
      <c r="C1638" s="132"/>
      <c r="H1638" s="133"/>
      <c r="I1638" s="133"/>
      <c r="AR1638" s="134"/>
    </row>
    <row r="1639" spans="3:44" x14ac:dyDescent="0.4">
      <c r="C1639" s="132"/>
      <c r="H1639" s="133"/>
      <c r="I1639" s="133"/>
      <c r="AR1639" s="134"/>
    </row>
    <row r="1640" spans="3:44" x14ac:dyDescent="0.4">
      <c r="C1640" s="132"/>
      <c r="H1640" s="133"/>
      <c r="I1640" s="133"/>
      <c r="AR1640" s="134"/>
    </row>
    <row r="1641" spans="3:44" x14ac:dyDescent="0.4">
      <c r="C1641" s="132"/>
      <c r="H1641" s="133"/>
      <c r="I1641" s="133"/>
      <c r="AR1641" s="134"/>
    </row>
    <row r="1642" spans="3:44" x14ac:dyDescent="0.4">
      <c r="C1642" s="132"/>
      <c r="H1642" s="133"/>
      <c r="I1642" s="133"/>
      <c r="AR1642" s="134"/>
    </row>
    <row r="1643" spans="3:44" x14ac:dyDescent="0.4">
      <c r="C1643" s="132"/>
      <c r="H1643" s="133"/>
      <c r="I1643" s="133"/>
      <c r="AR1643" s="134"/>
    </row>
    <row r="1644" spans="3:44" x14ac:dyDescent="0.4">
      <c r="C1644" s="132"/>
      <c r="H1644" s="133"/>
      <c r="I1644" s="133"/>
      <c r="AR1644" s="134"/>
    </row>
    <row r="1645" spans="3:44" x14ac:dyDescent="0.4">
      <c r="C1645" s="132"/>
      <c r="H1645" s="133"/>
      <c r="I1645" s="133"/>
      <c r="AR1645" s="134"/>
    </row>
    <row r="1646" spans="3:44" x14ac:dyDescent="0.4">
      <c r="C1646" s="132"/>
      <c r="H1646" s="133"/>
      <c r="I1646" s="133"/>
      <c r="AR1646" s="134"/>
    </row>
    <row r="1647" spans="3:44" x14ac:dyDescent="0.4">
      <c r="C1647" s="132"/>
      <c r="H1647" s="133"/>
      <c r="I1647" s="133"/>
      <c r="AR1647" s="134"/>
    </row>
    <row r="1648" spans="3:44" x14ac:dyDescent="0.4">
      <c r="C1648" s="132"/>
      <c r="H1648" s="133"/>
      <c r="I1648" s="133"/>
      <c r="AR1648" s="134"/>
    </row>
    <row r="1649" spans="3:44" x14ac:dyDescent="0.4">
      <c r="C1649" s="132"/>
      <c r="H1649" s="133"/>
      <c r="I1649" s="133"/>
      <c r="AR1649" s="134"/>
    </row>
    <row r="1650" spans="3:44" x14ac:dyDescent="0.4">
      <c r="C1650" s="132"/>
      <c r="H1650" s="133"/>
      <c r="I1650" s="133"/>
      <c r="AR1650" s="134"/>
    </row>
    <row r="1651" spans="3:44" x14ac:dyDescent="0.4">
      <c r="C1651" s="132"/>
      <c r="H1651" s="133"/>
      <c r="I1651" s="133"/>
      <c r="AR1651" s="134"/>
    </row>
    <row r="1652" spans="3:44" x14ac:dyDescent="0.4">
      <c r="C1652" s="132"/>
      <c r="H1652" s="133"/>
      <c r="I1652" s="133"/>
      <c r="AR1652" s="134"/>
    </row>
    <row r="1653" spans="3:44" x14ac:dyDescent="0.4">
      <c r="C1653" s="132"/>
      <c r="H1653" s="133"/>
      <c r="I1653" s="133"/>
      <c r="AR1653" s="134"/>
    </row>
    <row r="1654" spans="3:44" x14ac:dyDescent="0.4">
      <c r="C1654" s="132"/>
      <c r="H1654" s="133"/>
      <c r="I1654" s="133"/>
      <c r="AR1654" s="134"/>
    </row>
    <row r="1655" spans="3:44" x14ac:dyDescent="0.4">
      <c r="C1655" s="132"/>
      <c r="H1655" s="133"/>
      <c r="I1655" s="133"/>
      <c r="AR1655" s="134"/>
    </row>
    <row r="1656" spans="3:44" x14ac:dyDescent="0.4">
      <c r="C1656" s="132"/>
      <c r="H1656" s="133"/>
      <c r="I1656" s="133"/>
      <c r="AR1656" s="134"/>
    </row>
    <row r="1657" spans="3:44" x14ac:dyDescent="0.4">
      <c r="C1657" s="132"/>
      <c r="H1657" s="133"/>
      <c r="I1657" s="133"/>
      <c r="AR1657" s="134"/>
    </row>
    <row r="1658" spans="3:44" x14ac:dyDescent="0.4">
      <c r="C1658" s="132"/>
      <c r="H1658" s="133"/>
      <c r="I1658" s="133"/>
      <c r="AR1658" s="134"/>
    </row>
    <row r="1659" spans="3:44" x14ac:dyDescent="0.4">
      <c r="C1659" s="132"/>
      <c r="H1659" s="133"/>
      <c r="I1659" s="133"/>
      <c r="AR1659" s="134"/>
    </row>
    <row r="1660" spans="3:44" x14ac:dyDescent="0.4">
      <c r="C1660" s="132"/>
      <c r="H1660" s="133"/>
      <c r="I1660" s="133"/>
      <c r="AR1660" s="134"/>
    </row>
    <row r="1661" spans="3:44" x14ac:dyDescent="0.4">
      <c r="C1661" s="132"/>
      <c r="H1661" s="133"/>
      <c r="I1661" s="133"/>
      <c r="AR1661" s="134"/>
    </row>
    <row r="1662" spans="3:44" x14ac:dyDescent="0.4">
      <c r="C1662" s="132"/>
      <c r="H1662" s="133"/>
      <c r="I1662" s="133"/>
      <c r="AR1662" s="134"/>
    </row>
    <row r="1663" spans="3:44" x14ac:dyDescent="0.4">
      <c r="C1663" s="132"/>
      <c r="H1663" s="133"/>
      <c r="I1663" s="133"/>
      <c r="AR1663" s="134"/>
    </row>
    <row r="1664" spans="3:44" x14ac:dyDescent="0.4">
      <c r="C1664" s="132"/>
      <c r="H1664" s="133"/>
      <c r="I1664" s="133"/>
      <c r="AR1664" s="134"/>
    </row>
    <row r="1665" spans="3:44" x14ac:dyDescent="0.4">
      <c r="C1665" s="132"/>
      <c r="H1665" s="133"/>
      <c r="I1665" s="133"/>
      <c r="AR1665" s="134"/>
    </row>
    <row r="1666" spans="3:44" x14ac:dyDescent="0.4">
      <c r="C1666" s="132"/>
      <c r="H1666" s="133"/>
      <c r="I1666" s="133"/>
      <c r="AR1666" s="134"/>
    </row>
    <row r="1667" spans="3:44" x14ac:dyDescent="0.4">
      <c r="C1667" s="132"/>
      <c r="H1667" s="133"/>
      <c r="I1667" s="133"/>
      <c r="AR1667" s="134"/>
    </row>
    <row r="1668" spans="3:44" x14ac:dyDescent="0.4">
      <c r="C1668" s="132"/>
      <c r="H1668" s="133"/>
      <c r="I1668" s="133"/>
      <c r="AR1668" s="134"/>
    </row>
    <row r="1669" spans="3:44" x14ac:dyDescent="0.4">
      <c r="C1669" s="132"/>
      <c r="H1669" s="133"/>
      <c r="I1669" s="133"/>
      <c r="AR1669" s="134"/>
    </row>
    <row r="1670" spans="3:44" x14ac:dyDescent="0.4">
      <c r="C1670" s="132"/>
      <c r="H1670" s="133"/>
      <c r="I1670" s="133"/>
      <c r="AR1670" s="134"/>
    </row>
    <row r="1671" spans="3:44" x14ac:dyDescent="0.4">
      <c r="C1671" s="132"/>
      <c r="H1671" s="133"/>
      <c r="I1671" s="133"/>
      <c r="AR1671" s="134"/>
    </row>
    <row r="1672" spans="3:44" x14ac:dyDescent="0.4">
      <c r="C1672" s="132"/>
      <c r="H1672" s="133"/>
      <c r="I1672" s="133"/>
      <c r="AR1672" s="134"/>
    </row>
    <row r="1673" spans="3:44" x14ac:dyDescent="0.4">
      <c r="C1673" s="132"/>
      <c r="H1673" s="133"/>
      <c r="I1673" s="133"/>
      <c r="AR1673" s="134"/>
    </row>
    <row r="1674" spans="3:44" x14ac:dyDescent="0.4">
      <c r="C1674" s="132"/>
      <c r="H1674" s="133"/>
      <c r="I1674" s="133"/>
      <c r="AR1674" s="134"/>
    </row>
    <row r="1675" spans="3:44" x14ac:dyDescent="0.4">
      <c r="C1675" s="132"/>
      <c r="H1675" s="133"/>
      <c r="I1675" s="133"/>
      <c r="AR1675" s="134"/>
    </row>
    <row r="1676" spans="3:44" x14ac:dyDescent="0.4">
      <c r="C1676" s="132"/>
      <c r="H1676" s="133"/>
      <c r="I1676" s="133"/>
      <c r="AR1676" s="134"/>
    </row>
    <row r="1677" spans="3:44" x14ac:dyDescent="0.4">
      <c r="C1677" s="132"/>
      <c r="H1677" s="133"/>
      <c r="I1677" s="133"/>
      <c r="AR1677" s="134"/>
    </row>
    <row r="1678" spans="3:44" x14ac:dyDescent="0.4">
      <c r="C1678" s="132"/>
      <c r="H1678" s="133"/>
      <c r="I1678" s="133"/>
      <c r="AR1678" s="134"/>
    </row>
    <row r="1679" spans="3:44" x14ac:dyDescent="0.4">
      <c r="C1679" s="132"/>
      <c r="H1679" s="133"/>
      <c r="I1679" s="133"/>
      <c r="AR1679" s="134"/>
    </row>
    <row r="1680" spans="3:44" x14ac:dyDescent="0.4">
      <c r="C1680" s="132"/>
      <c r="H1680" s="133"/>
      <c r="I1680" s="133"/>
      <c r="AR1680" s="134"/>
    </row>
    <row r="1681" spans="3:44" x14ac:dyDescent="0.4">
      <c r="C1681" s="132"/>
      <c r="H1681" s="133"/>
      <c r="I1681" s="133"/>
      <c r="AR1681" s="134"/>
    </row>
    <row r="1682" spans="3:44" x14ac:dyDescent="0.4">
      <c r="C1682" s="132"/>
      <c r="H1682" s="133"/>
      <c r="I1682" s="133"/>
      <c r="AR1682" s="134"/>
    </row>
    <row r="1683" spans="3:44" x14ac:dyDescent="0.4">
      <c r="C1683" s="132"/>
      <c r="H1683" s="133"/>
      <c r="I1683" s="133"/>
      <c r="AR1683" s="134"/>
    </row>
    <row r="1684" spans="3:44" x14ac:dyDescent="0.4">
      <c r="C1684" s="132"/>
      <c r="H1684" s="133"/>
      <c r="I1684" s="133"/>
      <c r="AR1684" s="134"/>
    </row>
    <row r="1685" spans="3:44" x14ac:dyDescent="0.4">
      <c r="C1685" s="132"/>
      <c r="H1685" s="133"/>
      <c r="I1685" s="133"/>
      <c r="AR1685" s="134"/>
    </row>
    <row r="1686" spans="3:44" x14ac:dyDescent="0.4">
      <c r="C1686" s="132"/>
      <c r="H1686" s="133"/>
      <c r="I1686" s="133"/>
      <c r="AR1686" s="134"/>
    </row>
    <row r="1687" spans="3:44" x14ac:dyDescent="0.4">
      <c r="C1687" s="132"/>
      <c r="H1687" s="133"/>
      <c r="I1687" s="133"/>
      <c r="AR1687" s="134"/>
    </row>
    <row r="1688" spans="3:44" x14ac:dyDescent="0.4">
      <c r="C1688" s="132"/>
      <c r="H1688" s="133"/>
      <c r="I1688" s="133"/>
      <c r="AR1688" s="134"/>
    </row>
    <row r="1689" spans="3:44" x14ac:dyDescent="0.4">
      <c r="C1689" s="132"/>
      <c r="H1689" s="133"/>
      <c r="I1689" s="133"/>
      <c r="AR1689" s="134"/>
    </row>
    <row r="1690" spans="3:44" x14ac:dyDescent="0.4">
      <c r="C1690" s="132"/>
      <c r="H1690" s="133"/>
      <c r="I1690" s="133"/>
      <c r="AR1690" s="134"/>
    </row>
    <row r="1691" spans="3:44" x14ac:dyDescent="0.4">
      <c r="C1691" s="132"/>
      <c r="H1691" s="133"/>
      <c r="I1691" s="133"/>
      <c r="AR1691" s="134"/>
    </row>
    <row r="1692" spans="3:44" x14ac:dyDescent="0.4">
      <c r="C1692" s="132"/>
      <c r="H1692" s="133"/>
      <c r="I1692" s="133"/>
      <c r="AR1692" s="134"/>
    </row>
    <row r="1693" spans="3:44" x14ac:dyDescent="0.4">
      <c r="C1693" s="132"/>
      <c r="H1693" s="133"/>
      <c r="I1693" s="133"/>
      <c r="AR1693" s="134"/>
    </row>
    <row r="1694" spans="3:44" x14ac:dyDescent="0.4">
      <c r="C1694" s="132"/>
      <c r="H1694" s="133"/>
      <c r="I1694" s="133"/>
      <c r="AR1694" s="134"/>
    </row>
    <row r="1695" spans="3:44" x14ac:dyDescent="0.4">
      <c r="C1695" s="132"/>
      <c r="H1695" s="133"/>
      <c r="I1695" s="133"/>
      <c r="AR1695" s="134"/>
    </row>
    <row r="1696" spans="3:44" x14ac:dyDescent="0.4">
      <c r="C1696" s="132"/>
      <c r="H1696" s="133"/>
      <c r="I1696" s="133"/>
      <c r="AR1696" s="134"/>
    </row>
    <row r="1697" spans="3:44" x14ac:dyDescent="0.4">
      <c r="C1697" s="132"/>
      <c r="H1697" s="133"/>
      <c r="I1697" s="133"/>
      <c r="AR1697" s="134"/>
    </row>
    <row r="1698" spans="3:44" x14ac:dyDescent="0.4">
      <c r="C1698" s="132"/>
      <c r="H1698" s="133"/>
      <c r="I1698" s="133"/>
      <c r="AR1698" s="134"/>
    </row>
    <row r="1699" spans="3:44" x14ac:dyDescent="0.4">
      <c r="C1699" s="132"/>
      <c r="H1699" s="133"/>
      <c r="I1699" s="133"/>
      <c r="AR1699" s="134"/>
    </row>
    <row r="1700" spans="3:44" x14ac:dyDescent="0.4">
      <c r="C1700" s="132"/>
      <c r="H1700" s="133"/>
      <c r="I1700" s="133"/>
      <c r="AR1700" s="134"/>
    </row>
    <row r="1701" spans="3:44" x14ac:dyDescent="0.4">
      <c r="C1701" s="132"/>
      <c r="H1701" s="133"/>
      <c r="I1701" s="133"/>
      <c r="AR1701" s="134"/>
    </row>
    <row r="1702" spans="3:44" x14ac:dyDescent="0.4">
      <c r="C1702" s="132"/>
      <c r="H1702" s="133"/>
      <c r="I1702" s="133"/>
      <c r="AR1702" s="134"/>
    </row>
    <row r="1703" spans="3:44" x14ac:dyDescent="0.4">
      <c r="C1703" s="132"/>
      <c r="H1703" s="133"/>
      <c r="I1703" s="133"/>
      <c r="AR1703" s="134"/>
    </row>
    <row r="1704" spans="3:44" x14ac:dyDescent="0.4">
      <c r="C1704" s="132"/>
      <c r="H1704" s="133"/>
      <c r="I1704" s="133"/>
      <c r="AR1704" s="134"/>
    </row>
    <row r="1705" spans="3:44" x14ac:dyDescent="0.4">
      <c r="C1705" s="132"/>
      <c r="H1705" s="133"/>
      <c r="I1705" s="133"/>
      <c r="AR1705" s="134"/>
    </row>
    <row r="1706" spans="3:44" x14ac:dyDescent="0.4">
      <c r="C1706" s="132"/>
      <c r="H1706" s="133"/>
      <c r="I1706" s="133"/>
      <c r="AR1706" s="134"/>
    </row>
    <row r="1707" spans="3:44" x14ac:dyDescent="0.4">
      <c r="C1707" s="132"/>
      <c r="H1707" s="133"/>
      <c r="I1707" s="133"/>
      <c r="AR1707" s="134"/>
    </row>
    <row r="1708" spans="3:44" x14ac:dyDescent="0.4">
      <c r="C1708" s="132"/>
      <c r="H1708" s="133"/>
      <c r="I1708" s="133"/>
      <c r="AR1708" s="134"/>
    </row>
    <row r="1709" spans="3:44" x14ac:dyDescent="0.4">
      <c r="C1709" s="132"/>
      <c r="H1709" s="133"/>
      <c r="I1709" s="133"/>
      <c r="AR1709" s="134"/>
    </row>
    <row r="1710" spans="3:44" x14ac:dyDescent="0.4">
      <c r="C1710" s="132"/>
      <c r="H1710" s="133"/>
      <c r="I1710" s="133"/>
      <c r="AR1710" s="134"/>
    </row>
    <row r="1711" spans="3:44" x14ac:dyDescent="0.4">
      <c r="C1711" s="132"/>
      <c r="H1711" s="133"/>
      <c r="I1711" s="133"/>
      <c r="AR1711" s="134"/>
    </row>
    <row r="1712" spans="3:44" x14ac:dyDescent="0.4">
      <c r="C1712" s="132"/>
      <c r="H1712" s="133"/>
      <c r="I1712" s="133"/>
      <c r="AR1712" s="134"/>
    </row>
    <row r="1713" spans="3:44" x14ac:dyDescent="0.4">
      <c r="C1713" s="132"/>
      <c r="H1713" s="133"/>
      <c r="I1713" s="133"/>
      <c r="AR1713" s="134"/>
    </row>
    <row r="1714" spans="3:44" x14ac:dyDescent="0.4">
      <c r="C1714" s="132"/>
      <c r="H1714" s="133"/>
      <c r="I1714" s="133"/>
      <c r="AR1714" s="134"/>
    </row>
    <row r="1715" spans="3:44" x14ac:dyDescent="0.4">
      <c r="C1715" s="132"/>
      <c r="H1715" s="133"/>
      <c r="I1715" s="133"/>
      <c r="AR1715" s="134"/>
    </row>
    <row r="1716" spans="3:44" x14ac:dyDescent="0.4">
      <c r="C1716" s="132"/>
      <c r="H1716" s="133"/>
      <c r="I1716" s="133"/>
      <c r="AR1716" s="134"/>
    </row>
    <row r="1717" spans="3:44" x14ac:dyDescent="0.4">
      <c r="C1717" s="132"/>
      <c r="H1717" s="133"/>
      <c r="I1717" s="133"/>
      <c r="AR1717" s="134"/>
    </row>
    <row r="1718" spans="3:44" x14ac:dyDescent="0.4">
      <c r="C1718" s="132"/>
      <c r="H1718" s="133"/>
      <c r="I1718" s="133"/>
      <c r="AR1718" s="134"/>
    </row>
    <row r="1719" spans="3:44" x14ac:dyDescent="0.4">
      <c r="C1719" s="132"/>
      <c r="H1719" s="133"/>
      <c r="I1719" s="133"/>
      <c r="AR1719" s="134"/>
    </row>
    <row r="1720" spans="3:44" x14ac:dyDescent="0.4">
      <c r="C1720" s="132"/>
      <c r="H1720" s="133"/>
      <c r="I1720" s="133"/>
      <c r="AR1720" s="134"/>
    </row>
    <row r="1721" spans="3:44" x14ac:dyDescent="0.4">
      <c r="C1721" s="132"/>
      <c r="H1721" s="133"/>
      <c r="I1721" s="133"/>
      <c r="AR1721" s="134"/>
    </row>
    <row r="1722" spans="3:44" x14ac:dyDescent="0.4">
      <c r="C1722" s="132"/>
      <c r="H1722" s="133"/>
      <c r="I1722" s="133"/>
      <c r="AR1722" s="134"/>
    </row>
    <row r="1723" spans="3:44" x14ac:dyDescent="0.4">
      <c r="C1723" s="132"/>
      <c r="H1723" s="133"/>
      <c r="I1723" s="133"/>
      <c r="AR1723" s="134"/>
    </row>
    <row r="1724" spans="3:44" x14ac:dyDescent="0.4">
      <c r="C1724" s="132"/>
      <c r="H1724" s="133"/>
      <c r="I1724" s="133"/>
      <c r="AR1724" s="134"/>
    </row>
    <row r="1725" spans="3:44" x14ac:dyDescent="0.4">
      <c r="C1725" s="132"/>
      <c r="H1725" s="133"/>
      <c r="I1725" s="133"/>
      <c r="AR1725" s="134"/>
    </row>
    <row r="1726" spans="3:44" x14ac:dyDescent="0.4">
      <c r="C1726" s="132"/>
      <c r="H1726" s="133"/>
      <c r="I1726" s="133"/>
      <c r="AR1726" s="134"/>
    </row>
    <row r="1727" spans="3:44" x14ac:dyDescent="0.4">
      <c r="C1727" s="132"/>
      <c r="H1727" s="133"/>
      <c r="I1727" s="133"/>
      <c r="AR1727" s="134"/>
    </row>
    <row r="1728" spans="3:44" x14ac:dyDescent="0.4">
      <c r="C1728" s="132"/>
      <c r="H1728" s="133"/>
      <c r="I1728" s="133"/>
      <c r="AR1728" s="134"/>
    </row>
    <row r="1729" spans="3:44" x14ac:dyDescent="0.4">
      <c r="C1729" s="132"/>
      <c r="H1729" s="133"/>
      <c r="I1729" s="133"/>
      <c r="AR1729" s="134"/>
    </row>
    <row r="1730" spans="3:44" x14ac:dyDescent="0.4">
      <c r="C1730" s="132"/>
      <c r="H1730" s="133"/>
      <c r="I1730" s="133"/>
      <c r="AR1730" s="134"/>
    </row>
    <row r="1731" spans="3:44" x14ac:dyDescent="0.4">
      <c r="C1731" s="132"/>
      <c r="H1731" s="133"/>
      <c r="I1731" s="133"/>
      <c r="AR1731" s="134"/>
    </row>
    <row r="1732" spans="3:44" x14ac:dyDescent="0.4">
      <c r="C1732" s="132"/>
      <c r="H1732" s="133"/>
      <c r="I1732" s="133"/>
      <c r="AR1732" s="134"/>
    </row>
    <row r="1733" spans="3:44" x14ac:dyDescent="0.4">
      <c r="C1733" s="132"/>
      <c r="H1733" s="133"/>
      <c r="I1733" s="133"/>
      <c r="AR1733" s="134"/>
    </row>
    <row r="1734" spans="3:44" x14ac:dyDescent="0.4">
      <c r="C1734" s="132"/>
      <c r="H1734" s="133"/>
      <c r="I1734" s="133"/>
      <c r="AR1734" s="134"/>
    </row>
    <row r="1735" spans="3:44" x14ac:dyDescent="0.4">
      <c r="C1735" s="132"/>
      <c r="H1735" s="133"/>
      <c r="I1735" s="133"/>
      <c r="AR1735" s="134"/>
    </row>
    <row r="1736" spans="3:44" x14ac:dyDescent="0.4">
      <c r="C1736" s="132"/>
      <c r="H1736" s="133"/>
      <c r="I1736" s="133"/>
      <c r="AR1736" s="134"/>
    </row>
    <row r="1737" spans="3:44" x14ac:dyDescent="0.4">
      <c r="C1737" s="132"/>
      <c r="H1737" s="133"/>
      <c r="I1737" s="133"/>
      <c r="AR1737" s="134"/>
    </row>
    <row r="1738" spans="3:44" x14ac:dyDescent="0.4">
      <c r="C1738" s="132"/>
      <c r="H1738" s="133"/>
      <c r="I1738" s="133"/>
      <c r="AR1738" s="134"/>
    </row>
    <row r="1739" spans="3:44" x14ac:dyDescent="0.4">
      <c r="C1739" s="132"/>
      <c r="H1739" s="133"/>
      <c r="I1739" s="133"/>
      <c r="AR1739" s="134"/>
    </row>
    <row r="1740" spans="3:44" x14ac:dyDescent="0.4">
      <c r="C1740" s="132"/>
      <c r="H1740" s="133"/>
      <c r="I1740" s="133"/>
      <c r="AR1740" s="134"/>
    </row>
    <row r="1741" spans="3:44" x14ac:dyDescent="0.4">
      <c r="C1741" s="132"/>
      <c r="H1741" s="133"/>
      <c r="I1741" s="133"/>
      <c r="AR1741" s="134"/>
    </row>
    <row r="1742" spans="3:44" x14ac:dyDescent="0.4">
      <c r="C1742" s="132"/>
      <c r="H1742" s="133"/>
      <c r="I1742" s="133"/>
      <c r="AR1742" s="134"/>
    </row>
    <row r="1743" spans="3:44" x14ac:dyDescent="0.4">
      <c r="C1743" s="132"/>
      <c r="H1743" s="133"/>
      <c r="I1743" s="133"/>
      <c r="AR1743" s="134"/>
    </row>
    <row r="1744" spans="3:44" x14ac:dyDescent="0.4">
      <c r="C1744" s="132"/>
      <c r="H1744" s="133"/>
      <c r="I1744" s="133"/>
      <c r="AR1744" s="134"/>
    </row>
    <row r="1745" spans="3:44" x14ac:dyDescent="0.4">
      <c r="C1745" s="132"/>
      <c r="H1745" s="133"/>
      <c r="I1745" s="133"/>
      <c r="AR1745" s="134"/>
    </row>
    <row r="1746" spans="3:44" x14ac:dyDescent="0.4">
      <c r="C1746" s="132"/>
      <c r="H1746" s="133"/>
      <c r="I1746" s="133"/>
      <c r="AR1746" s="134"/>
    </row>
    <row r="1747" spans="3:44" x14ac:dyDescent="0.4">
      <c r="C1747" s="132"/>
      <c r="H1747" s="133"/>
      <c r="I1747" s="133"/>
      <c r="AR1747" s="134"/>
    </row>
    <row r="1748" spans="3:44" x14ac:dyDescent="0.4">
      <c r="C1748" s="132"/>
      <c r="H1748" s="133"/>
      <c r="I1748" s="133"/>
      <c r="AR1748" s="134"/>
    </row>
    <row r="1749" spans="3:44" x14ac:dyDescent="0.4">
      <c r="C1749" s="132"/>
      <c r="H1749" s="133"/>
      <c r="I1749" s="133"/>
      <c r="AR1749" s="134"/>
    </row>
    <row r="1750" spans="3:44" x14ac:dyDescent="0.4">
      <c r="C1750" s="132"/>
      <c r="H1750" s="133"/>
      <c r="I1750" s="133"/>
      <c r="AR1750" s="134"/>
    </row>
    <row r="1751" spans="3:44" x14ac:dyDescent="0.4">
      <c r="C1751" s="132"/>
      <c r="H1751" s="133"/>
      <c r="I1751" s="133"/>
      <c r="AR1751" s="134"/>
    </row>
    <row r="1752" spans="3:44" x14ac:dyDescent="0.4">
      <c r="C1752" s="132"/>
      <c r="H1752" s="133"/>
      <c r="I1752" s="133"/>
      <c r="AR1752" s="134"/>
    </row>
    <row r="1753" spans="3:44" x14ac:dyDescent="0.4">
      <c r="C1753" s="132"/>
      <c r="H1753" s="133"/>
      <c r="I1753" s="133"/>
      <c r="AR1753" s="134"/>
    </row>
    <row r="1754" spans="3:44" x14ac:dyDescent="0.4">
      <c r="C1754" s="132"/>
      <c r="H1754" s="133"/>
      <c r="I1754" s="133"/>
      <c r="AR1754" s="134"/>
    </row>
    <row r="1755" spans="3:44" x14ac:dyDescent="0.4">
      <c r="C1755" s="132"/>
      <c r="H1755" s="133"/>
      <c r="I1755" s="133"/>
      <c r="AR1755" s="134"/>
    </row>
    <row r="1756" spans="3:44" x14ac:dyDescent="0.4">
      <c r="C1756" s="132"/>
      <c r="H1756" s="133"/>
      <c r="I1756" s="133"/>
      <c r="AR1756" s="134"/>
    </row>
    <row r="1757" spans="3:44" x14ac:dyDescent="0.4">
      <c r="C1757" s="132"/>
      <c r="H1757" s="133"/>
      <c r="I1757" s="133"/>
      <c r="AR1757" s="134"/>
    </row>
    <row r="1758" spans="3:44" x14ac:dyDescent="0.4">
      <c r="C1758" s="132"/>
      <c r="H1758" s="133"/>
      <c r="I1758" s="133"/>
      <c r="AR1758" s="134"/>
    </row>
    <row r="1759" spans="3:44" x14ac:dyDescent="0.4">
      <c r="C1759" s="132"/>
      <c r="H1759" s="133"/>
      <c r="I1759" s="133"/>
      <c r="AR1759" s="134"/>
    </row>
    <row r="1760" spans="3:44" x14ac:dyDescent="0.4">
      <c r="C1760" s="132"/>
      <c r="H1760" s="133"/>
      <c r="I1760" s="133"/>
      <c r="AR1760" s="134"/>
    </row>
    <row r="1761" spans="3:44" x14ac:dyDescent="0.4">
      <c r="C1761" s="132"/>
      <c r="H1761" s="133"/>
      <c r="I1761" s="133"/>
      <c r="AR1761" s="134"/>
    </row>
    <row r="1762" spans="3:44" x14ac:dyDescent="0.4">
      <c r="C1762" s="132"/>
      <c r="H1762" s="133"/>
      <c r="I1762" s="133"/>
      <c r="AR1762" s="134"/>
    </row>
    <row r="1763" spans="3:44" x14ac:dyDescent="0.4">
      <c r="C1763" s="132"/>
      <c r="H1763" s="133"/>
      <c r="I1763" s="133"/>
      <c r="AR1763" s="134"/>
    </row>
    <row r="1764" spans="3:44" x14ac:dyDescent="0.4">
      <c r="C1764" s="132"/>
      <c r="H1764" s="133"/>
      <c r="I1764" s="133"/>
      <c r="AR1764" s="134"/>
    </row>
    <row r="1765" spans="3:44" x14ac:dyDescent="0.4">
      <c r="C1765" s="132"/>
      <c r="H1765" s="133"/>
      <c r="I1765" s="133"/>
      <c r="AR1765" s="134"/>
    </row>
    <row r="1766" spans="3:44" x14ac:dyDescent="0.4">
      <c r="C1766" s="132"/>
      <c r="H1766" s="133"/>
      <c r="I1766" s="133"/>
      <c r="AR1766" s="134"/>
    </row>
    <row r="1767" spans="3:44" x14ac:dyDescent="0.4">
      <c r="C1767" s="132"/>
      <c r="H1767" s="133"/>
      <c r="I1767" s="133"/>
      <c r="AR1767" s="134"/>
    </row>
    <row r="1768" spans="3:44" x14ac:dyDescent="0.4">
      <c r="C1768" s="132"/>
      <c r="H1768" s="133"/>
      <c r="I1768" s="133"/>
      <c r="AR1768" s="134"/>
    </row>
    <row r="1769" spans="3:44" x14ac:dyDescent="0.4">
      <c r="C1769" s="132"/>
      <c r="H1769" s="133"/>
      <c r="I1769" s="133"/>
      <c r="AR1769" s="134"/>
    </row>
    <row r="1770" spans="3:44" x14ac:dyDescent="0.4">
      <c r="C1770" s="132"/>
      <c r="H1770" s="133"/>
      <c r="I1770" s="133"/>
      <c r="AR1770" s="134"/>
    </row>
    <row r="1771" spans="3:44" x14ac:dyDescent="0.4">
      <c r="C1771" s="132"/>
      <c r="H1771" s="133"/>
      <c r="I1771" s="133"/>
      <c r="AR1771" s="134"/>
    </row>
    <row r="1772" spans="3:44" x14ac:dyDescent="0.4">
      <c r="C1772" s="132"/>
      <c r="H1772" s="133"/>
      <c r="I1772" s="133"/>
      <c r="AR1772" s="134"/>
    </row>
    <row r="1773" spans="3:44" x14ac:dyDescent="0.4">
      <c r="C1773" s="132"/>
      <c r="H1773" s="133"/>
      <c r="I1773" s="133"/>
      <c r="AR1773" s="134"/>
    </row>
    <row r="1774" spans="3:44" x14ac:dyDescent="0.4">
      <c r="C1774" s="132"/>
      <c r="H1774" s="133"/>
      <c r="I1774" s="133"/>
      <c r="AR1774" s="134"/>
    </row>
    <row r="1775" spans="3:44" x14ac:dyDescent="0.4">
      <c r="C1775" s="132"/>
      <c r="H1775" s="133"/>
      <c r="I1775" s="133"/>
      <c r="AR1775" s="134"/>
    </row>
    <row r="1776" spans="3:44" x14ac:dyDescent="0.4">
      <c r="C1776" s="132"/>
      <c r="H1776" s="133"/>
      <c r="I1776" s="133"/>
      <c r="AR1776" s="134"/>
    </row>
    <row r="1777" spans="3:44" x14ac:dyDescent="0.4">
      <c r="C1777" s="132"/>
      <c r="H1777" s="133"/>
      <c r="I1777" s="133"/>
      <c r="AR1777" s="134"/>
    </row>
    <row r="1778" spans="3:44" x14ac:dyDescent="0.4">
      <c r="C1778" s="132"/>
      <c r="H1778" s="133"/>
      <c r="I1778" s="133"/>
      <c r="AR1778" s="134"/>
    </row>
    <row r="1779" spans="3:44" x14ac:dyDescent="0.4">
      <c r="C1779" s="132"/>
      <c r="H1779" s="133"/>
      <c r="I1779" s="133"/>
      <c r="AR1779" s="134"/>
    </row>
    <row r="1780" spans="3:44" x14ac:dyDescent="0.4">
      <c r="C1780" s="132"/>
      <c r="H1780" s="133"/>
      <c r="I1780" s="133"/>
      <c r="AR1780" s="134"/>
    </row>
    <row r="1781" spans="3:44" x14ac:dyDescent="0.4">
      <c r="C1781" s="132"/>
      <c r="H1781" s="133"/>
      <c r="I1781" s="133"/>
      <c r="AR1781" s="134"/>
    </row>
    <row r="1782" spans="3:44" x14ac:dyDescent="0.4">
      <c r="C1782" s="132"/>
      <c r="H1782" s="133"/>
      <c r="I1782" s="133"/>
      <c r="AR1782" s="134"/>
    </row>
    <row r="1783" spans="3:44" x14ac:dyDescent="0.4">
      <c r="C1783" s="132"/>
      <c r="H1783" s="133"/>
      <c r="I1783" s="133"/>
      <c r="AR1783" s="134"/>
    </row>
    <row r="1784" spans="3:44" x14ac:dyDescent="0.4">
      <c r="C1784" s="132"/>
      <c r="H1784" s="133"/>
      <c r="I1784" s="133"/>
      <c r="AR1784" s="134"/>
    </row>
    <row r="1785" spans="3:44" x14ac:dyDescent="0.4">
      <c r="C1785" s="132"/>
      <c r="H1785" s="133"/>
      <c r="I1785" s="133"/>
      <c r="AR1785" s="134"/>
    </row>
    <row r="1786" spans="3:44" x14ac:dyDescent="0.4">
      <c r="C1786" s="132"/>
      <c r="H1786" s="133"/>
      <c r="I1786" s="133"/>
      <c r="AR1786" s="134"/>
    </row>
    <row r="1787" spans="3:44" x14ac:dyDescent="0.4">
      <c r="C1787" s="132"/>
      <c r="H1787" s="133"/>
      <c r="I1787" s="133"/>
      <c r="AR1787" s="134"/>
    </row>
    <row r="1788" spans="3:44" x14ac:dyDescent="0.4">
      <c r="C1788" s="132"/>
      <c r="H1788" s="133"/>
      <c r="I1788" s="133"/>
      <c r="AR1788" s="134"/>
    </row>
    <row r="1789" spans="3:44" x14ac:dyDescent="0.4">
      <c r="C1789" s="132"/>
      <c r="H1789" s="133"/>
      <c r="I1789" s="133"/>
      <c r="AR1789" s="134"/>
    </row>
    <row r="1790" spans="3:44" x14ac:dyDescent="0.4">
      <c r="C1790" s="132"/>
      <c r="H1790" s="133"/>
      <c r="I1790" s="133"/>
      <c r="AR1790" s="134"/>
    </row>
    <row r="1791" spans="3:44" x14ac:dyDescent="0.4">
      <c r="C1791" s="132"/>
      <c r="H1791" s="133"/>
      <c r="I1791" s="133"/>
      <c r="AR1791" s="134"/>
    </row>
    <row r="1792" spans="3:44" x14ac:dyDescent="0.4">
      <c r="C1792" s="132"/>
      <c r="H1792" s="133"/>
      <c r="I1792" s="133"/>
      <c r="AR1792" s="134"/>
    </row>
    <row r="1793" spans="3:44" x14ac:dyDescent="0.4">
      <c r="C1793" s="132"/>
      <c r="H1793" s="133"/>
      <c r="I1793" s="133"/>
      <c r="AR1793" s="134"/>
    </row>
    <row r="1794" spans="3:44" x14ac:dyDescent="0.4">
      <c r="C1794" s="132"/>
      <c r="H1794" s="133"/>
      <c r="I1794" s="133"/>
      <c r="AR1794" s="134"/>
    </row>
    <row r="1795" spans="3:44" x14ac:dyDescent="0.4">
      <c r="C1795" s="132"/>
      <c r="H1795" s="133"/>
      <c r="I1795" s="133"/>
      <c r="AR1795" s="134"/>
    </row>
    <row r="1796" spans="3:44" x14ac:dyDescent="0.4">
      <c r="C1796" s="132"/>
      <c r="H1796" s="133"/>
      <c r="I1796" s="133"/>
      <c r="AR1796" s="134"/>
    </row>
    <row r="1797" spans="3:44" x14ac:dyDescent="0.4">
      <c r="C1797" s="132"/>
      <c r="H1797" s="133"/>
      <c r="I1797" s="133"/>
      <c r="AR1797" s="134"/>
    </row>
    <row r="1798" spans="3:44" x14ac:dyDescent="0.4">
      <c r="C1798" s="132"/>
      <c r="H1798" s="133"/>
      <c r="I1798" s="133"/>
      <c r="AR1798" s="134"/>
    </row>
    <row r="1799" spans="3:44" x14ac:dyDescent="0.4">
      <c r="C1799" s="132"/>
      <c r="H1799" s="133"/>
      <c r="I1799" s="133"/>
      <c r="AR1799" s="134"/>
    </row>
    <row r="1800" spans="3:44" x14ac:dyDescent="0.4">
      <c r="C1800" s="132"/>
      <c r="H1800" s="133"/>
      <c r="I1800" s="133"/>
      <c r="AR1800" s="134"/>
    </row>
    <row r="1801" spans="3:44" x14ac:dyDescent="0.4">
      <c r="C1801" s="132"/>
      <c r="H1801" s="133"/>
      <c r="I1801" s="133"/>
      <c r="AR1801" s="134"/>
    </row>
    <row r="1802" spans="3:44" x14ac:dyDescent="0.4">
      <c r="C1802" s="132"/>
      <c r="H1802" s="133"/>
      <c r="I1802" s="133"/>
      <c r="AR1802" s="134"/>
    </row>
    <row r="1803" spans="3:44" x14ac:dyDescent="0.4">
      <c r="C1803" s="132"/>
      <c r="H1803" s="133"/>
      <c r="I1803" s="133"/>
      <c r="AR1803" s="134"/>
    </row>
    <row r="1804" spans="3:44" x14ac:dyDescent="0.4">
      <c r="C1804" s="132"/>
      <c r="H1804" s="133"/>
      <c r="I1804" s="133"/>
      <c r="AR1804" s="134"/>
    </row>
    <row r="1805" spans="3:44" x14ac:dyDescent="0.4">
      <c r="C1805" s="132"/>
      <c r="H1805" s="133"/>
      <c r="I1805" s="133"/>
      <c r="AR1805" s="134"/>
    </row>
    <row r="1806" spans="3:44" x14ac:dyDescent="0.4">
      <c r="C1806" s="132"/>
      <c r="H1806" s="133"/>
      <c r="I1806" s="133"/>
      <c r="AR1806" s="134"/>
    </row>
    <row r="1807" spans="3:44" x14ac:dyDescent="0.4">
      <c r="C1807" s="132"/>
      <c r="H1807" s="133"/>
      <c r="I1807" s="133"/>
      <c r="AR1807" s="134"/>
    </row>
    <row r="1808" spans="3:44" x14ac:dyDescent="0.4">
      <c r="C1808" s="132"/>
      <c r="H1808" s="133"/>
      <c r="I1808" s="133"/>
      <c r="AR1808" s="134"/>
    </row>
    <row r="1809" spans="3:44" x14ac:dyDescent="0.4">
      <c r="C1809" s="132"/>
      <c r="H1809" s="133"/>
      <c r="I1809" s="133"/>
      <c r="AR1809" s="134"/>
    </row>
    <row r="1810" spans="3:44" x14ac:dyDescent="0.4">
      <c r="C1810" s="132"/>
      <c r="H1810" s="133"/>
      <c r="I1810" s="133"/>
      <c r="AR1810" s="134"/>
    </row>
    <row r="1811" spans="3:44" x14ac:dyDescent="0.4">
      <c r="C1811" s="132"/>
      <c r="H1811" s="133"/>
      <c r="I1811" s="133"/>
      <c r="AR1811" s="134"/>
    </row>
    <row r="1812" spans="3:44" x14ac:dyDescent="0.4">
      <c r="C1812" s="132"/>
      <c r="H1812" s="133"/>
      <c r="I1812" s="133"/>
      <c r="AR1812" s="134"/>
    </row>
    <row r="1813" spans="3:44" x14ac:dyDescent="0.4">
      <c r="C1813" s="132"/>
      <c r="H1813" s="133"/>
      <c r="I1813" s="133"/>
      <c r="AR1813" s="134"/>
    </row>
    <row r="1814" spans="3:44" x14ac:dyDescent="0.4">
      <c r="C1814" s="132"/>
      <c r="H1814" s="133"/>
      <c r="I1814" s="133"/>
      <c r="AR1814" s="134"/>
    </row>
    <row r="1815" spans="3:44" x14ac:dyDescent="0.4">
      <c r="C1815" s="132"/>
      <c r="H1815" s="133"/>
      <c r="I1815" s="133"/>
      <c r="AR1815" s="134"/>
    </row>
    <row r="1816" spans="3:44" x14ac:dyDescent="0.4">
      <c r="C1816" s="132"/>
      <c r="H1816" s="133"/>
      <c r="I1816" s="133"/>
      <c r="AR1816" s="134"/>
    </row>
    <row r="1817" spans="3:44" x14ac:dyDescent="0.4">
      <c r="C1817" s="132"/>
      <c r="H1817" s="133"/>
      <c r="I1817" s="133"/>
      <c r="AR1817" s="134"/>
    </row>
    <row r="1818" spans="3:44" x14ac:dyDescent="0.4">
      <c r="C1818" s="132"/>
      <c r="H1818" s="133"/>
      <c r="I1818" s="133"/>
      <c r="AR1818" s="134"/>
    </row>
    <row r="1819" spans="3:44" x14ac:dyDescent="0.4">
      <c r="C1819" s="132"/>
      <c r="H1819" s="133"/>
      <c r="I1819" s="133"/>
      <c r="AR1819" s="134"/>
    </row>
    <row r="1820" spans="3:44" x14ac:dyDescent="0.4">
      <c r="C1820" s="132"/>
      <c r="H1820" s="133"/>
      <c r="I1820" s="133"/>
      <c r="AR1820" s="134"/>
    </row>
    <row r="1821" spans="3:44" x14ac:dyDescent="0.4">
      <c r="C1821" s="132"/>
      <c r="H1821" s="133"/>
      <c r="I1821" s="133"/>
      <c r="AR1821" s="134"/>
    </row>
    <row r="1822" spans="3:44" x14ac:dyDescent="0.4">
      <c r="C1822" s="132"/>
      <c r="H1822" s="133"/>
      <c r="I1822" s="133"/>
      <c r="AR1822" s="134"/>
    </row>
    <row r="1823" spans="3:44" x14ac:dyDescent="0.4">
      <c r="C1823" s="132"/>
      <c r="H1823" s="133"/>
      <c r="I1823" s="133"/>
      <c r="AR1823" s="134"/>
    </row>
    <row r="1824" spans="3:44" x14ac:dyDescent="0.4">
      <c r="C1824" s="132"/>
      <c r="H1824" s="133"/>
      <c r="I1824" s="133"/>
      <c r="AR1824" s="134"/>
    </row>
    <row r="1825" spans="3:44" x14ac:dyDescent="0.4">
      <c r="C1825" s="132"/>
      <c r="H1825" s="133"/>
      <c r="I1825" s="133"/>
      <c r="AR1825" s="134"/>
    </row>
    <row r="1826" spans="3:44" x14ac:dyDescent="0.4">
      <c r="C1826" s="132"/>
      <c r="H1826" s="133"/>
      <c r="I1826" s="133"/>
      <c r="AR1826" s="134"/>
    </row>
    <row r="1827" spans="3:44" x14ac:dyDescent="0.4">
      <c r="C1827" s="132"/>
      <c r="H1827" s="133"/>
      <c r="I1827" s="133"/>
      <c r="AR1827" s="134"/>
    </row>
    <row r="1828" spans="3:44" x14ac:dyDescent="0.4">
      <c r="C1828" s="132"/>
      <c r="H1828" s="133"/>
      <c r="I1828" s="133"/>
      <c r="AR1828" s="134"/>
    </row>
    <row r="1829" spans="3:44" x14ac:dyDescent="0.4">
      <c r="C1829" s="132"/>
      <c r="H1829" s="133"/>
      <c r="I1829" s="133"/>
      <c r="AR1829" s="134"/>
    </row>
    <row r="1830" spans="3:44" x14ac:dyDescent="0.4">
      <c r="C1830" s="132"/>
      <c r="H1830" s="133"/>
      <c r="I1830" s="133"/>
      <c r="AR1830" s="134"/>
    </row>
    <row r="1831" spans="3:44" x14ac:dyDescent="0.4">
      <c r="C1831" s="132"/>
      <c r="H1831" s="133"/>
      <c r="I1831" s="133"/>
      <c r="AR1831" s="134"/>
    </row>
    <row r="1832" spans="3:44" x14ac:dyDescent="0.4">
      <c r="C1832" s="132"/>
      <c r="H1832" s="133"/>
      <c r="I1832" s="133"/>
      <c r="AR1832" s="134"/>
    </row>
    <row r="1833" spans="3:44" x14ac:dyDescent="0.4">
      <c r="C1833" s="132"/>
      <c r="H1833" s="133"/>
      <c r="I1833" s="133"/>
      <c r="AR1833" s="134"/>
    </row>
    <row r="1834" spans="3:44" x14ac:dyDescent="0.4">
      <c r="C1834" s="132"/>
      <c r="H1834" s="133"/>
      <c r="I1834" s="133"/>
      <c r="AR1834" s="134"/>
    </row>
    <row r="1835" spans="3:44" x14ac:dyDescent="0.4">
      <c r="C1835" s="132"/>
      <c r="H1835" s="133"/>
      <c r="I1835" s="133"/>
      <c r="AR1835" s="134"/>
    </row>
    <row r="1836" spans="3:44" x14ac:dyDescent="0.4">
      <c r="C1836" s="132"/>
      <c r="H1836" s="133"/>
      <c r="I1836" s="133"/>
      <c r="AR1836" s="134"/>
    </row>
    <row r="1837" spans="3:44" x14ac:dyDescent="0.4">
      <c r="C1837" s="132"/>
      <c r="H1837" s="133"/>
      <c r="I1837" s="133"/>
      <c r="AR1837" s="134"/>
    </row>
    <row r="1838" spans="3:44" x14ac:dyDescent="0.4">
      <c r="C1838" s="132"/>
      <c r="H1838" s="133"/>
      <c r="I1838" s="133"/>
      <c r="AR1838" s="134"/>
    </row>
    <row r="1839" spans="3:44" x14ac:dyDescent="0.4">
      <c r="C1839" s="132"/>
      <c r="H1839" s="133"/>
      <c r="I1839" s="133"/>
      <c r="AR1839" s="134"/>
    </row>
    <row r="1840" spans="3:44" x14ac:dyDescent="0.4">
      <c r="C1840" s="132"/>
      <c r="H1840" s="133"/>
      <c r="I1840" s="133"/>
      <c r="AR1840" s="134"/>
    </row>
    <row r="1841" spans="3:44" x14ac:dyDescent="0.4">
      <c r="C1841" s="132"/>
      <c r="H1841" s="133"/>
      <c r="I1841" s="133"/>
      <c r="AR1841" s="134"/>
    </row>
    <row r="1842" spans="3:44" x14ac:dyDescent="0.4">
      <c r="C1842" s="132"/>
      <c r="H1842" s="133"/>
      <c r="I1842" s="133"/>
      <c r="AR1842" s="134"/>
    </row>
    <row r="1843" spans="3:44" x14ac:dyDescent="0.4">
      <c r="C1843" s="132"/>
      <c r="H1843" s="133"/>
      <c r="I1843" s="133"/>
      <c r="AR1843" s="134"/>
    </row>
    <row r="1844" spans="3:44" x14ac:dyDescent="0.4">
      <c r="C1844" s="132"/>
      <c r="H1844" s="133"/>
      <c r="I1844" s="133"/>
      <c r="AR1844" s="134"/>
    </row>
    <row r="1845" spans="3:44" x14ac:dyDescent="0.4">
      <c r="C1845" s="132"/>
      <c r="H1845" s="133"/>
      <c r="I1845" s="133"/>
      <c r="AR1845" s="134"/>
    </row>
    <row r="1846" spans="3:44" x14ac:dyDescent="0.4">
      <c r="C1846" s="132"/>
      <c r="H1846" s="133"/>
      <c r="I1846" s="133"/>
      <c r="AR1846" s="134"/>
    </row>
    <row r="1847" spans="3:44" x14ac:dyDescent="0.4">
      <c r="C1847" s="132"/>
      <c r="H1847" s="133"/>
      <c r="I1847" s="133"/>
      <c r="AR1847" s="134"/>
    </row>
    <row r="1848" spans="3:44" x14ac:dyDescent="0.4">
      <c r="C1848" s="132"/>
      <c r="H1848" s="133"/>
      <c r="I1848" s="133"/>
      <c r="AR1848" s="134"/>
    </row>
    <row r="1849" spans="3:44" x14ac:dyDescent="0.4">
      <c r="C1849" s="132"/>
      <c r="H1849" s="133"/>
      <c r="I1849" s="133"/>
      <c r="AR1849" s="134"/>
    </row>
    <row r="1850" spans="3:44" x14ac:dyDescent="0.4">
      <c r="C1850" s="132"/>
      <c r="H1850" s="133"/>
      <c r="I1850" s="133"/>
      <c r="AR1850" s="134"/>
    </row>
    <row r="1851" spans="3:44" x14ac:dyDescent="0.4">
      <c r="C1851" s="132"/>
      <c r="H1851" s="133"/>
      <c r="I1851" s="133"/>
      <c r="AR1851" s="134"/>
    </row>
    <row r="1852" spans="3:44" x14ac:dyDescent="0.4">
      <c r="C1852" s="132"/>
      <c r="H1852" s="133"/>
      <c r="I1852" s="133"/>
      <c r="AR1852" s="134"/>
    </row>
    <row r="1853" spans="3:44" x14ac:dyDescent="0.4">
      <c r="C1853" s="132"/>
      <c r="H1853" s="133"/>
      <c r="I1853" s="133"/>
      <c r="AR1853" s="134"/>
    </row>
    <row r="1854" spans="3:44" x14ac:dyDescent="0.4">
      <c r="C1854" s="132"/>
      <c r="H1854" s="133"/>
      <c r="I1854" s="133"/>
      <c r="AR1854" s="134"/>
    </row>
    <row r="1855" spans="3:44" x14ac:dyDescent="0.4">
      <c r="C1855" s="132"/>
      <c r="H1855" s="133"/>
      <c r="I1855" s="133"/>
      <c r="AR1855" s="134"/>
    </row>
    <row r="1856" spans="3:44" x14ac:dyDescent="0.4">
      <c r="C1856" s="132"/>
      <c r="H1856" s="133"/>
      <c r="I1856" s="133"/>
      <c r="AR1856" s="134"/>
    </row>
    <row r="1857" spans="3:44" x14ac:dyDescent="0.4">
      <c r="C1857" s="132"/>
      <c r="H1857" s="133"/>
      <c r="I1857" s="133"/>
      <c r="AR1857" s="134"/>
    </row>
    <row r="1858" spans="3:44" x14ac:dyDescent="0.4">
      <c r="C1858" s="132"/>
      <c r="H1858" s="133"/>
      <c r="I1858" s="133"/>
      <c r="AR1858" s="134"/>
    </row>
    <row r="1859" spans="3:44" x14ac:dyDescent="0.4">
      <c r="C1859" s="132"/>
      <c r="H1859" s="133"/>
      <c r="I1859" s="133"/>
      <c r="AR1859" s="134"/>
    </row>
    <row r="1860" spans="3:44" x14ac:dyDescent="0.4">
      <c r="C1860" s="132"/>
      <c r="H1860" s="133"/>
      <c r="I1860" s="133"/>
      <c r="AR1860" s="134"/>
    </row>
    <row r="1861" spans="3:44" x14ac:dyDescent="0.4">
      <c r="C1861" s="132"/>
      <c r="H1861" s="133"/>
      <c r="I1861" s="133"/>
      <c r="AR1861" s="134"/>
    </row>
    <row r="1862" spans="3:44" x14ac:dyDescent="0.4">
      <c r="C1862" s="132"/>
      <c r="H1862" s="133"/>
      <c r="I1862" s="133"/>
      <c r="AR1862" s="134"/>
    </row>
    <row r="1863" spans="3:44" x14ac:dyDescent="0.4">
      <c r="C1863" s="132"/>
      <c r="H1863" s="133"/>
      <c r="I1863" s="133"/>
      <c r="AR1863" s="134"/>
    </row>
    <row r="1864" spans="3:44" x14ac:dyDescent="0.4">
      <c r="C1864" s="132"/>
      <c r="H1864" s="133"/>
      <c r="I1864" s="133"/>
      <c r="AR1864" s="134"/>
    </row>
    <row r="1865" spans="3:44" x14ac:dyDescent="0.4">
      <c r="C1865" s="132"/>
      <c r="H1865" s="133"/>
      <c r="I1865" s="133"/>
      <c r="AR1865" s="134"/>
    </row>
    <row r="1866" spans="3:44" x14ac:dyDescent="0.4">
      <c r="C1866" s="132"/>
      <c r="H1866" s="133"/>
      <c r="I1866" s="133"/>
      <c r="AR1866" s="134"/>
    </row>
    <row r="1867" spans="3:44" x14ac:dyDescent="0.4">
      <c r="C1867" s="132"/>
      <c r="H1867" s="133"/>
      <c r="I1867" s="133"/>
      <c r="AR1867" s="134"/>
    </row>
    <row r="1868" spans="3:44" x14ac:dyDescent="0.4">
      <c r="C1868" s="132"/>
      <c r="H1868" s="133"/>
      <c r="I1868" s="133"/>
      <c r="AR1868" s="134"/>
    </row>
    <row r="1869" spans="3:44" x14ac:dyDescent="0.4">
      <c r="C1869" s="132"/>
      <c r="H1869" s="133"/>
      <c r="I1869" s="133"/>
      <c r="AR1869" s="134"/>
    </row>
    <row r="1870" spans="3:44" x14ac:dyDescent="0.4">
      <c r="C1870" s="132"/>
      <c r="H1870" s="133"/>
      <c r="I1870" s="133"/>
      <c r="AR1870" s="134"/>
    </row>
    <row r="1871" spans="3:44" x14ac:dyDescent="0.4">
      <c r="C1871" s="132"/>
      <c r="H1871" s="133"/>
      <c r="I1871" s="133"/>
      <c r="AR1871" s="134"/>
    </row>
    <row r="1872" spans="3:44" x14ac:dyDescent="0.4">
      <c r="C1872" s="132"/>
      <c r="H1872" s="133"/>
      <c r="I1872" s="133"/>
      <c r="AR1872" s="134"/>
    </row>
    <row r="1873" spans="3:44" x14ac:dyDescent="0.4">
      <c r="C1873" s="132"/>
      <c r="H1873" s="133"/>
      <c r="I1873" s="133"/>
      <c r="AR1873" s="134"/>
    </row>
    <row r="1874" spans="3:44" x14ac:dyDescent="0.4">
      <c r="C1874" s="132"/>
      <c r="H1874" s="133"/>
      <c r="I1874" s="133"/>
      <c r="AR1874" s="134"/>
    </row>
    <row r="1875" spans="3:44" x14ac:dyDescent="0.4">
      <c r="C1875" s="132"/>
      <c r="H1875" s="133"/>
      <c r="I1875" s="133"/>
      <c r="AR1875" s="134"/>
    </row>
    <row r="1876" spans="3:44" x14ac:dyDescent="0.4">
      <c r="C1876" s="132"/>
      <c r="H1876" s="133"/>
      <c r="I1876" s="133"/>
      <c r="AR1876" s="134"/>
    </row>
    <row r="1877" spans="3:44" x14ac:dyDescent="0.4">
      <c r="C1877" s="132"/>
      <c r="H1877" s="133"/>
      <c r="I1877" s="133"/>
      <c r="AR1877" s="134"/>
    </row>
    <row r="1878" spans="3:44" x14ac:dyDescent="0.4">
      <c r="C1878" s="132"/>
      <c r="H1878" s="133"/>
      <c r="I1878" s="133"/>
      <c r="AR1878" s="134"/>
    </row>
    <row r="1879" spans="3:44" x14ac:dyDescent="0.4">
      <c r="C1879" s="132"/>
      <c r="H1879" s="133"/>
      <c r="I1879" s="133"/>
      <c r="AR1879" s="134"/>
    </row>
    <row r="1880" spans="3:44" x14ac:dyDescent="0.4">
      <c r="C1880" s="132"/>
      <c r="H1880" s="133"/>
      <c r="I1880" s="133"/>
      <c r="AR1880" s="134"/>
    </row>
    <row r="1881" spans="3:44" x14ac:dyDescent="0.4">
      <c r="C1881" s="132"/>
      <c r="H1881" s="133"/>
      <c r="I1881" s="133"/>
      <c r="AR1881" s="134"/>
    </row>
    <row r="1882" spans="3:44" x14ac:dyDescent="0.4">
      <c r="C1882" s="132"/>
      <c r="H1882" s="133"/>
      <c r="I1882" s="133"/>
      <c r="AR1882" s="134"/>
    </row>
    <row r="1883" spans="3:44" x14ac:dyDescent="0.4">
      <c r="C1883" s="132"/>
      <c r="H1883" s="133"/>
      <c r="I1883" s="133"/>
      <c r="AR1883" s="134"/>
    </row>
    <row r="1884" spans="3:44" x14ac:dyDescent="0.4">
      <c r="C1884" s="132"/>
      <c r="H1884" s="133"/>
      <c r="I1884" s="133"/>
      <c r="AR1884" s="134"/>
    </row>
    <row r="1885" spans="3:44" x14ac:dyDescent="0.4">
      <c r="C1885" s="132"/>
      <c r="H1885" s="133"/>
      <c r="I1885" s="133"/>
      <c r="AR1885" s="134"/>
    </row>
    <row r="1886" spans="3:44" x14ac:dyDescent="0.4">
      <c r="C1886" s="132"/>
      <c r="H1886" s="133"/>
      <c r="I1886" s="133"/>
      <c r="AR1886" s="134"/>
    </row>
    <row r="1887" spans="3:44" x14ac:dyDescent="0.4">
      <c r="C1887" s="132"/>
      <c r="H1887" s="133"/>
      <c r="I1887" s="133"/>
      <c r="AR1887" s="134"/>
    </row>
    <row r="1888" spans="3:44" x14ac:dyDescent="0.4">
      <c r="C1888" s="132"/>
      <c r="H1888" s="133"/>
      <c r="I1888" s="133"/>
      <c r="AR1888" s="134"/>
    </row>
    <row r="1889" spans="3:44" x14ac:dyDescent="0.4">
      <c r="C1889" s="132"/>
      <c r="H1889" s="133"/>
      <c r="I1889" s="133"/>
      <c r="AR1889" s="134"/>
    </row>
    <row r="1890" spans="3:44" x14ac:dyDescent="0.4">
      <c r="C1890" s="132"/>
      <c r="H1890" s="133"/>
      <c r="I1890" s="133"/>
      <c r="AR1890" s="134"/>
    </row>
    <row r="1891" spans="3:44" x14ac:dyDescent="0.4">
      <c r="C1891" s="132"/>
      <c r="H1891" s="133"/>
      <c r="I1891" s="133"/>
      <c r="AR1891" s="134"/>
    </row>
    <row r="1892" spans="3:44" x14ac:dyDescent="0.4">
      <c r="C1892" s="132"/>
      <c r="H1892" s="133"/>
      <c r="I1892" s="133"/>
      <c r="AR1892" s="134"/>
    </row>
    <row r="1893" spans="3:44" x14ac:dyDescent="0.4">
      <c r="C1893" s="132"/>
      <c r="H1893" s="133"/>
      <c r="I1893" s="133"/>
      <c r="AR1893" s="134"/>
    </row>
    <row r="1894" spans="3:44" x14ac:dyDescent="0.4">
      <c r="C1894" s="132"/>
      <c r="H1894" s="133"/>
      <c r="I1894" s="133"/>
      <c r="AR1894" s="134"/>
    </row>
    <row r="1895" spans="3:44" x14ac:dyDescent="0.4">
      <c r="C1895" s="132"/>
      <c r="H1895" s="133"/>
      <c r="I1895" s="133"/>
      <c r="AR1895" s="134"/>
    </row>
    <row r="1896" spans="3:44" x14ac:dyDescent="0.4">
      <c r="C1896" s="132"/>
      <c r="H1896" s="133"/>
      <c r="I1896" s="133"/>
      <c r="AR1896" s="134"/>
    </row>
    <row r="1897" spans="3:44" x14ac:dyDescent="0.4">
      <c r="C1897" s="132"/>
      <c r="H1897" s="133"/>
      <c r="I1897" s="133"/>
      <c r="AR1897" s="134"/>
    </row>
    <row r="1898" spans="3:44" x14ac:dyDescent="0.4">
      <c r="C1898" s="132"/>
      <c r="H1898" s="133"/>
      <c r="I1898" s="133"/>
      <c r="AR1898" s="134"/>
    </row>
    <row r="1899" spans="3:44" x14ac:dyDescent="0.4">
      <c r="C1899" s="132"/>
      <c r="H1899" s="133"/>
      <c r="I1899" s="133"/>
      <c r="AR1899" s="134"/>
    </row>
    <row r="1900" spans="3:44" x14ac:dyDescent="0.4">
      <c r="C1900" s="132"/>
      <c r="H1900" s="133"/>
      <c r="I1900" s="133"/>
      <c r="AR1900" s="134"/>
    </row>
    <row r="1901" spans="3:44" x14ac:dyDescent="0.4">
      <c r="C1901" s="132"/>
      <c r="H1901" s="133"/>
      <c r="I1901" s="133"/>
      <c r="AR1901" s="134"/>
    </row>
    <row r="1902" spans="3:44" x14ac:dyDescent="0.4">
      <c r="C1902" s="132"/>
      <c r="H1902" s="133"/>
      <c r="I1902" s="133"/>
      <c r="AR1902" s="134"/>
    </row>
    <row r="1903" spans="3:44" x14ac:dyDescent="0.4">
      <c r="C1903" s="132"/>
      <c r="H1903" s="133"/>
      <c r="I1903" s="133"/>
      <c r="AR1903" s="134"/>
    </row>
    <row r="1904" spans="3:44" x14ac:dyDescent="0.4">
      <c r="C1904" s="132"/>
      <c r="H1904" s="133"/>
      <c r="I1904" s="133"/>
      <c r="AR1904" s="134"/>
    </row>
    <row r="1905" spans="3:44" x14ac:dyDescent="0.4">
      <c r="C1905" s="132"/>
      <c r="H1905" s="133"/>
      <c r="I1905" s="133"/>
      <c r="AR1905" s="134"/>
    </row>
    <row r="1906" spans="3:44" x14ac:dyDescent="0.4">
      <c r="C1906" s="132"/>
      <c r="H1906" s="133"/>
      <c r="I1906" s="133"/>
      <c r="AR1906" s="134"/>
    </row>
    <row r="1907" spans="3:44" x14ac:dyDescent="0.4">
      <c r="C1907" s="132"/>
      <c r="H1907" s="133"/>
      <c r="I1907" s="133"/>
      <c r="AR1907" s="134"/>
    </row>
    <row r="1908" spans="3:44" x14ac:dyDescent="0.4">
      <c r="C1908" s="132"/>
      <c r="H1908" s="133"/>
      <c r="I1908" s="133"/>
      <c r="AR1908" s="134"/>
    </row>
    <row r="1909" spans="3:44" x14ac:dyDescent="0.4">
      <c r="C1909" s="132"/>
      <c r="H1909" s="133"/>
      <c r="I1909" s="133"/>
      <c r="AR1909" s="134"/>
    </row>
    <row r="1910" spans="3:44" x14ac:dyDescent="0.4">
      <c r="C1910" s="132"/>
      <c r="H1910" s="133"/>
      <c r="I1910" s="133"/>
      <c r="AR1910" s="134"/>
    </row>
    <row r="1911" spans="3:44" x14ac:dyDescent="0.4">
      <c r="C1911" s="132"/>
      <c r="H1911" s="133"/>
      <c r="I1911" s="133"/>
      <c r="AR1911" s="134"/>
    </row>
    <row r="1912" spans="3:44" x14ac:dyDescent="0.4">
      <c r="C1912" s="132"/>
      <c r="H1912" s="133"/>
      <c r="I1912" s="133"/>
      <c r="AR1912" s="134"/>
    </row>
    <row r="1913" spans="3:44" x14ac:dyDescent="0.4">
      <c r="C1913" s="132"/>
      <c r="H1913" s="133"/>
      <c r="I1913" s="133"/>
      <c r="AR1913" s="134"/>
    </row>
    <row r="1914" spans="3:44" x14ac:dyDescent="0.4">
      <c r="C1914" s="132"/>
      <c r="H1914" s="133"/>
      <c r="I1914" s="133"/>
      <c r="AR1914" s="134"/>
    </row>
    <row r="1915" spans="3:44" x14ac:dyDescent="0.4">
      <c r="C1915" s="132"/>
      <c r="H1915" s="133"/>
      <c r="I1915" s="133"/>
      <c r="AR1915" s="134"/>
    </row>
    <row r="1916" spans="3:44" x14ac:dyDescent="0.4">
      <c r="C1916" s="132"/>
      <c r="H1916" s="133"/>
      <c r="I1916" s="133"/>
      <c r="AR1916" s="134"/>
    </row>
    <row r="1917" spans="3:44" x14ac:dyDescent="0.4">
      <c r="C1917" s="132"/>
      <c r="H1917" s="133"/>
      <c r="I1917" s="133"/>
      <c r="AR1917" s="134"/>
    </row>
    <row r="1918" spans="3:44" x14ac:dyDescent="0.4">
      <c r="C1918" s="132"/>
      <c r="H1918" s="133"/>
      <c r="I1918" s="133"/>
      <c r="AR1918" s="134"/>
    </row>
    <row r="1919" spans="3:44" x14ac:dyDescent="0.4">
      <c r="C1919" s="132"/>
      <c r="H1919" s="133"/>
      <c r="I1919" s="133"/>
      <c r="AR1919" s="134"/>
    </row>
    <row r="1920" spans="3:44" x14ac:dyDescent="0.4">
      <c r="C1920" s="132"/>
      <c r="H1920" s="133"/>
      <c r="I1920" s="133"/>
      <c r="AR1920" s="134"/>
    </row>
    <row r="1921" spans="3:44" x14ac:dyDescent="0.4">
      <c r="C1921" s="132"/>
      <c r="H1921" s="133"/>
      <c r="I1921" s="133"/>
      <c r="AR1921" s="134"/>
    </row>
    <row r="1922" spans="3:44" x14ac:dyDescent="0.4">
      <c r="C1922" s="132"/>
      <c r="H1922" s="133"/>
      <c r="I1922" s="133"/>
      <c r="AR1922" s="134"/>
    </row>
    <row r="1923" spans="3:44" x14ac:dyDescent="0.4">
      <c r="C1923" s="132"/>
      <c r="H1923" s="133"/>
      <c r="I1923" s="133"/>
      <c r="AR1923" s="134"/>
    </row>
    <row r="1924" spans="3:44" x14ac:dyDescent="0.4">
      <c r="C1924" s="132"/>
      <c r="H1924" s="133"/>
      <c r="I1924" s="133"/>
      <c r="AR1924" s="134"/>
    </row>
    <row r="1925" spans="3:44" x14ac:dyDescent="0.4">
      <c r="C1925" s="132"/>
      <c r="H1925" s="133"/>
      <c r="I1925" s="133"/>
      <c r="AR1925" s="134"/>
    </row>
    <row r="1926" spans="3:44" x14ac:dyDescent="0.4">
      <c r="C1926" s="132"/>
      <c r="H1926" s="133"/>
      <c r="I1926" s="133"/>
      <c r="AR1926" s="134"/>
    </row>
    <row r="1927" spans="3:44" x14ac:dyDescent="0.4">
      <c r="C1927" s="132"/>
      <c r="H1927" s="133"/>
      <c r="I1927" s="133"/>
      <c r="AR1927" s="134"/>
    </row>
    <row r="1928" spans="3:44" x14ac:dyDescent="0.4">
      <c r="C1928" s="132"/>
      <c r="H1928" s="133"/>
      <c r="I1928" s="133"/>
      <c r="AR1928" s="134"/>
    </row>
    <row r="1929" spans="3:44" x14ac:dyDescent="0.4">
      <c r="C1929" s="132"/>
      <c r="H1929" s="133"/>
      <c r="I1929" s="133"/>
      <c r="AR1929" s="134"/>
    </row>
    <row r="1930" spans="3:44" x14ac:dyDescent="0.4">
      <c r="C1930" s="132"/>
      <c r="H1930" s="133"/>
      <c r="I1930" s="133"/>
      <c r="AR1930" s="134"/>
    </row>
    <row r="1931" spans="3:44" x14ac:dyDescent="0.4">
      <c r="C1931" s="132"/>
      <c r="H1931" s="133"/>
      <c r="I1931" s="133"/>
      <c r="AR1931" s="134"/>
    </row>
    <row r="1932" spans="3:44" x14ac:dyDescent="0.4">
      <c r="C1932" s="132"/>
      <c r="H1932" s="133"/>
      <c r="I1932" s="133"/>
      <c r="AR1932" s="134"/>
    </row>
    <row r="1933" spans="3:44" x14ac:dyDescent="0.4">
      <c r="C1933" s="132"/>
      <c r="H1933" s="133"/>
      <c r="I1933" s="133"/>
      <c r="AR1933" s="134"/>
    </row>
    <row r="1934" spans="3:44" x14ac:dyDescent="0.4">
      <c r="C1934" s="132"/>
      <c r="H1934" s="133"/>
      <c r="I1934" s="133"/>
      <c r="AR1934" s="134"/>
    </row>
    <row r="1935" spans="3:44" x14ac:dyDescent="0.4">
      <c r="C1935" s="132"/>
      <c r="H1935" s="133"/>
      <c r="I1935" s="133"/>
      <c r="AR1935" s="134"/>
    </row>
    <row r="1936" spans="3:44" x14ac:dyDescent="0.4">
      <c r="C1936" s="132"/>
      <c r="H1936" s="133"/>
      <c r="I1936" s="133"/>
      <c r="AR1936" s="134"/>
    </row>
    <row r="1937" spans="3:44" x14ac:dyDescent="0.4">
      <c r="C1937" s="132"/>
      <c r="H1937" s="133"/>
      <c r="I1937" s="133"/>
      <c r="AR1937" s="134"/>
    </row>
    <row r="1938" spans="3:44" x14ac:dyDescent="0.4">
      <c r="C1938" s="132"/>
      <c r="H1938" s="133"/>
      <c r="I1938" s="133"/>
      <c r="AR1938" s="134"/>
    </row>
    <row r="1939" spans="3:44" x14ac:dyDescent="0.4">
      <c r="C1939" s="132"/>
      <c r="H1939" s="133"/>
      <c r="I1939" s="133"/>
      <c r="AR1939" s="134"/>
    </row>
    <row r="1940" spans="3:44" x14ac:dyDescent="0.4">
      <c r="C1940" s="132"/>
      <c r="H1940" s="133"/>
      <c r="I1940" s="133"/>
      <c r="AR1940" s="134"/>
    </row>
    <row r="1941" spans="3:44" x14ac:dyDescent="0.4">
      <c r="C1941" s="132"/>
      <c r="H1941" s="133"/>
      <c r="I1941" s="133"/>
      <c r="AR1941" s="134"/>
    </row>
    <row r="1942" spans="3:44" x14ac:dyDescent="0.4">
      <c r="C1942" s="132"/>
      <c r="H1942" s="133"/>
      <c r="I1942" s="133"/>
      <c r="AR1942" s="134"/>
    </row>
    <row r="1943" spans="3:44" x14ac:dyDescent="0.4">
      <c r="C1943" s="132"/>
      <c r="H1943" s="133"/>
      <c r="I1943" s="133"/>
      <c r="AR1943" s="134"/>
    </row>
    <row r="1944" spans="3:44" x14ac:dyDescent="0.4">
      <c r="C1944" s="132"/>
      <c r="H1944" s="133"/>
      <c r="I1944" s="133"/>
      <c r="AR1944" s="134"/>
    </row>
    <row r="1945" spans="3:44" x14ac:dyDescent="0.4">
      <c r="C1945" s="132"/>
      <c r="H1945" s="133"/>
      <c r="I1945" s="133"/>
      <c r="AR1945" s="134"/>
    </row>
    <row r="1946" spans="3:44" x14ac:dyDescent="0.4">
      <c r="C1946" s="132"/>
      <c r="H1946" s="133"/>
      <c r="I1946" s="133"/>
      <c r="AR1946" s="134"/>
    </row>
    <row r="1947" spans="3:44" x14ac:dyDescent="0.4">
      <c r="C1947" s="132"/>
      <c r="H1947" s="133"/>
      <c r="I1947" s="133"/>
      <c r="AR1947" s="134"/>
    </row>
    <row r="1948" spans="3:44" x14ac:dyDescent="0.4">
      <c r="C1948" s="132"/>
      <c r="H1948" s="133"/>
      <c r="I1948" s="133"/>
      <c r="AR1948" s="134"/>
    </row>
    <row r="1949" spans="3:44" x14ac:dyDescent="0.4">
      <c r="C1949" s="132"/>
      <c r="H1949" s="133"/>
      <c r="I1949" s="133"/>
      <c r="AR1949" s="134"/>
    </row>
    <row r="1950" spans="3:44" x14ac:dyDescent="0.4">
      <c r="C1950" s="132"/>
      <c r="H1950" s="133"/>
      <c r="I1950" s="133"/>
      <c r="AR1950" s="134"/>
    </row>
    <row r="1951" spans="3:44" x14ac:dyDescent="0.4">
      <c r="C1951" s="132"/>
      <c r="H1951" s="133"/>
      <c r="I1951" s="133"/>
      <c r="AR1951" s="134"/>
    </row>
    <row r="1952" spans="3:44" x14ac:dyDescent="0.4">
      <c r="C1952" s="132"/>
      <c r="H1952" s="133"/>
      <c r="I1952" s="133"/>
      <c r="AR1952" s="134"/>
    </row>
    <row r="1953" spans="3:44" x14ac:dyDescent="0.4">
      <c r="C1953" s="132"/>
      <c r="H1953" s="133"/>
      <c r="I1953" s="133"/>
      <c r="AR1953" s="134"/>
    </row>
    <row r="1954" spans="3:44" x14ac:dyDescent="0.4">
      <c r="C1954" s="132"/>
      <c r="H1954" s="133"/>
      <c r="I1954" s="133"/>
      <c r="AR1954" s="134"/>
    </row>
    <row r="1955" spans="3:44" x14ac:dyDescent="0.4">
      <c r="C1955" s="132"/>
      <c r="H1955" s="133"/>
      <c r="I1955" s="133"/>
      <c r="AR1955" s="134"/>
    </row>
    <row r="1956" spans="3:44" x14ac:dyDescent="0.4">
      <c r="C1956" s="132"/>
      <c r="H1956" s="133"/>
      <c r="I1956" s="133"/>
      <c r="AR1956" s="134"/>
    </row>
    <row r="1957" spans="3:44" x14ac:dyDescent="0.4">
      <c r="C1957" s="132"/>
      <c r="H1957" s="133"/>
      <c r="I1957" s="133"/>
      <c r="AR1957" s="134"/>
    </row>
    <row r="1958" spans="3:44" x14ac:dyDescent="0.4">
      <c r="C1958" s="132"/>
      <c r="H1958" s="133"/>
      <c r="I1958" s="133"/>
      <c r="AR1958" s="134"/>
    </row>
    <row r="1959" spans="3:44" x14ac:dyDescent="0.4">
      <c r="C1959" s="132"/>
      <c r="H1959" s="133"/>
      <c r="I1959" s="133"/>
      <c r="AR1959" s="134"/>
    </row>
    <row r="1960" spans="3:44" x14ac:dyDescent="0.4">
      <c r="C1960" s="132"/>
      <c r="H1960" s="133"/>
      <c r="I1960" s="133"/>
      <c r="AR1960" s="134"/>
    </row>
    <row r="1961" spans="3:44" x14ac:dyDescent="0.4">
      <c r="C1961" s="132"/>
      <c r="H1961" s="133"/>
      <c r="I1961" s="133"/>
      <c r="AR1961" s="134"/>
    </row>
    <row r="1962" spans="3:44" x14ac:dyDescent="0.4">
      <c r="C1962" s="132"/>
      <c r="H1962" s="133"/>
      <c r="I1962" s="133"/>
      <c r="AR1962" s="134"/>
    </row>
    <row r="1963" spans="3:44" x14ac:dyDescent="0.4">
      <c r="C1963" s="132"/>
      <c r="H1963" s="133"/>
      <c r="I1963" s="133"/>
      <c r="AR1963" s="134"/>
    </row>
    <row r="1964" spans="3:44" x14ac:dyDescent="0.4">
      <c r="C1964" s="132"/>
      <c r="H1964" s="133"/>
      <c r="I1964" s="133"/>
      <c r="AR1964" s="134"/>
    </row>
    <row r="1965" spans="3:44" x14ac:dyDescent="0.4">
      <c r="C1965" s="132"/>
      <c r="H1965" s="133"/>
      <c r="I1965" s="133"/>
      <c r="AR1965" s="134"/>
    </row>
    <row r="1966" spans="3:44" x14ac:dyDescent="0.4">
      <c r="C1966" s="132"/>
      <c r="H1966" s="133"/>
      <c r="I1966" s="133"/>
      <c r="AR1966" s="134"/>
    </row>
    <row r="1967" spans="3:44" x14ac:dyDescent="0.4">
      <c r="C1967" s="132"/>
      <c r="H1967" s="133"/>
      <c r="I1967" s="133"/>
      <c r="AR1967" s="134"/>
    </row>
    <row r="1968" spans="3:44" x14ac:dyDescent="0.4">
      <c r="C1968" s="132"/>
      <c r="H1968" s="133"/>
      <c r="I1968" s="133"/>
      <c r="AR1968" s="134"/>
    </row>
    <row r="1969" spans="3:44" x14ac:dyDescent="0.4">
      <c r="C1969" s="132"/>
      <c r="H1969" s="133"/>
      <c r="I1969" s="133"/>
      <c r="AR1969" s="134"/>
    </row>
    <row r="1970" spans="3:44" x14ac:dyDescent="0.4">
      <c r="C1970" s="132"/>
      <c r="H1970" s="133"/>
      <c r="I1970" s="133"/>
      <c r="AR1970" s="134"/>
    </row>
    <row r="1971" spans="3:44" x14ac:dyDescent="0.4">
      <c r="C1971" s="132"/>
      <c r="H1971" s="133"/>
      <c r="I1971" s="133"/>
      <c r="AR1971" s="134"/>
    </row>
    <row r="1972" spans="3:44" x14ac:dyDescent="0.4">
      <c r="C1972" s="132"/>
      <c r="H1972" s="133"/>
      <c r="I1972" s="133"/>
      <c r="AR1972" s="134"/>
    </row>
    <row r="1973" spans="3:44" x14ac:dyDescent="0.4">
      <c r="C1973" s="132"/>
      <c r="H1973" s="133"/>
      <c r="I1973" s="133"/>
      <c r="AR1973" s="134"/>
    </row>
    <row r="1974" spans="3:44" x14ac:dyDescent="0.4">
      <c r="C1974" s="132"/>
      <c r="H1974" s="133"/>
      <c r="I1974" s="133"/>
      <c r="AR1974" s="134"/>
    </row>
    <row r="1975" spans="3:44" x14ac:dyDescent="0.4">
      <c r="C1975" s="132"/>
      <c r="H1975" s="133"/>
      <c r="I1975" s="133"/>
      <c r="AR1975" s="134"/>
    </row>
    <row r="1976" spans="3:44" x14ac:dyDescent="0.4">
      <c r="C1976" s="132"/>
      <c r="H1976" s="133"/>
      <c r="I1976" s="133"/>
      <c r="AR1976" s="134"/>
    </row>
    <row r="1977" spans="3:44" x14ac:dyDescent="0.4">
      <c r="C1977" s="132"/>
      <c r="H1977" s="133"/>
      <c r="I1977" s="133"/>
      <c r="AR1977" s="134"/>
    </row>
    <row r="1978" spans="3:44" x14ac:dyDescent="0.4">
      <c r="C1978" s="132"/>
      <c r="H1978" s="133"/>
      <c r="I1978" s="133"/>
      <c r="AR1978" s="134"/>
    </row>
    <row r="1979" spans="3:44" x14ac:dyDescent="0.4">
      <c r="C1979" s="132"/>
      <c r="H1979" s="133"/>
      <c r="I1979" s="133"/>
      <c r="AR1979" s="134"/>
    </row>
    <row r="1980" spans="3:44" x14ac:dyDescent="0.4">
      <c r="C1980" s="132"/>
      <c r="H1980" s="133"/>
      <c r="I1980" s="133"/>
      <c r="AR1980" s="134"/>
    </row>
    <row r="1981" spans="3:44" x14ac:dyDescent="0.4">
      <c r="C1981" s="132"/>
      <c r="H1981" s="133"/>
      <c r="I1981" s="133"/>
      <c r="AR1981" s="134"/>
    </row>
    <row r="1982" spans="3:44" x14ac:dyDescent="0.4">
      <c r="C1982" s="132"/>
      <c r="H1982" s="133"/>
      <c r="I1982" s="133"/>
      <c r="AR1982" s="134"/>
    </row>
    <row r="1983" spans="3:44" x14ac:dyDescent="0.4">
      <c r="C1983" s="132"/>
      <c r="H1983" s="133"/>
      <c r="I1983" s="133"/>
      <c r="AR1983" s="134"/>
    </row>
    <row r="1984" spans="3:44" x14ac:dyDescent="0.4">
      <c r="C1984" s="132"/>
      <c r="H1984" s="133"/>
      <c r="I1984" s="133"/>
      <c r="AR1984" s="134"/>
    </row>
    <row r="1985" spans="3:44" x14ac:dyDescent="0.4">
      <c r="C1985" s="132"/>
      <c r="H1985" s="133"/>
      <c r="I1985" s="133"/>
      <c r="AR1985" s="134"/>
    </row>
    <row r="1986" spans="3:44" x14ac:dyDescent="0.4">
      <c r="C1986" s="132"/>
      <c r="H1986" s="133"/>
      <c r="I1986" s="133"/>
      <c r="AR1986" s="134"/>
    </row>
    <row r="1987" spans="3:44" x14ac:dyDescent="0.4">
      <c r="C1987" s="132"/>
      <c r="H1987" s="133"/>
      <c r="I1987" s="133"/>
      <c r="AR1987" s="134"/>
    </row>
    <row r="1988" spans="3:44" x14ac:dyDescent="0.4">
      <c r="C1988" s="132"/>
      <c r="H1988" s="133"/>
      <c r="I1988" s="133"/>
      <c r="AR1988" s="134"/>
    </row>
    <row r="1989" spans="3:44" x14ac:dyDescent="0.4">
      <c r="C1989" s="132"/>
      <c r="H1989" s="133"/>
      <c r="I1989" s="133"/>
      <c r="AR1989" s="134"/>
    </row>
    <row r="1990" spans="3:44" x14ac:dyDescent="0.4">
      <c r="C1990" s="132"/>
      <c r="H1990" s="133"/>
      <c r="I1990" s="133"/>
      <c r="AR1990" s="134"/>
    </row>
    <row r="1991" spans="3:44" x14ac:dyDescent="0.4">
      <c r="C1991" s="132"/>
      <c r="H1991" s="133"/>
      <c r="I1991" s="133"/>
      <c r="AR1991" s="134"/>
    </row>
    <row r="1992" spans="3:44" x14ac:dyDescent="0.4">
      <c r="C1992" s="132"/>
      <c r="H1992" s="133"/>
      <c r="I1992" s="133"/>
      <c r="AR1992" s="134"/>
    </row>
    <row r="1993" spans="3:44" x14ac:dyDescent="0.4">
      <c r="C1993" s="132"/>
      <c r="H1993" s="133"/>
      <c r="I1993" s="133"/>
      <c r="AR1993" s="134"/>
    </row>
    <row r="1994" spans="3:44" x14ac:dyDescent="0.4">
      <c r="C1994" s="132"/>
      <c r="H1994" s="133"/>
      <c r="I1994" s="133"/>
      <c r="AR1994" s="134"/>
    </row>
    <row r="1995" spans="3:44" x14ac:dyDescent="0.4">
      <c r="C1995" s="132"/>
      <c r="H1995" s="133"/>
      <c r="I1995" s="133"/>
      <c r="AR1995" s="134"/>
    </row>
    <row r="1996" spans="3:44" x14ac:dyDescent="0.4">
      <c r="C1996" s="132"/>
      <c r="H1996" s="133"/>
      <c r="I1996" s="133"/>
      <c r="AR1996" s="134"/>
    </row>
    <row r="1997" spans="3:44" x14ac:dyDescent="0.4">
      <c r="C1997" s="132"/>
      <c r="H1997" s="133"/>
      <c r="I1997" s="133"/>
      <c r="AR1997" s="134"/>
    </row>
    <row r="1998" spans="3:44" x14ac:dyDescent="0.4">
      <c r="C1998" s="132"/>
      <c r="H1998" s="133"/>
      <c r="I1998" s="133"/>
      <c r="AR1998" s="134"/>
    </row>
    <row r="1999" spans="3:44" x14ac:dyDescent="0.4">
      <c r="C1999" s="132"/>
      <c r="H1999" s="133"/>
      <c r="I1999" s="133"/>
      <c r="AR1999" s="134"/>
    </row>
    <row r="2000" spans="3:44" x14ac:dyDescent="0.4">
      <c r="C2000" s="132"/>
      <c r="H2000" s="133"/>
      <c r="I2000" s="133"/>
      <c r="AR2000" s="134"/>
    </row>
    <row r="2001" spans="3:44" x14ac:dyDescent="0.4">
      <c r="C2001" s="132"/>
      <c r="H2001" s="133"/>
      <c r="I2001" s="133"/>
      <c r="AR2001" s="134"/>
    </row>
    <row r="2002" spans="3:44" x14ac:dyDescent="0.4">
      <c r="C2002" s="132"/>
      <c r="H2002" s="133"/>
      <c r="I2002" s="133"/>
      <c r="AR2002" s="134"/>
    </row>
    <row r="2003" spans="3:44" x14ac:dyDescent="0.4">
      <c r="C2003" s="132"/>
      <c r="H2003" s="133"/>
      <c r="I2003" s="133"/>
      <c r="AR2003" s="134"/>
    </row>
    <row r="2004" spans="3:44" x14ac:dyDescent="0.4">
      <c r="C2004" s="132"/>
      <c r="H2004" s="133"/>
      <c r="I2004" s="133"/>
      <c r="AR2004" s="134"/>
    </row>
    <row r="2005" spans="3:44" x14ac:dyDescent="0.4">
      <c r="C2005" s="132"/>
      <c r="H2005" s="133"/>
      <c r="I2005" s="133"/>
      <c r="AR2005" s="134"/>
    </row>
    <row r="2006" spans="3:44" x14ac:dyDescent="0.4">
      <c r="C2006" s="132"/>
      <c r="H2006" s="133"/>
      <c r="I2006" s="133"/>
      <c r="AR2006" s="134"/>
    </row>
    <row r="2007" spans="3:44" x14ac:dyDescent="0.4">
      <c r="C2007" s="132"/>
      <c r="H2007" s="133"/>
      <c r="I2007" s="133"/>
      <c r="AR2007" s="134"/>
    </row>
    <row r="2008" spans="3:44" x14ac:dyDescent="0.4">
      <c r="C2008" s="132"/>
      <c r="H2008" s="133"/>
      <c r="I2008" s="133"/>
      <c r="AR2008" s="134"/>
    </row>
    <row r="2009" spans="3:44" x14ac:dyDescent="0.4">
      <c r="C2009" s="132"/>
      <c r="H2009" s="133"/>
      <c r="I2009" s="133"/>
      <c r="AR2009" s="134"/>
    </row>
    <row r="2010" spans="3:44" x14ac:dyDescent="0.4">
      <c r="C2010" s="132"/>
      <c r="H2010" s="133"/>
      <c r="I2010" s="133"/>
      <c r="AR2010" s="134"/>
    </row>
    <row r="2011" spans="3:44" x14ac:dyDescent="0.4">
      <c r="C2011" s="132"/>
      <c r="H2011" s="133"/>
      <c r="I2011" s="133"/>
      <c r="AR2011" s="134"/>
    </row>
    <row r="2012" spans="3:44" x14ac:dyDescent="0.4">
      <c r="C2012" s="132"/>
      <c r="H2012" s="133"/>
      <c r="I2012" s="133"/>
      <c r="AR2012" s="134"/>
    </row>
    <row r="2013" spans="3:44" x14ac:dyDescent="0.4">
      <c r="C2013" s="132"/>
      <c r="H2013" s="133"/>
      <c r="I2013" s="133"/>
      <c r="AR2013" s="134"/>
    </row>
    <row r="2014" spans="3:44" x14ac:dyDescent="0.4">
      <c r="C2014" s="132"/>
      <c r="H2014" s="133"/>
      <c r="I2014" s="133"/>
      <c r="AR2014" s="134"/>
    </row>
    <row r="2015" spans="3:44" x14ac:dyDescent="0.4">
      <c r="C2015" s="132"/>
      <c r="H2015" s="133"/>
      <c r="I2015" s="133"/>
      <c r="AR2015" s="134"/>
    </row>
    <row r="2016" spans="3:44" x14ac:dyDescent="0.4">
      <c r="C2016" s="132"/>
      <c r="H2016" s="133"/>
      <c r="I2016" s="133"/>
      <c r="AR2016" s="134"/>
    </row>
    <row r="2017" spans="3:44" x14ac:dyDescent="0.4">
      <c r="C2017" s="132"/>
      <c r="H2017" s="133"/>
      <c r="I2017" s="133"/>
      <c r="AR2017" s="134"/>
    </row>
    <row r="2018" spans="3:44" x14ac:dyDescent="0.4">
      <c r="C2018" s="132"/>
      <c r="H2018" s="133"/>
      <c r="I2018" s="133"/>
      <c r="AR2018" s="134"/>
    </row>
    <row r="2019" spans="3:44" x14ac:dyDescent="0.4">
      <c r="C2019" s="132"/>
      <c r="H2019" s="133"/>
      <c r="I2019" s="133"/>
      <c r="AR2019" s="134"/>
    </row>
    <row r="2020" spans="3:44" x14ac:dyDescent="0.4">
      <c r="C2020" s="132"/>
      <c r="H2020" s="133"/>
      <c r="I2020" s="133"/>
      <c r="AR2020" s="134"/>
    </row>
    <row r="2021" spans="3:44" x14ac:dyDescent="0.4">
      <c r="C2021" s="132"/>
      <c r="H2021" s="133"/>
      <c r="I2021" s="133"/>
      <c r="AR2021" s="134"/>
    </row>
    <row r="2022" spans="3:44" x14ac:dyDescent="0.4">
      <c r="C2022" s="132"/>
      <c r="H2022" s="133"/>
      <c r="I2022" s="133"/>
      <c r="AR2022" s="134"/>
    </row>
    <row r="2023" spans="3:44" x14ac:dyDescent="0.4">
      <c r="C2023" s="132"/>
      <c r="H2023" s="133"/>
      <c r="I2023" s="133"/>
      <c r="AR2023" s="134"/>
    </row>
    <row r="2024" spans="3:44" x14ac:dyDescent="0.4">
      <c r="C2024" s="132"/>
      <c r="H2024" s="133"/>
      <c r="I2024" s="133"/>
      <c r="AR2024" s="134"/>
    </row>
    <row r="2025" spans="3:44" x14ac:dyDescent="0.4">
      <c r="C2025" s="132"/>
      <c r="H2025" s="133"/>
      <c r="I2025" s="133"/>
      <c r="AR2025" s="134"/>
    </row>
    <row r="2026" spans="3:44" x14ac:dyDescent="0.4">
      <c r="C2026" s="132"/>
      <c r="H2026" s="133"/>
      <c r="I2026" s="133"/>
      <c r="AR2026" s="134"/>
    </row>
    <row r="2027" spans="3:44" x14ac:dyDescent="0.4">
      <c r="C2027" s="132"/>
      <c r="H2027" s="133"/>
      <c r="I2027" s="133"/>
      <c r="AR2027" s="134"/>
    </row>
    <row r="2028" spans="3:44" x14ac:dyDescent="0.4">
      <c r="C2028" s="132"/>
      <c r="H2028" s="133"/>
      <c r="I2028" s="133"/>
      <c r="AR2028" s="134"/>
    </row>
    <row r="2029" spans="3:44" x14ac:dyDescent="0.4">
      <c r="C2029" s="132"/>
      <c r="H2029" s="133"/>
      <c r="I2029" s="133"/>
      <c r="AR2029" s="134"/>
    </row>
    <row r="2030" spans="3:44" x14ac:dyDescent="0.4">
      <c r="C2030" s="132"/>
      <c r="H2030" s="133"/>
      <c r="I2030" s="133"/>
      <c r="AR2030" s="134"/>
    </row>
    <row r="2031" spans="3:44" x14ac:dyDescent="0.4">
      <c r="C2031" s="132"/>
      <c r="H2031" s="133"/>
      <c r="I2031" s="133"/>
      <c r="AR2031" s="134"/>
    </row>
    <row r="2032" spans="3:44" x14ac:dyDescent="0.4">
      <c r="C2032" s="132"/>
      <c r="H2032" s="133"/>
      <c r="I2032" s="133"/>
      <c r="AR2032" s="134"/>
    </row>
    <row r="2033" spans="3:44" x14ac:dyDescent="0.4">
      <c r="C2033" s="132"/>
      <c r="H2033" s="133"/>
      <c r="I2033" s="133"/>
      <c r="AR2033" s="134"/>
    </row>
    <row r="2034" spans="3:44" x14ac:dyDescent="0.4">
      <c r="C2034" s="132"/>
      <c r="H2034" s="133"/>
      <c r="I2034" s="133"/>
      <c r="AR2034" s="134"/>
    </row>
    <row r="2035" spans="3:44" x14ac:dyDescent="0.4">
      <c r="C2035" s="132"/>
      <c r="H2035" s="133"/>
      <c r="I2035" s="133"/>
      <c r="AR2035" s="134"/>
    </row>
    <row r="2036" spans="3:44" x14ac:dyDescent="0.4">
      <c r="C2036" s="132"/>
      <c r="H2036" s="133"/>
      <c r="I2036" s="133"/>
      <c r="AR2036" s="134"/>
    </row>
    <row r="2037" spans="3:44" x14ac:dyDescent="0.4">
      <c r="C2037" s="132"/>
      <c r="H2037" s="133"/>
      <c r="I2037" s="133"/>
      <c r="AR2037" s="134"/>
    </row>
    <row r="2038" spans="3:44" x14ac:dyDescent="0.4">
      <c r="C2038" s="132"/>
      <c r="H2038" s="133"/>
      <c r="I2038" s="133"/>
      <c r="AR2038" s="134"/>
    </row>
    <row r="2039" spans="3:44" x14ac:dyDescent="0.4">
      <c r="C2039" s="132"/>
      <c r="H2039" s="133"/>
      <c r="I2039" s="133"/>
      <c r="AR2039" s="134"/>
    </row>
    <row r="2040" spans="3:44" x14ac:dyDescent="0.4">
      <c r="C2040" s="132"/>
      <c r="H2040" s="133"/>
      <c r="I2040" s="133"/>
      <c r="AR2040" s="134"/>
    </row>
    <row r="2041" spans="3:44" x14ac:dyDescent="0.4">
      <c r="C2041" s="132"/>
      <c r="H2041" s="133"/>
      <c r="I2041" s="133"/>
      <c r="AR2041" s="134"/>
    </row>
    <row r="2042" spans="3:44" x14ac:dyDescent="0.4">
      <c r="C2042" s="132"/>
      <c r="H2042" s="133"/>
      <c r="I2042" s="133"/>
      <c r="AR2042" s="134"/>
    </row>
    <row r="2043" spans="3:44" x14ac:dyDescent="0.4">
      <c r="C2043" s="132"/>
      <c r="H2043" s="133"/>
      <c r="I2043" s="133"/>
      <c r="AR2043" s="134"/>
    </row>
    <row r="2044" spans="3:44" x14ac:dyDescent="0.4">
      <c r="C2044" s="132"/>
      <c r="H2044" s="133"/>
      <c r="I2044" s="133"/>
      <c r="AR2044" s="134"/>
    </row>
    <row r="2045" spans="3:44" x14ac:dyDescent="0.4">
      <c r="C2045" s="132"/>
      <c r="H2045" s="133"/>
      <c r="I2045" s="133"/>
      <c r="AR2045" s="134"/>
    </row>
    <row r="2046" spans="3:44" x14ac:dyDescent="0.4">
      <c r="C2046" s="132"/>
      <c r="H2046" s="133"/>
      <c r="I2046" s="133"/>
      <c r="AR2046" s="134"/>
    </row>
    <row r="2047" spans="3:44" x14ac:dyDescent="0.4">
      <c r="C2047" s="132"/>
      <c r="H2047" s="133"/>
      <c r="I2047" s="133"/>
      <c r="AR2047" s="134"/>
    </row>
    <row r="2048" spans="3:44" x14ac:dyDescent="0.4">
      <c r="C2048" s="132"/>
      <c r="H2048" s="133"/>
      <c r="I2048" s="133"/>
      <c r="AR2048" s="134"/>
    </row>
    <row r="2049" spans="3:44" x14ac:dyDescent="0.4">
      <c r="C2049" s="132"/>
      <c r="H2049" s="133"/>
      <c r="I2049" s="133"/>
      <c r="AR2049" s="134"/>
    </row>
    <row r="2050" spans="3:44" x14ac:dyDescent="0.4">
      <c r="C2050" s="132"/>
      <c r="H2050" s="133"/>
      <c r="I2050" s="133"/>
      <c r="AR2050" s="134"/>
    </row>
    <row r="2051" spans="3:44" x14ac:dyDescent="0.4">
      <c r="C2051" s="132"/>
      <c r="H2051" s="133"/>
      <c r="I2051" s="133"/>
      <c r="AR2051" s="134"/>
    </row>
    <row r="2052" spans="3:44" x14ac:dyDescent="0.4">
      <c r="C2052" s="132"/>
      <c r="H2052" s="133"/>
      <c r="I2052" s="133"/>
      <c r="AR2052" s="134"/>
    </row>
    <row r="2053" spans="3:44" x14ac:dyDescent="0.4">
      <c r="C2053" s="132"/>
      <c r="H2053" s="133"/>
      <c r="I2053" s="133"/>
      <c r="AR2053" s="134"/>
    </row>
    <row r="2054" spans="3:44" x14ac:dyDescent="0.4">
      <c r="C2054" s="132"/>
      <c r="H2054" s="133"/>
      <c r="I2054" s="133"/>
      <c r="AR2054" s="134"/>
    </row>
    <row r="2055" spans="3:44" x14ac:dyDescent="0.4">
      <c r="C2055" s="132"/>
      <c r="H2055" s="133"/>
      <c r="I2055" s="133"/>
      <c r="AR2055" s="134"/>
    </row>
    <row r="2056" spans="3:44" x14ac:dyDescent="0.4">
      <c r="C2056" s="132"/>
      <c r="H2056" s="133"/>
      <c r="I2056" s="133"/>
      <c r="AR2056" s="134"/>
    </row>
    <row r="2057" spans="3:44" x14ac:dyDescent="0.4">
      <c r="C2057" s="132"/>
      <c r="H2057" s="133"/>
      <c r="I2057" s="133"/>
      <c r="AR2057" s="134"/>
    </row>
    <row r="2058" spans="3:44" x14ac:dyDescent="0.4">
      <c r="C2058" s="132"/>
      <c r="H2058" s="133"/>
      <c r="I2058" s="133"/>
      <c r="AR2058" s="134"/>
    </row>
    <row r="2059" spans="3:44" x14ac:dyDescent="0.4">
      <c r="C2059" s="132"/>
      <c r="H2059" s="133"/>
      <c r="I2059" s="133"/>
      <c r="AR2059" s="134"/>
    </row>
    <row r="2060" spans="3:44" x14ac:dyDescent="0.4">
      <c r="C2060" s="132"/>
      <c r="H2060" s="133"/>
      <c r="I2060" s="133"/>
      <c r="AR2060" s="134"/>
    </row>
    <row r="2061" spans="3:44" x14ac:dyDescent="0.4">
      <c r="C2061" s="132"/>
      <c r="H2061" s="133"/>
      <c r="I2061" s="133"/>
      <c r="AR2061" s="134"/>
    </row>
    <row r="2062" spans="3:44" x14ac:dyDescent="0.4">
      <c r="C2062" s="132"/>
      <c r="H2062" s="133"/>
      <c r="I2062" s="133"/>
      <c r="AR2062" s="134"/>
    </row>
    <row r="2063" spans="3:44" x14ac:dyDescent="0.4">
      <c r="C2063" s="132"/>
      <c r="H2063" s="133"/>
      <c r="I2063" s="133"/>
      <c r="AR2063" s="134"/>
    </row>
    <row r="2064" spans="3:44" x14ac:dyDescent="0.4">
      <c r="C2064" s="132"/>
      <c r="H2064" s="133"/>
      <c r="I2064" s="133"/>
      <c r="AR2064" s="134"/>
    </row>
    <row r="2065" spans="3:44" x14ac:dyDescent="0.4">
      <c r="C2065" s="132"/>
      <c r="H2065" s="133"/>
      <c r="I2065" s="133"/>
      <c r="AR2065" s="134"/>
    </row>
    <row r="2066" spans="3:44" x14ac:dyDescent="0.4">
      <c r="C2066" s="132"/>
      <c r="H2066" s="133"/>
      <c r="I2066" s="133"/>
      <c r="AR2066" s="134"/>
    </row>
    <row r="2067" spans="3:44" x14ac:dyDescent="0.4">
      <c r="C2067" s="132"/>
      <c r="H2067" s="133"/>
      <c r="I2067" s="133"/>
      <c r="AR2067" s="134"/>
    </row>
    <row r="2068" spans="3:44" x14ac:dyDescent="0.4">
      <c r="C2068" s="132"/>
      <c r="H2068" s="133"/>
      <c r="I2068" s="133"/>
      <c r="AR2068" s="134"/>
    </row>
    <row r="2069" spans="3:44" x14ac:dyDescent="0.4">
      <c r="C2069" s="132"/>
      <c r="H2069" s="133"/>
      <c r="I2069" s="133"/>
      <c r="AR2069" s="134"/>
    </row>
    <row r="2070" spans="3:44" x14ac:dyDescent="0.4">
      <c r="C2070" s="132"/>
      <c r="H2070" s="133"/>
      <c r="I2070" s="133"/>
      <c r="AR2070" s="134"/>
    </row>
    <row r="2071" spans="3:44" x14ac:dyDescent="0.4">
      <c r="C2071" s="132"/>
      <c r="H2071" s="133"/>
      <c r="I2071" s="133"/>
      <c r="AR2071" s="134"/>
    </row>
    <row r="2072" spans="3:44" x14ac:dyDescent="0.4">
      <c r="C2072" s="132"/>
      <c r="H2072" s="133"/>
      <c r="I2072" s="133"/>
      <c r="AR2072" s="134"/>
    </row>
    <row r="2073" spans="3:44" x14ac:dyDescent="0.4">
      <c r="C2073" s="132"/>
      <c r="H2073" s="133"/>
      <c r="I2073" s="133"/>
      <c r="AR2073" s="134"/>
    </row>
    <row r="2074" spans="3:44" x14ac:dyDescent="0.4">
      <c r="C2074" s="132"/>
      <c r="H2074" s="133"/>
      <c r="I2074" s="133"/>
      <c r="AR2074" s="134"/>
    </row>
    <row r="2075" spans="3:44" x14ac:dyDescent="0.4">
      <c r="C2075" s="132"/>
      <c r="H2075" s="133"/>
      <c r="I2075" s="133"/>
      <c r="AR2075" s="134"/>
    </row>
    <row r="2076" spans="3:44" x14ac:dyDescent="0.4">
      <c r="C2076" s="132"/>
      <c r="H2076" s="133"/>
      <c r="I2076" s="133"/>
      <c r="AR2076" s="134"/>
    </row>
    <row r="2077" spans="3:44" x14ac:dyDescent="0.4">
      <c r="C2077" s="132"/>
      <c r="H2077" s="133"/>
      <c r="I2077" s="133"/>
      <c r="AR2077" s="134"/>
    </row>
    <row r="2078" spans="3:44" x14ac:dyDescent="0.4">
      <c r="C2078" s="132"/>
      <c r="H2078" s="133"/>
      <c r="I2078" s="133"/>
      <c r="AR2078" s="134"/>
    </row>
    <row r="2079" spans="3:44" x14ac:dyDescent="0.4">
      <c r="C2079" s="132"/>
      <c r="H2079" s="133"/>
      <c r="I2079" s="133"/>
      <c r="AR2079" s="134"/>
    </row>
    <row r="2080" spans="3:44" x14ac:dyDescent="0.4">
      <c r="C2080" s="132"/>
      <c r="H2080" s="133"/>
      <c r="I2080" s="133"/>
      <c r="AR2080" s="134"/>
    </row>
    <row r="2081" spans="3:44" x14ac:dyDescent="0.4">
      <c r="C2081" s="132"/>
      <c r="H2081" s="133"/>
      <c r="I2081" s="133"/>
      <c r="AR2081" s="134"/>
    </row>
    <row r="2082" spans="3:44" x14ac:dyDescent="0.4">
      <c r="C2082" s="132"/>
      <c r="H2082" s="133"/>
      <c r="I2082" s="133"/>
      <c r="AR2082" s="134"/>
    </row>
    <row r="2083" spans="3:44" x14ac:dyDescent="0.4">
      <c r="C2083" s="132"/>
      <c r="H2083" s="133"/>
      <c r="I2083" s="133"/>
      <c r="AR2083" s="134"/>
    </row>
    <row r="2084" spans="3:44" x14ac:dyDescent="0.4">
      <c r="C2084" s="132"/>
      <c r="H2084" s="133"/>
      <c r="I2084" s="133"/>
      <c r="AR2084" s="134"/>
    </row>
    <row r="2085" spans="3:44" x14ac:dyDescent="0.4">
      <c r="C2085" s="132"/>
      <c r="H2085" s="133"/>
      <c r="I2085" s="133"/>
      <c r="AR2085" s="134"/>
    </row>
    <row r="2086" spans="3:44" x14ac:dyDescent="0.4">
      <c r="C2086" s="132"/>
      <c r="H2086" s="133"/>
      <c r="I2086" s="133"/>
      <c r="AR2086" s="134"/>
    </row>
    <row r="2087" spans="3:44" x14ac:dyDescent="0.4">
      <c r="C2087" s="132"/>
      <c r="H2087" s="133"/>
      <c r="I2087" s="133"/>
      <c r="AR2087" s="134"/>
    </row>
    <row r="2088" spans="3:44" x14ac:dyDescent="0.4">
      <c r="C2088" s="132"/>
      <c r="H2088" s="133"/>
      <c r="I2088" s="133"/>
      <c r="AR2088" s="134"/>
    </row>
    <row r="2089" spans="3:44" x14ac:dyDescent="0.4">
      <c r="C2089" s="132"/>
      <c r="H2089" s="133"/>
      <c r="I2089" s="133"/>
      <c r="AR2089" s="134"/>
    </row>
    <row r="2090" spans="3:44" x14ac:dyDescent="0.4">
      <c r="C2090" s="132"/>
      <c r="H2090" s="133"/>
      <c r="I2090" s="133"/>
      <c r="AR2090" s="134"/>
    </row>
    <row r="2091" spans="3:44" x14ac:dyDescent="0.4">
      <c r="C2091" s="132"/>
      <c r="H2091" s="133"/>
      <c r="I2091" s="133"/>
      <c r="AR2091" s="134"/>
    </row>
    <row r="2092" spans="3:44" x14ac:dyDescent="0.4">
      <c r="C2092" s="132"/>
      <c r="H2092" s="133"/>
      <c r="I2092" s="133"/>
      <c r="AR2092" s="134"/>
    </row>
    <row r="2093" spans="3:44" x14ac:dyDescent="0.4">
      <c r="C2093" s="132"/>
      <c r="H2093" s="133"/>
      <c r="I2093" s="133"/>
      <c r="AR2093" s="134"/>
    </row>
    <row r="2094" spans="3:44" x14ac:dyDescent="0.4">
      <c r="C2094" s="132"/>
      <c r="H2094" s="133"/>
      <c r="I2094" s="133"/>
      <c r="AR2094" s="134"/>
    </row>
    <row r="2095" spans="3:44" x14ac:dyDescent="0.4">
      <c r="C2095" s="132"/>
      <c r="H2095" s="133"/>
      <c r="I2095" s="133"/>
      <c r="AR2095" s="134"/>
    </row>
    <row r="2096" spans="3:44" x14ac:dyDescent="0.4">
      <c r="C2096" s="132"/>
      <c r="H2096" s="133"/>
      <c r="I2096" s="133"/>
      <c r="AR2096" s="134"/>
    </row>
    <row r="2097" spans="3:44" x14ac:dyDescent="0.4">
      <c r="C2097" s="132"/>
      <c r="H2097" s="133"/>
      <c r="I2097" s="133"/>
      <c r="AR2097" s="134"/>
    </row>
    <row r="2098" spans="3:44" x14ac:dyDescent="0.4">
      <c r="C2098" s="132"/>
      <c r="H2098" s="133"/>
      <c r="I2098" s="133"/>
      <c r="AR2098" s="134"/>
    </row>
    <row r="2099" spans="3:44" x14ac:dyDescent="0.4">
      <c r="C2099" s="132"/>
      <c r="H2099" s="133"/>
      <c r="I2099" s="133"/>
      <c r="AR2099" s="134"/>
    </row>
    <row r="2100" spans="3:44" x14ac:dyDescent="0.4">
      <c r="C2100" s="132"/>
      <c r="H2100" s="133"/>
      <c r="I2100" s="133"/>
      <c r="AR2100" s="134"/>
    </row>
    <row r="2101" spans="3:44" x14ac:dyDescent="0.4">
      <c r="C2101" s="132"/>
      <c r="H2101" s="133"/>
      <c r="I2101" s="133"/>
      <c r="AR2101" s="134"/>
    </row>
    <row r="2102" spans="3:44" x14ac:dyDescent="0.4">
      <c r="C2102" s="132"/>
      <c r="H2102" s="133"/>
      <c r="I2102" s="133"/>
      <c r="AR2102" s="134"/>
    </row>
    <row r="2103" spans="3:44" x14ac:dyDescent="0.4">
      <c r="C2103" s="132"/>
      <c r="H2103" s="133"/>
      <c r="I2103" s="133"/>
      <c r="AR2103" s="134"/>
    </row>
    <row r="2104" spans="3:44" x14ac:dyDescent="0.4">
      <c r="C2104" s="132"/>
      <c r="H2104" s="133"/>
      <c r="I2104" s="133"/>
      <c r="AR2104" s="134"/>
    </row>
    <row r="2105" spans="3:44" x14ac:dyDescent="0.4">
      <c r="C2105" s="132"/>
      <c r="H2105" s="133"/>
      <c r="I2105" s="133"/>
      <c r="AR2105" s="134"/>
    </row>
    <row r="2106" spans="3:44" x14ac:dyDescent="0.4">
      <c r="C2106" s="132"/>
      <c r="H2106" s="133"/>
      <c r="I2106" s="133"/>
      <c r="AR2106" s="134"/>
    </row>
    <row r="2107" spans="3:44" x14ac:dyDescent="0.4">
      <c r="C2107" s="132"/>
      <c r="H2107" s="133"/>
      <c r="I2107" s="133"/>
      <c r="AR2107" s="134"/>
    </row>
    <row r="2108" spans="3:44" x14ac:dyDescent="0.4">
      <c r="C2108" s="132"/>
      <c r="H2108" s="133"/>
      <c r="I2108" s="133"/>
      <c r="AR2108" s="134"/>
    </row>
    <row r="2109" spans="3:44" x14ac:dyDescent="0.4">
      <c r="C2109" s="132"/>
      <c r="H2109" s="133"/>
      <c r="I2109" s="133"/>
      <c r="AR2109" s="134"/>
    </row>
    <row r="2110" spans="3:44" x14ac:dyDescent="0.4">
      <c r="C2110" s="132"/>
      <c r="H2110" s="133"/>
      <c r="I2110" s="133"/>
      <c r="AR2110" s="134"/>
    </row>
    <row r="2111" spans="3:44" x14ac:dyDescent="0.4">
      <c r="C2111" s="132"/>
      <c r="H2111" s="133"/>
      <c r="I2111" s="133"/>
      <c r="AR2111" s="134"/>
    </row>
    <row r="2112" spans="3:44" x14ac:dyDescent="0.4">
      <c r="C2112" s="132"/>
      <c r="H2112" s="133"/>
      <c r="I2112" s="133"/>
      <c r="AR2112" s="134"/>
    </row>
    <row r="2113" spans="3:44" x14ac:dyDescent="0.4">
      <c r="C2113" s="132"/>
      <c r="H2113" s="133"/>
      <c r="I2113" s="133"/>
      <c r="AR2113" s="134"/>
    </row>
    <row r="2114" spans="3:44" x14ac:dyDescent="0.4">
      <c r="C2114" s="132"/>
      <c r="H2114" s="133"/>
      <c r="I2114" s="133"/>
      <c r="AR2114" s="134"/>
    </row>
    <row r="2115" spans="3:44" x14ac:dyDescent="0.4">
      <c r="C2115" s="132"/>
      <c r="H2115" s="133"/>
      <c r="I2115" s="133"/>
      <c r="AR2115" s="134"/>
    </row>
    <row r="2116" spans="3:44" x14ac:dyDescent="0.4">
      <c r="C2116" s="132"/>
      <c r="H2116" s="133"/>
      <c r="I2116" s="133"/>
      <c r="AR2116" s="134"/>
    </row>
    <row r="2117" spans="3:44" x14ac:dyDescent="0.4">
      <c r="C2117" s="132"/>
      <c r="H2117" s="133"/>
      <c r="I2117" s="133"/>
      <c r="AR2117" s="134"/>
    </row>
    <row r="2118" spans="3:44" x14ac:dyDescent="0.4">
      <c r="C2118" s="132"/>
      <c r="H2118" s="133"/>
      <c r="I2118" s="133"/>
      <c r="AR2118" s="134"/>
    </row>
    <row r="2119" spans="3:44" x14ac:dyDescent="0.4">
      <c r="C2119" s="132"/>
      <c r="H2119" s="133"/>
      <c r="I2119" s="133"/>
      <c r="AR2119" s="134"/>
    </row>
    <row r="2120" spans="3:44" x14ac:dyDescent="0.4">
      <c r="C2120" s="132"/>
      <c r="H2120" s="133"/>
      <c r="I2120" s="133"/>
      <c r="AR2120" s="134"/>
    </row>
    <row r="2121" spans="3:44" x14ac:dyDescent="0.4">
      <c r="C2121" s="132"/>
      <c r="H2121" s="133"/>
      <c r="I2121" s="133"/>
      <c r="AR2121" s="134"/>
    </row>
    <row r="2122" spans="3:44" x14ac:dyDescent="0.4">
      <c r="C2122" s="132"/>
      <c r="H2122" s="133"/>
      <c r="I2122" s="133"/>
      <c r="AR2122" s="134"/>
    </row>
    <row r="2123" spans="3:44" x14ac:dyDescent="0.4">
      <c r="C2123" s="132"/>
      <c r="H2123" s="133"/>
      <c r="I2123" s="133"/>
      <c r="AR2123" s="134"/>
    </row>
    <row r="2124" spans="3:44" x14ac:dyDescent="0.4">
      <c r="C2124" s="132"/>
      <c r="H2124" s="133"/>
      <c r="I2124" s="133"/>
      <c r="AR2124" s="134"/>
    </row>
    <row r="2125" spans="3:44" x14ac:dyDescent="0.4">
      <c r="C2125" s="132"/>
      <c r="H2125" s="133"/>
      <c r="I2125" s="133"/>
      <c r="AR2125" s="134"/>
    </row>
    <row r="2126" spans="3:44" x14ac:dyDescent="0.4">
      <c r="C2126" s="132"/>
      <c r="H2126" s="133"/>
      <c r="I2126" s="133"/>
      <c r="AR2126" s="134"/>
    </row>
    <row r="2127" spans="3:44" x14ac:dyDescent="0.4">
      <c r="C2127" s="132"/>
      <c r="H2127" s="133"/>
      <c r="I2127" s="133"/>
      <c r="AR2127" s="134"/>
    </row>
    <row r="2128" spans="3:44" x14ac:dyDescent="0.4">
      <c r="C2128" s="132"/>
      <c r="H2128" s="133"/>
      <c r="I2128" s="133"/>
      <c r="AR2128" s="134"/>
    </row>
    <row r="2129" spans="3:44" x14ac:dyDescent="0.4">
      <c r="C2129" s="132"/>
      <c r="H2129" s="133"/>
      <c r="I2129" s="133"/>
      <c r="AR2129" s="134"/>
    </row>
    <row r="2130" spans="3:44" x14ac:dyDescent="0.4">
      <c r="C2130" s="132"/>
      <c r="H2130" s="133"/>
      <c r="I2130" s="133"/>
      <c r="AR2130" s="134"/>
    </row>
    <row r="2131" spans="3:44" x14ac:dyDescent="0.4">
      <c r="C2131" s="132"/>
      <c r="H2131" s="133"/>
      <c r="I2131" s="133"/>
      <c r="AR2131" s="134"/>
    </row>
    <row r="2132" spans="3:44" x14ac:dyDescent="0.4">
      <c r="C2132" s="132"/>
      <c r="H2132" s="133"/>
      <c r="I2132" s="133"/>
      <c r="AR2132" s="134"/>
    </row>
    <row r="2133" spans="3:44" x14ac:dyDescent="0.4">
      <c r="C2133" s="132"/>
      <c r="H2133" s="133"/>
      <c r="I2133" s="133"/>
      <c r="AR2133" s="134"/>
    </row>
    <row r="2134" spans="3:44" x14ac:dyDescent="0.4">
      <c r="C2134" s="132"/>
      <c r="H2134" s="133"/>
      <c r="I2134" s="133"/>
      <c r="AR2134" s="134"/>
    </row>
    <row r="2135" spans="3:44" x14ac:dyDescent="0.4">
      <c r="C2135" s="132"/>
      <c r="H2135" s="133"/>
      <c r="I2135" s="133"/>
      <c r="AR2135" s="134"/>
    </row>
    <row r="2136" spans="3:44" x14ac:dyDescent="0.4">
      <c r="C2136" s="132"/>
      <c r="H2136" s="133"/>
      <c r="I2136" s="133"/>
      <c r="AR2136" s="134"/>
    </row>
    <row r="2137" spans="3:44" x14ac:dyDescent="0.4">
      <c r="C2137" s="132"/>
      <c r="H2137" s="133"/>
      <c r="I2137" s="133"/>
      <c r="AR2137" s="134"/>
    </row>
    <row r="2138" spans="3:44" x14ac:dyDescent="0.4">
      <c r="C2138" s="132"/>
      <c r="H2138" s="133"/>
      <c r="I2138" s="133"/>
      <c r="AR2138" s="134"/>
    </row>
    <row r="2139" spans="3:44" x14ac:dyDescent="0.4">
      <c r="C2139" s="132"/>
      <c r="H2139" s="133"/>
      <c r="I2139" s="133"/>
      <c r="AR2139" s="134"/>
    </row>
    <row r="2140" spans="3:44" x14ac:dyDescent="0.4">
      <c r="C2140" s="132"/>
      <c r="H2140" s="133"/>
      <c r="I2140" s="133"/>
      <c r="AR2140" s="134"/>
    </row>
    <row r="2141" spans="3:44" x14ac:dyDescent="0.4">
      <c r="C2141" s="132"/>
      <c r="H2141" s="133"/>
      <c r="I2141" s="133"/>
      <c r="AR2141" s="134"/>
    </row>
    <row r="2142" spans="3:44" x14ac:dyDescent="0.4">
      <c r="C2142" s="132"/>
      <c r="H2142" s="133"/>
      <c r="I2142" s="133"/>
      <c r="AR2142" s="134"/>
    </row>
    <row r="2143" spans="3:44" x14ac:dyDescent="0.4">
      <c r="C2143" s="132"/>
      <c r="H2143" s="133"/>
      <c r="I2143" s="133"/>
      <c r="AR2143" s="134"/>
    </row>
    <row r="2144" spans="3:44" x14ac:dyDescent="0.4">
      <c r="C2144" s="132"/>
      <c r="H2144" s="133"/>
      <c r="I2144" s="133"/>
      <c r="AR2144" s="134"/>
    </row>
    <row r="2145" spans="3:44" x14ac:dyDescent="0.4">
      <c r="C2145" s="132"/>
      <c r="H2145" s="133"/>
      <c r="I2145" s="133"/>
      <c r="AR2145" s="134"/>
    </row>
    <row r="2146" spans="3:44" x14ac:dyDescent="0.4">
      <c r="C2146" s="132"/>
      <c r="H2146" s="133"/>
      <c r="I2146" s="133"/>
      <c r="AR2146" s="134"/>
    </row>
    <row r="2147" spans="3:44" x14ac:dyDescent="0.4">
      <c r="C2147" s="132"/>
      <c r="H2147" s="133"/>
      <c r="I2147" s="133"/>
      <c r="AR2147" s="134"/>
    </row>
    <row r="2148" spans="3:44" x14ac:dyDescent="0.4">
      <c r="C2148" s="132"/>
      <c r="H2148" s="133"/>
      <c r="I2148" s="133"/>
      <c r="AR2148" s="134"/>
    </row>
    <row r="2149" spans="3:44" x14ac:dyDescent="0.4">
      <c r="C2149" s="132"/>
      <c r="H2149" s="133"/>
      <c r="I2149" s="133"/>
      <c r="AR2149" s="134"/>
    </row>
    <row r="2150" spans="3:44" x14ac:dyDescent="0.4">
      <c r="C2150" s="132"/>
      <c r="H2150" s="133"/>
      <c r="I2150" s="133"/>
      <c r="AR2150" s="134"/>
    </row>
    <row r="2151" spans="3:44" x14ac:dyDescent="0.4">
      <c r="C2151" s="132"/>
      <c r="H2151" s="133"/>
      <c r="I2151" s="133"/>
      <c r="AR2151" s="134"/>
    </row>
    <row r="2152" spans="3:44" x14ac:dyDescent="0.4">
      <c r="C2152" s="132"/>
      <c r="H2152" s="133"/>
      <c r="I2152" s="133"/>
      <c r="AR2152" s="134"/>
    </row>
    <row r="2153" spans="3:44" x14ac:dyDescent="0.4">
      <c r="C2153" s="132"/>
      <c r="H2153" s="133"/>
      <c r="I2153" s="133"/>
      <c r="AR2153" s="134"/>
    </row>
    <row r="2154" spans="3:44" x14ac:dyDescent="0.4">
      <c r="C2154" s="132"/>
      <c r="H2154" s="133"/>
      <c r="I2154" s="133"/>
      <c r="AR2154" s="134"/>
    </row>
    <row r="2155" spans="3:44" x14ac:dyDescent="0.4">
      <c r="C2155" s="132"/>
      <c r="H2155" s="133"/>
      <c r="I2155" s="133"/>
      <c r="AR2155" s="134"/>
    </row>
    <row r="2156" spans="3:44" x14ac:dyDescent="0.4">
      <c r="C2156" s="132"/>
      <c r="H2156" s="133"/>
      <c r="I2156" s="133"/>
      <c r="AR2156" s="134"/>
    </row>
    <row r="2157" spans="3:44" x14ac:dyDescent="0.4">
      <c r="C2157" s="132"/>
      <c r="H2157" s="133"/>
      <c r="I2157" s="133"/>
      <c r="AR2157" s="134"/>
    </row>
    <row r="2158" spans="3:44" x14ac:dyDescent="0.4">
      <c r="C2158" s="132"/>
      <c r="H2158" s="133"/>
      <c r="I2158" s="133"/>
      <c r="AR2158" s="134"/>
    </row>
    <row r="2159" spans="3:44" x14ac:dyDescent="0.4">
      <c r="C2159" s="132"/>
      <c r="H2159" s="133"/>
      <c r="I2159" s="133"/>
      <c r="AR2159" s="134"/>
    </row>
    <row r="2160" spans="3:44" x14ac:dyDescent="0.4">
      <c r="C2160" s="132"/>
      <c r="H2160" s="133"/>
      <c r="I2160" s="133"/>
      <c r="AR2160" s="134"/>
    </row>
    <row r="2161" spans="3:44" x14ac:dyDescent="0.4">
      <c r="C2161" s="132"/>
      <c r="H2161" s="133"/>
      <c r="I2161" s="133"/>
      <c r="AR2161" s="134"/>
    </row>
    <row r="2162" spans="3:44" x14ac:dyDescent="0.4">
      <c r="C2162" s="132"/>
      <c r="H2162" s="133"/>
      <c r="I2162" s="133"/>
      <c r="AR2162" s="134"/>
    </row>
    <row r="2163" spans="3:44" x14ac:dyDescent="0.4">
      <c r="C2163" s="132"/>
      <c r="H2163" s="133"/>
      <c r="I2163" s="133"/>
      <c r="AR2163" s="134"/>
    </row>
    <row r="2164" spans="3:44" x14ac:dyDescent="0.4">
      <c r="C2164" s="132"/>
      <c r="H2164" s="133"/>
      <c r="I2164" s="133"/>
      <c r="AR2164" s="134"/>
    </row>
    <row r="2165" spans="3:44" x14ac:dyDescent="0.4">
      <c r="C2165" s="132"/>
      <c r="H2165" s="133"/>
      <c r="I2165" s="133"/>
      <c r="AR2165" s="134"/>
    </row>
    <row r="2166" spans="3:44" x14ac:dyDescent="0.4">
      <c r="C2166" s="132"/>
      <c r="H2166" s="133"/>
      <c r="I2166" s="133"/>
      <c r="AR2166" s="134"/>
    </row>
    <row r="2167" spans="3:44" x14ac:dyDescent="0.4">
      <c r="C2167" s="132"/>
      <c r="H2167" s="133"/>
      <c r="I2167" s="133"/>
      <c r="AR2167" s="134"/>
    </row>
    <row r="2168" spans="3:44" x14ac:dyDescent="0.4">
      <c r="C2168" s="132"/>
      <c r="H2168" s="133"/>
      <c r="I2168" s="133"/>
      <c r="AR2168" s="134"/>
    </row>
    <row r="2169" spans="3:44" x14ac:dyDescent="0.4">
      <c r="C2169" s="132"/>
      <c r="H2169" s="133"/>
      <c r="I2169" s="133"/>
      <c r="AR2169" s="134"/>
    </row>
    <row r="2170" spans="3:44" x14ac:dyDescent="0.4">
      <c r="C2170" s="132"/>
      <c r="H2170" s="133"/>
      <c r="I2170" s="133"/>
      <c r="AR2170" s="134"/>
    </row>
    <row r="2171" spans="3:44" x14ac:dyDescent="0.4">
      <c r="C2171" s="132"/>
      <c r="H2171" s="133"/>
      <c r="I2171" s="133"/>
      <c r="AR2171" s="134"/>
    </row>
    <row r="2172" spans="3:44" x14ac:dyDescent="0.4">
      <c r="C2172" s="132"/>
      <c r="H2172" s="133"/>
      <c r="I2172" s="133"/>
      <c r="AR2172" s="134"/>
    </row>
    <row r="2173" spans="3:44" x14ac:dyDescent="0.4">
      <c r="C2173" s="132"/>
      <c r="H2173" s="133"/>
      <c r="I2173" s="133"/>
      <c r="AR2173" s="134"/>
    </row>
    <row r="2174" spans="3:44" x14ac:dyDescent="0.4">
      <c r="C2174" s="132"/>
      <c r="H2174" s="133"/>
      <c r="I2174" s="133"/>
      <c r="AR2174" s="134"/>
    </row>
    <row r="2175" spans="3:44" x14ac:dyDescent="0.4">
      <c r="C2175" s="132"/>
      <c r="H2175" s="133"/>
      <c r="I2175" s="133"/>
      <c r="AR2175" s="134"/>
    </row>
    <row r="2176" spans="3:44" x14ac:dyDescent="0.4">
      <c r="C2176" s="132"/>
      <c r="H2176" s="133"/>
      <c r="I2176" s="133"/>
      <c r="AR2176" s="134"/>
    </row>
    <row r="2177" spans="3:44" x14ac:dyDescent="0.4">
      <c r="C2177" s="132"/>
      <c r="H2177" s="133"/>
      <c r="I2177" s="133"/>
      <c r="AR2177" s="134"/>
    </row>
    <row r="2178" spans="3:44" x14ac:dyDescent="0.4">
      <c r="C2178" s="132"/>
      <c r="H2178" s="133"/>
      <c r="I2178" s="133"/>
      <c r="AR2178" s="134"/>
    </row>
    <row r="2179" spans="3:44" x14ac:dyDescent="0.4">
      <c r="C2179" s="132"/>
      <c r="H2179" s="133"/>
      <c r="I2179" s="133"/>
      <c r="AR2179" s="134"/>
    </row>
    <row r="2180" spans="3:44" x14ac:dyDescent="0.4">
      <c r="C2180" s="132"/>
      <c r="H2180" s="133"/>
      <c r="I2180" s="133"/>
      <c r="AR2180" s="134"/>
    </row>
    <row r="2181" spans="3:44" x14ac:dyDescent="0.4">
      <c r="C2181" s="132"/>
      <c r="H2181" s="133"/>
      <c r="I2181" s="133"/>
      <c r="AR2181" s="134"/>
    </row>
    <row r="2182" spans="3:44" x14ac:dyDescent="0.4">
      <c r="C2182" s="132"/>
      <c r="H2182" s="133"/>
      <c r="I2182" s="133"/>
      <c r="AR2182" s="134"/>
    </row>
    <row r="2183" spans="3:44" x14ac:dyDescent="0.4">
      <c r="C2183" s="132"/>
      <c r="H2183" s="133"/>
      <c r="I2183" s="133"/>
      <c r="AR2183" s="134"/>
    </row>
    <row r="2184" spans="3:44" x14ac:dyDescent="0.4">
      <c r="C2184" s="132"/>
      <c r="H2184" s="133"/>
      <c r="I2184" s="133"/>
      <c r="AR2184" s="134"/>
    </row>
    <row r="2185" spans="3:44" x14ac:dyDescent="0.4">
      <c r="C2185" s="132"/>
      <c r="H2185" s="133"/>
      <c r="I2185" s="133"/>
      <c r="AR2185" s="134"/>
    </row>
    <row r="2186" spans="3:44" x14ac:dyDescent="0.4">
      <c r="C2186" s="132"/>
      <c r="H2186" s="133"/>
      <c r="I2186" s="133"/>
      <c r="AR2186" s="134"/>
    </row>
    <row r="2187" spans="3:44" x14ac:dyDescent="0.4">
      <c r="C2187" s="132"/>
      <c r="H2187" s="133"/>
      <c r="I2187" s="133"/>
      <c r="AR2187" s="134"/>
    </row>
    <row r="2188" spans="3:44" x14ac:dyDescent="0.4">
      <c r="C2188" s="132"/>
      <c r="H2188" s="133"/>
      <c r="I2188" s="133"/>
      <c r="AR2188" s="134"/>
    </row>
    <row r="2189" spans="3:44" x14ac:dyDescent="0.4">
      <c r="C2189" s="132"/>
      <c r="H2189" s="133"/>
      <c r="I2189" s="133"/>
      <c r="AR2189" s="134"/>
    </row>
    <row r="2190" spans="3:44" x14ac:dyDescent="0.4">
      <c r="C2190" s="132"/>
      <c r="H2190" s="133"/>
      <c r="I2190" s="133"/>
      <c r="AR2190" s="134"/>
    </row>
    <row r="2191" spans="3:44" x14ac:dyDescent="0.4">
      <c r="C2191" s="132"/>
      <c r="H2191" s="133"/>
      <c r="I2191" s="133"/>
      <c r="AR2191" s="134"/>
    </row>
    <row r="2192" spans="3:44" x14ac:dyDescent="0.4">
      <c r="C2192" s="132"/>
      <c r="H2192" s="133"/>
      <c r="I2192" s="133"/>
      <c r="AR2192" s="134"/>
    </row>
    <row r="2193" spans="3:44" x14ac:dyDescent="0.4">
      <c r="C2193" s="132"/>
      <c r="H2193" s="133"/>
      <c r="I2193" s="133"/>
      <c r="AR2193" s="134"/>
    </row>
    <row r="2194" spans="3:44" x14ac:dyDescent="0.4">
      <c r="C2194" s="132"/>
      <c r="H2194" s="133"/>
      <c r="I2194" s="133"/>
      <c r="AR2194" s="134"/>
    </row>
    <row r="2195" spans="3:44" x14ac:dyDescent="0.4">
      <c r="C2195" s="132"/>
      <c r="H2195" s="133"/>
      <c r="I2195" s="133"/>
      <c r="AR2195" s="134"/>
    </row>
    <row r="2196" spans="3:44" x14ac:dyDescent="0.4">
      <c r="C2196" s="132"/>
      <c r="H2196" s="133"/>
      <c r="I2196" s="133"/>
      <c r="AR2196" s="134"/>
    </row>
    <row r="2197" spans="3:44" x14ac:dyDescent="0.4">
      <c r="C2197" s="132"/>
      <c r="H2197" s="133"/>
      <c r="I2197" s="133"/>
      <c r="AR2197" s="134"/>
    </row>
    <row r="2198" spans="3:44" x14ac:dyDescent="0.4">
      <c r="C2198" s="132"/>
      <c r="H2198" s="133"/>
      <c r="I2198" s="133"/>
      <c r="AR2198" s="134"/>
    </row>
    <row r="2199" spans="3:44" x14ac:dyDescent="0.4">
      <c r="C2199" s="132"/>
      <c r="H2199" s="133"/>
      <c r="I2199" s="133"/>
      <c r="AR2199" s="134"/>
    </row>
    <row r="2200" spans="3:44" x14ac:dyDescent="0.4">
      <c r="C2200" s="132"/>
      <c r="H2200" s="133"/>
      <c r="I2200" s="133"/>
      <c r="AR2200" s="134"/>
    </row>
    <row r="2201" spans="3:44" x14ac:dyDescent="0.4">
      <c r="C2201" s="132"/>
      <c r="H2201" s="133"/>
      <c r="I2201" s="133"/>
      <c r="AR2201" s="134"/>
    </row>
    <row r="2202" spans="3:44" x14ac:dyDescent="0.4">
      <c r="C2202" s="132"/>
      <c r="H2202" s="133"/>
      <c r="I2202" s="133"/>
      <c r="AR2202" s="134"/>
    </row>
    <row r="2203" spans="3:44" x14ac:dyDescent="0.4">
      <c r="C2203" s="132"/>
      <c r="H2203" s="133"/>
      <c r="I2203" s="133"/>
      <c r="AR2203" s="134"/>
    </row>
    <row r="2204" spans="3:44" x14ac:dyDescent="0.4">
      <c r="C2204" s="132"/>
      <c r="H2204" s="133"/>
      <c r="I2204" s="133"/>
      <c r="AR2204" s="134"/>
    </row>
    <row r="2205" spans="3:44" x14ac:dyDescent="0.4">
      <c r="C2205" s="132"/>
      <c r="H2205" s="133"/>
      <c r="I2205" s="133"/>
      <c r="AR2205" s="134"/>
    </row>
    <row r="2206" spans="3:44" x14ac:dyDescent="0.4">
      <c r="C2206" s="132"/>
      <c r="H2206" s="133"/>
      <c r="I2206" s="133"/>
      <c r="AR2206" s="134"/>
    </row>
    <row r="2207" spans="3:44" x14ac:dyDescent="0.4">
      <c r="C2207" s="132"/>
      <c r="H2207" s="133"/>
      <c r="I2207" s="133"/>
      <c r="AR2207" s="134"/>
    </row>
    <row r="2208" spans="3:44" x14ac:dyDescent="0.4">
      <c r="C2208" s="132"/>
      <c r="H2208" s="133"/>
      <c r="I2208" s="133"/>
      <c r="AR2208" s="134"/>
    </row>
    <row r="2209" spans="3:44" x14ac:dyDescent="0.4">
      <c r="C2209" s="132"/>
      <c r="H2209" s="133"/>
      <c r="I2209" s="133"/>
      <c r="AR2209" s="134"/>
    </row>
    <row r="2210" spans="3:44" x14ac:dyDescent="0.4">
      <c r="C2210" s="132"/>
      <c r="H2210" s="133"/>
      <c r="I2210" s="133"/>
      <c r="AR2210" s="134"/>
    </row>
    <row r="2211" spans="3:44" x14ac:dyDescent="0.4">
      <c r="C2211" s="132"/>
      <c r="H2211" s="133"/>
      <c r="I2211" s="133"/>
      <c r="AR2211" s="134"/>
    </row>
    <row r="2212" spans="3:44" x14ac:dyDescent="0.4">
      <c r="C2212" s="132"/>
      <c r="H2212" s="133"/>
      <c r="I2212" s="133"/>
      <c r="AR2212" s="134"/>
    </row>
    <row r="2213" spans="3:44" x14ac:dyDescent="0.4">
      <c r="C2213" s="132"/>
      <c r="H2213" s="133"/>
      <c r="I2213" s="133"/>
      <c r="AR2213" s="134"/>
    </row>
    <row r="2214" spans="3:44" x14ac:dyDescent="0.4">
      <c r="C2214" s="132"/>
      <c r="H2214" s="133"/>
      <c r="I2214" s="133"/>
      <c r="AR2214" s="134"/>
    </row>
    <row r="2215" spans="3:44" x14ac:dyDescent="0.4">
      <c r="C2215" s="132"/>
      <c r="H2215" s="133"/>
      <c r="I2215" s="133"/>
      <c r="AR2215" s="134"/>
    </row>
    <row r="2216" spans="3:44" x14ac:dyDescent="0.4">
      <c r="C2216" s="132"/>
      <c r="H2216" s="133"/>
      <c r="I2216" s="133"/>
      <c r="AR2216" s="134"/>
    </row>
    <row r="2217" spans="3:44" x14ac:dyDescent="0.4">
      <c r="C2217" s="132"/>
      <c r="H2217" s="133"/>
      <c r="I2217" s="133"/>
      <c r="AR2217" s="134"/>
    </row>
    <row r="2218" spans="3:44" x14ac:dyDescent="0.4">
      <c r="C2218" s="132"/>
      <c r="H2218" s="133"/>
      <c r="I2218" s="133"/>
      <c r="AR2218" s="134"/>
    </row>
    <row r="2219" spans="3:44" x14ac:dyDescent="0.4">
      <c r="C2219" s="132"/>
      <c r="H2219" s="133"/>
      <c r="I2219" s="133"/>
      <c r="AR2219" s="134"/>
    </row>
    <row r="2220" spans="3:44" x14ac:dyDescent="0.4">
      <c r="C2220" s="132"/>
      <c r="H2220" s="133"/>
      <c r="I2220" s="133"/>
      <c r="AR2220" s="134"/>
    </row>
    <row r="2221" spans="3:44" x14ac:dyDescent="0.4">
      <c r="C2221" s="132"/>
      <c r="H2221" s="133"/>
      <c r="I2221" s="133"/>
      <c r="AR2221" s="134"/>
    </row>
    <row r="2222" spans="3:44" x14ac:dyDescent="0.4">
      <c r="C2222" s="132"/>
      <c r="H2222" s="133"/>
      <c r="I2222" s="133"/>
      <c r="AR2222" s="134"/>
    </row>
    <row r="2223" spans="3:44" x14ac:dyDescent="0.4">
      <c r="C2223" s="132"/>
      <c r="H2223" s="133"/>
      <c r="I2223" s="133"/>
      <c r="AR2223" s="134"/>
    </row>
    <row r="2224" spans="3:44" x14ac:dyDescent="0.4">
      <c r="C2224" s="132"/>
      <c r="H2224" s="133"/>
      <c r="I2224" s="133"/>
      <c r="AR2224" s="134"/>
    </row>
    <row r="2225" spans="3:44" x14ac:dyDescent="0.4">
      <c r="C2225" s="132"/>
      <c r="H2225" s="133"/>
      <c r="I2225" s="133"/>
      <c r="AR2225" s="134"/>
    </row>
    <row r="2226" spans="3:44" x14ac:dyDescent="0.4">
      <c r="C2226" s="132"/>
      <c r="H2226" s="133"/>
      <c r="I2226" s="133"/>
      <c r="AR2226" s="134"/>
    </row>
    <row r="2227" spans="3:44" x14ac:dyDescent="0.4">
      <c r="C2227" s="132"/>
      <c r="H2227" s="133"/>
      <c r="I2227" s="133"/>
      <c r="AR2227" s="134"/>
    </row>
    <row r="2228" spans="3:44" x14ac:dyDescent="0.4">
      <c r="C2228" s="132"/>
      <c r="H2228" s="133"/>
      <c r="I2228" s="133"/>
      <c r="AR2228" s="134"/>
    </row>
    <row r="2229" spans="3:44" x14ac:dyDescent="0.4">
      <c r="C2229" s="132"/>
      <c r="H2229" s="133"/>
      <c r="I2229" s="133"/>
      <c r="AR2229" s="134"/>
    </row>
    <row r="2230" spans="3:44" x14ac:dyDescent="0.4">
      <c r="C2230" s="132"/>
      <c r="H2230" s="133"/>
      <c r="I2230" s="133"/>
      <c r="AR2230" s="134"/>
    </row>
    <row r="2231" spans="3:44" x14ac:dyDescent="0.4">
      <c r="C2231" s="132"/>
      <c r="H2231" s="133"/>
      <c r="I2231" s="133"/>
      <c r="AR2231" s="134"/>
    </row>
    <row r="2232" spans="3:44" x14ac:dyDescent="0.4">
      <c r="C2232" s="132"/>
      <c r="H2232" s="133"/>
      <c r="I2232" s="133"/>
      <c r="AR2232" s="134"/>
    </row>
    <row r="2233" spans="3:44" x14ac:dyDescent="0.4">
      <c r="C2233" s="132"/>
      <c r="H2233" s="133"/>
      <c r="I2233" s="133"/>
      <c r="AR2233" s="134"/>
    </row>
    <row r="2234" spans="3:44" x14ac:dyDescent="0.4">
      <c r="C2234" s="132"/>
      <c r="H2234" s="133"/>
      <c r="I2234" s="133"/>
      <c r="AR2234" s="134"/>
    </row>
    <row r="2235" spans="3:44" x14ac:dyDescent="0.4">
      <c r="C2235" s="132"/>
      <c r="H2235" s="133"/>
      <c r="I2235" s="133"/>
      <c r="AR2235" s="134"/>
    </row>
    <row r="2236" spans="3:44" x14ac:dyDescent="0.4">
      <c r="C2236" s="132"/>
      <c r="H2236" s="133"/>
      <c r="I2236" s="133"/>
      <c r="AR2236" s="134"/>
    </row>
    <row r="2237" spans="3:44" x14ac:dyDescent="0.4">
      <c r="C2237" s="132"/>
      <c r="H2237" s="133"/>
      <c r="I2237" s="133"/>
      <c r="AR2237" s="134"/>
    </row>
    <row r="2238" spans="3:44" x14ac:dyDescent="0.4">
      <c r="C2238" s="132"/>
      <c r="H2238" s="133"/>
      <c r="I2238" s="133"/>
      <c r="AR2238" s="134"/>
    </row>
    <row r="2239" spans="3:44" x14ac:dyDescent="0.4">
      <c r="C2239" s="132"/>
      <c r="H2239" s="133"/>
      <c r="I2239" s="133"/>
      <c r="AR2239" s="134"/>
    </row>
    <row r="2240" spans="3:44" x14ac:dyDescent="0.4">
      <c r="C2240" s="132"/>
      <c r="H2240" s="133"/>
      <c r="I2240" s="133"/>
      <c r="AR2240" s="134"/>
    </row>
    <row r="2241" spans="3:44" x14ac:dyDescent="0.4">
      <c r="C2241" s="132"/>
      <c r="H2241" s="133"/>
      <c r="I2241" s="133"/>
      <c r="AR2241" s="134"/>
    </row>
    <row r="2242" spans="3:44" x14ac:dyDescent="0.4">
      <c r="C2242" s="132"/>
      <c r="H2242" s="133"/>
      <c r="I2242" s="133"/>
      <c r="AR2242" s="134"/>
    </row>
    <row r="2243" spans="3:44" x14ac:dyDescent="0.4">
      <c r="C2243" s="132"/>
      <c r="H2243" s="133"/>
      <c r="I2243" s="133"/>
      <c r="AR2243" s="134"/>
    </row>
    <row r="2244" spans="3:44" x14ac:dyDescent="0.4">
      <c r="C2244" s="132"/>
      <c r="H2244" s="133"/>
      <c r="I2244" s="133"/>
      <c r="AR2244" s="134"/>
    </row>
    <row r="2245" spans="3:44" x14ac:dyDescent="0.4">
      <c r="C2245" s="132"/>
      <c r="H2245" s="133"/>
      <c r="I2245" s="133"/>
      <c r="AR2245" s="134"/>
    </row>
    <row r="2246" spans="3:44" x14ac:dyDescent="0.4">
      <c r="C2246" s="132"/>
      <c r="H2246" s="133"/>
      <c r="I2246" s="133"/>
      <c r="AR2246" s="134"/>
    </row>
    <row r="2247" spans="3:44" x14ac:dyDescent="0.4">
      <c r="C2247" s="132"/>
      <c r="H2247" s="133"/>
      <c r="I2247" s="133"/>
      <c r="AR2247" s="134"/>
    </row>
    <row r="2248" spans="3:44" x14ac:dyDescent="0.4">
      <c r="C2248" s="132"/>
      <c r="H2248" s="133"/>
      <c r="I2248" s="133"/>
      <c r="AR2248" s="134"/>
    </row>
    <row r="2249" spans="3:44" x14ac:dyDescent="0.4">
      <c r="C2249" s="132"/>
      <c r="H2249" s="133"/>
      <c r="I2249" s="133"/>
      <c r="AR2249" s="134"/>
    </row>
    <row r="2250" spans="3:44" x14ac:dyDescent="0.4">
      <c r="C2250" s="132"/>
      <c r="H2250" s="133"/>
      <c r="I2250" s="133"/>
      <c r="AR2250" s="134"/>
    </row>
    <row r="2251" spans="3:44" x14ac:dyDescent="0.4">
      <c r="C2251" s="132"/>
      <c r="H2251" s="133"/>
      <c r="I2251" s="133"/>
      <c r="AR2251" s="134"/>
    </row>
    <row r="2252" spans="3:44" x14ac:dyDescent="0.4">
      <c r="C2252" s="132"/>
      <c r="H2252" s="133"/>
      <c r="I2252" s="133"/>
      <c r="AR2252" s="134"/>
    </row>
    <row r="2253" spans="3:44" x14ac:dyDescent="0.4">
      <c r="C2253" s="132"/>
      <c r="H2253" s="133"/>
      <c r="I2253" s="133"/>
      <c r="AR2253" s="134"/>
    </row>
    <row r="2254" spans="3:44" x14ac:dyDescent="0.4">
      <c r="C2254" s="132"/>
      <c r="H2254" s="133"/>
      <c r="I2254" s="133"/>
      <c r="AR2254" s="134"/>
    </row>
    <row r="2255" spans="3:44" x14ac:dyDescent="0.4">
      <c r="C2255" s="132"/>
      <c r="H2255" s="133"/>
      <c r="I2255" s="133"/>
      <c r="AR2255" s="134"/>
    </row>
    <row r="2256" spans="3:44" x14ac:dyDescent="0.4">
      <c r="C2256" s="132"/>
      <c r="H2256" s="133"/>
      <c r="I2256" s="133"/>
      <c r="AR2256" s="134"/>
    </row>
    <row r="2257" spans="3:44" x14ac:dyDescent="0.4">
      <c r="C2257" s="132"/>
      <c r="H2257" s="133"/>
      <c r="I2257" s="133"/>
      <c r="AR2257" s="134"/>
    </row>
    <row r="2258" spans="3:44" x14ac:dyDescent="0.4">
      <c r="C2258" s="132"/>
      <c r="H2258" s="133"/>
      <c r="I2258" s="133"/>
      <c r="AR2258" s="134"/>
    </row>
    <row r="2259" spans="3:44" x14ac:dyDescent="0.4">
      <c r="C2259" s="132"/>
      <c r="H2259" s="133"/>
      <c r="I2259" s="133"/>
      <c r="AR2259" s="134"/>
    </row>
    <row r="2260" spans="3:44" x14ac:dyDescent="0.4">
      <c r="C2260" s="132"/>
      <c r="H2260" s="133"/>
      <c r="I2260" s="133"/>
      <c r="AR2260" s="134"/>
    </row>
    <row r="2261" spans="3:44" x14ac:dyDescent="0.4">
      <c r="C2261" s="132"/>
      <c r="H2261" s="133"/>
      <c r="I2261" s="133"/>
      <c r="AR2261" s="134"/>
    </row>
    <row r="2262" spans="3:44" x14ac:dyDescent="0.4">
      <c r="C2262" s="132"/>
      <c r="H2262" s="133"/>
      <c r="I2262" s="133"/>
      <c r="AR2262" s="134"/>
    </row>
    <row r="2263" spans="3:44" x14ac:dyDescent="0.4">
      <c r="C2263" s="132"/>
      <c r="H2263" s="133"/>
      <c r="I2263" s="133"/>
      <c r="AR2263" s="134"/>
    </row>
    <row r="2264" spans="3:44" x14ac:dyDescent="0.4">
      <c r="C2264" s="132"/>
      <c r="H2264" s="133"/>
      <c r="I2264" s="133"/>
      <c r="AR2264" s="134"/>
    </row>
    <row r="2265" spans="3:44" x14ac:dyDescent="0.4">
      <c r="C2265" s="132"/>
      <c r="H2265" s="133"/>
      <c r="I2265" s="133"/>
      <c r="AR2265" s="134"/>
    </row>
    <row r="2266" spans="3:44" x14ac:dyDescent="0.4">
      <c r="C2266" s="132"/>
      <c r="H2266" s="133"/>
      <c r="I2266" s="133"/>
      <c r="AR2266" s="134"/>
    </row>
    <row r="2267" spans="3:44" x14ac:dyDescent="0.4">
      <c r="C2267" s="132"/>
      <c r="H2267" s="133"/>
      <c r="I2267" s="133"/>
      <c r="AR2267" s="134"/>
    </row>
    <row r="2268" spans="3:44" x14ac:dyDescent="0.4">
      <c r="C2268" s="132"/>
      <c r="H2268" s="133"/>
      <c r="I2268" s="133"/>
      <c r="AR2268" s="134"/>
    </row>
    <row r="2269" spans="3:44" x14ac:dyDescent="0.4">
      <c r="C2269" s="132"/>
      <c r="H2269" s="133"/>
      <c r="I2269" s="133"/>
      <c r="AR2269" s="134"/>
    </row>
    <row r="2270" spans="3:44" x14ac:dyDescent="0.4">
      <c r="C2270" s="132"/>
      <c r="H2270" s="133"/>
      <c r="I2270" s="133"/>
      <c r="AR2270" s="134"/>
    </row>
    <row r="2271" spans="3:44" x14ac:dyDescent="0.4">
      <c r="C2271" s="132"/>
      <c r="H2271" s="133"/>
      <c r="I2271" s="133"/>
      <c r="AR2271" s="134"/>
    </row>
    <row r="2272" spans="3:44" x14ac:dyDescent="0.4">
      <c r="C2272" s="132"/>
      <c r="H2272" s="133"/>
      <c r="I2272" s="133"/>
      <c r="AR2272" s="134"/>
    </row>
    <row r="2273" spans="3:44" x14ac:dyDescent="0.4">
      <c r="C2273" s="132"/>
      <c r="H2273" s="133"/>
      <c r="I2273" s="133"/>
      <c r="AR2273" s="134"/>
    </row>
    <row r="2274" spans="3:44" x14ac:dyDescent="0.4">
      <c r="C2274" s="132"/>
      <c r="H2274" s="133"/>
      <c r="I2274" s="133"/>
      <c r="AR2274" s="134"/>
    </row>
    <row r="2275" spans="3:44" x14ac:dyDescent="0.4">
      <c r="C2275" s="132"/>
      <c r="H2275" s="133"/>
      <c r="I2275" s="133"/>
      <c r="AR2275" s="134"/>
    </row>
    <row r="2276" spans="3:44" x14ac:dyDescent="0.4">
      <c r="C2276" s="132"/>
      <c r="H2276" s="133"/>
      <c r="I2276" s="133"/>
      <c r="AR2276" s="134"/>
    </row>
    <row r="2277" spans="3:44" x14ac:dyDescent="0.4">
      <c r="C2277" s="132"/>
      <c r="H2277" s="133"/>
      <c r="I2277" s="133"/>
      <c r="AR2277" s="134"/>
    </row>
    <row r="2278" spans="3:44" x14ac:dyDescent="0.4">
      <c r="C2278" s="132"/>
      <c r="H2278" s="133"/>
      <c r="I2278" s="133"/>
      <c r="AR2278" s="134"/>
    </row>
    <row r="2279" spans="3:44" x14ac:dyDescent="0.4">
      <c r="C2279" s="132"/>
      <c r="H2279" s="133"/>
      <c r="I2279" s="133"/>
      <c r="AR2279" s="134"/>
    </row>
    <row r="2280" spans="3:44" x14ac:dyDescent="0.4">
      <c r="C2280" s="132"/>
      <c r="H2280" s="133"/>
      <c r="I2280" s="133"/>
      <c r="AR2280" s="134"/>
    </row>
    <row r="2281" spans="3:44" x14ac:dyDescent="0.4">
      <c r="C2281" s="132"/>
      <c r="H2281" s="133"/>
      <c r="I2281" s="133"/>
      <c r="AR2281" s="134"/>
    </row>
    <row r="2282" spans="3:44" x14ac:dyDescent="0.4">
      <c r="C2282" s="132"/>
      <c r="H2282" s="133"/>
      <c r="I2282" s="133"/>
      <c r="AR2282" s="134"/>
    </row>
    <row r="2283" spans="3:44" x14ac:dyDescent="0.4">
      <c r="C2283" s="132"/>
      <c r="H2283" s="133"/>
      <c r="I2283" s="133"/>
      <c r="AR2283" s="134"/>
    </row>
    <row r="2284" spans="3:44" x14ac:dyDescent="0.4">
      <c r="C2284" s="132"/>
      <c r="H2284" s="133"/>
      <c r="I2284" s="133"/>
      <c r="AR2284" s="134"/>
    </row>
    <row r="2285" spans="3:44" x14ac:dyDescent="0.4">
      <c r="C2285" s="132"/>
      <c r="H2285" s="133"/>
      <c r="I2285" s="133"/>
      <c r="AR2285" s="134"/>
    </row>
    <row r="2286" spans="3:44" x14ac:dyDescent="0.4">
      <c r="C2286" s="132"/>
      <c r="H2286" s="133"/>
      <c r="I2286" s="133"/>
      <c r="AR2286" s="134"/>
    </row>
    <row r="2287" spans="3:44" x14ac:dyDescent="0.4">
      <c r="C2287" s="132"/>
      <c r="H2287" s="133"/>
      <c r="I2287" s="133"/>
      <c r="AR2287" s="134"/>
    </row>
    <row r="2288" spans="3:44" x14ac:dyDescent="0.4">
      <c r="C2288" s="132"/>
      <c r="H2288" s="133"/>
      <c r="I2288" s="133"/>
      <c r="AR2288" s="134"/>
    </row>
    <row r="2289" spans="3:44" x14ac:dyDescent="0.4">
      <c r="C2289" s="132"/>
      <c r="H2289" s="133"/>
      <c r="I2289" s="133"/>
      <c r="AR2289" s="134"/>
    </row>
    <row r="2290" spans="3:44" x14ac:dyDescent="0.4">
      <c r="C2290" s="132"/>
      <c r="H2290" s="133"/>
      <c r="I2290" s="133"/>
      <c r="AR2290" s="134"/>
    </row>
    <row r="2291" spans="3:44" x14ac:dyDescent="0.4">
      <c r="C2291" s="132"/>
      <c r="H2291" s="133"/>
      <c r="I2291" s="133"/>
      <c r="AR2291" s="134"/>
    </row>
    <row r="2292" spans="3:44" x14ac:dyDescent="0.4">
      <c r="C2292" s="132"/>
      <c r="H2292" s="133"/>
      <c r="I2292" s="133"/>
      <c r="AR2292" s="134"/>
    </row>
    <row r="2293" spans="3:44" x14ac:dyDescent="0.4">
      <c r="C2293" s="132"/>
      <c r="H2293" s="133"/>
      <c r="I2293" s="133"/>
      <c r="AR2293" s="134"/>
    </row>
    <row r="2294" spans="3:44" x14ac:dyDescent="0.4">
      <c r="C2294" s="132"/>
      <c r="H2294" s="133"/>
      <c r="I2294" s="133"/>
      <c r="AR2294" s="134"/>
    </row>
    <row r="2295" spans="3:44" x14ac:dyDescent="0.4">
      <c r="C2295" s="132"/>
      <c r="H2295" s="133"/>
      <c r="I2295" s="133"/>
      <c r="AR2295" s="134"/>
    </row>
    <row r="2296" spans="3:44" x14ac:dyDescent="0.4">
      <c r="C2296" s="132"/>
      <c r="H2296" s="133"/>
      <c r="I2296" s="133"/>
      <c r="AR2296" s="134"/>
    </row>
    <row r="2297" spans="3:44" x14ac:dyDescent="0.4">
      <c r="C2297" s="132"/>
      <c r="H2297" s="133"/>
      <c r="I2297" s="133"/>
      <c r="AR2297" s="134"/>
    </row>
    <row r="2298" spans="3:44" x14ac:dyDescent="0.4">
      <c r="C2298" s="132"/>
      <c r="H2298" s="133"/>
      <c r="I2298" s="133"/>
      <c r="AR2298" s="134"/>
    </row>
    <row r="2299" spans="3:44" x14ac:dyDescent="0.4">
      <c r="C2299" s="132"/>
      <c r="H2299" s="133"/>
      <c r="I2299" s="133"/>
      <c r="AR2299" s="134"/>
    </row>
    <row r="2300" spans="3:44" x14ac:dyDescent="0.4">
      <c r="C2300" s="132"/>
      <c r="H2300" s="133"/>
      <c r="I2300" s="133"/>
      <c r="AR2300" s="134"/>
    </row>
    <row r="2301" spans="3:44" x14ac:dyDescent="0.4">
      <c r="C2301" s="132"/>
      <c r="H2301" s="133"/>
      <c r="I2301" s="133"/>
      <c r="AR2301" s="134"/>
    </row>
    <row r="2302" spans="3:44" x14ac:dyDescent="0.4">
      <c r="C2302" s="132"/>
      <c r="H2302" s="133"/>
      <c r="I2302" s="133"/>
      <c r="AR2302" s="134"/>
    </row>
    <row r="2303" spans="3:44" x14ac:dyDescent="0.4">
      <c r="C2303" s="132"/>
      <c r="H2303" s="133"/>
      <c r="I2303" s="133"/>
      <c r="AR2303" s="134"/>
    </row>
    <row r="2304" spans="3:44" x14ac:dyDescent="0.4">
      <c r="C2304" s="132"/>
      <c r="H2304" s="133"/>
      <c r="I2304" s="133"/>
      <c r="AR2304" s="134"/>
    </row>
    <row r="2305" spans="3:44" x14ac:dyDescent="0.4">
      <c r="C2305" s="132"/>
      <c r="H2305" s="133"/>
      <c r="I2305" s="133"/>
      <c r="AR2305" s="134"/>
    </row>
    <row r="2306" spans="3:44" x14ac:dyDescent="0.4">
      <c r="C2306" s="132"/>
      <c r="H2306" s="133"/>
      <c r="I2306" s="133"/>
      <c r="AR2306" s="134"/>
    </row>
    <row r="2307" spans="3:44" x14ac:dyDescent="0.4">
      <c r="C2307" s="132"/>
      <c r="H2307" s="133"/>
      <c r="I2307" s="133"/>
      <c r="AR2307" s="134"/>
    </row>
    <row r="2308" spans="3:44" x14ac:dyDescent="0.4">
      <c r="C2308" s="132"/>
      <c r="H2308" s="133"/>
      <c r="I2308" s="133"/>
      <c r="AR2308" s="134"/>
    </row>
    <row r="2309" spans="3:44" x14ac:dyDescent="0.4">
      <c r="C2309" s="132"/>
      <c r="H2309" s="133"/>
      <c r="I2309" s="133"/>
      <c r="AR2309" s="134"/>
    </row>
    <row r="2310" spans="3:44" x14ac:dyDescent="0.4">
      <c r="C2310" s="132"/>
      <c r="H2310" s="133"/>
      <c r="I2310" s="133"/>
      <c r="AR2310" s="134"/>
    </row>
    <row r="2311" spans="3:44" x14ac:dyDescent="0.4">
      <c r="C2311" s="132"/>
      <c r="H2311" s="133"/>
      <c r="I2311" s="133"/>
      <c r="AR2311" s="134"/>
    </row>
    <row r="2312" spans="3:44" x14ac:dyDescent="0.4">
      <c r="C2312" s="132"/>
      <c r="H2312" s="133"/>
      <c r="I2312" s="133"/>
      <c r="AR2312" s="134"/>
    </row>
    <row r="2313" spans="3:44" x14ac:dyDescent="0.4">
      <c r="C2313" s="132"/>
      <c r="H2313" s="133"/>
      <c r="I2313" s="133"/>
      <c r="AR2313" s="134"/>
    </row>
    <row r="2314" spans="3:44" x14ac:dyDescent="0.4">
      <c r="C2314" s="132"/>
      <c r="H2314" s="133"/>
      <c r="I2314" s="133"/>
      <c r="AR2314" s="134"/>
    </row>
    <row r="2315" spans="3:44" x14ac:dyDescent="0.4">
      <c r="C2315" s="132"/>
      <c r="H2315" s="133"/>
      <c r="I2315" s="133"/>
      <c r="AR2315" s="134"/>
    </row>
    <row r="2316" spans="3:44" x14ac:dyDescent="0.4">
      <c r="C2316" s="132"/>
      <c r="H2316" s="133"/>
      <c r="I2316" s="133"/>
      <c r="AR2316" s="134"/>
    </row>
    <row r="2317" spans="3:44" x14ac:dyDescent="0.4">
      <c r="C2317" s="132"/>
      <c r="H2317" s="133"/>
      <c r="I2317" s="133"/>
      <c r="AR2317" s="134"/>
    </row>
    <row r="2318" spans="3:44" x14ac:dyDescent="0.4">
      <c r="C2318" s="132"/>
      <c r="H2318" s="133"/>
      <c r="I2318" s="133"/>
      <c r="AR2318" s="134"/>
    </row>
    <row r="2319" spans="3:44" x14ac:dyDescent="0.4">
      <c r="C2319" s="132"/>
      <c r="H2319" s="133"/>
      <c r="I2319" s="133"/>
      <c r="AR2319" s="134"/>
    </row>
    <row r="2320" spans="3:44" x14ac:dyDescent="0.4">
      <c r="C2320" s="132"/>
      <c r="H2320" s="133"/>
      <c r="I2320" s="133"/>
      <c r="AR2320" s="134"/>
    </row>
    <row r="2321" spans="3:44" x14ac:dyDescent="0.4">
      <c r="C2321" s="132"/>
      <c r="H2321" s="133"/>
      <c r="I2321" s="133"/>
      <c r="AR2321" s="134"/>
    </row>
    <row r="2322" spans="3:44" x14ac:dyDescent="0.4">
      <c r="C2322" s="132"/>
      <c r="H2322" s="133"/>
      <c r="I2322" s="133"/>
      <c r="AR2322" s="134"/>
    </row>
    <row r="2323" spans="3:44" x14ac:dyDescent="0.4">
      <c r="C2323" s="132"/>
      <c r="H2323" s="133"/>
      <c r="I2323" s="133"/>
      <c r="AR2323" s="134"/>
    </row>
    <row r="2324" spans="3:44" x14ac:dyDescent="0.4">
      <c r="C2324" s="132"/>
      <c r="H2324" s="133"/>
      <c r="I2324" s="133"/>
      <c r="AR2324" s="134"/>
    </row>
    <row r="2325" spans="3:44" x14ac:dyDescent="0.4">
      <c r="C2325" s="132"/>
      <c r="H2325" s="133"/>
      <c r="I2325" s="133"/>
      <c r="AR2325" s="134"/>
    </row>
    <row r="2326" spans="3:44" x14ac:dyDescent="0.4">
      <c r="C2326" s="132"/>
      <c r="H2326" s="133"/>
      <c r="I2326" s="133"/>
      <c r="AR2326" s="134"/>
    </row>
    <row r="2327" spans="3:44" x14ac:dyDescent="0.4">
      <c r="C2327" s="132"/>
      <c r="H2327" s="133"/>
      <c r="I2327" s="133"/>
      <c r="AR2327" s="134"/>
    </row>
    <row r="2328" spans="3:44" x14ac:dyDescent="0.4">
      <c r="C2328" s="132"/>
      <c r="H2328" s="133"/>
      <c r="I2328" s="133"/>
      <c r="AR2328" s="134"/>
    </row>
    <row r="2329" spans="3:44" x14ac:dyDescent="0.4">
      <c r="C2329" s="132"/>
      <c r="H2329" s="133"/>
      <c r="I2329" s="133"/>
      <c r="AR2329" s="134"/>
    </row>
    <row r="2330" spans="3:44" x14ac:dyDescent="0.4">
      <c r="C2330" s="132"/>
      <c r="H2330" s="133"/>
      <c r="I2330" s="133"/>
      <c r="AR2330" s="134"/>
    </row>
    <row r="2331" spans="3:44" x14ac:dyDescent="0.4">
      <c r="C2331" s="132"/>
      <c r="H2331" s="133"/>
      <c r="I2331" s="133"/>
      <c r="AR2331" s="134"/>
    </row>
    <row r="2332" spans="3:44" x14ac:dyDescent="0.4">
      <c r="C2332" s="132"/>
      <c r="H2332" s="133"/>
      <c r="I2332" s="133"/>
      <c r="AR2332" s="134"/>
    </row>
    <row r="2333" spans="3:44" x14ac:dyDescent="0.4">
      <c r="C2333" s="132"/>
      <c r="H2333" s="133"/>
      <c r="I2333" s="133"/>
      <c r="AR2333" s="134"/>
    </row>
    <row r="2334" spans="3:44" x14ac:dyDescent="0.4">
      <c r="C2334" s="132"/>
      <c r="H2334" s="133"/>
      <c r="I2334" s="133"/>
      <c r="AR2334" s="134"/>
    </row>
    <row r="2335" spans="3:44" x14ac:dyDescent="0.4">
      <c r="C2335" s="132"/>
      <c r="H2335" s="133"/>
      <c r="I2335" s="133"/>
      <c r="AR2335" s="134"/>
    </row>
    <row r="2336" spans="3:44" x14ac:dyDescent="0.4">
      <c r="C2336" s="132"/>
      <c r="H2336" s="133"/>
      <c r="I2336" s="133"/>
      <c r="AR2336" s="134"/>
    </row>
    <row r="2337" spans="3:44" x14ac:dyDescent="0.4">
      <c r="C2337" s="132"/>
      <c r="H2337" s="133"/>
      <c r="I2337" s="133"/>
      <c r="AR2337" s="134"/>
    </row>
    <row r="2338" spans="3:44" x14ac:dyDescent="0.4">
      <c r="C2338" s="132"/>
      <c r="H2338" s="133"/>
      <c r="I2338" s="133"/>
      <c r="AR2338" s="134"/>
    </row>
    <row r="2339" spans="3:44" x14ac:dyDescent="0.4">
      <c r="C2339" s="132"/>
      <c r="H2339" s="133"/>
      <c r="I2339" s="133"/>
      <c r="AR2339" s="134"/>
    </row>
    <row r="2340" spans="3:44" x14ac:dyDescent="0.4">
      <c r="C2340" s="132"/>
      <c r="H2340" s="133"/>
      <c r="I2340" s="133"/>
      <c r="AR2340" s="134"/>
    </row>
    <row r="2341" spans="3:44" x14ac:dyDescent="0.4">
      <c r="C2341" s="132"/>
      <c r="H2341" s="133"/>
      <c r="I2341" s="133"/>
      <c r="AR2341" s="134"/>
    </row>
    <row r="2342" spans="3:44" x14ac:dyDescent="0.4">
      <c r="C2342" s="132"/>
      <c r="H2342" s="133"/>
      <c r="I2342" s="133"/>
      <c r="AR2342" s="134"/>
    </row>
    <row r="2343" spans="3:44" x14ac:dyDescent="0.4">
      <c r="C2343" s="132"/>
      <c r="H2343" s="133"/>
      <c r="I2343" s="133"/>
      <c r="AR2343" s="134"/>
    </row>
    <row r="2344" spans="3:44" x14ac:dyDescent="0.4">
      <c r="C2344" s="132"/>
      <c r="H2344" s="133"/>
      <c r="I2344" s="133"/>
      <c r="AR2344" s="134"/>
    </row>
    <row r="2345" spans="3:44" x14ac:dyDescent="0.4">
      <c r="C2345" s="132"/>
      <c r="H2345" s="133"/>
      <c r="I2345" s="133"/>
      <c r="AR2345" s="134"/>
    </row>
    <row r="2346" spans="3:44" x14ac:dyDescent="0.4">
      <c r="C2346" s="132"/>
      <c r="H2346" s="133"/>
      <c r="I2346" s="133"/>
      <c r="AR2346" s="134"/>
    </row>
    <row r="2347" spans="3:44" x14ac:dyDescent="0.4">
      <c r="C2347" s="132"/>
      <c r="H2347" s="133"/>
      <c r="I2347" s="133"/>
      <c r="AR2347" s="134"/>
    </row>
    <row r="2348" spans="3:44" x14ac:dyDescent="0.4">
      <c r="C2348" s="132"/>
      <c r="H2348" s="133"/>
      <c r="I2348" s="133"/>
      <c r="AR2348" s="134"/>
    </row>
    <row r="2349" spans="3:44" x14ac:dyDescent="0.4">
      <c r="C2349" s="132"/>
      <c r="H2349" s="133"/>
      <c r="I2349" s="133"/>
      <c r="AR2349" s="134"/>
    </row>
    <row r="2350" spans="3:44" x14ac:dyDescent="0.4">
      <c r="C2350" s="132"/>
      <c r="H2350" s="133"/>
      <c r="I2350" s="133"/>
      <c r="AR2350" s="134"/>
    </row>
    <row r="2351" spans="3:44" x14ac:dyDescent="0.4">
      <c r="C2351" s="132"/>
      <c r="H2351" s="133"/>
      <c r="I2351" s="133"/>
      <c r="AR2351" s="134"/>
    </row>
    <row r="2352" spans="3:44" x14ac:dyDescent="0.4">
      <c r="C2352" s="132"/>
      <c r="H2352" s="133"/>
      <c r="I2352" s="133"/>
      <c r="AR2352" s="134"/>
    </row>
    <row r="2353" spans="3:44" x14ac:dyDescent="0.4">
      <c r="C2353" s="132"/>
      <c r="H2353" s="133"/>
      <c r="I2353" s="133"/>
      <c r="AR2353" s="134"/>
    </row>
    <row r="2354" spans="3:44" x14ac:dyDescent="0.4">
      <c r="C2354" s="132"/>
      <c r="H2354" s="133"/>
      <c r="I2354" s="133"/>
      <c r="AR2354" s="134"/>
    </row>
    <row r="2355" spans="3:44" x14ac:dyDescent="0.4">
      <c r="C2355" s="132"/>
      <c r="H2355" s="133"/>
      <c r="I2355" s="133"/>
      <c r="AR2355" s="134"/>
    </row>
    <row r="2356" spans="3:44" x14ac:dyDescent="0.4">
      <c r="C2356" s="132"/>
      <c r="H2356" s="133"/>
      <c r="I2356" s="133"/>
      <c r="AR2356" s="134"/>
    </row>
    <row r="2357" spans="3:44" x14ac:dyDescent="0.4">
      <c r="C2357" s="132"/>
      <c r="H2357" s="133"/>
      <c r="I2357" s="133"/>
      <c r="AR2357" s="134"/>
    </row>
    <row r="2358" spans="3:44" x14ac:dyDescent="0.4">
      <c r="C2358" s="132"/>
      <c r="H2358" s="133"/>
      <c r="I2358" s="133"/>
      <c r="AR2358" s="134"/>
    </row>
    <row r="2359" spans="3:44" x14ac:dyDescent="0.4">
      <c r="C2359" s="132"/>
      <c r="H2359" s="133"/>
      <c r="I2359" s="133"/>
      <c r="AR2359" s="134"/>
    </row>
    <row r="2360" spans="3:44" x14ac:dyDescent="0.4">
      <c r="C2360" s="132"/>
      <c r="H2360" s="133"/>
      <c r="I2360" s="133"/>
      <c r="AR2360" s="134"/>
    </row>
    <row r="2361" spans="3:44" x14ac:dyDescent="0.4">
      <c r="C2361" s="132"/>
      <c r="H2361" s="133"/>
      <c r="I2361" s="133"/>
      <c r="AR2361" s="134"/>
    </row>
    <row r="2362" spans="3:44" x14ac:dyDescent="0.4">
      <c r="C2362" s="132"/>
      <c r="H2362" s="133"/>
      <c r="I2362" s="133"/>
      <c r="AR2362" s="134"/>
    </row>
    <row r="2363" spans="3:44" x14ac:dyDescent="0.4">
      <c r="C2363" s="132"/>
      <c r="H2363" s="133"/>
      <c r="I2363" s="133"/>
      <c r="AR2363" s="134"/>
    </row>
    <row r="2364" spans="3:44" x14ac:dyDescent="0.4">
      <c r="C2364" s="132"/>
      <c r="H2364" s="133"/>
      <c r="I2364" s="133"/>
      <c r="AR2364" s="134"/>
    </row>
    <row r="2365" spans="3:44" x14ac:dyDescent="0.4">
      <c r="C2365" s="132"/>
      <c r="H2365" s="133"/>
      <c r="I2365" s="133"/>
      <c r="AR2365" s="134"/>
    </row>
    <row r="2366" spans="3:44" x14ac:dyDescent="0.4">
      <c r="C2366" s="132"/>
      <c r="H2366" s="133"/>
      <c r="I2366" s="133"/>
      <c r="AR2366" s="134"/>
    </row>
    <row r="2367" spans="3:44" x14ac:dyDescent="0.4">
      <c r="C2367" s="132"/>
      <c r="H2367" s="133"/>
      <c r="I2367" s="133"/>
      <c r="AR2367" s="134"/>
    </row>
    <row r="2368" spans="3:44" x14ac:dyDescent="0.4">
      <c r="C2368" s="132"/>
      <c r="H2368" s="133"/>
      <c r="I2368" s="133"/>
      <c r="AR2368" s="134"/>
    </row>
    <row r="2369" spans="3:44" x14ac:dyDescent="0.4">
      <c r="C2369" s="132"/>
      <c r="H2369" s="133"/>
      <c r="I2369" s="133"/>
      <c r="AR2369" s="134"/>
    </row>
    <row r="2370" spans="3:44" x14ac:dyDescent="0.4">
      <c r="C2370" s="132"/>
      <c r="H2370" s="133"/>
      <c r="I2370" s="133"/>
      <c r="AR2370" s="134"/>
    </row>
    <row r="2371" spans="3:44" x14ac:dyDescent="0.4">
      <c r="C2371" s="132"/>
      <c r="H2371" s="133"/>
      <c r="I2371" s="133"/>
      <c r="AR2371" s="134"/>
    </row>
    <row r="2372" spans="3:44" x14ac:dyDescent="0.4">
      <c r="C2372" s="132"/>
      <c r="H2372" s="133"/>
      <c r="I2372" s="133"/>
      <c r="AR2372" s="134"/>
    </row>
    <row r="2373" spans="3:44" x14ac:dyDescent="0.4">
      <c r="C2373" s="132"/>
      <c r="H2373" s="133"/>
      <c r="I2373" s="133"/>
      <c r="AR2373" s="134"/>
    </row>
    <row r="2374" spans="3:44" x14ac:dyDescent="0.4">
      <c r="C2374" s="132"/>
      <c r="H2374" s="133"/>
      <c r="I2374" s="133"/>
      <c r="AR2374" s="134"/>
    </row>
    <row r="2375" spans="3:44" x14ac:dyDescent="0.4">
      <c r="C2375" s="132"/>
      <c r="H2375" s="133"/>
      <c r="I2375" s="133"/>
      <c r="AR2375" s="134"/>
    </row>
    <row r="2376" spans="3:44" x14ac:dyDescent="0.4">
      <c r="C2376" s="132"/>
      <c r="H2376" s="133"/>
      <c r="I2376" s="133"/>
      <c r="AR2376" s="134"/>
    </row>
    <row r="2377" spans="3:44" x14ac:dyDescent="0.4">
      <c r="C2377" s="132"/>
      <c r="H2377" s="133"/>
      <c r="I2377" s="133"/>
      <c r="AR2377" s="134"/>
    </row>
    <row r="2378" spans="3:44" x14ac:dyDescent="0.4">
      <c r="C2378" s="132"/>
      <c r="H2378" s="133"/>
      <c r="I2378" s="133"/>
      <c r="AR2378" s="134"/>
    </row>
    <row r="2379" spans="3:44" x14ac:dyDescent="0.4">
      <c r="C2379" s="132"/>
      <c r="H2379" s="133"/>
      <c r="I2379" s="133"/>
      <c r="AR2379" s="134"/>
    </row>
    <row r="2380" spans="3:44" x14ac:dyDescent="0.4">
      <c r="C2380" s="132"/>
      <c r="H2380" s="133"/>
      <c r="I2380" s="133"/>
      <c r="AR2380" s="134"/>
    </row>
    <row r="2381" spans="3:44" x14ac:dyDescent="0.4">
      <c r="C2381" s="132"/>
      <c r="H2381" s="133"/>
      <c r="I2381" s="133"/>
      <c r="AR2381" s="134"/>
    </row>
    <row r="2382" spans="3:44" x14ac:dyDescent="0.4">
      <c r="C2382" s="132"/>
      <c r="H2382" s="133"/>
      <c r="I2382" s="133"/>
      <c r="AR2382" s="134"/>
    </row>
    <row r="2383" spans="3:44" x14ac:dyDescent="0.4">
      <c r="C2383" s="132"/>
      <c r="H2383" s="133"/>
      <c r="I2383" s="133"/>
      <c r="AR2383" s="134"/>
    </row>
    <row r="2384" spans="3:44" x14ac:dyDescent="0.4">
      <c r="C2384" s="132"/>
      <c r="H2384" s="133"/>
      <c r="I2384" s="133"/>
      <c r="AR2384" s="134"/>
    </row>
    <row r="2385" spans="3:44" x14ac:dyDescent="0.4">
      <c r="C2385" s="132"/>
      <c r="H2385" s="133"/>
      <c r="I2385" s="133"/>
      <c r="AR2385" s="134"/>
    </row>
    <row r="2386" spans="3:44" x14ac:dyDescent="0.4">
      <c r="C2386" s="132"/>
      <c r="H2386" s="133"/>
      <c r="I2386" s="133"/>
      <c r="AR2386" s="134"/>
    </row>
    <row r="2387" spans="3:44" x14ac:dyDescent="0.4">
      <c r="C2387" s="132"/>
      <c r="H2387" s="133"/>
      <c r="I2387" s="133"/>
      <c r="AR2387" s="134"/>
    </row>
    <row r="2388" spans="3:44" x14ac:dyDescent="0.4">
      <c r="C2388" s="132"/>
      <c r="H2388" s="133"/>
      <c r="I2388" s="133"/>
      <c r="AR2388" s="134"/>
    </row>
    <row r="2389" spans="3:44" x14ac:dyDescent="0.4">
      <c r="C2389" s="132"/>
      <c r="H2389" s="133"/>
      <c r="I2389" s="133"/>
      <c r="AR2389" s="134"/>
    </row>
    <row r="2390" spans="3:44" x14ac:dyDescent="0.4">
      <c r="C2390" s="132"/>
      <c r="H2390" s="133"/>
      <c r="I2390" s="133"/>
      <c r="AR2390" s="134"/>
    </row>
    <row r="2391" spans="3:44" x14ac:dyDescent="0.4">
      <c r="C2391" s="132"/>
      <c r="H2391" s="133"/>
      <c r="I2391" s="133"/>
      <c r="AR2391" s="134"/>
    </row>
    <row r="2392" spans="3:44" x14ac:dyDescent="0.4">
      <c r="C2392" s="132"/>
      <c r="H2392" s="133"/>
      <c r="I2392" s="133"/>
      <c r="AR2392" s="134"/>
    </row>
    <row r="2393" spans="3:44" x14ac:dyDescent="0.4">
      <c r="C2393" s="132"/>
      <c r="H2393" s="133"/>
      <c r="I2393" s="133"/>
      <c r="AR2393" s="134"/>
    </row>
    <row r="2394" spans="3:44" x14ac:dyDescent="0.4">
      <c r="C2394" s="132"/>
      <c r="H2394" s="133"/>
      <c r="I2394" s="133"/>
      <c r="AR2394" s="134"/>
    </row>
    <row r="2395" spans="3:44" x14ac:dyDescent="0.4">
      <c r="C2395" s="132"/>
      <c r="H2395" s="133"/>
      <c r="I2395" s="133"/>
      <c r="AR2395" s="134"/>
    </row>
    <row r="2396" spans="3:44" x14ac:dyDescent="0.4">
      <c r="C2396" s="132"/>
      <c r="H2396" s="133"/>
      <c r="I2396" s="133"/>
      <c r="AR2396" s="134"/>
    </row>
    <row r="2397" spans="3:44" x14ac:dyDescent="0.4">
      <c r="C2397" s="132"/>
      <c r="H2397" s="133"/>
      <c r="I2397" s="133"/>
      <c r="AR2397" s="134"/>
    </row>
    <row r="2398" spans="3:44" x14ac:dyDescent="0.4">
      <c r="C2398" s="132"/>
      <c r="H2398" s="133"/>
      <c r="I2398" s="133"/>
      <c r="AR2398" s="134"/>
    </row>
    <row r="2399" spans="3:44" x14ac:dyDescent="0.4">
      <c r="C2399" s="132"/>
      <c r="H2399" s="133"/>
      <c r="I2399" s="133"/>
      <c r="AR2399" s="134"/>
    </row>
    <row r="2400" spans="3:44" x14ac:dyDescent="0.4">
      <c r="C2400" s="132"/>
      <c r="H2400" s="133"/>
      <c r="I2400" s="133"/>
      <c r="AR2400" s="134"/>
    </row>
    <row r="2401" spans="3:44" x14ac:dyDescent="0.4">
      <c r="C2401" s="132"/>
      <c r="H2401" s="133"/>
      <c r="I2401" s="133"/>
      <c r="AR2401" s="134"/>
    </row>
    <row r="2402" spans="3:44" x14ac:dyDescent="0.4">
      <c r="C2402" s="132"/>
      <c r="H2402" s="133"/>
      <c r="I2402" s="133"/>
      <c r="AR2402" s="134"/>
    </row>
    <row r="2403" spans="3:44" x14ac:dyDescent="0.4">
      <c r="C2403" s="132"/>
      <c r="H2403" s="133"/>
      <c r="I2403" s="133"/>
      <c r="AR2403" s="134"/>
    </row>
    <row r="2404" spans="3:44" x14ac:dyDescent="0.4">
      <c r="C2404" s="132"/>
      <c r="H2404" s="133"/>
      <c r="I2404" s="133"/>
      <c r="AR2404" s="134"/>
    </row>
    <row r="2405" spans="3:44" x14ac:dyDescent="0.4">
      <c r="C2405" s="132"/>
      <c r="H2405" s="133"/>
      <c r="I2405" s="133"/>
      <c r="AR2405" s="134"/>
    </row>
    <row r="2406" spans="3:44" x14ac:dyDescent="0.4">
      <c r="C2406" s="132"/>
      <c r="H2406" s="133"/>
      <c r="I2406" s="133"/>
      <c r="AR2406" s="134"/>
    </row>
    <row r="2407" spans="3:44" x14ac:dyDescent="0.4">
      <c r="C2407" s="132"/>
      <c r="H2407" s="133"/>
      <c r="I2407" s="133"/>
      <c r="AR2407" s="134"/>
    </row>
    <row r="2408" spans="3:44" x14ac:dyDescent="0.4">
      <c r="C2408" s="132"/>
      <c r="H2408" s="133"/>
      <c r="I2408" s="133"/>
      <c r="AR2408" s="134"/>
    </row>
    <row r="2409" spans="3:44" x14ac:dyDescent="0.4">
      <c r="C2409" s="132"/>
      <c r="H2409" s="133"/>
      <c r="I2409" s="133"/>
      <c r="AR2409" s="134"/>
    </row>
    <row r="2410" spans="3:44" x14ac:dyDescent="0.4">
      <c r="C2410" s="132"/>
      <c r="H2410" s="133"/>
      <c r="I2410" s="133"/>
      <c r="AR2410" s="134"/>
    </row>
    <row r="2411" spans="3:44" x14ac:dyDescent="0.4">
      <c r="C2411" s="132"/>
      <c r="H2411" s="133"/>
      <c r="I2411" s="133"/>
      <c r="AR2411" s="134"/>
    </row>
    <row r="2412" spans="3:44" x14ac:dyDescent="0.4">
      <c r="C2412" s="132"/>
      <c r="H2412" s="133"/>
      <c r="I2412" s="133"/>
      <c r="AR2412" s="134"/>
    </row>
    <row r="2413" spans="3:44" x14ac:dyDescent="0.4">
      <c r="C2413" s="132"/>
      <c r="H2413" s="133"/>
      <c r="I2413" s="133"/>
      <c r="AR2413" s="134"/>
    </row>
    <row r="2414" spans="3:44" x14ac:dyDescent="0.4">
      <c r="C2414" s="132"/>
      <c r="H2414" s="133"/>
      <c r="I2414" s="133"/>
      <c r="AR2414" s="134"/>
    </row>
    <row r="2415" spans="3:44" x14ac:dyDescent="0.4">
      <c r="C2415" s="132"/>
      <c r="H2415" s="133"/>
      <c r="I2415" s="133"/>
      <c r="AR2415" s="134"/>
    </row>
    <row r="2416" spans="3:44" x14ac:dyDescent="0.4">
      <c r="C2416" s="132"/>
      <c r="H2416" s="133"/>
      <c r="I2416" s="133"/>
      <c r="AR2416" s="134"/>
    </row>
    <row r="2417" spans="3:44" x14ac:dyDescent="0.4">
      <c r="C2417" s="132"/>
      <c r="H2417" s="133"/>
      <c r="I2417" s="133"/>
      <c r="AR2417" s="134"/>
    </row>
    <row r="2418" spans="3:44" x14ac:dyDescent="0.4">
      <c r="C2418" s="132"/>
      <c r="H2418" s="133"/>
      <c r="I2418" s="133"/>
      <c r="AR2418" s="134"/>
    </row>
    <row r="2419" spans="3:44" x14ac:dyDescent="0.4">
      <c r="C2419" s="132"/>
      <c r="H2419" s="133"/>
      <c r="I2419" s="133"/>
      <c r="AR2419" s="134"/>
    </row>
    <row r="2420" spans="3:44" x14ac:dyDescent="0.4">
      <c r="C2420" s="132"/>
      <c r="H2420" s="133"/>
      <c r="I2420" s="133"/>
      <c r="AR2420" s="134"/>
    </row>
    <row r="2421" spans="3:44" x14ac:dyDescent="0.4">
      <c r="C2421" s="132"/>
      <c r="H2421" s="133"/>
      <c r="I2421" s="133"/>
      <c r="AR2421" s="134"/>
    </row>
    <row r="2422" spans="3:44" x14ac:dyDescent="0.4">
      <c r="C2422" s="132"/>
      <c r="H2422" s="133"/>
      <c r="I2422" s="133"/>
      <c r="AR2422" s="134"/>
    </row>
    <row r="2423" spans="3:44" x14ac:dyDescent="0.4">
      <c r="C2423" s="132"/>
      <c r="H2423" s="133"/>
      <c r="I2423" s="133"/>
      <c r="AR2423" s="134"/>
    </row>
    <row r="2424" spans="3:44" x14ac:dyDescent="0.4">
      <c r="C2424" s="132"/>
      <c r="H2424" s="133"/>
      <c r="I2424" s="133"/>
      <c r="AR2424" s="134"/>
    </row>
    <row r="2425" spans="3:44" x14ac:dyDescent="0.4">
      <c r="C2425" s="132"/>
      <c r="H2425" s="133"/>
      <c r="I2425" s="133"/>
      <c r="AR2425" s="134"/>
    </row>
    <row r="2426" spans="3:44" x14ac:dyDescent="0.4">
      <c r="C2426" s="132"/>
      <c r="H2426" s="133"/>
      <c r="I2426" s="133"/>
      <c r="AR2426" s="134"/>
    </row>
    <row r="2427" spans="3:44" x14ac:dyDescent="0.4">
      <c r="C2427" s="132"/>
      <c r="H2427" s="133"/>
      <c r="I2427" s="133"/>
      <c r="AR2427" s="134"/>
    </row>
    <row r="2428" spans="3:44" x14ac:dyDescent="0.4">
      <c r="C2428" s="132"/>
      <c r="H2428" s="133"/>
      <c r="I2428" s="133"/>
      <c r="AR2428" s="134"/>
    </row>
    <row r="2429" spans="3:44" x14ac:dyDescent="0.4">
      <c r="C2429" s="132"/>
      <c r="H2429" s="133"/>
      <c r="I2429" s="133"/>
      <c r="AR2429" s="134"/>
    </row>
    <row r="2430" spans="3:44" x14ac:dyDescent="0.4">
      <c r="C2430" s="132"/>
      <c r="H2430" s="133"/>
      <c r="I2430" s="133"/>
      <c r="AR2430" s="134"/>
    </row>
    <row r="2431" spans="3:44" x14ac:dyDescent="0.4">
      <c r="C2431" s="132"/>
      <c r="H2431" s="133"/>
      <c r="I2431" s="133"/>
      <c r="AR2431" s="134"/>
    </row>
    <row r="2432" spans="3:44" x14ac:dyDescent="0.4">
      <c r="C2432" s="132"/>
      <c r="H2432" s="133"/>
      <c r="I2432" s="133"/>
      <c r="AR2432" s="134"/>
    </row>
    <row r="2433" spans="3:44" x14ac:dyDescent="0.4">
      <c r="C2433" s="132"/>
      <c r="H2433" s="133"/>
      <c r="I2433" s="133"/>
      <c r="AR2433" s="134"/>
    </row>
    <row r="2434" spans="3:44" x14ac:dyDescent="0.4">
      <c r="C2434" s="132"/>
      <c r="H2434" s="133"/>
      <c r="I2434" s="133"/>
      <c r="AR2434" s="134"/>
    </row>
    <row r="2435" spans="3:44" x14ac:dyDescent="0.4">
      <c r="C2435" s="132"/>
      <c r="H2435" s="133"/>
      <c r="I2435" s="133"/>
      <c r="AR2435" s="134"/>
    </row>
    <row r="2436" spans="3:44" x14ac:dyDescent="0.4">
      <c r="C2436" s="132"/>
      <c r="H2436" s="133"/>
      <c r="I2436" s="133"/>
      <c r="AR2436" s="134"/>
    </row>
    <row r="2437" spans="3:44" x14ac:dyDescent="0.4">
      <c r="C2437" s="132"/>
      <c r="H2437" s="133"/>
      <c r="I2437" s="133"/>
      <c r="AR2437" s="134"/>
    </row>
    <row r="2438" spans="3:44" x14ac:dyDescent="0.4">
      <c r="C2438" s="132"/>
      <c r="H2438" s="133"/>
      <c r="I2438" s="133"/>
      <c r="AR2438" s="134"/>
    </row>
    <row r="2439" spans="3:44" x14ac:dyDescent="0.4">
      <c r="C2439" s="132"/>
      <c r="H2439" s="133"/>
      <c r="I2439" s="133"/>
      <c r="AR2439" s="134"/>
    </row>
    <row r="2440" spans="3:44" x14ac:dyDescent="0.4">
      <c r="C2440" s="132"/>
      <c r="H2440" s="133"/>
      <c r="I2440" s="133"/>
      <c r="AR2440" s="134"/>
    </row>
    <row r="2441" spans="3:44" x14ac:dyDescent="0.4">
      <c r="C2441" s="132"/>
      <c r="H2441" s="133"/>
      <c r="I2441" s="133"/>
      <c r="AR2441" s="134"/>
    </row>
    <row r="2442" spans="3:44" x14ac:dyDescent="0.4">
      <c r="C2442" s="132"/>
      <c r="H2442" s="133"/>
      <c r="I2442" s="133"/>
      <c r="AR2442" s="134"/>
    </row>
    <row r="2443" spans="3:44" x14ac:dyDescent="0.4">
      <c r="C2443" s="132"/>
      <c r="H2443" s="133"/>
      <c r="I2443" s="133"/>
      <c r="AR2443" s="134"/>
    </row>
    <row r="2444" spans="3:44" x14ac:dyDescent="0.4">
      <c r="C2444" s="132"/>
      <c r="H2444" s="133"/>
      <c r="I2444" s="133"/>
      <c r="AR2444" s="134"/>
    </row>
    <row r="2445" spans="3:44" x14ac:dyDescent="0.4">
      <c r="C2445" s="132"/>
      <c r="H2445" s="133"/>
      <c r="I2445" s="133"/>
      <c r="AR2445" s="134"/>
    </row>
    <row r="2446" spans="3:44" x14ac:dyDescent="0.4">
      <c r="C2446" s="132"/>
      <c r="H2446" s="133"/>
      <c r="I2446" s="133"/>
      <c r="AR2446" s="134"/>
    </row>
    <row r="2447" spans="3:44" x14ac:dyDescent="0.4">
      <c r="C2447" s="132"/>
      <c r="H2447" s="133"/>
      <c r="I2447" s="133"/>
      <c r="AR2447" s="134"/>
    </row>
    <row r="2448" spans="3:44" x14ac:dyDescent="0.4">
      <c r="C2448" s="132"/>
      <c r="H2448" s="133"/>
      <c r="I2448" s="133"/>
      <c r="AR2448" s="134"/>
    </row>
    <row r="2449" spans="3:44" x14ac:dyDescent="0.4">
      <c r="C2449" s="132"/>
      <c r="H2449" s="133"/>
      <c r="I2449" s="133"/>
      <c r="AR2449" s="134"/>
    </row>
    <row r="2450" spans="3:44" x14ac:dyDescent="0.4">
      <c r="C2450" s="132"/>
      <c r="H2450" s="133"/>
      <c r="I2450" s="133"/>
      <c r="AR2450" s="134"/>
    </row>
    <row r="2451" spans="3:44" x14ac:dyDescent="0.4">
      <c r="C2451" s="132"/>
      <c r="H2451" s="133"/>
      <c r="I2451" s="133"/>
      <c r="AR2451" s="134"/>
    </row>
    <row r="2452" spans="3:44" x14ac:dyDescent="0.4">
      <c r="C2452" s="132"/>
      <c r="H2452" s="133"/>
      <c r="I2452" s="133"/>
      <c r="AR2452" s="134"/>
    </row>
    <row r="2453" spans="3:44" x14ac:dyDescent="0.4">
      <c r="C2453" s="132"/>
      <c r="H2453" s="133"/>
      <c r="I2453" s="133"/>
      <c r="AR2453" s="134"/>
    </row>
    <row r="2454" spans="3:44" x14ac:dyDescent="0.4">
      <c r="C2454" s="132"/>
      <c r="H2454" s="133"/>
      <c r="I2454" s="133"/>
      <c r="AR2454" s="134"/>
    </row>
    <row r="2455" spans="3:44" x14ac:dyDescent="0.4">
      <c r="C2455" s="132"/>
      <c r="H2455" s="133"/>
      <c r="I2455" s="133"/>
      <c r="AR2455" s="134"/>
    </row>
    <row r="2456" spans="3:44" x14ac:dyDescent="0.4">
      <c r="C2456" s="132"/>
      <c r="H2456" s="133"/>
      <c r="I2456" s="133"/>
      <c r="AR2456" s="134"/>
    </row>
    <row r="2457" spans="3:44" x14ac:dyDescent="0.4">
      <c r="C2457" s="132"/>
      <c r="H2457" s="133"/>
      <c r="I2457" s="133"/>
      <c r="AR2457" s="134"/>
    </row>
    <row r="2458" spans="3:44" x14ac:dyDescent="0.4">
      <c r="C2458" s="132"/>
      <c r="H2458" s="133"/>
      <c r="I2458" s="133"/>
      <c r="AR2458" s="134"/>
    </row>
    <row r="2459" spans="3:44" x14ac:dyDescent="0.4">
      <c r="C2459" s="132"/>
      <c r="H2459" s="133"/>
      <c r="I2459" s="133"/>
      <c r="AR2459" s="134"/>
    </row>
    <row r="2460" spans="3:44" x14ac:dyDescent="0.4">
      <c r="C2460" s="132"/>
      <c r="H2460" s="133"/>
      <c r="I2460" s="133"/>
      <c r="AR2460" s="134"/>
    </row>
    <row r="2461" spans="3:44" x14ac:dyDescent="0.4">
      <c r="C2461" s="132"/>
      <c r="H2461" s="133"/>
      <c r="I2461" s="133"/>
      <c r="AR2461" s="134"/>
    </row>
    <row r="2462" spans="3:44" x14ac:dyDescent="0.4">
      <c r="C2462" s="132"/>
      <c r="H2462" s="133"/>
      <c r="I2462" s="133"/>
      <c r="AR2462" s="134"/>
    </row>
    <row r="2463" spans="3:44" x14ac:dyDescent="0.4">
      <c r="C2463" s="132"/>
      <c r="H2463" s="133"/>
      <c r="I2463" s="133"/>
      <c r="AR2463" s="134"/>
    </row>
    <row r="2464" spans="3:44" x14ac:dyDescent="0.4">
      <c r="C2464" s="132"/>
      <c r="H2464" s="133"/>
      <c r="I2464" s="133"/>
      <c r="AR2464" s="134"/>
    </row>
    <row r="2465" spans="3:44" x14ac:dyDescent="0.4">
      <c r="C2465" s="132"/>
      <c r="H2465" s="133"/>
      <c r="I2465" s="133"/>
      <c r="AR2465" s="134"/>
    </row>
    <row r="2466" spans="3:44" x14ac:dyDescent="0.4">
      <c r="C2466" s="132"/>
      <c r="H2466" s="133"/>
      <c r="I2466" s="133"/>
      <c r="AR2466" s="134"/>
    </row>
    <row r="2467" spans="3:44" x14ac:dyDescent="0.4">
      <c r="C2467" s="132"/>
      <c r="H2467" s="133"/>
      <c r="I2467" s="133"/>
      <c r="AR2467" s="134"/>
    </row>
    <row r="2468" spans="3:44" x14ac:dyDescent="0.4">
      <c r="C2468" s="132"/>
      <c r="H2468" s="133"/>
      <c r="I2468" s="133"/>
      <c r="AR2468" s="134"/>
    </row>
    <row r="2469" spans="3:44" x14ac:dyDescent="0.4">
      <c r="C2469" s="132"/>
      <c r="H2469" s="133"/>
      <c r="I2469" s="133"/>
      <c r="AR2469" s="134"/>
    </row>
    <row r="2470" spans="3:44" x14ac:dyDescent="0.4">
      <c r="C2470" s="132"/>
      <c r="H2470" s="133"/>
      <c r="I2470" s="133"/>
      <c r="AR2470" s="134"/>
    </row>
    <row r="2471" spans="3:44" x14ac:dyDescent="0.4">
      <c r="C2471" s="132"/>
      <c r="H2471" s="133"/>
      <c r="I2471" s="133"/>
      <c r="AR2471" s="134"/>
    </row>
    <row r="2472" spans="3:44" x14ac:dyDescent="0.4">
      <c r="C2472" s="132"/>
      <c r="H2472" s="133"/>
      <c r="I2472" s="133"/>
      <c r="AR2472" s="134"/>
    </row>
    <row r="2473" spans="3:44" x14ac:dyDescent="0.4">
      <c r="C2473" s="132"/>
      <c r="H2473" s="133"/>
      <c r="I2473" s="133"/>
      <c r="AR2473" s="134"/>
    </row>
    <row r="2474" spans="3:44" x14ac:dyDescent="0.4">
      <c r="C2474" s="132"/>
      <c r="H2474" s="133"/>
      <c r="I2474" s="133"/>
      <c r="AR2474" s="134"/>
    </row>
    <row r="2475" spans="3:44" x14ac:dyDescent="0.4">
      <c r="C2475" s="132"/>
      <c r="H2475" s="133"/>
      <c r="I2475" s="133"/>
      <c r="AR2475" s="134"/>
    </row>
    <row r="2476" spans="3:44" x14ac:dyDescent="0.4">
      <c r="C2476" s="132"/>
      <c r="H2476" s="133"/>
      <c r="I2476" s="133"/>
      <c r="AR2476" s="134"/>
    </row>
    <row r="2477" spans="3:44" x14ac:dyDescent="0.4">
      <c r="C2477" s="132"/>
      <c r="H2477" s="133"/>
      <c r="I2477" s="133"/>
      <c r="AR2477" s="134"/>
    </row>
    <row r="2478" spans="3:44" x14ac:dyDescent="0.4">
      <c r="C2478" s="132"/>
      <c r="H2478" s="133"/>
      <c r="I2478" s="133"/>
      <c r="AR2478" s="134"/>
    </row>
    <row r="2479" spans="3:44" x14ac:dyDescent="0.4">
      <c r="C2479" s="132"/>
      <c r="H2479" s="133"/>
      <c r="I2479" s="133"/>
      <c r="AR2479" s="134"/>
    </row>
    <row r="2480" spans="3:44" x14ac:dyDescent="0.4">
      <c r="C2480" s="132"/>
      <c r="H2480" s="133"/>
      <c r="I2480" s="133"/>
      <c r="AR2480" s="134"/>
    </row>
    <row r="2481" spans="3:44" x14ac:dyDescent="0.4">
      <c r="C2481" s="132"/>
      <c r="H2481" s="133"/>
      <c r="I2481" s="133"/>
      <c r="AR2481" s="134"/>
    </row>
    <row r="2482" spans="3:44" x14ac:dyDescent="0.4">
      <c r="C2482" s="132"/>
      <c r="H2482" s="133"/>
      <c r="I2482" s="133"/>
      <c r="AR2482" s="134"/>
    </row>
    <row r="2483" spans="3:44" x14ac:dyDescent="0.4">
      <c r="C2483" s="132"/>
      <c r="H2483" s="133"/>
      <c r="I2483" s="133"/>
      <c r="AR2483" s="134"/>
    </row>
    <row r="2484" spans="3:44" x14ac:dyDescent="0.4">
      <c r="C2484" s="132"/>
      <c r="H2484" s="133"/>
      <c r="I2484" s="133"/>
      <c r="AR2484" s="134"/>
    </row>
    <row r="2485" spans="3:44" x14ac:dyDescent="0.4">
      <c r="C2485" s="132"/>
      <c r="H2485" s="133"/>
      <c r="I2485" s="133"/>
      <c r="AR2485" s="134"/>
    </row>
    <row r="2486" spans="3:44" x14ac:dyDescent="0.4">
      <c r="C2486" s="132"/>
      <c r="H2486" s="133"/>
      <c r="I2486" s="133"/>
      <c r="AR2486" s="134"/>
    </row>
    <row r="2487" spans="3:44" x14ac:dyDescent="0.4">
      <c r="C2487" s="132"/>
      <c r="H2487" s="133"/>
      <c r="I2487" s="133"/>
      <c r="AR2487" s="134"/>
    </row>
    <row r="2488" spans="3:44" x14ac:dyDescent="0.4">
      <c r="C2488" s="132"/>
      <c r="H2488" s="133"/>
      <c r="I2488" s="133"/>
      <c r="AR2488" s="134"/>
    </row>
    <row r="2489" spans="3:44" x14ac:dyDescent="0.4">
      <c r="C2489" s="132"/>
      <c r="H2489" s="133"/>
      <c r="I2489" s="133"/>
      <c r="AR2489" s="134"/>
    </row>
    <row r="2490" spans="3:44" x14ac:dyDescent="0.4">
      <c r="C2490" s="132"/>
      <c r="H2490" s="133"/>
      <c r="I2490" s="133"/>
      <c r="AR2490" s="134"/>
    </row>
    <row r="2491" spans="3:44" x14ac:dyDescent="0.4">
      <c r="C2491" s="132"/>
      <c r="H2491" s="133"/>
      <c r="I2491" s="133"/>
      <c r="AR2491" s="134"/>
    </row>
    <row r="2492" spans="3:44" x14ac:dyDescent="0.4">
      <c r="C2492" s="132"/>
      <c r="H2492" s="133"/>
      <c r="I2492" s="133"/>
      <c r="AR2492" s="134"/>
    </row>
    <row r="2493" spans="3:44" x14ac:dyDescent="0.4">
      <c r="C2493" s="132"/>
      <c r="H2493" s="133"/>
      <c r="I2493" s="133"/>
      <c r="AR2493" s="134"/>
    </row>
    <row r="2494" spans="3:44" x14ac:dyDescent="0.4">
      <c r="C2494" s="132"/>
      <c r="H2494" s="133"/>
      <c r="I2494" s="133"/>
      <c r="AR2494" s="134"/>
    </row>
    <row r="2495" spans="3:44" x14ac:dyDescent="0.4">
      <c r="C2495" s="132"/>
      <c r="H2495" s="133"/>
      <c r="I2495" s="133"/>
      <c r="AR2495" s="134"/>
    </row>
    <row r="2496" spans="3:44" x14ac:dyDescent="0.4">
      <c r="C2496" s="132"/>
      <c r="H2496" s="133"/>
      <c r="I2496" s="133"/>
      <c r="AR2496" s="134"/>
    </row>
    <row r="2497" spans="3:44" x14ac:dyDescent="0.4">
      <c r="C2497" s="132"/>
      <c r="H2497" s="133"/>
      <c r="I2497" s="133"/>
      <c r="AR2497" s="134"/>
    </row>
    <row r="2498" spans="3:44" x14ac:dyDescent="0.4">
      <c r="C2498" s="132"/>
      <c r="H2498" s="133"/>
      <c r="I2498" s="133"/>
      <c r="AR2498" s="134"/>
    </row>
    <row r="2499" spans="3:44" x14ac:dyDescent="0.4">
      <c r="C2499" s="132"/>
      <c r="H2499" s="133"/>
      <c r="I2499" s="133"/>
      <c r="AR2499" s="134"/>
    </row>
    <row r="2500" spans="3:44" x14ac:dyDescent="0.4">
      <c r="C2500" s="132"/>
      <c r="H2500" s="133"/>
      <c r="I2500" s="133"/>
      <c r="AR2500" s="134"/>
    </row>
    <row r="2501" spans="3:44" x14ac:dyDescent="0.4">
      <c r="C2501" s="132"/>
      <c r="H2501" s="133"/>
      <c r="I2501" s="133"/>
      <c r="AR2501" s="134"/>
    </row>
    <row r="2502" spans="3:44" x14ac:dyDescent="0.4">
      <c r="C2502" s="132"/>
      <c r="H2502" s="133"/>
      <c r="I2502" s="133"/>
      <c r="AR2502" s="134"/>
    </row>
    <row r="2503" spans="3:44" x14ac:dyDescent="0.4">
      <c r="C2503" s="132"/>
      <c r="H2503" s="133"/>
      <c r="I2503" s="133"/>
      <c r="AR2503" s="134"/>
    </row>
    <row r="2504" spans="3:44" x14ac:dyDescent="0.4">
      <c r="C2504" s="132"/>
      <c r="H2504" s="133"/>
      <c r="I2504" s="133"/>
      <c r="AR2504" s="134"/>
    </row>
    <row r="2505" spans="3:44" x14ac:dyDescent="0.4">
      <c r="C2505" s="132"/>
      <c r="H2505" s="133"/>
      <c r="I2505" s="133"/>
      <c r="AR2505" s="134"/>
    </row>
    <row r="2506" spans="3:44" x14ac:dyDescent="0.4">
      <c r="C2506" s="132"/>
      <c r="H2506" s="133"/>
      <c r="I2506" s="133"/>
      <c r="AR2506" s="134"/>
    </row>
    <row r="2507" spans="3:44" x14ac:dyDescent="0.4">
      <c r="C2507" s="132"/>
      <c r="H2507" s="133"/>
      <c r="I2507" s="133"/>
      <c r="AR2507" s="134"/>
    </row>
    <row r="2508" spans="3:44" x14ac:dyDescent="0.4">
      <c r="C2508" s="132"/>
      <c r="H2508" s="133"/>
      <c r="I2508" s="133"/>
      <c r="AR2508" s="134"/>
    </row>
    <row r="2509" spans="3:44" x14ac:dyDescent="0.4">
      <c r="C2509" s="132"/>
      <c r="H2509" s="133"/>
      <c r="I2509" s="133"/>
      <c r="AR2509" s="134"/>
    </row>
    <row r="2510" spans="3:44" x14ac:dyDescent="0.4">
      <c r="C2510" s="132"/>
      <c r="H2510" s="133"/>
      <c r="I2510" s="133"/>
      <c r="AR2510" s="134"/>
    </row>
    <row r="2511" spans="3:44" x14ac:dyDescent="0.4">
      <c r="C2511" s="132"/>
      <c r="H2511" s="133"/>
      <c r="I2511" s="133"/>
      <c r="AR2511" s="134"/>
    </row>
    <row r="2512" spans="3:44" x14ac:dyDescent="0.4">
      <c r="C2512" s="132"/>
      <c r="H2512" s="133"/>
      <c r="I2512" s="133"/>
      <c r="AR2512" s="134"/>
    </row>
    <row r="2513" spans="3:44" x14ac:dyDescent="0.4">
      <c r="C2513" s="132"/>
      <c r="H2513" s="133"/>
      <c r="I2513" s="133"/>
      <c r="AR2513" s="134"/>
    </row>
    <row r="2514" spans="3:44" x14ac:dyDescent="0.4">
      <c r="C2514" s="132"/>
      <c r="H2514" s="133"/>
      <c r="I2514" s="133"/>
      <c r="AR2514" s="134"/>
    </row>
    <row r="2515" spans="3:44" x14ac:dyDescent="0.4">
      <c r="C2515" s="132"/>
      <c r="H2515" s="133"/>
      <c r="I2515" s="133"/>
      <c r="AR2515" s="134"/>
    </row>
    <row r="2516" spans="3:44" x14ac:dyDescent="0.4">
      <c r="C2516" s="132"/>
      <c r="H2516" s="133"/>
      <c r="I2516" s="133"/>
      <c r="AR2516" s="134"/>
    </row>
    <row r="2517" spans="3:44" x14ac:dyDescent="0.4">
      <c r="C2517" s="132"/>
      <c r="H2517" s="133"/>
      <c r="I2517" s="133"/>
      <c r="AR2517" s="134"/>
    </row>
    <row r="2518" spans="3:44" x14ac:dyDescent="0.4">
      <c r="C2518" s="132"/>
      <c r="H2518" s="133"/>
      <c r="I2518" s="133"/>
      <c r="AR2518" s="134"/>
    </row>
    <row r="2519" spans="3:44" x14ac:dyDescent="0.4">
      <c r="C2519" s="132"/>
      <c r="H2519" s="133"/>
      <c r="I2519" s="133"/>
      <c r="AR2519" s="134"/>
    </row>
    <row r="2520" spans="3:44" x14ac:dyDescent="0.4">
      <c r="C2520" s="132"/>
      <c r="H2520" s="133"/>
      <c r="I2520" s="133"/>
      <c r="AR2520" s="134"/>
    </row>
    <row r="2521" spans="3:44" x14ac:dyDescent="0.4">
      <c r="C2521" s="132"/>
      <c r="H2521" s="133"/>
      <c r="I2521" s="133"/>
      <c r="AR2521" s="134"/>
    </row>
    <row r="2522" spans="3:44" x14ac:dyDescent="0.4">
      <c r="C2522" s="132"/>
      <c r="H2522" s="133"/>
      <c r="I2522" s="133"/>
      <c r="AR2522" s="134"/>
    </row>
    <row r="2523" spans="3:44" x14ac:dyDescent="0.4">
      <c r="C2523" s="132"/>
      <c r="H2523" s="133"/>
      <c r="I2523" s="133"/>
      <c r="AR2523" s="134"/>
    </row>
    <row r="2524" spans="3:44" x14ac:dyDescent="0.4">
      <c r="C2524" s="132"/>
      <c r="H2524" s="133"/>
      <c r="I2524" s="133"/>
      <c r="AR2524" s="134"/>
    </row>
    <row r="2525" spans="3:44" x14ac:dyDescent="0.4">
      <c r="C2525" s="132"/>
      <c r="H2525" s="133"/>
      <c r="I2525" s="133"/>
      <c r="AR2525" s="134"/>
    </row>
    <row r="2526" spans="3:44" x14ac:dyDescent="0.4">
      <c r="C2526" s="132"/>
      <c r="H2526" s="133"/>
      <c r="I2526" s="133"/>
      <c r="AR2526" s="134"/>
    </row>
    <row r="2527" spans="3:44" x14ac:dyDescent="0.4">
      <c r="C2527" s="132"/>
      <c r="H2527" s="133"/>
      <c r="I2527" s="133"/>
      <c r="AR2527" s="134"/>
    </row>
    <row r="2528" spans="3:44" x14ac:dyDescent="0.4">
      <c r="C2528" s="132"/>
      <c r="H2528" s="133"/>
      <c r="I2528" s="133"/>
      <c r="AR2528" s="134"/>
    </row>
    <row r="2529" spans="3:44" x14ac:dyDescent="0.4">
      <c r="C2529" s="132"/>
      <c r="H2529" s="133"/>
      <c r="I2529" s="133"/>
      <c r="AR2529" s="134"/>
    </row>
    <row r="2530" spans="3:44" x14ac:dyDescent="0.4">
      <c r="C2530" s="132"/>
      <c r="H2530" s="133"/>
      <c r="I2530" s="133"/>
      <c r="AR2530" s="134"/>
    </row>
    <row r="2531" spans="3:44" x14ac:dyDescent="0.4">
      <c r="C2531" s="132"/>
      <c r="H2531" s="133"/>
      <c r="I2531" s="133"/>
      <c r="AR2531" s="134"/>
    </row>
    <row r="2532" spans="3:44" x14ac:dyDescent="0.4">
      <c r="C2532" s="132"/>
      <c r="H2532" s="133"/>
      <c r="I2532" s="133"/>
      <c r="AR2532" s="134"/>
    </row>
    <row r="2533" spans="3:44" x14ac:dyDescent="0.4">
      <c r="C2533" s="132"/>
      <c r="H2533" s="133"/>
      <c r="I2533" s="133"/>
      <c r="AR2533" s="134"/>
    </row>
    <row r="2534" spans="3:44" x14ac:dyDescent="0.4">
      <c r="C2534" s="132"/>
      <c r="H2534" s="133"/>
      <c r="I2534" s="133"/>
      <c r="AR2534" s="134"/>
    </row>
    <row r="2535" spans="3:44" x14ac:dyDescent="0.4">
      <c r="C2535" s="132"/>
      <c r="H2535" s="133"/>
      <c r="I2535" s="133"/>
      <c r="AR2535" s="134"/>
    </row>
    <row r="2536" spans="3:44" x14ac:dyDescent="0.4">
      <c r="C2536" s="132"/>
      <c r="H2536" s="133"/>
      <c r="I2536" s="133"/>
      <c r="AR2536" s="134"/>
    </row>
    <row r="2537" spans="3:44" x14ac:dyDescent="0.4">
      <c r="C2537" s="132"/>
      <c r="H2537" s="133"/>
      <c r="I2537" s="133"/>
      <c r="AR2537" s="134"/>
    </row>
    <row r="2538" spans="3:44" x14ac:dyDescent="0.4">
      <c r="C2538" s="132"/>
      <c r="H2538" s="133"/>
      <c r="I2538" s="133"/>
      <c r="AR2538" s="134"/>
    </row>
    <row r="2539" spans="3:44" x14ac:dyDescent="0.4">
      <c r="C2539" s="132"/>
      <c r="H2539" s="133"/>
      <c r="I2539" s="133"/>
      <c r="AR2539" s="134"/>
    </row>
    <row r="2540" spans="3:44" x14ac:dyDescent="0.4">
      <c r="C2540" s="132"/>
      <c r="H2540" s="133"/>
      <c r="I2540" s="133"/>
      <c r="AR2540" s="134"/>
    </row>
    <row r="2541" spans="3:44" x14ac:dyDescent="0.4">
      <c r="C2541" s="132"/>
      <c r="H2541" s="133"/>
      <c r="I2541" s="133"/>
      <c r="AR2541" s="134"/>
    </row>
    <row r="2542" spans="3:44" x14ac:dyDescent="0.4">
      <c r="C2542" s="132"/>
      <c r="H2542" s="133"/>
      <c r="I2542" s="133"/>
      <c r="AR2542" s="134"/>
    </row>
    <row r="2543" spans="3:44" x14ac:dyDescent="0.4">
      <c r="C2543" s="132"/>
      <c r="H2543" s="133"/>
      <c r="I2543" s="133"/>
      <c r="AR2543" s="134"/>
    </row>
    <row r="2544" spans="3:44" x14ac:dyDescent="0.4">
      <c r="C2544" s="132"/>
      <c r="H2544" s="133"/>
      <c r="I2544" s="133"/>
      <c r="AR2544" s="134"/>
    </row>
    <row r="2545" spans="3:44" x14ac:dyDescent="0.4">
      <c r="C2545" s="132"/>
      <c r="H2545" s="133"/>
      <c r="I2545" s="133"/>
      <c r="AR2545" s="134"/>
    </row>
    <row r="2546" spans="3:44" x14ac:dyDescent="0.4">
      <c r="C2546" s="132"/>
      <c r="H2546" s="133"/>
      <c r="I2546" s="133"/>
      <c r="AR2546" s="134"/>
    </row>
    <row r="2547" spans="3:44" x14ac:dyDescent="0.4">
      <c r="C2547" s="132"/>
      <c r="H2547" s="133"/>
      <c r="I2547" s="133"/>
      <c r="AR2547" s="134"/>
    </row>
    <row r="2548" spans="3:44" x14ac:dyDescent="0.4">
      <c r="C2548" s="132"/>
      <c r="H2548" s="133"/>
      <c r="I2548" s="133"/>
      <c r="AR2548" s="134"/>
    </row>
    <row r="2549" spans="3:44" x14ac:dyDescent="0.4">
      <c r="C2549" s="132"/>
      <c r="H2549" s="133"/>
      <c r="I2549" s="133"/>
      <c r="AR2549" s="134"/>
    </row>
    <row r="2550" spans="3:44" x14ac:dyDescent="0.4">
      <c r="C2550" s="132"/>
      <c r="H2550" s="133"/>
      <c r="I2550" s="133"/>
      <c r="AR2550" s="134"/>
    </row>
    <row r="2551" spans="3:44" x14ac:dyDescent="0.4">
      <c r="C2551" s="132"/>
      <c r="H2551" s="133"/>
      <c r="I2551" s="133"/>
      <c r="AR2551" s="134"/>
    </row>
    <row r="2552" spans="3:44" x14ac:dyDescent="0.4">
      <c r="C2552" s="132"/>
      <c r="H2552" s="133"/>
      <c r="I2552" s="133"/>
      <c r="AR2552" s="134"/>
    </row>
    <row r="2553" spans="3:44" x14ac:dyDescent="0.4">
      <c r="C2553" s="132"/>
      <c r="H2553" s="133"/>
      <c r="I2553" s="133"/>
      <c r="AR2553" s="134"/>
    </row>
    <row r="2554" spans="3:44" x14ac:dyDescent="0.4">
      <c r="C2554" s="132"/>
      <c r="H2554" s="133"/>
      <c r="I2554" s="133"/>
      <c r="AR2554" s="134"/>
    </row>
    <row r="2555" spans="3:44" x14ac:dyDescent="0.4">
      <c r="C2555" s="132"/>
      <c r="H2555" s="133"/>
      <c r="I2555" s="133"/>
      <c r="AR2555" s="134"/>
    </row>
    <row r="2556" spans="3:44" x14ac:dyDescent="0.4">
      <c r="C2556" s="132"/>
      <c r="H2556" s="133"/>
      <c r="I2556" s="133"/>
      <c r="AR2556" s="134"/>
    </row>
    <row r="2557" spans="3:44" x14ac:dyDescent="0.4">
      <c r="C2557" s="132"/>
      <c r="H2557" s="133"/>
      <c r="I2557" s="133"/>
      <c r="AR2557" s="134"/>
    </row>
    <row r="2558" spans="3:44" x14ac:dyDescent="0.4">
      <c r="C2558" s="132"/>
      <c r="H2558" s="133"/>
      <c r="I2558" s="133"/>
      <c r="AR2558" s="134"/>
    </row>
    <row r="2559" spans="3:44" x14ac:dyDescent="0.4">
      <c r="C2559" s="132"/>
      <c r="H2559" s="133"/>
      <c r="I2559" s="133"/>
      <c r="AR2559" s="134"/>
    </row>
    <row r="2560" spans="3:44" x14ac:dyDescent="0.4">
      <c r="C2560" s="132"/>
      <c r="H2560" s="133"/>
      <c r="I2560" s="133"/>
      <c r="AR2560" s="134"/>
    </row>
    <row r="2561" spans="3:44" x14ac:dyDescent="0.4">
      <c r="C2561" s="132"/>
      <c r="H2561" s="133"/>
      <c r="I2561" s="133"/>
      <c r="AR2561" s="134"/>
    </row>
    <row r="2562" spans="3:44" x14ac:dyDescent="0.4">
      <c r="C2562" s="132"/>
      <c r="H2562" s="133"/>
      <c r="I2562" s="133"/>
      <c r="AR2562" s="134"/>
    </row>
    <row r="2563" spans="3:44" x14ac:dyDescent="0.4">
      <c r="C2563" s="132"/>
      <c r="H2563" s="133"/>
      <c r="I2563" s="133"/>
      <c r="AR2563" s="134"/>
    </row>
    <row r="2564" spans="3:44" x14ac:dyDescent="0.4">
      <c r="C2564" s="132"/>
      <c r="H2564" s="133"/>
      <c r="I2564" s="133"/>
      <c r="AR2564" s="134"/>
    </row>
    <row r="2565" spans="3:44" x14ac:dyDescent="0.4">
      <c r="C2565" s="132"/>
      <c r="H2565" s="133"/>
      <c r="I2565" s="133"/>
      <c r="AR2565" s="134"/>
    </row>
    <row r="2566" spans="3:44" x14ac:dyDescent="0.4">
      <c r="C2566" s="132"/>
      <c r="H2566" s="133"/>
      <c r="I2566" s="133"/>
      <c r="AR2566" s="134"/>
    </row>
    <row r="2567" spans="3:44" x14ac:dyDescent="0.4">
      <c r="C2567" s="132"/>
      <c r="H2567" s="133"/>
      <c r="I2567" s="133"/>
      <c r="AR2567" s="134"/>
    </row>
    <row r="2568" spans="3:44" x14ac:dyDescent="0.4">
      <c r="C2568" s="132"/>
      <c r="H2568" s="133"/>
      <c r="I2568" s="133"/>
      <c r="AR2568" s="134"/>
    </row>
    <row r="2569" spans="3:44" x14ac:dyDescent="0.4">
      <c r="C2569" s="132"/>
      <c r="H2569" s="133"/>
      <c r="I2569" s="133"/>
      <c r="AR2569" s="134"/>
    </row>
    <row r="2570" spans="3:44" x14ac:dyDescent="0.4">
      <c r="C2570" s="132"/>
      <c r="H2570" s="133"/>
      <c r="I2570" s="133"/>
      <c r="AR2570" s="134"/>
    </row>
    <row r="2571" spans="3:44" x14ac:dyDescent="0.4">
      <c r="C2571" s="132"/>
      <c r="H2571" s="133"/>
      <c r="I2571" s="133"/>
      <c r="AR2571" s="134"/>
    </row>
    <row r="2572" spans="3:44" x14ac:dyDescent="0.4">
      <c r="C2572" s="132"/>
      <c r="H2572" s="133"/>
      <c r="I2572" s="133"/>
      <c r="AR2572" s="134"/>
    </row>
    <row r="2573" spans="3:44" x14ac:dyDescent="0.4">
      <c r="C2573" s="132"/>
      <c r="H2573" s="133"/>
      <c r="I2573" s="133"/>
      <c r="AR2573" s="134"/>
    </row>
    <row r="2574" spans="3:44" x14ac:dyDescent="0.4">
      <c r="C2574" s="132"/>
      <c r="H2574" s="133"/>
      <c r="I2574" s="133"/>
      <c r="AR2574" s="134"/>
    </row>
    <row r="2575" spans="3:44" x14ac:dyDescent="0.4">
      <c r="C2575" s="132"/>
      <c r="H2575" s="133"/>
      <c r="I2575" s="133"/>
      <c r="AR2575" s="134"/>
    </row>
    <row r="2576" spans="3:44" x14ac:dyDescent="0.4">
      <c r="C2576" s="132"/>
      <c r="H2576" s="133"/>
      <c r="I2576" s="133"/>
      <c r="AR2576" s="134"/>
    </row>
    <row r="2577" spans="3:44" x14ac:dyDescent="0.4">
      <c r="C2577" s="132"/>
      <c r="H2577" s="133"/>
      <c r="I2577" s="133"/>
      <c r="AR2577" s="134"/>
    </row>
    <row r="2578" spans="3:44" x14ac:dyDescent="0.4">
      <c r="C2578" s="132"/>
      <c r="H2578" s="133"/>
      <c r="I2578" s="133"/>
      <c r="AR2578" s="134"/>
    </row>
    <row r="2579" spans="3:44" x14ac:dyDescent="0.4">
      <c r="C2579" s="132"/>
      <c r="H2579" s="133"/>
      <c r="I2579" s="133"/>
      <c r="AR2579" s="134"/>
    </row>
    <row r="2580" spans="3:44" x14ac:dyDescent="0.4">
      <c r="C2580" s="132"/>
      <c r="H2580" s="133"/>
      <c r="I2580" s="133"/>
      <c r="AR2580" s="134"/>
    </row>
    <row r="2581" spans="3:44" x14ac:dyDescent="0.4">
      <c r="C2581" s="132"/>
      <c r="H2581" s="133"/>
      <c r="I2581" s="133"/>
      <c r="AR2581" s="134"/>
    </row>
    <row r="2582" spans="3:44" x14ac:dyDescent="0.4">
      <c r="C2582" s="132"/>
      <c r="H2582" s="133"/>
      <c r="I2582" s="133"/>
      <c r="AR2582" s="134"/>
    </row>
    <row r="2583" spans="3:44" x14ac:dyDescent="0.4">
      <c r="C2583" s="132"/>
      <c r="H2583" s="133"/>
      <c r="I2583" s="133"/>
      <c r="AR2583" s="134"/>
    </row>
    <row r="2584" spans="3:44" x14ac:dyDescent="0.4">
      <c r="C2584" s="132"/>
      <c r="H2584" s="133"/>
      <c r="I2584" s="133"/>
      <c r="AR2584" s="134"/>
    </row>
    <row r="2585" spans="3:44" x14ac:dyDescent="0.4">
      <c r="C2585" s="132"/>
      <c r="H2585" s="133"/>
      <c r="I2585" s="133"/>
      <c r="AR2585" s="134"/>
    </row>
    <row r="2586" spans="3:44" x14ac:dyDescent="0.4">
      <c r="C2586" s="132"/>
      <c r="H2586" s="133"/>
      <c r="I2586" s="133"/>
      <c r="AR2586" s="134"/>
    </row>
    <row r="2587" spans="3:44" x14ac:dyDescent="0.4">
      <c r="C2587" s="132"/>
      <c r="H2587" s="133"/>
      <c r="I2587" s="133"/>
      <c r="AR2587" s="134"/>
    </row>
    <row r="2588" spans="3:44" x14ac:dyDescent="0.4">
      <c r="C2588" s="132"/>
      <c r="H2588" s="133"/>
      <c r="I2588" s="133"/>
      <c r="AR2588" s="134"/>
    </row>
    <row r="2589" spans="3:44" x14ac:dyDescent="0.4">
      <c r="C2589" s="132"/>
      <c r="H2589" s="133"/>
      <c r="I2589" s="133"/>
      <c r="AR2589" s="134"/>
    </row>
    <row r="2590" spans="3:44" x14ac:dyDescent="0.4">
      <c r="C2590" s="132"/>
      <c r="H2590" s="133"/>
      <c r="I2590" s="133"/>
      <c r="AR2590" s="134"/>
    </row>
    <row r="2591" spans="3:44" x14ac:dyDescent="0.4">
      <c r="C2591" s="132"/>
      <c r="H2591" s="133"/>
      <c r="I2591" s="133"/>
      <c r="AR2591" s="134"/>
    </row>
    <row r="2592" spans="3:44" x14ac:dyDescent="0.4">
      <c r="C2592" s="132"/>
      <c r="H2592" s="133"/>
      <c r="I2592" s="133"/>
      <c r="AR2592" s="134"/>
    </row>
    <row r="2593" spans="3:44" x14ac:dyDescent="0.4">
      <c r="C2593" s="132"/>
      <c r="H2593" s="133"/>
      <c r="I2593" s="133"/>
      <c r="AR2593" s="134"/>
    </row>
    <row r="2594" spans="3:44" x14ac:dyDescent="0.4">
      <c r="C2594" s="132"/>
      <c r="H2594" s="133"/>
      <c r="I2594" s="133"/>
      <c r="AR2594" s="134"/>
    </row>
    <row r="2595" spans="3:44" x14ac:dyDescent="0.4">
      <c r="C2595" s="132"/>
      <c r="H2595" s="133"/>
      <c r="I2595" s="133"/>
      <c r="AR2595" s="134"/>
    </row>
    <row r="2596" spans="3:44" x14ac:dyDescent="0.4">
      <c r="C2596" s="132"/>
      <c r="H2596" s="133"/>
      <c r="I2596" s="133"/>
      <c r="AR2596" s="134"/>
    </row>
    <row r="2597" spans="3:44" x14ac:dyDescent="0.4">
      <c r="C2597" s="132"/>
      <c r="H2597" s="133"/>
      <c r="I2597" s="133"/>
      <c r="AR2597" s="134"/>
    </row>
    <row r="2598" spans="3:44" x14ac:dyDescent="0.4">
      <c r="C2598" s="132"/>
      <c r="H2598" s="133"/>
      <c r="I2598" s="133"/>
      <c r="AR2598" s="134"/>
    </row>
    <row r="2599" spans="3:44" x14ac:dyDescent="0.4">
      <c r="C2599" s="132"/>
      <c r="H2599" s="133"/>
      <c r="I2599" s="133"/>
      <c r="AR2599" s="134"/>
    </row>
    <row r="2600" spans="3:44" x14ac:dyDescent="0.4">
      <c r="C2600" s="132"/>
      <c r="H2600" s="133"/>
      <c r="I2600" s="133"/>
      <c r="AR2600" s="134"/>
    </row>
    <row r="2601" spans="3:44" x14ac:dyDescent="0.4">
      <c r="C2601" s="132"/>
      <c r="H2601" s="133"/>
      <c r="I2601" s="133"/>
      <c r="AR2601" s="134"/>
    </row>
    <row r="2602" spans="3:44" x14ac:dyDescent="0.4">
      <c r="C2602" s="132"/>
      <c r="H2602" s="133"/>
      <c r="I2602" s="133"/>
      <c r="AR2602" s="134"/>
    </row>
    <row r="2603" spans="3:44" x14ac:dyDescent="0.4">
      <c r="C2603" s="132"/>
      <c r="H2603" s="133"/>
      <c r="I2603" s="133"/>
      <c r="AR2603" s="134"/>
    </row>
    <row r="2604" spans="3:44" x14ac:dyDescent="0.4">
      <c r="C2604" s="132"/>
      <c r="H2604" s="133"/>
      <c r="I2604" s="133"/>
      <c r="AR2604" s="134"/>
    </row>
    <row r="2605" spans="3:44" x14ac:dyDescent="0.4">
      <c r="C2605" s="132"/>
      <c r="H2605" s="133"/>
      <c r="I2605" s="133"/>
      <c r="AR2605" s="134"/>
    </row>
    <row r="2606" spans="3:44" x14ac:dyDescent="0.4">
      <c r="C2606" s="132"/>
      <c r="H2606" s="133"/>
      <c r="I2606" s="133"/>
      <c r="AR2606" s="134"/>
    </row>
    <row r="2607" spans="3:44" x14ac:dyDescent="0.4">
      <c r="C2607" s="132"/>
      <c r="H2607" s="133"/>
      <c r="I2607" s="133"/>
      <c r="AR2607" s="134"/>
    </row>
    <row r="2608" spans="3:44" x14ac:dyDescent="0.4">
      <c r="C2608" s="132"/>
      <c r="H2608" s="133"/>
      <c r="I2608" s="133"/>
      <c r="AR2608" s="134"/>
    </row>
    <row r="2609" spans="3:44" x14ac:dyDescent="0.4">
      <c r="C2609" s="132"/>
      <c r="H2609" s="133"/>
      <c r="I2609" s="133"/>
      <c r="AR2609" s="134"/>
    </row>
    <row r="2610" spans="3:44" x14ac:dyDescent="0.4">
      <c r="C2610" s="132"/>
      <c r="H2610" s="133"/>
      <c r="I2610" s="133"/>
      <c r="AR2610" s="134"/>
    </row>
    <row r="2611" spans="3:44" x14ac:dyDescent="0.4">
      <c r="C2611" s="132"/>
      <c r="H2611" s="133"/>
      <c r="I2611" s="133"/>
      <c r="AR2611" s="134"/>
    </row>
    <row r="2612" spans="3:44" x14ac:dyDescent="0.4">
      <c r="C2612" s="132"/>
      <c r="H2612" s="133"/>
      <c r="I2612" s="133"/>
      <c r="AR2612" s="134"/>
    </row>
    <row r="2613" spans="3:44" x14ac:dyDescent="0.4">
      <c r="C2613" s="132"/>
      <c r="H2613" s="133"/>
      <c r="I2613" s="133"/>
      <c r="AR2613" s="134"/>
    </row>
    <row r="2614" spans="3:44" x14ac:dyDescent="0.4">
      <c r="C2614" s="132"/>
      <c r="H2614" s="133"/>
      <c r="I2614" s="133"/>
      <c r="AR2614" s="134"/>
    </row>
    <row r="2615" spans="3:44" x14ac:dyDescent="0.4">
      <c r="C2615" s="132"/>
      <c r="H2615" s="133"/>
      <c r="I2615" s="133"/>
      <c r="AR2615" s="134"/>
    </row>
    <row r="2616" spans="3:44" x14ac:dyDescent="0.4">
      <c r="C2616" s="132"/>
      <c r="H2616" s="133"/>
      <c r="I2616" s="133"/>
      <c r="AR2616" s="134"/>
    </row>
    <row r="2617" spans="3:44" x14ac:dyDescent="0.4">
      <c r="C2617" s="132"/>
      <c r="H2617" s="133"/>
      <c r="I2617" s="133"/>
      <c r="AR2617" s="134"/>
    </row>
    <row r="2618" spans="3:44" x14ac:dyDescent="0.4">
      <c r="C2618" s="132"/>
      <c r="H2618" s="133"/>
      <c r="I2618" s="133"/>
      <c r="AR2618" s="134"/>
    </row>
    <row r="2619" spans="3:44" x14ac:dyDescent="0.4">
      <c r="C2619" s="132"/>
      <c r="H2619" s="133"/>
      <c r="I2619" s="133"/>
      <c r="AR2619" s="134"/>
    </row>
    <row r="2620" spans="3:44" x14ac:dyDescent="0.4">
      <c r="C2620" s="132"/>
      <c r="H2620" s="133"/>
      <c r="I2620" s="133"/>
      <c r="AR2620" s="134"/>
    </row>
    <row r="2621" spans="3:44" x14ac:dyDescent="0.4">
      <c r="C2621" s="132"/>
      <c r="H2621" s="133"/>
      <c r="I2621" s="133"/>
      <c r="AR2621" s="134"/>
    </row>
    <row r="2622" spans="3:44" x14ac:dyDescent="0.4">
      <c r="C2622" s="132"/>
      <c r="H2622" s="133"/>
      <c r="I2622" s="133"/>
      <c r="AR2622" s="134"/>
    </row>
    <row r="2623" spans="3:44" x14ac:dyDescent="0.4">
      <c r="C2623" s="132"/>
      <c r="H2623" s="133"/>
      <c r="I2623" s="133"/>
      <c r="AR2623" s="134"/>
    </row>
    <row r="2624" spans="3:44" x14ac:dyDescent="0.4">
      <c r="C2624" s="132"/>
      <c r="H2624" s="133"/>
      <c r="I2624" s="133"/>
      <c r="AR2624" s="134"/>
    </row>
    <row r="2625" spans="3:44" x14ac:dyDescent="0.4">
      <c r="C2625" s="132"/>
      <c r="H2625" s="133"/>
      <c r="I2625" s="133"/>
      <c r="AR2625" s="134"/>
    </row>
    <row r="2626" spans="3:44" x14ac:dyDescent="0.4">
      <c r="C2626" s="132"/>
      <c r="H2626" s="133"/>
      <c r="I2626" s="133"/>
      <c r="AR2626" s="134"/>
    </row>
    <row r="2627" spans="3:44" x14ac:dyDescent="0.4">
      <c r="C2627" s="132"/>
      <c r="H2627" s="133"/>
      <c r="I2627" s="133"/>
      <c r="AR2627" s="134"/>
    </row>
    <row r="2628" spans="3:44" x14ac:dyDescent="0.4">
      <c r="C2628" s="132"/>
      <c r="H2628" s="133"/>
      <c r="I2628" s="133"/>
      <c r="AR2628" s="134"/>
    </row>
    <row r="2629" spans="3:44" x14ac:dyDescent="0.4">
      <c r="C2629" s="132"/>
      <c r="H2629" s="133"/>
      <c r="I2629" s="133"/>
      <c r="AR2629" s="134"/>
    </row>
    <row r="2630" spans="3:44" x14ac:dyDescent="0.4">
      <c r="C2630" s="132"/>
      <c r="H2630" s="133"/>
      <c r="I2630" s="133"/>
      <c r="AR2630" s="134"/>
    </row>
    <row r="2631" spans="3:44" x14ac:dyDescent="0.4">
      <c r="C2631" s="132"/>
      <c r="H2631" s="133"/>
      <c r="I2631" s="133"/>
      <c r="AR2631" s="134"/>
    </row>
    <row r="2632" spans="3:44" x14ac:dyDescent="0.4">
      <c r="C2632" s="132"/>
      <c r="H2632" s="133"/>
      <c r="I2632" s="133"/>
      <c r="AR2632" s="134"/>
    </row>
    <row r="2633" spans="3:44" x14ac:dyDescent="0.4">
      <c r="C2633" s="132"/>
      <c r="H2633" s="133"/>
      <c r="I2633" s="133"/>
      <c r="AR2633" s="134"/>
    </row>
    <row r="2634" spans="3:44" x14ac:dyDescent="0.4">
      <c r="C2634" s="132"/>
      <c r="H2634" s="133"/>
      <c r="I2634" s="133"/>
      <c r="AR2634" s="134"/>
    </row>
    <row r="2635" spans="3:44" x14ac:dyDescent="0.4">
      <c r="C2635" s="132"/>
      <c r="H2635" s="133"/>
      <c r="I2635" s="133"/>
      <c r="AR2635" s="134"/>
    </row>
    <row r="2636" spans="3:44" x14ac:dyDescent="0.4">
      <c r="C2636" s="132"/>
      <c r="H2636" s="133"/>
      <c r="I2636" s="133"/>
      <c r="AR2636" s="134"/>
    </row>
    <row r="2637" spans="3:44" x14ac:dyDescent="0.4">
      <c r="C2637" s="132"/>
      <c r="H2637" s="133"/>
      <c r="I2637" s="133"/>
      <c r="AR2637" s="134"/>
    </row>
    <row r="2638" spans="3:44" x14ac:dyDescent="0.4">
      <c r="C2638" s="132"/>
      <c r="H2638" s="133"/>
      <c r="I2638" s="133"/>
      <c r="AR2638" s="134"/>
    </row>
    <row r="2639" spans="3:44" x14ac:dyDescent="0.4">
      <c r="C2639" s="132"/>
      <c r="H2639" s="133"/>
      <c r="I2639" s="133"/>
      <c r="AR2639" s="134"/>
    </row>
    <row r="2640" spans="3:44" x14ac:dyDescent="0.4">
      <c r="C2640" s="132"/>
      <c r="H2640" s="133"/>
      <c r="I2640" s="133"/>
      <c r="AR2640" s="134"/>
    </row>
    <row r="2641" spans="3:44" x14ac:dyDescent="0.4">
      <c r="C2641" s="132"/>
      <c r="H2641" s="133"/>
      <c r="I2641" s="133"/>
      <c r="AR2641" s="134"/>
    </row>
    <row r="2642" spans="3:44" x14ac:dyDescent="0.4">
      <c r="C2642" s="132"/>
      <c r="H2642" s="133"/>
      <c r="I2642" s="133"/>
      <c r="AR2642" s="134"/>
    </row>
    <row r="2643" spans="3:44" x14ac:dyDescent="0.4">
      <c r="C2643" s="132"/>
      <c r="H2643" s="133"/>
      <c r="I2643" s="133"/>
      <c r="AR2643" s="134"/>
    </row>
    <row r="2644" spans="3:44" x14ac:dyDescent="0.4">
      <c r="C2644" s="132"/>
      <c r="H2644" s="133"/>
      <c r="I2644" s="133"/>
      <c r="AR2644" s="134"/>
    </row>
    <row r="2645" spans="3:44" x14ac:dyDescent="0.4">
      <c r="C2645" s="132"/>
      <c r="H2645" s="133"/>
      <c r="I2645" s="133"/>
      <c r="AR2645" s="134"/>
    </row>
    <row r="2646" spans="3:44" x14ac:dyDescent="0.4">
      <c r="C2646" s="132"/>
      <c r="H2646" s="133"/>
      <c r="I2646" s="133"/>
      <c r="AR2646" s="134"/>
    </row>
    <row r="2647" spans="3:44" x14ac:dyDescent="0.4">
      <c r="C2647" s="132"/>
      <c r="H2647" s="133"/>
      <c r="I2647" s="133"/>
      <c r="AR2647" s="134"/>
    </row>
    <row r="2648" spans="3:44" x14ac:dyDescent="0.4">
      <c r="C2648" s="132"/>
      <c r="H2648" s="133"/>
      <c r="I2648" s="133"/>
      <c r="AR2648" s="134"/>
    </row>
    <row r="2649" spans="3:44" x14ac:dyDescent="0.4">
      <c r="C2649" s="132"/>
      <c r="H2649" s="133"/>
      <c r="I2649" s="133"/>
      <c r="AR2649" s="134"/>
    </row>
    <row r="2650" spans="3:44" x14ac:dyDescent="0.4">
      <c r="C2650" s="132"/>
      <c r="H2650" s="133"/>
      <c r="I2650" s="133"/>
      <c r="AR2650" s="134"/>
    </row>
    <row r="2651" spans="3:44" x14ac:dyDescent="0.4">
      <c r="C2651" s="132"/>
      <c r="H2651" s="133"/>
      <c r="I2651" s="133"/>
      <c r="AR2651" s="134"/>
    </row>
    <row r="2652" spans="3:44" x14ac:dyDescent="0.4">
      <c r="C2652" s="132"/>
      <c r="H2652" s="133"/>
      <c r="I2652" s="133"/>
      <c r="AR2652" s="134"/>
    </row>
    <row r="2653" spans="3:44" x14ac:dyDescent="0.4">
      <c r="C2653" s="132"/>
      <c r="H2653" s="133"/>
      <c r="I2653" s="133"/>
      <c r="AR2653" s="134"/>
    </row>
    <row r="2654" spans="3:44" x14ac:dyDescent="0.4">
      <c r="C2654" s="132"/>
      <c r="H2654" s="133"/>
      <c r="I2654" s="133"/>
      <c r="AR2654" s="134"/>
    </row>
    <row r="2655" spans="3:44" x14ac:dyDescent="0.4">
      <c r="C2655" s="132"/>
      <c r="H2655" s="133"/>
      <c r="I2655" s="133"/>
      <c r="AR2655" s="134"/>
    </row>
    <row r="2656" spans="3:44" x14ac:dyDescent="0.4">
      <c r="C2656" s="132"/>
      <c r="H2656" s="133"/>
      <c r="I2656" s="133"/>
      <c r="AR2656" s="134"/>
    </row>
    <row r="2657" spans="3:44" x14ac:dyDescent="0.4">
      <c r="C2657" s="132"/>
      <c r="H2657" s="133"/>
      <c r="I2657" s="133"/>
      <c r="AR2657" s="134"/>
    </row>
    <row r="2658" spans="3:44" x14ac:dyDescent="0.4">
      <c r="C2658" s="132"/>
      <c r="H2658" s="133"/>
      <c r="I2658" s="133"/>
      <c r="AR2658" s="134"/>
    </row>
    <row r="2659" spans="3:44" x14ac:dyDescent="0.4">
      <c r="C2659" s="132"/>
      <c r="H2659" s="133"/>
      <c r="I2659" s="133"/>
      <c r="AR2659" s="134"/>
    </row>
    <row r="2660" spans="3:44" x14ac:dyDescent="0.4">
      <c r="C2660" s="132"/>
      <c r="H2660" s="133"/>
      <c r="I2660" s="133"/>
      <c r="AR2660" s="134"/>
    </row>
    <row r="2661" spans="3:44" x14ac:dyDescent="0.4">
      <c r="C2661" s="132"/>
      <c r="H2661" s="133"/>
      <c r="I2661" s="133"/>
      <c r="AR2661" s="134"/>
    </row>
    <row r="2662" spans="3:44" x14ac:dyDescent="0.4">
      <c r="C2662" s="132"/>
      <c r="H2662" s="133"/>
      <c r="I2662" s="133"/>
      <c r="AR2662" s="134"/>
    </row>
    <row r="2663" spans="3:44" x14ac:dyDescent="0.4">
      <c r="C2663" s="132"/>
      <c r="H2663" s="133"/>
      <c r="I2663" s="133"/>
      <c r="AR2663" s="134"/>
    </row>
    <row r="2664" spans="3:44" x14ac:dyDescent="0.4">
      <c r="C2664" s="132"/>
      <c r="H2664" s="133"/>
      <c r="I2664" s="133"/>
      <c r="AR2664" s="134"/>
    </row>
    <row r="2665" spans="3:44" x14ac:dyDescent="0.4">
      <c r="C2665" s="132"/>
      <c r="H2665" s="133"/>
      <c r="I2665" s="133"/>
      <c r="AR2665" s="134"/>
    </row>
    <row r="2666" spans="3:44" x14ac:dyDescent="0.4">
      <c r="C2666" s="132"/>
      <c r="H2666" s="133"/>
      <c r="I2666" s="133"/>
      <c r="AR2666" s="134"/>
    </row>
    <row r="2667" spans="3:44" x14ac:dyDescent="0.4">
      <c r="C2667" s="132"/>
      <c r="H2667" s="133"/>
      <c r="I2667" s="133"/>
      <c r="AR2667" s="134"/>
    </row>
    <row r="2668" spans="3:44" x14ac:dyDescent="0.4">
      <c r="C2668" s="132"/>
      <c r="H2668" s="133"/>
      <c r="I2668" s="133"/>
      <c r="AR2668" s="134"/>
    </row>
    <row r="2669" spans="3:44" x14ac:dyDescent="0.4">
      <c r="C2669" s="132"/>
      <c r="H2669" s="133"/>
      <c r="I2669" s="133"/>
      <c r="AR2669" s="134"/>
    </row>
    <row r="2670" spans="3:44" x14ac:dyDescent="0.4">
      <c r="C2670" s="132"/>
      <c r="H2670" s="133"/>
      <c r="I2670" s="133"/>
      <c r="AR2670" s="134"/>
    </row>
    <row r="2671" spans="3:44" x14ac:dyDescent="0.4">
      <c r="C2671" s="132"/>
      <c r="H2671" s="133"/>
      <c r="I2671" s="133"/>
      <c r="AR2671" s="134"/>
    </row>
    <row r="2672" spans="3:44" x14ac:dyDescent="0.4">
      <c r="C2672" s="132"/>
      <c r="H2672" s="133"/>
      <c r="I2672" s="133"/>
      <c r="AR2672" s="134"/>
    </row>
    <row r="2673" spans="3:44" x14ac:dyDescent="0.4">
      <c r="C2673" s="132"/>
      <c r="H2673" s="133"/>
      <c r="I2673" s="133"/>
      <c r="AR2673" s="134"/>
    </row>
    <row r="2674" spans="3:44" x14ac:dyDescent="0.4">
      <c r="C2674" s="132"/>
      <c r="H2674" s="133"/>
      <c r="I2674" s="133"/>
      <c r="AR2674" s="134"/>
    </row>
    <row r="2675" spans="3:44" x14ac:dyDescent="0.4">
      <c r="C2675" s="132"/>
      <c r="H2675" s="133"/>
      <c r="I2675" s="133"/>
      <c r="AR2675" s="134"/>
    </row>
    <row r="2676" spans="3:44" x14ac:dyDescent="0.4">
      <c r="C2676" s="132"/>
      <c r="H2676" s="133"/>
      <c r="I2676" s="133"/>
      <c r="AR2676" s="134"/>
    </row>
    <row r="2677" spans="3:44" x14ac:dyDescent="0.4">
      <c r="C2677" s="132"/>
      <c r="H2677" s="133"/>
      <c r="I2677" s="133"/>
      <c r="AR2677" s="134"/>
    </row>
    <row r="2678" spans="3:44" x14ac:dyDescent="0.4">
      <c r="C2678" s="132"/>
      <c r="H2678" s="133"/>
      <c r="I2678" s="133"/>
      <c r="AR2678" s="134"/>
    </row>
    <row r="2679" spans="3:44" x14ac:dyDescent="0.4">
      <c r="C2679" s="132"/>
      <c r="H2679" s="133"/>
      <c r="I2679" s="133"/>
      <c r="AR2679" s="134"/>
    </row>
    <row r="2680" spans="3:44" x14ac:dyDescent="0.4">
      <c r="C2680" s="132"/>
      <c r="H2680" s="133"/>
      <c r="I2680" s="133"/>
      <c r="AR2680" s="134"/>
    </row>
    <row r="2681" spans="3:44" x14ac:dyDescent="0.4">
      <c r="C2681" s="132"/>
      <c r="H2681" s="133"/>
      <c r="I2681" s="133"/>
      <c r="AR2681" s="134"/>
    </row>
    <row r="2682" spans="3:44" x14ac:dyDescent="0.4">
      <c r="C2682" s="132"/>
      <c r="H2682" s="133"/>
      <c r="I2682" s="133"/>
      <c r="AR2682" s="134"/>
    </row>
    <row r="2683" spans="3:44" x14ac:dyDescent="0.4">
      <c r="C2683" s="132"/>
      <c r="H2683" s="133"/>
      <c r="I2683" s="133"/>
      <c r="AR2683" s="134"/>
    </row>
    <row r="2684" spans="3:44" x14ac:dyDescent="0.4">
      <c r="C2684" s="132"/>
      <c r="H2684" s="133"/>
      <c r="I2684" s="133"/>
      <c r="AR2684" s="134"/>
    </row>
    <row r="2685" spans="3:44" x14ac:dyDescent="0.4">
      <c r="C2685" s="132"/>
      <c r="H2685" s="133"/>
      <c r="I2685" s="133"/>
      <c r="AR2685" s="134"/>
    </row>
    <row r="2686" spans="3:44" x14ac:dyDescent="0.4">
      <c r="C2686" s="132"/>
      <c r="H2686" s="133"/>
      <c r="I2686" s="133"/>
      <c r="AR2686" s="134"/>
    </row>
    <row r="2687" spans="3:44" x14ac:dyDescent="0.4">
      <c r="C2687" s="132"/>
      <c r="H2687" s="133"/>
      <c r="I2687" s="133"/>
      <c r="AR2687" s="134"/>
    </row>
    <row r="2688" spans="3:44" x14ac:dyDescent="0.4">
      <c r="C2688" s="132"/>
      <c r="H2688" s="133"/>
      <c r="I2688" s="133"/>
      <c r="AR2688" s="134"/>
    </row>
    <row r="2689" spans="3:44" x14ac:dyDescent="0.4">
      <c r="C2689" s="132"/>
      <c r="H2689" s="133"/>
      <c r="I2689" s="133"/>
      <c r="AR2689" s="134"/>
    </row>
    <row r="2690" spans="3:44" x14ac:dyDescent="0.4">
      <c r="C2690" s="132"/>
      <c r="H2690" s="133"/>
      <c r="I2690" s="133"/>
      <c r="AR2690" s="134"/>
    </row>
    <row r="2691" spans="3:44" x14ac:dyDescent="0.4">
      <c r="C2691" s="132"/>
      <c r="H2691" s="133"/>
      <c r="I2691" s="133"/>
      <c r="AR2691" s="134"/>
    </row>
    <row r="2692" spans="3:44" x14ac:dyDescent="0.4">
      <c r="C2692" s="132"/>
      <c r="H2692" s="133"/>
      <c r="I2692" s="133"/>
      <c r="AR2692" s="134"/>
    </row>
    <row r="2693" spans="3:44" x14ac:dyDescent="0.4">
      <c r="C2693" s="132"/>
      <c r="H2693" s="133"/>
      <c r="I2693" s="133"/>
      <c r="AR2693" s="134"/>
    </row>
    <row r="2694" spans="3:44" x14ac:dyDescent="0.4">
      <c r="C2694" s="132"/>
      <c r="H2694" s="133"/>
      <c r="I2694" s="133"/>
      <c r="AR2694" s="134"/>
    </row>
    <row r="2695" spans="3:44" x14ac:dyDescent="0.4">
      <c r="C2695" s="132"/>
      <c r="H2695" s="133"/>
      <c r="I2695" s="133"/>
      <c r="AR2695" s="134"/>
    </row>
    <row r="2696" spans="3:44" x14ac:dyDescent="0.4">
      <c r="C2696" s="132"/>
      <c r="H2696" s="133"/>
      <c r="I2696" s="133"/>
      <c r="AR2696" s="134"/>
    </row>
    <row r="2697" spans="3:44" x14ac:dyDescent="0.4">
      <c r="C2697" s="132"/>
      <c r="H2697" s="133"/>
      <c r="I2697" s="133"/>
      <c r="AR2697" s="134"/>
    </row>
    <row r="2698" spans="3:44" x14ac:dyDescent="0.4">
      <c r="C2698" s="132"/>
      <c r="H2698" s="133"/>
      <c r="I2698" s="133"/>
      <c r="AR2698" s="134"/>
    </row>
    <row r="2699" spans="3:44" x14ac:dyDescent="0.4">
      <c r="C2699" s="132"/>
      <c r="H2699" s="133"/>
      <c r="I2699" s="133"/>
      <c r="AR2699" s="134"/>
    </row>
    <row r="2700" spans="3:44" x14ac:dyDescent="0.4">
      <c r="C2700" s="132"/>
      <c r="H2700" s="133"/>
      <c r="I2700" s="133"/>
      <c r="AR2700" s="134"/>
    </row>
    <row r="2701" spans="3:44" x14ac:dyDescent="0.4">
      <c r="C2701" s="132"/>
      <c r="H2701" s="133"/>
      <c r="I2701" s="133"/>
      <c r="AR2701" s="134"/>
    </row>
    <row r="2702" spans="3:44" x14ac:dyDescent="0.4">
      <c r="C2702" s="132"/>
      <c r="H2702" s="133"/>
      <c r="I2702" s="133"/>
      <c r="AR2702" s="134"/>
    </row>
    <row r="2703" spans="3:44" x14ac:dyDescent="0.4">
      <c r="C2703" s="132"/>
      <c r="H2703" s="133"/>
      <c r="I2703" s="133"/>
      <c r="AR2703" s="134"/>
    </row>
    <row r="2704" spans="3:44" x14ac:dyDescent="0.4">
      <c r="C2704" s="132"/>
      <c r="H2704" s="133"/>
      <c r="I2704" s="133"/>
      <c r="AR2704" s="134"/>
    </row>
    <row r="2705" spans="3:44" x14ac:dyDescent="0.4">
      <c r="C2705" s="132"/>
      <c r="H2705" s="133"/>
      <c r="I2705" s="133"/>
      <c r="AR2705" s="134"/>
    </row>
    <row r="2706" spans="3:44" x14ac:dyDescent="0.4">
      <c r="C2706" s="132"/>
      <c r="H2706" s="133"/>
      <c r="I2706" s="133"/>
      <c r="AR2706" s="134"/>
    </row>
    <row r="2707" spans="3:44" x14ac:dyDescent="0.4">
      <c r="C2707" s="132"/>
      <c r="H2707" s="133"/>
      <c r="I2707" s="133"/>
      <c r="AR2707" s="134"/>
    </row>
    <row r="2708" spans="3:44" x14ac:dyDescent="0.4">
      <c r="C2708" s="132"/>
      <c r="H2708" s="133"/>
      <c r="I2708" s="133"/>
      <c r="AR2708" s="134"/>
    </row>
    <row r="2709" spans="3:44" x14ac:dyDescent="0.4">
      <c r="C2709" s="132"/>
      <c r="H2709" s="133"/>
      <c r="I2709" s="133"/>
      <c r="AR2709" s="134"/>
    </row>
    <row r="2710" spans="3:44" x14ac:dyDescent="0.4">
      <c r="C2710" s="132"/>
      <c r="H2710" s="133"/>
      <c r="I2710" s="133"/>
      <c r="AR2710" s="134"/>
    </row>
    <row r="2711" spans="3:44" x14ac:dyDescent="0.4">
      <c r="C2711" s="132"/>
      <c r="H2711" s="133"/>
      <c r="I2711" s="133"/>
      <c r="AR2711" s="134"/>
    </row>
    <row r="2712" spans="3:44" x14ac:dyDescent="0.4">
      <c r="C2712" s="132"/>
      <c r="H2712" s="133"/>
      <c r="I2712" s="133"/>
      <c r="AR2712" s="134"/>
    </row>
    <row r="2713" spans="3:44" x14ac:dyDescent="0.4">
      <c r="C2713" s="132"/>
      <c r="H2713" s="133"/>
      <c r="I2713" s="133"/>
      <c r="AR2713" s="134"/>
    </row>
    <row r="2714" spans="3:44" x14ac:dyDescent="0.4">
      <c r="C2714" s="132"/>
      <c r="H2714" s="133"/>
      <c r="I2714" s="133"/>
      <c r="AR2714" s="134"/>
    </row>
    <row r="2715" spans="3:44" x14ac:dyDescent="0.4">
      <c r="C2715" s="132"/>
      <c r="H2715" s="133"/>
      <c r="I2715" s="133"/>
      <c r="AR2715" s="134"/>
    </row>
    <row r="2716" spans="3:44" x14ac:dyDescent="0.4">
      <c r="C2716" s="132"/>
      <c r="H2716" s="133"/>
      <c r="I2716" s="133"/>
      <c r="AR2716" s="134"/>
    </row>
    <row r="2717" spans="3:44" x14ac:dyDescent="0.4">
      <c r="C2717" s="132"/>
      <c r="H2717" s="133"/>
      <c r="I2717" s="133"/>
      <c r="AR2717" s="134"/>
    </row>
    <row r="2718" spans="3:44" x14ac:dyDescent="0.4">
      <c r="C2718" s="132"/>
      <c r="H2718" s="133"/>
      <c r="I2718" s="133"/>
      <c r="AR2718" s="134"/>
    </row>
    <row r="2719" spans="3:44" x14ac:dyDescent="0.4">
      <c r="C2719" s="132"/>
      <c r="H2719" s="133"/>
      <c r="I2719" s="133"/>
      <c r="AR2719" s="134"/>
    </row>
    <row r="2720" spans="3:44" x14ac:dyDescent="0.4">
      <c r="C2720" s="132"/>
      <c r="H2720" s="133"/>
      <c r="I2720" s="133"/>
      <c r="AR2720" s="134"/>
    </row>
    <row r="2721" spans="3:44" x14ac:dyDescent="0.4">
      <c r="C2721" s="132"/>
      <c r="H2721" s="133"/>
      <c r="I2721" s="133"/>
      <c r="AR2721" s="134"/>
    </row>
    <row r="2722" spans="3:44" x14ac:dyDescent="0.4">
      <c r="C2722" s="132"/>
      <c r="H2722" s="133"/>
      <c r="I2722" s="133"/>
      <c r="AR2722" s="134"/>
    </row>
    <row r="2723" spans="3:44" x14ac:dyDescent="0.4">
      <c r="C2723" s="132"/>
      <c r="H2723" s="133"/>
      <c r="I2723" s="133"/>
      <c r="AR2723" s="134"/>
    </row>
    <row r="2724" spans="3:44" x14ac:dyDescent="0.4">
      <c r="C2724" s="132"/>
      <c r="H2724" s="133"/>
      <c r="I2724" s="133"/>
      <c r="AR2724" s="134"/>
    </row>
    <row r="2725" spans="3:44" x14ac:dyDescent="0.4">
      <c r="C2725" s="132"/>
      <c r="H2725" s="133"/>
      <c r="I2725" s="133"/>
      <c r="AR2725" s="134"/>
    </row>
    <row r="2726" spans="3:44" x14ac:dyDescent="0.4">
      <c r="C2726" s="132"/>
      <c r="H2726" s="133"/>
      <c r="I2726" s="133"/>
      <c r="AR2726" s="134"/>
    </row>
    <row r="2727" spans="3:44" x14ac:dyDescent="0.4">
      <c r="C2727" s="132"/>
      <c r="H2727" s="133"/>
      <c r="I2727" s="133"/>
      <c r="AR2727" s="134"/>
    </row>
    <row r="2728" spans="3:44" x14ac:dyDescent="0.4">
      <c r="C2728" s="132"/>
      <c r="H2728" s="133"/>
      <c r="I2728" s="133"/>
      <c r="AR2728" s="134"/>
    </row>
    <row r="2729" spans="3:44" x14ac:dyDescent="0.4">
      <c r="C2729" s="132"/>
      <c r="H2729" s="133"/>
      <c r="I2729" s="133"/>
      <c r="AR2729" s="134"/>
    </row>
    <row r="2730" spans="3:44" x14ac:dyDescent="0.4">
      <c r="C2730" s="132"/>
      <c r="H2730" s="133"/>
      <c r="I2730" s="133"/>
      <c r="AR2730" s="134"/>
    </row>
    <row r="2731" spans="3:44" x14ac:dyDescent="0.4">
      <c r="C2731" s="132"/>
      <c r="H2731" s="133"/>
      <c r="I2731" s="133"/>
      <c r="AR2731" s="134"/>
    </row>
    <row r="2732" spans="3:44" x14ac:dyDescent="0.4">
      <c r="C2732" s="132"/>
      <c r="H2732" s="133"/>
      <c r="I2732" s="133"/>
      <c r="AR2732" s="134"/>
    </row>
    <row r="2733" spans="3:44" x14ac:dyDescent="0.4">
      <c r="C2733" s="132"/>
      <c r="H2733" s="133"/>
      <c r="I2733" s="133"/>
      <c r="AR2733" s="134"/>
    </row>
    <row r="2734" spans="3:44" x14ac:dyDescent="0.4">
      <c r="C2734" s="132"/>
      <c r="H2734" s="133"/>
      <c r="I2734" s="133"/>
      <c r="AR2734" s="134"/>
    </row>
    <row r="2735" spans="3:44" x14ac:dyDescent="0.4">
      <c r="C2735" s="132"/>
      <c r="H2735" s="133"/>
      <c r="I2735" s="133"/>
      <c r="AR2735" s="134"/>
    </row>
    <row r="2736" spans="3:44" x14ac:dyDescent="0.4">
      <c r="C2736" s="132"/>
      <c r="H2736" s="133"/>
      <c r="I2736" s="133"/>
      <c r="AR2736" s="134"/>
    </row>
    <row r="2737" spans="3:44" x14ac:dyDescent="0.4">
      <c r="C2737" s="132"/>
      <c r="H2737" s="133"/>
      <c r="I2737" s="133"/>
      <c r="AR2737" s="134"/>
    </row>
    <row r="2738" spans="3:44" x14ac:dyDescent="0.4">
      <c r="C2738" s="132"/>
      <c r="H2738" s="133"/>
      <c r="I2738" s="133"/>
      <c r="AR2738" s="134"/>
    </row>
    <row r="2739" spans="3:44" x14ac:dyDescent="0.4">
      <c r="C2739" s="132"/>
      <c r="H2739" s="133"/>
      <c r="I2739" s="133"/>
      <c r="AR2739" s="134"/>
    </row>
    <row r="2740" spans="3:44" x14ac:dyDescent="0.4">
      <c r="C2740" s="132"/>
      <c r="H2740" s="133"/>
      <c r="I2740" s="133"/>
      <c r="AR2740" s="134"/>
    </row>
    <row r="2741" spans="3:44" x14ac:dyDescent="0.4">
      <c r="C2741" s="132"/>
      <c r="H2741" s="133"/>
      <c r="I2741" s="133"/>
      <c r="AR2741" s="134"/>
    </row>
    <row r="2742" spans="3:44" x14ac:dyDescent="0.4">
      <c r="C2742" s="132"/>
      <c r="H2742" s="133"/>
      <c r="I2742" s="133"/>
      <c r="AR2742" s="134"/>
    </row>
    <row r="2743" spans="3:44" x14ac:dyDescent="0.4">
      <c r="C2743" s="132"/>
      <c r="H2743" s="133"/>
      <c r="I2743" s="133"/>
      <c r="AR2743" s="134"/>
    </row>
    <row r="2744" spans="3:44" x14ac:dyDescent="0.4">
      <c r="C2744" s="132"/>
      <c r="H2744" s="133"/>
      <c r="I2744" s="133"/>
      <c r="AR2744" s="134"/>
    </row>
    <row r="2745" spans="3:44" x14ac:dyDescent="0.4">
      <c r="C2745" s="132"/>
      <c r="H2745" s="133"/>
      <c r="I2745" s="133"/>
      <c r="AR2745" s="134"/>
    </row>
    <row r="2746" spans="3:44" x14ac:dyDescent="0.4">
      <c r="C2746" s="132"/>
      <c r="H2746" s="133"/>
      <c r="I2746" s="133"/>
      <c r="AR2746" s="134"/>
    </row>
    <row r="2747" spans="3:44" x14ac:dyDescent="0.4">
      <c r="C2747" s="132"/>
      <c r="H2747" s="133"/>
      <c r="I2747" s="133"/>
      <c r="AR2747" s="134"/>
    </row>
    <row r="2748" spans="3:44" x14ac:dyDescent="0.4">
      <c r="C2748" s="132"/>
      <c r="H2748" s="133"/>
      <c r="I2748" s="133"/>
      <c r="AR2748" s="134"/>
    </row>
    <row r="2749" spans="3:44" x14ac:dyDescent="0.4">
      <c r="C2749" s="132"/>
      <c r="H2749" s="133"/>
      <c r="I2749" s="133"/>
      <c r="AR2749" s="134"/>
    </row>
    <row r="2750" spans="3:44" x14ac:dyDescent="0.4">
      <c r="C2750" s="132"/>
      <c r="H2750" s="133"/>
      <c r="I2750" s="133"/>
      <c r="AR2750" s="134"/>
    </row>
    <row r="2751" spans="3:44" x14ac:dyDescent="0.4">
      <c r="C2751" s="132"/>
      <c r="H2751" s="133"/>
      <c r="I2751" s="133"/>
      <c r="AR2751" s="134"/>
    </row>
    <row r="2752" spans="3:44" x14ac:dyDescent="0.4">
      <c r="C2752" s="132"/>
      <c r="H2752" s="133"/>
      <c r="I2752" s="133"/>
      <c r="AR2752" s="134"/>
    </row>
    <row r="2753" spans="3:44" x14ac:dyDescent="0.4">
      <c r="C2753" s="132"/>
      <c r="H2753" s="133"/>
      <c r="I2753" s="133"/>
      <c r="AR2753" s="134"/>
    </row>
    <row r="2754" spans="3:44" x14ac:dyDescent="0.4">
      <c r="C2754" s="132"/>
      <c r="H2754" s="133"/>
      <c r="I2754" s="133"/>
      <c r="AR2754" s="134"/>
    </row>
    <row r="2755" spans="3:44" x14ac:dyDescent="0.4">
      <c r="C2755" s="132"/>
      <c r="H2755" s="133"/>
      <c r="I2755" s="133"/>
      <c r="AR2755" s="134"/>
    </row>
    <row r="2756" spans="3:44" x14ac:dyDescent="0.4">
      <c r="C2756" s="132"/>
      <c r="H2756" s="133"/>
      <c r="I2756" s="133"/>
      <c r="AR2756" s="134"/>
    </row>
    <row r="2757" spans="3:44" x14ac:dyDescent="0.4">
      <c r="C2757" s="132"/>
      <c r="H2757" s="133"/>
      <c r="I2757" s="133"/>
      <c r="AR2757" s="134"/>
    </row>
    <row r="2758" spans="3:44" x14ac:dyDescent="0.4">
      <c r="C2758" s="132"/>
      <c r="H2758" s="133"/>
      <c r="I2758" s="133"/>
      <c r="AR2758" s="134"/>
    </row>
    <row r="2759" spans="3:44" x14ac:dyDescent="0.4">
      <c r="C2759" s="132"/>
      <c r="H2759" s="133"/>
      <c r="I2759" s="133"/>
      <c r="AR2759" s="134"/>
    </row>
    <row r="2760" spans="3:44" x14ac:dyDescent="0.4">
      <c r="C2760" s="132"/>
      <c r="H2760" s="133"/>
      <c r="I2760" s="133"/>
      <c r="AR2760" s="134"/>
    </row>
    <row r="2761" spans="3:44" x14ac:dyDescent="0.4">
      <c r="C2761" s="132"/>
      <c r="H2761" s="133"/>
      <c r="I2761" s="133"/>
      <c r="AR2761" s="134"/>
    </row>
    <row r="2762" spans="3:44" x14ac:dyDescent="0.4">
      <c r="C2762" s="132"/>
      <c r="H2762" s="133"/>
      <c r="I2762" s="133"/>
      <c r="AR2762" s="134"/>
    </row>
    <row r="2763" spans="3:44" x14ac:dyDescent="0.4">
      <c r="C2763" s="132"/>
      <c r="H2763" s="133"/>
      <c r="I2763" s="133"/>
      <c r="AR2763" s="134"/>
    </row>
    <row r="2764" spans="3:44" x14ac:dyDescent="0.4">
      <c r="C2764" s="132"/>
      <c r="H2764" s="133"/>
      <c r="I2764" s="133"/>
      <c r="AR2764" s="134"/>
    </row>
    <row r="2765" spans="3:44" x14ac:dyDescent="0.4">
      <c r="C2765" s="132"/>
      <c r="H2765" s="133"/>
      <c r="I2765" s="133"/>
      <c r="AR2765" s="134"/>
    </row>
    <row r="2766" spans="3:44" x14ac:dyDescent="0.4">
      <c r="C2766" s="132"/>
      <c r="H2766" s="133"/>
      <c r="I2766" s="133"/>
      <c r="AR2766" s="134"/>
    </row>
    <row r="2767" spans="3:44" x14ac:dyDescent="0.4">
      <c r="C2767" s="132"/>
      <c r="H2767" s="133"/>
      <c r="I2767" s="133"/>
      <c r="AR2767" s="134"/>
    </row>
    <row r="2768" spans="3:44" x14ac:dyDescent="0.4">
      <c r="C2768" s="132"/>
      <c r="H2768" s="133"/>
      <c r="I2768" s="133"/>
      <c r="AR2768" s="134"/>
    </row>
    <row r="2769" spans="3:44" x14ac:dyDescent="0.4">
      <c r="C2769" s="132"/>
      <c r="H2769" s="133"/>
      <c r="I2769" s="133"/>
      <c r="AR2769" s="134"/>
    </row>
    <row r="2770" spans="3:44" x14ac:dyDescent="0.4">
      <c r="C2770" s="132"/>
      <c r="H2770" s="133"/>
      <c r="I2770" s="133"/>
      <c r="AR2770" s="134"/>
    </row>
    <row r="2771" spans="3:44" x14ac:dyDescent="0.4">
      <c r="C2771" s="132"/>
      <c r="H2771" s="133"/>
      <c r="I2771" s="133"/>
      <c r="AR2771" s="134"/>
    </row>
    <row r="2772" spans="3:44" x14ac:dyDescent="0.4">
      <c r="C2772" s="132"/>
      <c r="H2772" s="133"/>
      <c r="I2772" s="133"/>
      <c r="AR2772" s="134"/>
    </row>
    <row r="2773" spans="3:44" x14ac:dyDescent="0.4">
      <c r="C2773" s="132"/>
      <c r="H2773" s="133"/>
      <c r="I2773" s="133"/>
      <c r="AR2773" s="134"/>
    </row>
    <row r="2774" spans="3:44" x14ac:dyDescent="0.4">
      <c r="C2774" s="132"/>
      <c r="H2774" s="133"/>
      <c r="I2774" s="133"/>
      <c r="AR2774" s="134"/>
    </row>
    <row r="2775" spans="3:44" x14ac:dyDescent="0.4">
      <c r="C2775" s="132"/>
      <c r="H2775" s="133"/>
      <c r="I2775" s="133"/>
      <c r="AR2775" s="134"/>
    </row>
    <row r="2776" spans="3:44" x14ac:dyDescent="0.4">
      <c r="C2776" s="132"/>
      <c r="H2776" s="133"/>
      <c r="I2776" s="133"/>
      <c r="AR2776" s="134"/>
    </row>
    <row r="2777" spans="3:44" x14ac:dyDescent="0.4">
      <c r="C2777" s="132"/>
      <c r="H2777" s="133"/>
      <c r="I2777" s="133"/>
      <c r="AR2777" s="134"/>
    </row>
    <row r="2778" spans="3:44" x14ac:dyDescent="0.4">
      <c r="C2778" s="132"/>
      <c r="H2778" s="133"/>
      <c r="I2778" s="133"/>
      <c r="AR2778" s="134"/>
    </row>
    <row r="2779" spans="3:44" x14ac:dyDescent="0.4">
      <c r="C2779" s="132"/>
      <c r="H2779" s="133"/>
      <c r="I2779" s="133"/>
      <c r="AR2779" s="134"/>
    </row>
    <row r="2780" spans="3:44" x14ac:dyDescent="0.4">
      <c r="C2780" s="132"/>
      <c r="H2780" s="133"/>
      <c r="I2780" s="133"/>
      <c r="AR2780" s="134"/>
    </row>
    <row r="2781" spans="3:44" x14ac:dyDescent="0.4">
      <c r="C2781" s="132"/>
      <c r="H2781" s="133"/>
      <c r="I2781" s="133"/>
      <c r="AR2781" s="134"/>
    </row>
    <row r="2782" spans="3:44" x14ac:dyDescent="0.4">
      <c r="C2782" s="132"/>
      <c r="H2782" s="133"/>
      <c r="I2782" s="133"/>
      <c r="AR2782" s="134"/>
    </row>
    <row r="2783" spans="3:44" x14ac:dyDescent="0.4">
      <c r="C2783" s="132"/>
      <c r="H2783" s="133"/>
      <c r="I2783" s="133"/>
      <c r="AR2783" s="134"/>
    </row>
    <row r="2784" spans="3:44" x14ac:dyDescent="0.4">
      <c r="C2784" s="132"/>
      <c r="H2784" s="133"/>
      <c r="I2784" s="133"/>
      <c r="AR2784" s="134"/>
    </row>
    <row r="2785" spans="3:44" x14ac:dyDescent="0.4">
      <c r="C2785" s="132"/>
      <c r="H2785" s="133"/>
      <c r="I2785" s="133"/>
      <c r="AR2785" s="134"/>
    </row>
    <row r="2786" spans="3:44" x14ac:dyDescent="0.4">
      <c r="C2786" s="132"/>
      <c r="H2786" s="133"/>
      <c r="I2786" s="133"/>
      <c r="AR2786" s="134"/>
    </row>
    <row r="2787" spans="3:44" x14ac:dyDescent="0.4">
      <c r="C2787" s="132"/>
      <c r="H2787" s="133"/>
      <c r="I2787" s="133"/>
      <c r="AR2787" s="134"/>
    </row>
    <row r="2788" spans="3:44" x14ac:dyDescent="0.4">
      <c r="C2788" s="132"/>
      <c r="H2788" s="133"/>
      <c r="I2788" s="133"/>
      <c r="AR2788" s="134"/>
    </row>
    <row r="2789" spans="3:44" x14ac:dyDescent="0.4">
      <c r="C2789" s="132"/>
      <c r="H2789" s="133"/>
      <c r="I2789" s="133"/>
      <c r="AR2789" s="134"/>
    </row>
    <row r="2790" spans="3:44" x14ac:dyDescent="0.4">
      <c r="C2790" s="132"/>
      <c r="H2790" s="133"/>
      <c r="I2790" s="133"/>
      <c r="AR2790" s="134"/>
    </row>
    <row r="2791" spans="3:44" x14ac:dyDescent="0.4">
      <c r="C2791" s="132"/>
      <c r="H2791" s="133"/>
      <c r="I2791" s="133"/>
      <c r="AR2791" s="134"/>
    </row>
    <row r="2792" spans="3:44" x14ac:dyDescent="0.4">
      <c r="C2792" s="132"/>
      <c r="H2792" s="133"/>
      <c r="I2792" s="133"/>
      <c r="AR2792" s="134"/>
    </row>
    <row r="2793" spans="3:44" x14ac:dyDescent="0.4">
      <c r="C2793" s="132"/>
      <c r="H2793" s="133"/>
      <c r="I2793" s="133"/>
      <c r="AR2793" s="134"/>
    </row>
    <row r="2794" spans="3:44" x14ac:dyDescent="0.4">
      <c r="C2794" s="132"/>
      <c r="H2794" s="133"/>
      <c r="I2794" s="133"/>
      <c r="AR2794" s="134"/>
    </row>
    <row r="2795" spans="3:44" x14ac:dyDescent="0.4">
      <c r="C2795" s="132"/>
      <c r="H2795" s="133"/>
      <c r="I2795" s="133"/>
      <c r="AR2795" s="134"/>
    </row>
    <row r="2796" spans="3:44" x14ac:dyDescent="0.4">
      <c r="C2796" s="132"/>
      <c r="H2796" s="133"/>
      <c r="I2796" s="133"/>
      <c r="AR2796" s="134"/>
    </row>
    <row r="2797" spans="3:44" x14ac:dyDescent="0.4">
      <c r="C2797" s="132"/>
      <c r="H2797" s="133"/>
      <c r="I2797" s="133"/>
      <c r="AR2797" s="134"/>
    </row>
    <row r="2798" spans="3:44" x14ac:dyDescent="0.4">
      <c r="C2798" s="132"/>
      <c r="H2798" s="133"/>
      <c r="I2798" s="133"/>
      <c r="AR2798" s="134"/>
    </row>
    <row r="2799" spans="3:44" x14ac:dyDescent="0.4">
      <c r="C2799" s="132"/>
      <c r="H2799" s="133"/>
      <c r="I2799" s="133"/>
      <c r="AR2799" s="134"/>
    </row>
    <row r="2800" spans="3:44" x14ac:dyDescent="0.4">
      <c r="C2800" s="132"/>
      <c r="H2800" s="133"/>
      <c r="I2800" s="133"/>
      <c r="AR2800" s="134"/>
    </row>
    <row r="2801" spans="3:44" x14ac:dyDescent="0.4">
      <c r="C2801" s="132"/>
      <c r="H2801" s="133"/>
      <c r="I2801" s="133"/>
      <c r="AR2801" s="134"/>
    </row>
    <row r="2802" spans="3:44" x14ac:dyDescent="0.4">
      <c r="C2802" s="132"/>
      <c r="H2802" s="133"/>
      <c r="I2802" s="133"/>
      <c r="AR2802" s="134"/>
    </row>
    <row r="2803" spans="3:44" x14ac:dyDescent="0.4">
      <c r="C2803" s="132"/>
      <c r="H2803" s="133"/>
      <c r="I2803" s="133"/>
      <c r="AR2803" s="134"/>
    </row>
    <row r="2804" spans="3:44" x14ac:dyDescent="0.4">
      <c r="C2804" s="132"/>
      <c r="H2804" s="133"/>
      <c r="I2804" s="133"/>
      <c r="AR2804" s="134"/>
    </row>
    <row r="2805" spans="3:44" x14ac:dyDescent="0.4">
      <c r="C2805" s="132"/>
      <c r="H2805" s="133"/>
      <c r="I2805" s="133"/>
      <c r="AR2805" s="134"/>
    </row>
    <row r="2806" spans="3:44" x14ac:dyDescent="0.4">
      <c r="C2806" s="132"/>
      <c r="H2806" s="133"/>
      <c r="I2806" s="133"/>
      <c r="AR2806" s="134"/>
    </row>
    <row r="2807" spans="3:44" x14ac:dyDescent="0.4">
      <c r="C2807" s="132"/>
      <c r="H2807" s="133"/>
      <c r="I2807" s="133"/>
      <c r="AR2807" s="134"/>
    </row>
    <row r="2808" spans="3:44" x14ac:dyDescent="0.4">
      <c r="C2808" s="132"/>
      <c r="H2808" s="133"/>
      <c r="I2808" s="133"/>
      <c r="AR2808" s="134"/>
    </row>
    <row r="2809" spans="3:44" x14ac:dyDescent="0.4">
      <c r="C2809" s="132"/>
      <c r="H2809" s="133"/>
      <c r="I2809" s="133"/>
      <c r="AR2809" s="134"/>
    </row>
    <row r="2810" spans="3:44" x14ac:dyDescent="0.4">
      <c r="C2810" s="132"/>
      <c r="H2810" s="133"/>
      <c r="I2810" s="133"/>
      <c r="AR2810" s="134"/>
    </row>
    <row r="2811" spans="3:44" x14ac:dyDescent="0.4">
      <c r="C2811" s="132"/>
      <c r="H2811" s="133"/>
      <c r="I2811" s="133"/>
      <c r="AR2811" s="134"/>
    </row>
    <row r="2812" spans="3:44" x14ac:dyDescent="0.4">
      <c r="C2812" s="132"/>
      <c r="H2812" s="133"/>
      <c r="I2812" s="133"/>
      <c r="AR2812" s="134"/>
    </row>
    <row r="2813" spans="3:44" x14ac:dyDescent="0.4">
      <c r="C2813" s="132"/>
      <c r="H2813" s="133"/>
      <c r="I2813" s="133"/>
      <c r="AR2813" s="134"/>
    </row>
    <row r="2814" spans="3:44" x14ac:dyDescent="0.4">
      <c r="C2814" s="132"/>
      <c r="H2814" s="133"/>
      <c r="I2814" s="133"/>
      <c r="AR2814" s="134"/>
    </row>
    <row r="2815" spans="3:44" x14ac:dyDescent="0.4">
      <c r="C2815" s="132"/>
      <c r="H2815" s="133"/>
      <c r="I2815" s="133"/>
      <c r="AR2815" s="134"/>
    </row>
    <row r="2816" spans="3:44" x14ac:dyDescent="0.4">
      <c r="C2816" s="132"/>
      <c r="H2816" s="133"/>
      <c r="I2816" s="133"/>
      <c r="AR2816" s="134"/>
    </row>
    <row r="2817" spans="3:44" x14ac:dyDescent="0.4">
      <c r="C2817" s="132"/>
      <c r="H2817" s="133"/>
      <c r="I2817" s="133"/>
      <c r="AR2817" s="134"/>
    </row>
    <row r="2818" spans="3:44" x14ac:dyDescent="0.4">
      <c r="C2818" s="132"/>
      <c r="H2818" s="133"/>
      <c r="I2818" s="133"/>
      <c r="AR2818" s="134"/>
    </row>
    <row r="2819" spans="3:44" x14ac:dyDescent="0.4">
      <c r="C2819" s="132"/>
      <c r="H2819" s="133"/>
      <c r="I2819" s="133"/>
      <c r="AR2819" s="134"/>
    </row>
    <row r="2820" spans="3:44" x14ac:dyDescent="0.4">
      <c r="C2820" s="132"/>
      <c r="H2820" s="133"/>
      <c r="I2820" s="133"/>
      <c r="AR2820" s="134"/>
    </row>
    <row r="2821" spans="3:44" x14ac:dyDescent="0.4">
      <c r="C2821" s="132"/>
      <c r="H2821" s="133"/>
      <c r="I2821" s="133"/>
      <c r="AR2821" s="134"/>
    </row>
    <row r="2822" spans="3:44" x14ac:dyDescent="0.4">
      <c r="C2822" s="132"/>
      <c r="H2822" s="133"/>
      <c r="I2822" s="133"/>
      <c r="AR2822" s="134"/>
    </row>
    <row r="2823" spans="3:44" x14ac:dyDescent="0.4">
      <c r="C2823" s="132"/>
      <c r="H2823" s="133"/>
      <c r="I2823" s="133"/>
      <c r="AR2823" s="134"/>
    </row>
    <row r="2824" spans="3:44" x14ac:dyDescent="0.4">
      <c r="C2824" s="132"/>
      <c r="H2824" s="133"/>
      <c r="I2824" s="133"/>
      <c r="AR2824" s="134"/>
    </row>
    <row r="2825" spans="3:44" x14ac:dyDescent="0.4">
      <c r="C2825" s="132"/>
      <c r="H2825" s="133"/>
      <c r="I2825" s="133"/>
      <c r="AR2825" s="134"/>
    </row>
    <row r="2826" spans="3:44" x14ac:dyDescent="0.4">
      <c r="C2826" s="132"/>
      <c r="H2826" s="133"/>
      <c r="I2826" s="133"/>
      <c r="AR2826" s="134"/>
    </row>
    <row r="2827" spans="3:44" x14ac:dyDescent="0.4">
      <c r="C2827" s="132"/>
      <c r="H2827" s="133"/>
      <c r="I2827" s="133"/>
      <c r="AR2827" s="134"/>
    </row>
    <row r="2828" spans="3:44" x14ac:dyDescent="0.4">
      <c r="C2828" s="132"/>
      <c r="H2828" s="133"/>
      <c r="I2828" s="133"/>
      <c r="AR2828" s="134"/>
    </row>
    <row r="2829" spans="3:44" x14ac:dyDescent="0.4">
      <c r="C2829" s="132"/>
      <c r="H2829" s="133"/>
      <c r="I2829" s="133"/>
      <c r="AR2829" s="134"/>
    </row>
    <row r="2830" spans="3:44" x14ac:dyDescent="0.4">
      <c r="C2830" s="132"/>
      <c r="H2830" s="133"/>
      <c r="I2830" s="133"/>
      <c r="AR2830" s="134"/>
    </row>
    <row r="2831" spans="3:44" x14ac:dyDescent="0.4">
      <c r="C2831" s="132"/>
      <c r="H2831" s="133"/>
      <c r="I2831" s="133"/>
      <c r="AR2831" s="134"/>
    </row>
    <row r="2832" spans="3:44" x14ac:dyDescent="0.4">
      <c r="C2832" s="132"/>
      <c r="H2832" s="133"/>
      <c r="I2832" s="133"/>
      <c r="AR2832" s="134"/>
    </row>
    <row r="2833" spans="3:44" x14ac:dyDescent="0.4">
      <c r="C2833" s="132"/>
      <c r="H2833" s="133"/>
      <c r="I2833" s="133"/>
      <c r="AR2833" s="134"/>
    </row>
    <row r="2834" spans="3:44" x14ac:dyDescent="0.4">
      <c r="C2834" s="132"/>
      <c r="H2834" s="133"/>
      <c r="I2834" s="133"/>
      <c r="AR2834" s="134"/>
    </row>
    <row r="2835" spans="3:44" x14ac:dyDescent="0.4">
      <c r="C2835" s="132"/>
      <c r="H2835" s="133"/>
      <c r="I2835" s="133"/>
      <c r="AR2835" s="134"/>
    </row>
    <row r="2836" spans="3:44" x14ac:dyDescent="0.4">
      <c r="C2836" s="132"/>
      <c r="H2836" s="133"/>
      <c r="I2836" s="133"/>
      <c r="AR2836" s="134"/>
    </row>
    <row r="2837" spans="3:44" x14ac:dyDescent="0.4">
      <c r="C2837" s="132"/>
      <c r="H2837" s="133"/>
      <c r="I2837" s="133"/>
      <c r="AR2837" s="134"/>
    </row>
    <row r="2838" spans="3:44" x14ac:dyDescent="0.4">
      <c r="C2838" s="132"/>
      <c r="H2838" s="133"/>
      <c r="I2838" s="133"/>
      <c r="AR2838" s="134"/>
    </row>
    <row r="2839" spans="3:44" x14ac:dyDescent="0.4">
      <c r="C2839" s="132"/>
      <c r="H2839" s="133"/>
      <c r="I2839" s="133"/>
      <c r="AR2839" s="134"/>
    </row>
    <row r="2840" spans="3:44" x14ac:dyDescent="0.4">
      <c r="C2840" s="132"/>
      <c r="H2840" s="133"/>
      <c r="I2840" s="133"/>
      <c r="AR2840" s="134"/>
    </row>
    <row r="2841" spans="3:44" x14ac:dyDescent="0.4">
      <c r="C2841" s="132"/>
      <c r="H2841" s="133"/>
      <c r="I2841" s="133"/>
      <c r="AR2841" s="134"/>
    </row>
    <row r="2842" spans="3:44" x14ac:dyDescent="0.4">
      <c r="C2842" s="132"/>
      <c r="H2842" s="133"/>
      <c r="I2842" s="133"/>
      <c r="AR2842" s="134"/>
    </row>
    <row r="2843" spans="3:44" x14ac:dyDescent="0.4">
      <c r="C2843" s="132"/>
      <c r="H2843" s="133"/>
      <c r="I2843" s="133"/>
      <c r="AR2843" s="134"/>
    </row>
    <row r="2844" spans="3:44" x14ac:dyDescent="0.4">
      <c r="C2844" s="132"/>
      <c r="H2844" s="133"/>
      <c r="I2844" s="133"/>
      <c r="AR2844" s="134"/>
    </row>
    <row r="2845" spans="3:44" x14ac:dyDescent="0.4">
      <c r="C2845" s="132"/>
      <c r="H2845" s="133"/>
      <c r="I2845" s="133"/>
      <c r="AR2845" s="134"/>
    </row>
    <row r="2846" spans="3:44" x14ac:dyDescent="0.4">
      <c r="C2846" s="132"/>
      <c r="H2846" s="133"/>
      <c r="I2846" s="133"/>
      <c r="AR2846" s="134"/>
    </row>
    <row r="2847" spans="3:44" x14ac:dyDescent="0.4">
      <c r="C2847" s="132"/>
      <c r="H2847" s="133"/>
      <c r="I2847" s="133"/>
      <c r="AR2847" s="134"/>
    </row>
    <row r="2848" spans="3:44" x14ac:dyDescent="0.4">
      <c r="C2848" s="132"/>
      <c r="H2848" s="133"/>
      <c r="I2848" s="133"/>
      <c r="AR2848" s="134"/>
    </row>
    <row r="2849" spans="3:44" x14ac:dyDescent="0.4">
      <c r="C2849" s="132"/>
      <c r="H2849" s="133"/>
      <c r="I2849" s="133"/>
      <c r="AR2849" s="134"/>
    </row>
    <row r="2850" spans="3:44" x14ac:dyDescent="0.4">
      <c r="C2850" s="132"/>
      <c r="H2850" s="133"/>
      <c r="I2850" s="133"/>
      <c r="AR2850" s="134"/>
    </row>
    <row r="2851" spans="3:44" x14ac:dyDescent="0.4">
      <c r="C2851" s="132"/>
      <c r="H2851" s="133"/>
      <c r="I2851" s="133"/>
      <c r="AR2851" s="134"/>
    </row>
    <row r="2852" spans="3:44" x14ac:dyDescent="0.4">
      <c r="C2852" s="132"/>
      <c r="H2852" s="133"/>
      <c r="I2852" s="133"/>
      <c r="AR2852" s="134"/>
    </row>
    <row r="2853" spans="3:44" x14ac:dyDescent="0.4">
      <c r="C2853" s="132"/>
      <c r="H2853" s="133"/>
      <c r="I2853" s="133"/>
      <c r="AR2853" s="134"/>
    </row>
    <row r="2854" spans="3:44" x14ac:dyDescent="0.4">
      <c r="C2854" s="132"/>
      <c r="H2854" s="133"/>
      <c r="I2854" s="133"/>
      <c r="AR2854" s="134"/>
    </row>
    <row r="2855" spans="3:44" x14ac:dyDescent="0.4">
      <c r="C2855" s="132"/>
      <c r="H2855" s="133"/>
      <c r="I2855" s="133"/>
      <c r="AR2855" s="134"/>
    </row>
    <row r="2856" spans="3:44" x14ac:dyDescent="0.4">
      <c r="C2856" s="132"/>
      <c r="H2856" s="133"/>
      <c r="I2856" s="133"/>
      <c r="AR2856" s="134"/>
    </row>
    <row r="2857" spans="3:44" x14ac:dyDescent="0.4">
      <c r="C2857" s="132"/>
      <c r="H2857" s="133"/>
      <c r="I2857" s="133"/>
      <c r="AR2857" s="134"/>
    </row>
    <row r="2858" spans="3:44" x14ac:dyDescent="0.4">
      <c r="C2858" s="132"/>
      <c r="H2858" s="133"/>
      <c r="I2858" s="133"/>
      <c r="AR2858" s="134"/>
    </row>
    <row r="2859" spans="3:44" x14ac:dyDescent="0.4">
      <c r="C2859" s="132"/>
      <c r="H2859" s="133"/>
      <c r="I2859" s="133"/>
      <c r="AR2859" s="134"/>
    </row>
    <row r="2860" spans="3:44" x14ac:dyDescent="0.4">
      <c r="C2860" s="132"/>
      <c r="H2860" s="133"/>
      <c r="I2860" s="133"/>
      <c r="AR2860" s="134"/>
    </row>
    <row r="2861" spans="3:44" x14ac:dyDescent="0.4">
      <c r="C2861" s="132"/>
      <c r="H2861" s="133"/>
      <c r="I2861" s="133"/>
      <c r="AR2861" s="134"/>
    </row>
    <row r="2862" spans="3:44" x14ac:dyDescent="0.4">
      <c r="C2862" s="132"/>
      <c r="H2862" s="133"/>
      <c r="I2862" s="133"/>
      <c r="AR2862" s="134"/>
    </row>
    <row r="2863" spans="3:44" x14ac:dyDescent="0.4">
      <c r="C2863" s="132"/>
      <c r="H2863" s="133"/>
      <c r="I2863" s="133"/>
      <c r="AR2863" s="134"/>
    </row>
    <row r="2864" spans="3:44" x14ac:dyDescent="0.4">
      <c r="C2864" s="132"/>
      <c r="H2864" s="133"/>
      <c r="I2864" s="133"/>
      <c r="AR2864" s="134"/>
    </row>
    <row r="2865" spans="3:44" x14ac:dyDescent="0.4">
      <c r="C2865" s="132"/>
      <c r="H2865" s="133"/>
      <c r="I2865" s="133"/>
      <c r="AR2865" s="134"/>
    </row>
    <row r="2866" spans="3:44" x14ac:dyDescent="0.4">
      <c r="C2866" s="132"/>
      <c r="H2866" s="133"/>
      <c r="I2866" s="133"/>
      <c r="AR2866" s="134"/>
    </row>
    <row r="2867" spans="3:44" x14ac:dyDescent="0.4">
      <c r="C2867" s="132"/>
      <c r="H2867" s="133"/>
      <c r="I2867" s="133"/>
      <c r="AR2867" s="134"/>
    </row>
    <row r="2868" spans="3:44" x14ac:dyDescent="0.4">
      <c r="C2868" s="132"/>
      <c r="H2868" s="133"/>
      <c r="I2868" s="133"/>
      <c r="AR2868" s="134"/>
    </row>
    <row r="2869" spans="3:44" x14ac:dyDescent="0.4">
      <c r="C2869" s="132"/>
      <c r="H2869" s="133"/>
      <c r="I2869" s="133"/>
      <c r="AR2869" s="134"/>
    </row>
    <row r="2870" spans="3:44" x14ac:dyDescent="0.4">
      <c r="C2870" s="132"/>
      <c r="H2870" s="133"/>
      <c r="I2870" s="133"/>
      <c r="AR2870" s="134"/>
    </row>
    <row r="2871" spans="3:44" x14ac:dyDescent="0.4">
      <c r="C2871" s="132"/>
      <c r="H2871" s="133"/>
      <c r="I2871" s="133"/>
      <c r="AR2871" s="134"/>
    </row>
    <row r="2872" spans="3:44" x14ac:dyDescent="0.4">
      <c r="C2872" s="132"/>
      <c r="H2872" s="133"/>
      <c r="I2872" s="133"/>
      <c r="AR2872" s="134"/>
    </row>
    <row r="2873" spans="3:44" x14ac:dyDescent="0.4">
      <c r="C2873" s="132"/>
      <c r="H2873" s="133"/>
      <c r="I2873" s="133"/>
      <c r="AR2873" s="134"/>
    </row>
    <row r="2874" spans="3:44" x14ac:dyDescent="0.4">
      <c r="C2874" s="132"/>
      <c r="H2874" s="133"/>
      <c r="I2874" s="133"/>
      <c r="AR2874" s="134"/>
    </row>
    <row r="2875" spans="3:44" x14ac:dyDescent="0.4">
      <c r="C2875" s="132"/>
      <c r="H2875" s="133"/>
      <c r="I2875" s="133"/>
      <c r="AR2875" s="134"/>
    </row>
    <row r="2876" spans="3:44" x14ac:dyDescent="0.4">
      <c r="C2876" s="132"/>
      <c r="H2876" s="133"/>
      <c r="I2876" s="133"/>
      <c r="AR2876" s="134"/>
    </row>
    <row r="2877" spans="3:44" x14ac:dyDescent="0.4">
      <c r="C2877" s="132"/>
      <c r="H2877" s="133"/>
      <c r="I2877" s="133"/>
      <c r="AR2877" s="134"/>
    </row>
    <row r="2878" spans="3:44" x14ac:dyDescent="0.4">
      <c r="C2878" s="132"/>
      <c r="H2878" s="133"/>
      <c r="I2878" s="133"/>
      <c r="AR2878" s="134"/>
    </row>
    <row r="2879" spans="3:44" x14ac:dyDescent="0.4">
      <c r="C2879" s="132"/>
      <c r="H2879" s="133"/>
      <c r="I2879" s="133"/>
      <c r="AR2879" s="134"/>
    </row>
    <row r="2880" spans="3:44" x14ac:dyDescent="0.4">
      <c r="C2880" s="132"/>
      <c r="H2880" s="133"/>
      <c r="I2880" s="133"/>
      <c r="AR2880" s="134"/>
    </row>
    <row r="2881" spans="3:44" x14ac:dyDescent="0.4">
      <c r="C2881" s="132"/>
      <c r="H2881" s="133"/>
      <c r="I2881" s="133"/>
      <c r="AR2881" s="134"/>
    </row>
    <row r="2882" spans="3:44" x14ac:dyDescent="0.4">
      <c r="C2882" s="132"/>
      <c r="H2882" s="133"/>
      <c r="I2882" s="133"/>
      <c r="AR2882" s="134"/>
    </row>
    <row r="2883" spans="3:44" x14ac:dyDescent="0.4">
      <c r="C2883" s="132"/>
      <c r="H2883" s="133"/>
      <c r="I2883" s="133"/>
      <c r="AR2883" s="134"/>
    </row>
    <row r="2884" spans="3:44" x14ac:dyDescent="0.4">
      <c r="C2884" s="132"/>
      <c r="H2884" s="133"/>
      <c r="I2884" s="133"/>
      <c r="AR2884" s="134"/>
    </row>
    <row r="2885" spans="3:44" x14ac:dyDescent="0.4">
      <c r="C2885" s="132"/>
      <c r="H2885" s="133"/>
      <c r="I2885" s="133"/>
      <c r="AR2885" s="134"/>
    </row>
    <row r="2886" spans="3:44" x14ac:dyDescent="0.4">
      <c r="C2886" s="132"/>
      <c r="H2886" s="133"/>
      <c r="I2886" s="133"/>
      <c r="AR2886" s="134"/>
    </row>
    <row r="2887" spans="3:44" x14ac:dyDescent="0.4">
      <c r="C2887" s="132"/>
      <c r="H2887" s="133"/>
      <c r="I2887" s="133"/>
      <c r="AR2887" s="134"/>
    </row>
    <row r="2888" spans="3:44" x14ac:dyDescent="0.4">
      <c r="C2888" s="132"/>
      <c r="H2888" s="133"/>
      <c r="I2888" s="133"/>
      <c r="AR2888" s="134"/>
    </row>
    <row r="2889" spans="3:44" x14ac:dyDescent="0.4">
      <c r="C2889" s="132"/>
      <c r="H2889" s="133"/>
      <c r="I2889" s="133"/>
      <c r="AR2889" s="134"/>
    </row>
    <row r="2890" spans="3:44" x14ac:dyDescent="0.4">
      <c r="C2890" s="132"/>
      <c r="H2890" s="133"/>
      <c r="I2890" s="133"/>
      <c r="AR2890" s="134"/>
    </row>
    <row r="2891" spans="3:44" x14ac:dyDescent="0.4">
      <c r="C2891" s="132"/>
      <c r="H2891" s="133"/>
      <c r="I2891" s="133"/>
      <c r="AR2891" s="134"/>
    </row>
    <row r="2892" spans="3:44" x14ac:dyDescent="0.4">
      <c r="C2892" s="132"/>
      <c r="H2892" s="133"/>
      <c r="I2892" s="133"/>
      <c r="AR2892" s="134"/>
    </row>
    <row r="2893" spans="3:44" x14ac:dyDescent="0.4">
      <c r="C2893" s="132"/>
      <c r="H2893" s="133"/>
      <c r="I2893" s="133"/>
      <c r="AR2893" s="134"/>
    </row>
    <row r="2894" spans="3:44" x14ac:dyDescent="0.4">
      <c r="C2894" s="132"/>
      <c r="H2894" s="133"/>
      <c r="I2894" s="133"/>
      <c r="AR2894" s="134"/>
    </row>
    <row r="2895" spans="3:44" x14ac:dyDescent="0.4">
      <c r="C2895" s="132"/>
      <c r="H2895" s="133"/>
      <c r="I2895" s="133"/>
      <c r="AR2895" s="134"/>
    </row>
    <row r="2896" spans="3:44" x14ac:dyDescent="0.4">
      <c r="C2896" s="132"/>
      <c r="H2896" s="133"/>
      <c r="I2896" s="133"/>
      <c r="AR2896" s="134"/>
    </row>
    <row r="2897" spans="3:44" x14ac:dyDescent="0.4">
      <c r="C2897" s="132"/>
      <c r="H2897" s="133"/>
      <c r="I2897" s="133"/>
      <c r="AR2897" s="134"/>
    </row>
    <row r="2898" spans="3:44" x14ac:dyDescent="0.4">
      <c r="C2898" s="132"/>
      <c r="H2898" s="133"/>
      <c r="I2898" s="133"/>
      <c r="AR2898" s="134"/>
    </row>
    <row r="2899" spans="3:44" x14ac:dyDescent="0.4">
      <c r="C2899" s="132"/>
      <c r="H2899" s="133"/>
      <c r="I2899" s="133"/>
      <c r="AR2899" s="134"/>
    </row>
    <row r="2900" spans="3:44" x14ac:dyDescent="0.4">
      <c r="C2900" s="132"/>
      <c r="H2900" s="133"/>
      <c r="I2900" s="133"/>
      <c r="AR2900" s="134"/>
    </row>
    <row r="2901" spans="3:44" x14ac:dyDescent="0.4">
      <c r="C2901" s="132"/>
      <c r="H2901" s="133"/>
      <c r="I2901" s="133"/>
      <c r="AR2901" s="134"/>
    </row>
    <row r="2902" spans="3:44" x14ac:dyDescent="0.4">
      <c r="C2902" s="132"/>
      <c r="H2902" s="133"/>
      <c r="I2902" s="133"/>
      <c r="AR2902" s="134"/>
    </row>
    <row r="2903" spans="3:44" x14ac:dyDescent="0.4">
      <c r="C2903" s="132"/>
      <c r="H2903" s="133"/>
      <c r="I2903" s="133"/>
      <c r="AR2903" s="134"/>
    </row>
    <row r="2904" spans="3:44" x14ac:dyDescent="0.4">
      <c r="C2904" s="132"/>
      <c r="H2904" s="133"/>
      <c r="I2904" s="133"/>
      <c r="AR2904" s="134"/>
    </row>
    <row r="2905" spans="3:44" x14ac:dyDescent="0.4">
      <c r="C2905" s="132"/>
      <c r="H2905" s="133"/>
      <c r="I2905" s="133"/>
      <c r="AR2905" s="134"/>
    </row>
    <row r="2906" spans="3:44" x14ac:dyDescent="0.4">
      <c r="C2906" s="132"/>
      <c r="H2906" s="133"/>
      <c r="I2906" s="133"/>
      <c r="AR2906" s="134"/>
    </row>
    <row r="2907" spans="3:44" x14ac:dyDescent="0.4">
      <c r="C2907" s="132"/>
      <c r="H2907" s="133"/>
      <c r="I2907" s="133"/>
      <c r="AR2907" s="134"/>
    </row>
    <row r="2908" spans="3:44" x14ac:dyDescent="0.4">
      <c r="C2908" s="132"/>
      <c r="H2908" s="133"/>
      <c r="I2908" s="133"/>
      <c r="AR2908" s="134"/>
    </row>
    <row r="2909" spans="3:44" x14ac:dyDescent="0.4">
      <c r="C2909" s="132"/>
      <c r="H2909" s="133"/>
      <c r="I2909" s="133"/>
      <c r="AR2909" s="134"/>
    </row>
    <row r="2910" spans="3:44" x14ac:dyDescent="0.4">
      <c r="C2910" s="132"/>
      <c r="H2910" s="133"/>
      <c r="I2910" s="133"/>
      <c r="AR2910" s="134"/>
    </row>
    <row r="2911" spans="3:44" x14ac:dyDescent="0.4">
      <c r="C2911" s="132"/>
      <c r="H2911" s="133"/>
      <c r="I2911" s="133"/>
      <c r="AR2911" s="134"/>
    </row>
    <row r="2912" spans="3:44" x14ac:dyDescent="0.4">
      <c r="C2912" s="132"/>
      <c r="H2912" s="133"/>
      <c r="I2912" s="133"/>
      <c r="AR2912" s="134"/>
    </row>
    <row r="2913" spans="3:44" x14ac:dyDescent="0.4">
      <c r="C2913" s="132"/>
      <c r="H2913" s="133"/>
      <c r="I2913" s="133"/>
      <c r="AR2913" s="134"/>
    </row>
    <row r="2914" spans="3:44" x14ac:dyDescent="0.4">
      <c r="C2914" s="132"/>
      <c r="H2914" s="133"/>
      <c r="I2914" s="133"/>
      <c r="AR2914" s="134"/>
    </row>
    <row r="2915" spans="3:44" x14ac:dyDescent="0.4">
      <c r="C2915" s="132"/>
      <c r="H2915" s="133"/>
      <c r="I2915" s="133"/>
      <c r="AR2915" s="134"/>
    </row>
    <row r="2916" spans="3:44" x14ac:dyDescent="0.4">
      <c r="C2916" s="132"/>
      <c r="H2916" s="133"/>
      <c r="I2916" s="133"/>
      <c r="AR2916" s="134"/>
    </row>
    <row r="2917" spans="3:44" x14ac:dyDescent="0.4">
      <c r="C2917" s="132"/>
      <c r="H2917" s="133"/>
      <c r="I2917" s="133"/>
      <c r="AR2917" s="134"/>
    </row>
    <row r="2918" spans="3:44" x14ac:dyDescent="0.4">
      <c r="C2918" s="132"/>
      <c r="H2918" s="133"/>
      <c r="I2918" s="133"/>
      <c r="AR2918" s="134"/>
    </row>
    <row r="2919" spans="3:44" x14ac:dyDescent="0.4">
      <c r="C2919" s="132"/>
      <c r="H2919" s="133"/>
      <c r="I2919" s="133"/>
      <c r="AR2919" s="134"/>
    </row>
    <row r="2920" spans="3:44" x14ac:dyDescent="0.4">
      <c r="C2920" s="132"/>
      <c r="H2920" s="133"/>
      <c r="I2920" s="133"/>
      <c r="AR2920" s="134"/>
    </row>
    <row r="2921" spans="3:44" x14ac:dyDescent="0.4">
      <c r="C2921" s="132"/>
      <c r="H2921" s="133"/>
      <c r="I2921" s="133"/>
      <c r="AR2921" s="134"/>
    </row>
    <row r="2922" spans="3:44" x14ac:dyDescent="0.4">
      <c r="C2922" s="132"/>
      <c r="H2922" s="133"/>
      <c r="I2922" s="133"/>
      <c r="AR2922" s="134"/>
    </row>
    <row r="2923" spans="3:44" x14ac:dyDescent="0.4">
      <c r="C2923" s="132"/>
      <c r="H2923" s="133"/>
      <c r="I2923" s="133"/>
      <c r="AR2923" s="134"/>
    </row>
    <row r="2924" spans="3:44" x14ac:dyDescent="0.4">
      <c r="C2924" s="132"/>
      <c r="H2924" s="133"/>
      <c r="I2924" s="133"/>
      <c r="AR2924" s="134"/>
    </row>
    <row r="2925" spans="3:44" x14ac:dyDescent="0.4">
      <c r="C2925" s="132"/>
      <c r="H2925" s="133"/>
      <c r="I2925" s="133"/>
      <c r="AR2925" s="134"/>
    </row>
    <row r="2926" spans="3:44" x14ac:dyDescent="0.4">
      <c r="C2926" s="132"/>
      <c r="H2926" s="133"/>
      <c r="I2926" s="133"/>
      <c r="AR2926" s="134"/>
    </row>
    <row r="2927" spans="3:44" x14ac:dyDescent="0.4">
      <c r="C2927" s="132"/>
      <c r="H2927" s="133"/>
      <c r="I2927" s="133"/>
      <c r="AR2927" s="134"/>
    </row>
    <row r="2928" spans="3:44" x14ac:dyDescent="0.4">
      <c r="C2928" s="132"/>
      <c r="H2928" s="133"/>
      <c r="I2928" s="133"/>
      <c r="AR2928" s="134"/>
    </row>
    <row r="2929" spans="3:44" x14ac:dyDescent="0.4">
      <c r="C2929" s="132"/>
      <c r="H2929" s="133"/>
      <c r="I2929" s="133"/>
      <c r="AR2929" s="134"/>
    </row>
    <row r="2930" spans="3:44" x14ac:dyDescent="0.4">
      <c r="C2930" s="132"/>
      <c r="H2930" s="133"/>
      <c r="I2930" s="133"/>
      <c r="AR2930" s="134"/>
    </row>
    <row r="2931" spans="3:44" x14ac:dyDescent="0.4">
      <c r="C2931" s="132"/>
      <c r="H2931" s="133"/>
      <c r="I2931" s="133"/>
      <c r="AR2931" s="134"/>
    </row>
    <row r="2932" spans="3:44" x14ac:dyDescent="0.4">
      <c r="C2932" s="132"/>
      <c r="H2932" s="133"/>
      <c r="I2932" s="133"/>
      <c r="AR2932" s="134"/>
    </row>
    <row r="2933" spans="3:44" x14ac:dyDescent="0.4">
      <c r="C2933" s="132"/>
      <c r="H2933" s="133"/>
      <c r="I2933" s="133"/>
      <c r="AR2933" s="134"/>
    </row>
    <row r="2934" spans="3:44" x14ac:dyDescent="0.4">
      <c r="C2934" s="132"/>
      <c r="H2934" s="133"/>
      <c r="I2934" s="133"/>
      <c r="AR2934" s="134"/>
    </row>
    <row r="2935" spans="3:44" x14ac:dyDescent="0.4">
      <c r="C2935" s="132"/>
      <c r="H2935" s="133"/>
      <c r="I2935" s="133"/>
      <c r="AR2935" s="134"/>
    </row>
    <row r="2936" spans="3:44" x14ac:dyDescent="0.4">
      <c r="C2936" s="132"/>
      <c r="H2936" s="133"/>
      <c r="I2936" s="133"/>
      <c r="AR2936" s="134"/>
    </row>
    <row r="2937" spans="3:44" x14ac:dyDescent="0.4">
      <c r="C2937" s="132"/>
      <c r="H2937" s="133"/>
      <c r="I2937" s="133"/>
      <c r="AR2937" s="134"/>
    </row>
    <row r="2938" spans="3:44" x14ac:dyDescent="0.4">
      <c r="C2938" s="132"/>
      <c r="H2938" s="133"/>
      <c r="I2938" s="133"/>
      <c r="AR2938" s="134"/>
    </row>
    <row r="2939" spans="3:44" x14ac:dyDescent="0.4">
      <c r="C2939" s="132"/>
      <c r="H2939" s="133"/>
      <c r="I2939" s="133"/>
      <c r="AR2939" s="134"/>
    </row>
    <row r="2940" spans="3:44" x14ac:dyDescent="0.4">
      <c r="C2940" s="132"/>
      <c r="H2940" s="133"/>
      <c r="I2940" s="133"/>
      <c r="AR2940" s="134"/>
    </row>
    <row r="2941" spans="3:44" x14ac:dyDescent="0.4">
      <c r="C2941" s="132"/>
      <c r="H2941" s="133"/>
      <c r="I2941" s="133"/>
      <c r="AR2941" s="134"/>
    </row>
    <row r="2942" spans="3:44" x14ac:dyDescent="0.4">
      <c r="C2942" s="132"/>
      <c r="H2942" s="133"/>
      <c r="I2942" s="133"/>
      <c r="AR2942" s="134"/>
    </row>
    <row r="2943" spans="3:44" x14ac:dyDescent="0.4">
      <c r="C2943" s="132"/>
      <c r="H2943" s="133"/>
      <c r="I2943" s="133"/>
      <c r="AR2943" s="134"/>
    </row>
    <row r="2944" spans="3:44" x14ac:dyDescent="0.4">
      <c r="C2944" s="132"/>
      <c r="H2944" s="133"/>
      <c r="I2944" s="133"/>
      <c r="AR2944" s="134"/>
    </row>
    <row r="2945" spans="3:44" x14ac:dyDescent="0.4">
      <c r="C2945" s="132"/>
      <c r="H2945" s="133"/>
      <c r="I2945" s="133"/>
      <c r="AR2945" s="134"/>
    </row>
    <row r="2946" spans="3:44" x14ac:dyDescent="0.4">
      <c r="C2946" s="132"/>
      <c r="H2946" s="133"/>
      <c r="I2946" s="133"/>
      <c r="AR2946" s="134"/>
    </row>
    <row r="2947" spans="3:44" x14ac:dyDescent="0.4">
      <c r="C2947" s="132"/>
      <c r="H2947" s="133"/>
      <c r="I2947" s="133"/>
      <c r="AR2947" s="134"/>
    </row>
    <row r="2948" spans="3:44" x14ac:dyDescent="0.4">
      <c r="C2948" s="132"/>
      <c r="H2948" s="133"/>
      <c r="I2948" s="133"/>
      <c r="AR2948" s="134"/>
    </row>
    <row r="2949" spans="3:44" x14ac:dyDescent="0.4">
      <c r="C2949" s="132"/>
      <c r="H2949" s="133"/>
      <c r="I2949" s="133"/>
      <c r="AR2949" s="134"/>
    </row>
    <row r="2950" spans="3:44" x14ac:dyDescent="0.4">
      <c r="C2950" s="132"/>
      <c r="H2950" s="133"/>
      <c r="I2950" s="133"/>
      <c r="AR2950" s="134"/>
    </row>
    <row r="2951" spans="3:44" x14ac:dyDescent="0.4">
      <c r="C2951" s="132"/>
      <c r="H2951" s="133"/>
      <c r="I2951" s="133"/>
      <c r="AR2951" s="134"/>
    </row>
    <row r="2952" spans="3:44" x14ac:dyDescent="0.4">
      <c r="C2952" s="132"/>
      <c r="H2952" s="133"/>
      <c r="I2952" s="133"/>
      <c r="AR2952" s="134"/>
    </row>
    <row r="2953" spans="3:44" x14ac:dyDescent="0.4">
      <c r="C2953" s="132"/>
      <c r="H2953" s="133"/>
      <c r="I2953" s="133"/>
      <c r="AR2953" s="134"/>
    </row>
    <row r="2954" spans="3:44" x14ac:dyDescent="0.4">
      <c r="C2954" s="132"/>
      <c r="H2954" s="133"/>
      <c r="I2954" s="133"/>
      <c r="AR2954" s="134"/>
    </row>
    <row r="2955" spans="3:44" x14ac:dyDescent="0.4">
      <c r="C2955" s="132"/>
      <c r="H2955" s="133"/>
      <c r="I2955" s="133"/>
      <c r="AR2955" s="134"/>
    </row>
    <row r="2956" spans="3:44" x14ac:dyDescent="0.4">
      <c r="C2956" s="132"/>
      <c r="H2956" s="133"/>
      <c r="I2956" s="133"/>
      <c r="AR2956" s="134"/>
    </row>
    <row r="2957" spans="3:44" x14ac:dyDescent="0.4">
      <c r="C2957" s="132"/>
      <c r="H2957" s="133"/>
      <c r="I2957" s="133"/>
      <c r="AR2957" s="134"/>
    </row>
    <row r="2958" spans="3:44" x14ac:dyDescent="0.4">
      <c r="C2958" s="132"/>
      <c r="H2958" s="133"/>
      <c r="I2958" s="133"/>
      <c r="AR2958" s="134"/>
    </row>
    <row r="2959" spans="3:44" x14ac:dyDescent="0.4">
      <c r="C2959" s="132"/>
      <c r="H2959" s="133"/>
      <c r="I2959" s="133"/>
      <c r="AR2959" s="134"/>
    </row>
    <row r="2960" spans="3:44" x14ac:dyDescent="0.4">
      <c r="C2960" s="132"/>
      <c r="H2960" s="133"/>
      <c r="I2960" s="133"/>
      <c r="AR2960" s="134"/>
    </row>
    <row r="2961" spans="3:44" x14ac:dyDescent="0.4">
      <c r="C2961" s="132"/>
      <c r="H2961" s="133"/>
      <c r="I2961" s="133"/>
      <c r="AR2961" s="134"/>
    </row>
    <row r="2962" spans="3:44" x14ac:dyDescent="0.4">
      <c r="C2962" s="132"/>
      <c r="H2962" s="133"/>
      <c r="I2962" s="133"/>
      <c r="AR2962" s="134"/>
    </row>
    <row r="2963" spans="3:44" x14ac:dyDescent="0.4">
      <c r="C2963" s="132"/>
      <c r="H2963" s="133"/>
      <c r="I2963" s="133"/>
      <c r="AR2963" s="134"/>
    </row>
    <row r="2964" spans="3:44" x14ac:dyDescent="0.4">
      <c r="C2964" s="132"/>
      <c r="H2964" s="133"/>
      <c r="I2964" s="133"/>
      <c r="AR2964" s="134"/>
    </row>
    <row r="2965" spans="3:44" x14ac:dyDescent="0.4">
      <c r="C2965" s="132"/>
      <c r="H2965" s="133"/>
      <c r="I2965" s="133"/>
      <c r="AR2965" s="134"/>
    </row>
    <row r="2966" spans="3:44" x14ac:dyDescent="0.4">
      <c r="C2966" s="132"/>
      <c r="H2966" s="133"/>
      <c r="I2966" s="133"/>
      <c r="AR2966" s="134"/>
    </row>
    <row r="2967" spans="3:44" x14ac:dyDescent="0.4">
      <c r="C2967" s="132"/>
      <c r="H2967" s="133"/>
      <c r="I2967" s="133"/>
      <c r="AR2967" s="134"/>
    </row>
    <row r="2968" spans="3:44" x14ac:dyDescent="0.4">
      <c r="C2968" s="132"/>
      <c r="H2968" s="133"/>
      <c r="I2968" s="133"/>
      <c r="AR2968" s="134"/>
    </row>
    <row r="2969" spans="3:44" x14ac:dyDescent="0.4">
      <c r="C2969" s="132"/>
      <c r="H2969" s="133"/>
      <c r="I2969" s="133"/>
      <c r="AR2969" s="134"/>
    </row>
    <row r="2970" spans="3:44" x14ac:dyDescent="0.4">
      <c r="C2970" s="132"/>
      <c r="H2970" s="133"/>
      <c r="I2970" s="133"/>
      <c r="AR2970" s="134"/>
    </row>
    <row r="2971" spans="3:44" x14ac:dyDescent="0.4">
      <c r="C2971" s="132"/>
      <c r="H2971" s="133"/>
      <c r="I2971" s="133"/>
      <c r="AR2971" s="134"/>
    </row>
    <row r="2972" spans="3:44" x14ac:dyDescent="0.4">
      <c r="C2972" s="132"/>
      <c r="H2972" s="133"/>
      <c r="I2972" s="133"/>
      <c r="AR2972" s="134"/>
    </row>
    <row r="2973" spans="3:44" x14ac:dyDescent="0.4">
      <c r="C2973" s="132"/>
      <c r="H2973" s="133"/>
      <c r="I2973" s="133"/>
      <c r="AR2973" s="134"/>
    </row>
    <row r="2974" spans="3:44" x14ac:dyDescent="0.4">
      <c r="C2974" s="132"/>
      <c r="H2974" s="133"/>
      <c r="I2974" s="133"/>
      <c r="AR2974" s="134"/>
    </row>
    <row r="2975" spans="3:44" x14ac:dyDescent="0.4">
      <c r="C2975" s="132"/>
      <c r="H2975" s="133"/>
      <c r="I2975" s="133"/>
      <c r="AR2975" s="134"/>
    </row>
    <row r="2976" spans="3:44" x14ac:dyDescent="0.4">
      <c r="C2976" s="132"/>
      <c r="H2976" s="133"/>
      <c r="I2976" s="133"/>
      <c r="AR2976" s="134"/>
    </row>
    <row r="2977" spans="3:44" x14ac:dyDescent="0.4">
      <c r="C2977" s="132"/>
      <c r="H2977" s="133"/>
      <c r="I2977" s="133"/>
      <c r="AR2977" s="134"/>
    </row>
    <row r="2978" spans="3:44" x14ac:dyDescent="0.4">
      <c r="C2978" s="132"/>
      <c r="H2978" s="133"/>
      <c r="I2978" s="133"/>
      <c r="AR2978" s="134"/>
    </row>
    <row r="2979" spans="3:44" x14ac:dyDescent="0.4">
      <c r="C2979" s="132"/>
      <c r="H2979" s="133"/>
      <c r="I2979" s="133"/>
      <c r="AR2979" s="134"/>
    </row>
    <row r="2980" spans="3:44" x14ac:dyDescent="0.4">
      <c r="C2980" s="132"/>
      <c r="H2980" s="133"/>
      <c r="I2980" s="133"/>
      <c r="AR2980" s="134"/>
    </row>
    <row r="2981" spans="3:44" x14ac:dyDescent="0.4">
      <c r="C2981" s="132"/>
      <c r="H2981" s="133"/>
      <c r="I2981" s="133"/>
      <c r="AR2981" s="134"/>
    </row>
    <row r="2982" spans="3:44" x14ac:dyDescent="0.4">
      <c r="C2982" s="132"/>
      <c r="H2982" s="133"/>
      <c r="I2982" s="133"/>
      <c r="AR2982" s="134"/>
    </row>
    <row r="2983" spans="3:44" x14ac:dyDescent="0.4">
      <c r="C2983" s="132"/>
      <c r="H2983" s="133"/>
      <c r="I2983" s="133"/>
      <c r="AR2983" s="134"/>
    </row>
    <row r="2984" spans="3:44" x14ac:dyDescent="0.4">
      <c r="C2984" s="132"/>
      <c r="H2984" s="133"/>
      <c r="I2984" s="133"/>
      <c r="AR2984" s="134"/>
    </row>
    <row r="2985" spans="3:44" x14ac:dyDescent="0.4">
      <c r="C2985" s="132"/>
      <c r="H2985" s="133"/>
      <c r="I2985" s="133"/>
      <c r="AR2985" s="134"/>
    </row>
    <row r="2986" spans="3:44" x14ac:dyDescent="0.4">
      <c r="C2986" s="132"/>
      <c r="H2986" s="133"/>
      <c r="I2986" s="133"/>
      <c r="AR2986" s="134"/>
    </row>
    <row r="2987" spans="3:44" x14ac:dyDescent="0.4">
      <c r="C2987" s="132"/>
      <c r="H2987" s="133"/>
      <c r="I2987" s="133"/>
      <c r="AR2987" s="134"/>
    </row>
    <row r="2988" spans="3:44" x14ac:dyDescent="0.4">
      <c r="C2988" s="132"/>
      <c r="H2988" s="133"/>
      <c r="I2988" s="133"/>
      <c r="AR2988" s="134"/>
    </row>
    <row r="2989" spans="3:44" x14ac:dyDescent="0.4">
      <c r="C2989" s="132"/>
      <c r="H2989" s="133"/>
      <c r="I2989" s="133"/>
      <c r="AR2989" s="134"/>
    </row>
    <row r="2990" spans="3:44" x14ac:dyDescent="0.4">
      <c r="C2990" s="132"/>
      <c r="H2990" s="133"/>
      <c r="I2990" s="133"/>
      <c r="AR2990" s="134"/>
    </row>
    <row r="2991" spans="3:44" x14ac:dyDescent="0.4">
      <c r="C2991" s="132"/>
      <c r="H2991" s="133"/>
      <c r="I2991" s="133"/>
      <c r="AR2991" s="134"/>
    </row>
    <row r="2992" spans="3:44" x14ac:dyDescent="0.4">
      <c r="C2992" s="132"/>
      <c r="H2992" s="133"/>
      <c r="I2992" s="133"/>
      <c r="AR2992" s="134"/>
    </row>
    <row r="2993" spans="3:44" x14ac:dyDescent="0.4">
      <c r="C2993" s="132"/>
      <c r="H2993" s="133"/>
      <c r="I2993" s="133"/>
      <c r="AR2993" s="134"/>
    </row>
    <row r="2994" spans="3:44" x14ac:dyDescent="0.4">
      <c r="C2994" s="132"/>
      <c r="H2994" s="133"/>
      <c r="I2994" s="133"/>
      <c r="AR2994" s="134"/>
    </row>
    <row r="2995" spans="3:44" x14ac:dyDescent="0.4">
      <c r="C2995" s="132"/>
      <c r="H2995" s="133"/>
      <c r="I2995" s="133"/>
      <c r="AR2995" s="134"/>
    </row>
    <row r="2996" spans="3:44" x14ac:dyDescent="0.4">
      <c r="C2996" s="132"/>
      <c r="H2996" s="133"/>
      <c r="I2996" s="133"/>
      <c r="AR2996" s="134"/>
    </row>
    <row r="2997" spans="3:44" x14ac:dyDescent="0.4">
      <c r="C2997" s="132"/>
      <c r="H2997" s="133"/>
      <c r="I2997" s="133"/>
      <c r="AR2997" s="134"/>
    </row>
    <row r="2998" spans="3:44" x14ac:dyDescent="0.4">
      <c r="C2998" s="132"/>
      <c r="H2998" s="133"/>
      <c r="I2998" s="133"/>
      <c r="AR2998" s="134"/>
    </row>
    <row r="2999" spans="3:44" x14ac:dyDescent="0.4">
      <c r="C2999" s="132"/>
      <c r="H2999" s="133"/>
      <c r="I2999" s="133"/>
      <c r="AR2999" s="134"/>
    </row>
    <row r="3000" spans="3:44" x14ac:dyDescent="0.4">
      <c r="C3000" s="132"/>
      <c r="H3000" s="133"/>
      <c r="I3000" s="133"/>
      <c r="AR3000" s="134"/>
    </row>
    <row r="3001" spans="3:44" x14ac:dyDescent="0.4">
      <c r="C3001" s="132"/>
      <c r="H3001" s="133"/>
      <c r="I3001" s="133"/>
      <c r="AR3001" s="134"/>
    </row>
    <row r="3002" spans="3:44" x14ac:dyDescent="0.4">
      <c r="C3002" s="132"/>
      <c r="H3002" s="133"/>
      <c r="I3002" s="133"/>
      <c r="AR3002" s="134"/>
    </row>
    <row r="3003" spans="3:44" x14ac:dyDescent="0.4">
      <c r="C3003" s="132"/>
      <c r="H3003" s="133"/>
      <c r="I3003" s="133"/>
      <c r="AR3003" s="134"/>
    </row>
    <row r="3004" spans="3:44" x14ac:dyDescent="0.4">
      <c r="C3004" s="132"/>
      <c r="H3004" s="133"/>
      <c r="I3004" s="133"/>
      <c r="AR3004" s="134"/>
    </row>
    <row r="3005" spans="3:44" x14ac:dyDescent="0.4">
      <c r="C3005" s="132"/>
      <c r="H3005" s="133"/>
      <c r="I3005" s="133"/>
      <c r="AR3005" s="134"/>
    </row>
    <row r="3006" spans="3:44" x14ac:dyDescent="0.4">
      <c r="C3006" s="132"/>
      <c r="H3006" s="133"/>
      <c r="I3006" s="133"/>
      <c r="AR3006" s="134"/>
    </row>
    <row r="3007" spans="3:44" x14ac:dyDescent="0.4">
      <c r="C3007" s="132"/>
      <c r="H3007" s="133"/>
      <c r="I3007" s="133"/>
      <c r="AR3007" s="134"/>
    </row>
    <row r="3008" spans="3:44" x14ac:dyDescent="0.4">
      <c r="C3008" s="132"/>
      <c r="H3008" s="133"/>
      <c r="I3008" s="133"/>
      <c r="AR3008" s="134"/>
    </row>
    <row r="3009" spans="3:44" x14ac:dyDescent="0.4">
      <c r="C3009" s="132"/>
      <c r="H3009" s="133"/>
      <c r="I3009" s="133"/>
      <c r="AR3009" s="134"/>
    </row>
    <row r="3010" spans="3:44" x14ac:dyDescent="0.4">
      <c r="C3010" s="132"/>
      <c r="H3010" s="133"/>
      <c r="I3010" s="133"/>
      <c r="AR3010" s="134"/>
    </row>
    <row r="3011" spans="3:44" x14ac:dyDescent="0.4">
      <c r="C3011" s="132"/>
      <c r="H3011" s="133"/>
      <c r="I3011" s="133"/>
      <c r="AR3011" s="134"/>
    </row>
    <row r="3012" spans="3:44" x14ac:dyDescent="0.4">
      <c r="C3012" s="132"/>
      <c r="H3012" s="133"/>
      <c r="I3012" s="133"/>
      <c r="AR3012" s="134"/>
    </row>
    <row r="3013" spans="3:44" x14ac:dyDescent="0.4">
      <c r="C3013" s="132"/>
      <c r="H3013" s="133"/>
      <c r="I3013" s="133"/>
      <c r="AR3013" s="134"/>
    </row>
    <row r="3014" spans="3:44" x14ac:dyDescent="0.4">
      <c r="C3014" s="132"/>
      <c r="H3014" s="133"/>
      <c r="I3014" s="133"/>
      <c r="AR3014" s="134"/>
    </row>
    <row r="3015" spans="3:44" x14ac:dyDescent="0.4">
      <c r="C3015" s="132"/>
      <c r="H3015" s="133"/>
      <c r="I3015" s="133"/>
      <c r="AR3015" s="134"/>
    </row>
    <row r="3016" spans="3:44" x14ac:dyDescent="0.4">
      <c r="C3016" s="132"/>
      <c r="H3016" s="133"/>
      <c r="I3016" s="133"/>
      <c r="AR3016" s="134"/>
    </row>
    <row r="3017" spans="3:44" x14ac:dyDescent="0.4">
      <c r="C3017" s="132"/>
      <c r="H3017" s="133"/>
      <c r="I3017" s="133"/>
      <c r="AR3017" s="134"/>
    </row>
    <row r="3018" spans="3:44" x14ac:dyDescent="0.4">
      <c r="C3018" s="132"/>
      <c r="H3018" s="133"/>
      <c r="I3018" s="133"/>
      <c r="AR3018" s="134"/>
    </row>
    <row r="3019" spans="3:44" x14ac:dyDescent="0.4">
      <c r="C3019" s="132"/>
      <c r="H3019" s="133"/>
      <c r="I3019" s="133"/>
      <c r="AR3019" s="134"/>
    </row>
    <row r="3020" spans="3:44" x14ac:dyDescent="0.4">
      <c r="C3020" s="132"/>
      <c r="H3020" s="133"/>
      <c r="I3020" s="133"/>
      <c r="AR3020" s="134"/>
    </row>
    <row r="3021" spans="3:44" x14ac:dyDescent="0.4">
      <c r="C3021" s="132"/>
      <c r="H3021" s="133"/>
      <c r="I3021" s="133"/>
      <c r="AR3021" s="134"/>
    </row>
    <row r="3022" spans="3:44" x14ac:dyDescent="0.4">
      <c r="C3022" s="132"/>
      <c r="H3022" s="133"/>
      <c r="I3022" s="133"/>
      <c r="AR3022" s="134"/>
    </row>
    <row r="3023" spans="3:44" x14ac:dyDescent="0.4">
      <c r="C3023" s="132"/>
      <c r="H3023" s="133"/>
      <c r="I3023" s="133"/>
      <c r="AR3023" s="134"/>
    </row>
    <row r="3024" spans="3:44" x14ac:dyDescent="0.4">
      <c r="C3024" s="132"/>
      <c r="H3024" s="133"/>
      <c r="I3024" s="133"/>
      <c r="AR3024" s="134"/>
    </row>
    <row r="3025" spans="3:44" x14ac:dyDescent="0.4">
      <c r="C3025" s="132"/>
      <c r="H3025" s="133"/>
      <c r="I3025" s="133"/>
      <c r="AR3025" s="134"/>
    </row>
    <row r="3026" spans="3:44" x14ac:dyDescent="0.4">
      <c r="C3026" s="132"/>
      <c r="H3026" s="133"/>
      <c r="I3026" s="133"/>
      <c r="AR3026" s="134"/>
    </row>
    <row r="3027" spans="3:44" x14ac:dyDescent="0.4">
      <c r="C3027" s="132"/>
      <c r="H3027" s="133"/>
      <c r="I3027" s="133"/>
      <c r="AR3027" s="134"/>
    </row>
    <row r="3028" spans="3:44" x14ac:dyDescent="0.4">
      <c r="C3028" s="132"/>
      <c r="H3028" s="133"/>
      <c r="I3028" s="133"/>
      <c r="AR3028" s="134"/>
    </row>
    <row r="3029" spans="3:44" x14ac:dyDescent="0.4">
      <c r="C3029" s="132"/>
      <c r="H3029" s="133"/>
      <c r="I3029" s="133"/>
      <c r="AR3029" s="134"/>
    </row>
    <row r="3030" spans="3:44" x14ac:dyDescent="0.4">
      <c r="C3030" s="132"/>
      <c r="H3030" s="133"/>
      <c r="I3030" s="133"/>
      <c r="AR3030" s="134"/>
    </row>
    <row r="3031" spans="3:44" x14ac:dyDescent="0.4">
      <c r="C3031" s="132"/>
      <c r="H3031" s="133"/>
      <c r="I3031" s="133"/>
      <c r="AR3031" s="134"/>
    </row>
    <row r="3032" spans="3:44" x14ac:dyDescent="0.4">
      <c r="C3032" s="132"/>
      <c r="H3032" s="133"/>
      <c r="I3032" s="133"/>
      <c r="AR3032" s="134"/>
    </row>
    <row r="3033" spans="3:44" x14ac:dyDescent="0.4">
      <c r="C3033" s="132"/>
      <c r="H3033" s="133"/>
      <c r="I3033" s="133"/>
      <c r="AR3033" s="134"/>
    </row>
    <row r="3034" spans="3:44" x14ac:dyDescent="0.4">
      <c r="C3034" s="132"/>
      <c r="H3034" s="133"/>
      <c r="I3034" s="133"/>
      <c r="AR3034" s="134"/>
    </row>
    <row r="3035" spans="3:44" x14ac:dyDescent="0.4">
      <c r="C3035" s="132"/>
      <c r="H3035" s="133"/>
      <c r="I3035" s="133"/>
      <c r="AR3035" s="134"/>
    </row>
    <row r="3036" spans="3:44" x14ac:dyDescent="0.4">
      <c r="C3036" s="132"/>
      <c r="H3036" s="133"/>
      <c r="I3036" s="133"/>
      <c r="AR3036" s="134"/>
    </row>
    <row r="3037" spans="3:44" x14ac:dyDescent="0.4">
      <c r="C3037" s="132"/>
      <c r="H3037" s="133"/>
      <c r="I3037" s="133"/>
      <c r="AR3037" s="134"/>
    </row>
    <row r="3038" spans="3:44" x14ac:dyDescent="0.4">
      <c r="C3038" s="132"/>
      <c r="H3038" s="133"/>
      <c r="I3038" s="133"/>
      <c r="AR3038" s="134"/>
    </row>
    <row r="3039" spans="3:44" x14ac:dyDescent="0.4">
      <c r="C3039" s="132"/>
      <c r="H3039" s="133"/>
      <c r="I3039" s="133"/>
      <c r="AR3039" s="134"/>
    </row>
    <row r="3040" spans="3:44" x14ac:dyDescent="0.4">
      <c r="C3040" s="132"/>
      <c r="H3040" s="133"/>
      <c r="I3040" s="133"/>
      <c r="AR3040" s="134"/>
    </row>
    <row r="3041" spans="3:44" x14ac:dyDescent="0.4">
      <c r="C3041" s="132"/>
      <c r="H3041" s="133"/>
      <c r="I3041" s="133"/>
      <c r="AR3041" s="134"/>
    </row>
    <row r="3042" spans="3:44" x14ac:dyDescent="0.4">
      <c r="C3042" s="132"/>
      <c r="H3042" s="133"/>
      <c r="I3042" s="133"/>
      <c r="AR3042" s="134"/>
    </row>
    <row r="3043" spans="3:44" x14ac:dyDescent="0.4">
      <c r="C3043" s="132"/>
      <c r="H3043" s="133"/>
      <c r="I3043" s="133"/>
      <c r="AR3043" s="134"/>
    </row>
    <row r="3044" spans="3:44" x14ac:dyDescent="0.4">
      <c r="C3044" s="132"/>
      <c r="H3044" s="133"/>
      <c r="I3044" s="133"/>
      <c r="AR3044" s="134"/>
    </row>
    <row r="3045" spans="3:44" x14ac:dyDescent="0.4">
      <c r="C3045" s="132"/>
      <c r="H3045" s="133"/>
      <c r="I3045" s="133"/>
      <c r="AR3045" s="134"/>
    </row>
    <row r="3046" spans="3:44" x14ac:dyDescent="0.4">
      <c r="C3046" s="132"/>
      <c r="H3046" s="133"/>
      <c r="I3046" s="133"/>
      <c r="AR3046" s="134"/>
    </row>
    <row r="3047" spans="3:44" x14ac:dyDescent="0.4">
      <c r="C3047" s="132"/>
      <c r="H3047" s="133"/>
      <c r="I3047" s="133"/>
      <c r="AR3047" s="134"/>
    </row>
    <row r="3048" spans="3:44" x14ac:dyDescent="0.4">
      <c r="C3048" s="132"/>
      <c r="H3048" s="133"/>
      <c r="I3048" s="133"/>
      <c r="AR3048" s="134"/>
    </row>
    <row r="3049" spans="3:44" x14ac:dyDescent="0.4">
      <c r="C3049" s="132"/>
      <c r="H3049" s="133"/>
      <c r="I3049" s="133"/>
      <c r="AR3049" s="134"/>
    </row>
    <row r="3050" spans="3:44" x14ac:dyDescent="0.4">
      <c r="C3050" s="132"/>
      <c r="H3050" s="133"/>
      <c r="I3050" s="133"/>
      <c r="AR3050" s="134"/>
    </row>
    <row r="3051" spans="3:44" x14ac:dyDescent="0.4">
      <c r="C3051" s="132"/>
      <c r="H3051" s="133"/>
      <c r="I3051" s="133"/>
      <c r="AR3051" s="134"/>
    </row>
    <row r="3052" spans="3:44" x14ac:dyDescent="0.4">
      <c r="C3052" s="132"/>
      <c r="H3052" s="133"/>
      <c r="I3052" s="133"/>
      <c r="AR3052" s="134"/>
    </row>
    <row r="3053" spans="3:44" x14ac:dyDescent="0.4">
      <c r="C3053" s="132"/>
      <c r="H3053" s="133"/>
      <c r="I3053" s="133"/>
      <c r="AR3053" s="134"/>
    </row>
    <row r="3054" spans="3:44" x14ac:dyDescent="0.4">
      <c r="C3054" s="132"/>
      <c r="H3054" s="133"/>
      <c r="I3054" s="133"/>
      <c r="AR3054" s="134"/>
    </row>
    <row r="3055" spans="3:44" x14ac:dyDescent="0.4">
      <c r="C3055" s="132"/>
      <c r="H3055" s="133"/>
      <c r="I3055" s="133"/>
      <c r="AR3055" s="134"/>
    </row>
    <row r="3056" spans="3:44" x14ac:dyDescent="0.4">
      <c r="C3056" s="132"/>
      <c r="H3056" s="133"/>
      <c r="I3056" s="133"/>
      <c r="AR3056" s="134"/>
    </row>
    <row r="3057" spans="3:44" x14ac:dyDescent="0.4">
      <c r="C3057" s="132"/>
      <c r="H3057" s="133"/>
      <c r="I3057" s="133"/>
      <c r="AR3057" s="134"/>
    </row>
    <row r="3058" spans="3:44" x14ac:dyDescent="0.4">
      <c r="C3058" s="132"/>
      <c r="H3058" s="133"/>
      <c r="I3058" s="133"/>
      <c r="AR3058" s="134"/>
    </row>
    <row r="3059" spans="3:44" x14ac:dyDescent="0.4">
      <c r="C3059" s="132"/>
      <c r="H3059" s="133"/>
      <c r="I3059" s="133"/>
      <c r="AR3059" s="134"/>
    </row>
    <row r="3060" spans="3:44" x14ac:dyDescent="0.4">
      <c r="C3060" s="132"/>
      <c r="H3060" s="133"/>
      <c r="I3060" s="133"/>
      <c r="AR3060" s="134"/>
    </row>
    <row r="3061" spans="3:44" x14ac:dyDescent="0.4">
      <c r="C3061" s="132"/>
      <c r="H3061" s="133"/>
      <c r="I3061" s="133"/>
      <c r="AR3061" s="134"/>
    </row>
    <row r="3062" spans="3:44" x14ac:dyDescent="0.4">
      <c r="C3062" s="132"/>
      <c r="H3062" s="133"/>
      <c r="I3062" s="133"/>
      <c r="AR3062" s="134"/>
    </row>
    <row r="3063" spans="3:44" x14ac:dyDescent="0.4">
      <c r="C3063" s="132"/>
      <c r="H3063" s="133"/>
      <c r="I3063" s="133"/>
      <c r="AR3063" s="134"/>
    </row>
    <row r="3064" spans="3:44" x14ac:dyDescent="0.4">
      <c r="C3064" s="132"/>
      <c r="H3064" s="133"/>
      <c r="I3064" s="133"/>
      <c r="AR3064" s="134"/>
    </row>
    <row r="3065" spans="3:44" x14ac:dyDescent="0.4">
      <c r="C3065" s="132"/>
      <c r="H3065" s="133"/>
      <c r="I3065" s="133"/>
      <c r="AR3065" s="134"/>
    </row>
    <row r="3066" spans="3:44" x14ac:dyDescent="0.4">
      <c r="C3066" s="132"/>
      <c r="H3066" s="133"/>
      <c r="I3066" s="133"/>
      <c r="AR3066" s="134"/>
    </row>
    <row r="3067" spans="3:44" x14ac:dyDescent="0.4">
      <c r="C3067" s="132"/>
      <c r="H3067" s="133"/>
      <c r="I3067" s="133"/>
      <c r="AR3067" s="134"/>
    </row>
    <row r="3068" spans="3:44" x14ac:dyDescent="0.4">
      <c r="C3068" s="132"/>
      <c r="H3068" s="133"/>
      <c r="I3068" s="133"/>
      <c r="AR3068" s="134"/>
    </row>
    <row r="3069" spans="3:44" x14ac:dyDescent="0.4">
      <c r="C3069" s="132"/>
      <c r="H3069" s="133"/>
      <c r="I3069" s="133"/>
      <c r="AR3069" s="134"/>
    </row>
    <row r="3070" spans="3:44" x14ac:dyDescent="0.4">
      <c r="C3070" s="132"/>
      <c r="H3070" s="133"/>
      <c r="I3070" s="133"/>
      <c r="AR3070" s="134"/>
    </row>
    <row r="3071" spans="3:44" x14ac:dyDescent="0.4">
      <c r="C3071" s="132"/>
      <c r="H3071" s="133"/>
      <c r="I3071" s="133"/>
      <c r="AR3071" s="134"/>
    </row>
    <row r="3072" spans="3:44" x14ac:dyDescent="0.4">
      <c r="C3072" s="132"/>
      <c r="H3072" s="133"/>
      <c r="I3072" s="133"/>
      <c r="AR3072" s="134"/>
    </row>
    <row r="3073" spans="3:44" x14ac:dyDescent="0.4">
      <c r="C3073" s="132"/>
      <c r="H3073" s="133"/>
      <c r="I3073" s="133"/>
      <c r="AR3073" s="134"/>
    </row>
    <row r="3074" spans="3:44" x14ac:dyDescent="0.4">
      <c r="C3074" s="132"/>
      <c r="H3074" s="133"/>
      <c r="I3074" s="133"/>
      <c r="AR3074" s="134"/>
    </row>
    <row r="3075" spans="3:44" x14ac:dyDescent="0.4">
      <c r="C3075" s="132"/>
      <c r="H3075" s="133"/>
      <c r="I3075" s="133"/>
      <c r="AR3075" s="134"/>
    </row>
    <row r="3076" spans="3:44" x14ac:dyDescent="0.4">
      <c r="C3076" s="132"/>
      <c r="H3076" s="133"/>
      <c r="I3076" s="133"/>
      <c r="AR3076" s="134"/>
    </row>
    <row r="3077" spans="3:44" x14ac:dyDescent="0.4">
      <c r="C3077" s="132"/>
      <c r="H3077" s="133"/>
      <c r="I3077" s="133"/>
      <c r="AR3077" s="134"/>
    </row>
    <row r="3078" spans="3:44" x14ac:dyDescent="0.4">
      <c r="C3078" s="132"/>
      <c r="H3078" s="133"/>
      <c r="I3078" s="133"/>
      <c r="AR3078" s="134"/>
    </row>
    <row r="3079" spans="3:44" x14ac:dyDescent="0.4">
      <c r="C3079" s="132"/>
      <c r="H3079" s="133"/>
      <c r="I3079" s="133"/>
      <c r="AR3079" s="134"/>
    </row>
    <row r="3080" spans="3:44" x14ac:dyDescent="0.4">
      <c r="C3080" s="132"/>
      <c r="H3080" s="133"/>
      <c r="I3080" s="133"/>
      <c r="AR3080" s="134"/>
    </row>
    <row r="3081" spans="3:44" x14ac:dyDescent="0.4">
      <c r="C3081" s="132"/>
      <c r="H3081" s="133"/>
      <c r="I3081" s="133"/>
      <c r="AR3081" s="134"/>
    </row>
    <row r="3082" spans="3:44" x14ac:dyDescent="0.4">
      <c r="C3082" s="132"/>
      <c r="H3082" s="133"/>
      <c r="I3082" s="133"/>
      <c r="AR3082" s="134"/>
    </row>
    <row r="3083" spans="3:44" x14ac:dyDescent="0.4">
      <c r="C3083" s="132"/>
      <c r="H3083" s="133"/>
      <c r="I3083" s="133"/>
      <c r="AR3083" s="134"/>
    </row>
    <row r="3084" spans="3:44" x14ac:dyDescent="0.4">
      <c r="C3084" s="132"/>
      <c r="H3084" s="133"/>
      <c r="I3084" s="133"/>
      <c r="AR3084" s="134"/>
    </row>
    <row r="3085" spans="3:44" x14ac:dyDescent="0.4">
      <c r="C3085" s="132"/>
      <c r="H3085" s="133"/>
      <c r="I3085" s="133"/>
      <c r="AR3085" s="134"/>
    </row>
    <row r="3086" spans="3:44" x14ac:dyDescent="0.4">
      <c r="C3086" s="132"/>
      <c r="H3086" s="133"/>
      <c r="I3086" s="133"/>
      <c r="AR3086" s="134"/>
    </row>
    <row r="3087" spans="3:44" x14ac:dyDescent="0.4">
      <c r="C3087" s="132"/>
      <c r="H3087" s="133"/>
      <c r="I3087" s="133"/>
      <c r="AR3087" s="134"/>
    </row>
    <row r="3088" spans="3:44" x14ac:dyDescent="0.4">
      <c r="C3088" s="132"/>
      <c r="H3088" s="133"/>
      <c r="I3088" s="133"/>
      <c r="AR3088" s="134"/>
    </row>
    <row r="3089" spans="3:44" x14ac:dyDescent="0.4">
      <c r="C3089" s="132"/>
      <c r="H3089" s="133"/>
      <c r="I3089" s="133"/>
      <c r="AR3089" s="134"/>
    </row>
    <row r="3090" spans="3:44" x14ac:dyDescent="0.4">
      <c r="C3090" s="132"/>
      <c r="H3090" s="133"/>
      <c r="I3090" s="133"/>
      <c r="AR3090" s="134"/>
    </row>
    <row r="3091" spans="3:44" x14ac:dyDescent="0.4">
      <c r="C3091" s="132"/>
      <c r="H3091" s="133"/>
      <c r="I3091" s="133"/>
      <c r="AR3091" s="134"/>
    </row>
    <row r="3092" spans="3:44" x14ac:dyDescent="0.4">
      <c r="C3092" s="132"/>
      <c r="H3092" s="133"/>
      <c r="I3092" s="133"/>
      <c r="AR3092" s="134"/>
    </row>
    <row r="3093" spans="3:44" x14ac:dyDescent="0.4">
      <c r="C3093" s="132"/>
      <c r="H3093" s="133"/>
      <c r="I3093" s="133"/>
      <c r="AR3093" s="134"/>
    </row>
    <row r="3094" spans="3:44" x14ac:dyDescent="0.4">
      <c r="C3094" s="132"/>
      <c r="H3094" s="133"/>
      <c r="I3094" s="133"/>
      <c r="AR3094" s="134"/>
    </row>
    <row r="3095" spans="3:44" x14ac:dyDescent="0.4">
      <c r="C3095" s="132"/>
      <c r="H3095" s="133"/>
      <c r="I3095" s="133"/>
      <c r="AR3095" s="134"/>
    </row>
    <row r="3096" spans="3:44" x14ac:dyDescent="0.4">
      <c r="C3096" s="132"/>
      <c r="H3096" s="133"/>
      <c r="I3096" s="133"/>
      <c r="AR3096" s="134"/>
    </row>
    <row r="3097" spans="3:44" x14ac:dyDescent="0.4">
      <c r="C3097" s="132"/>
      <c r="H3097" s="133"/>
      <c r="I3097" s="133"/>
      <c r="AR3097" s="134"/>
    </row>
    <row r="3098" spans="3:44" x14ac:dyDescent="0.4">
      <c r="C3098" s="132"/>
      <c r="H3098" s="133"/>
      <c r="I3098" s="133"/>
      <c r="AR3098" s="134"/>
    </row>
    <row r="3099" spans="3:44" x14ac:dyDescent="0.4">
      <c r="C3099" s="132"/>
      <c r="H3099" s="133"/>
      <c r="I3099" s="133"/>
      <c r="AR3099" s="134"/>
    </row>
    <row r="3100" spans="3:44" x14ac:dyDescent="0.4">
      <c r="C3100" s="132"/>
      <c r="H3100" s="133"/>
      <c r="I3100" s="133"/>
      <c r="AR3100" s="134"/>
    </row>
    <row r="3101" spans="3:44" x14ac:dyDescent="0.4">
      <c r="C3101" s="132"/>
      <c r="H3101" s="133"/>
      <c r="I3101" s="133"/>
      <c r="AR3101" s="134"/>
    </row>
    <row r="3102" spans="3:44" x14ac:dyDescent="0.4">
      <c r="C3102" s="132"/>
      <c r="H3102" s="133"/>
      <c r="I3102" s="133"/>
      <c r="AR3102" s="134"/>
    </row>
    <row r="3103" spans="3:44" x14ac:dyDescent="0.4">
      <c r="C3103" s="132"/>
      <c r="H3103" s="133"/>
      <c r="I3103" s="133"/>
      <c r="AR3103" s="134"/>
    </row>
    <row r="3104" spans="3:44" x14ac:dyDescent="0.4">
      <c r="C3104" s="132"/>
      <c r="H3104" s="133"/>
      <c r="I3104" s="133"/>
      <c r="AR3104" s="134"/>
    </row>
    <row r="3105" spans="3:44" x14ac:dyDescent="0.4">
      <c r="C3105" s="132"/>
      <c r="H3105" s="133"/>
      <c r="I3105" s="133"/>
      <c r="AR3105" s="134"/>
    </row>
    <row r="3106" spans="3:44" x14ac:dyDescent="0.4">
      <c r="C3106" s="132"/>
      <c r="H3106" s="133"/>
      <c r="I3106" s="133"/>
      <c r="AR3106" s="134"/>
    </row>
    <row r="3107" spans="3:44" x14ac:dyDescent="0.4">
      <c r="C3107" s="132"/>
      <c r="H3107" s="133"/>
      <c r="I3107" s="133"/>
      <c r="AR3107" s="134"/>
    </row>
    <row r="3108" spans="3:44" x14ac:dyDescent="0.4">
      <c r="C3108" s="132"/>
      <c r="H3108" s="133"/>
      <c r="I3108" s="133"/>
      <c r="AR3108" s="134"/>
    </row>
    <row r="3109" spans="3:44" x14ac:dyDescent="0.4">
      <c r="C3109" s="132"/>
      <c r="H3109" s="133"/>
      <c r="I3109" s="133"/>
      <c r="AR3109" s="134"/>
    </row>
    <row r="3110" spans="3:44" x14ac:dyDescent="0.4">
      <c r="C3110" s="132"/>
      <c r="H3110" s="133"/>
      <c r="I3110" s="133"/>
      <c r="AR3110" s="134"/>
    </row>
    <row r="3111" spans="3:44" x14ac:dyDescent="0.4">
      <c r="C3111" s="132"/>
      <c r="H3111" s="133"/>
      <c r="I3111" s="133"/>
      <c r="AR3111" s="134"/>
    </row>
    <row r="3112" spans="3:44" x14ac:dyDescent="0.4">
      <c r="C3112" s="132"/>
      <c r="H3112" s="133"/>
      <c r="I3112" s="133"/>
      <c r="AR3112" s="134"/>
    </row>
    <row r="3113" spans="3:44" x14ac:dyDescent="0.4">
      <c r="C3113" s="132"/>
      <c r="H3113" s="133"/>
      <c r="I3113" s="133"/>
      <c r="AR3113" s="134"/>
    </row>
    <row r="3114" spans="3:44" x14ac:dyDescent="0.4">
      <c r="C3114" s="132"/>
      <c r="H3114" s="133"/>
      <c r="I3114" s="133"/>
      <c r="AR3114" s="134"/>
    </row>
    <row r="3115" spans="3:44" x14ac:dyDescent="0.4">
      <c r="C3115" s="132"/>
      <c r="H3115" s="133"/>
      <c r="I3115" s="133"/>
      <c r="AR3115" s="134"/>
    </row>
    <row r="3116" spans="3:44" x14ac:dyDescent="0.4">
      <c r="C3116" s="132"/>
      <c r="H3116" s="133"/>
      <c r="I3116" s="133"/>
      <c r="AR3116" s="134"/>
    </row>
    <row r="3117" spans="3:44" x14ac:dyDescent="0.4">
      <c r="C3117" s="132"/>
      <c r="H3117" s="133"/>
      <c r="I3117" s="133"/>
      <c r="AR3117" s="134"/>
    </row>
    <row r="3118" spans="3:44" x14ac:dyDescent="0.4">
      <c r="C3118" s="132"/>
      <c r="H3118" s="133"/>
      <c r="I3118" s="133"/>
      <c r="AR3118" s="134"/>
    </row>
    <row r="3119" spans="3:44" x14ac:dyDescent="0.4">
      <c r="C3119" s="132"/>
      <c r="H3119" s="133"/>
      <c r="I3119" s="133"/>
      <c r="AR3119" s="134"/>
    </row>
    <row r="3120" spans="3:44" x14ac:dyDescent="0.4">
      <c r="C3120" s="132"/>
      <c r="H3120" s="133"/>
      <c r="I3120" s="133"/>
      <c r="AR3120" s="134"/>
    </row>
    <row r="3121" spans="3:44" x14ac:dyDescent="0.4">
      <c r="C3121" s="132"/>
      <c r="H3121" s="133"/>
      <c r="I3121" s="133"/>
      <c r="AR3121" s="134"/>
    </row>
    <row r="3122" spans="3:44" x14ac:dyDescent="0.4">
      <c r="C3122" s="132"/>
      <c r="H3122" s="133"/>
      <c r="I3122" s="133"/>
      <c r="AR3122" s="134"/>
    </row>
    <row r="3123" spans="3:44" x14ac:dyDescent="0.4">
      <c r="C3123" s="132"/>
      <c r="H3123" s="133"/>
      <c r="I3123" s="133"/>
      <c r="AR3123" s="134"/>
    </row>
    <row r="3124" spans="3:44" x14ac:dyDescent="0.4">
      <c r="C3124" s="132"/>
      <c r="H3124" s="133"/>
      <c r="I3124" s="133"/>
      <c r="AR3124" s="134"/>
    </row>
    <row r="3125" spans="3:44" x14ac:dyDescent="0.4">
      <c r="C3125" s="132"/>
      <c r="H3125" s="133"/>
      <c r="I3125" s="133"/>
      <c r="AR3125" s="134"/>
    </row>
    <row r="3126" spans="3:44" x14ac:dyDescent="0.4">
      <c r="C3126" s="132"/>
      <c r="H3126" s="133"/>
      <c r="I3126" s="133"/>
      <c r="AR3126" s="134"/>
    </row>
    <row r="3127" spans="3:44" x14ac:dyDescent="0.4">
      <c r="C3127" s="132"/>
      <c r="H3127" s="133"/>
      <c r="I3127" s="133"/>
      <c r="AR3127" s="134"/>
    </row>
    <row r="3128" spans="3:44" x14ac:dyDescent="0.4">
      <c r="C3128" s="132"/>
      <c r="H3128" s="133"/>
      <c r="I3128" s="133"/>
      <c r="AR3128" s="134"/>
    </row>
    <row r="3129" spans="3:44" x14ac:dyDescent="0.4">
      <c r="C3129" s="132"/>
      <c r="H3129" s="133"/>
      <c r="I3129" s="133"/>
      <c r="AR3129" s="134"/>
    </row>
    <row r="3130" spans="3:44" x14ac:dyDescent="0.4">
      <c r="C3130" s="132"/>
      <c r="H3130" s="133"/>
      <c r="I3130" s="133"/>
      <c r="AR3130" s="134"/>
    </row>
    <row r="3131" spans="3:44" x14ac:dyDescent="0.4">
      <c r="C3131" s="132"/>
      <c r="H3131" s="133"/>
      <c r="I3131" s="133"/>
      <c r="AR3131" s="134"/>
    </row>
    <row r="3132" spans="3:44" x14ac:dyDescent="0.4">
      <c r="C3132" s="132"/>
      <c r="H3132" s="133"/>
      <c r="I3132" s="133"/>
      <c r="AR3132" s="134"/>
    </row>
    <row r="3133" spans="3:44" x14ac:dyDescent="0.4">
      <c r="C3133" s="132"/>
      <c r="H3133" s="133"/>
      <c r="I3133" s="133"/>
      <c r="AR3133" s="134"/>
    </row>
    <row r="3134" spans="3:44" x14ac:dyDescent="0.4">
      <c r="C3134" s="132"/>
      <c r="H3134" s="133"/>
      <c r="I3134" s="133"/>
      <c r="AR3134" s="134"/>
    </row>
    <row r="3135" spans="3:44" x14ac:dyDescent="0.4">
      <c r="C3135" s="132"/>
      <c r="H3135" s="133"/>
      <c r="I3135" s="133"/>
      <c r="AR3135" s="134"/>
    </row>
    <row r="3136" spans="3:44" x14ac:dyDescent="0.4">
      <c r="C3136" s="132"/>
      <c r="H3136" s="133"/>
      <c r="I3136" s="133"/>
      <c r="AR3136" s="134"/>
    </row>
    <row r="3137" spans="3:44" x14ac:dyDescent="0.4">
      <c r="C3137" s="132"/>
      <c r="H3137" s="133"/>
      <c r="I3137" s="133"/>
      <c r="AR3137" s="134"/>
    </row>
    <row r="3138" spans="3:44" x14ac:dyDescent="0.4">
      <c r="C3138" s="132"/>
      <c r="H3138" s="133"/>
      <c r="I3138" s="133"/>
      <c r="AR3138" s="134"/>
    </row>
    <row r="3139" spans="3:44" x14ac:dyDescent="0.4">
      <c r="C3139" s="132"/>
      <c r="H3139" s="133"/>
      <c r="I3139" s="133"/>
      <c r="AR3139" s="134"/>
    </row>
    <row r="3140" spans="3:44" x14ac:dyDescent="0.4">
      <c r="C3140" s="132"/>
      <c r="H3140" s="133"/>
      <c r="I3140" s="133"/>
      <c r="AR3140" s="134"/>
    </row>
    <row r="3141" spans="3:44" x14ac:dyDescent="0.4">
      <c r="C3141" s="132"/>
      <c r="H3141" s="133"/>
      <c r="I3141" s="133"/>
      <c r="AR3141" s="134"/>
    </row>
    <row r="3142" spans="3:44" x14ac:dyDescent="0.4">
      <c r="C3142" s="132"/>
      <c r="H3142" s="133"/>
      <c r="I3142" s="133"/>
      <c r="AR3142" s="134"/>
    </row>
    <row r="3143" spans="3:44" x14ac:dyDescent="0.4">
      <c r="C3143" s="132"/>
      <c r="H3143" s="133"/>
      <c r="I3143" s="133"/>
      <c r="AR3143" s="134"/>
    </row>
    <row r="3144" spans="3:44" x14ac:dyDescent="0.4">
      <c r="C3144" s="132"/>
      <c r="H3144" s="133"/>
      <c r="I3144" s="133"/>
      <c r="AR3144" s="134"/>
    </row>
    <row r="3145" spans="3:44" x14ac:dyDescent="0.4">
      <c r="C3145" s="132"/>
      <c r="H3145" s="133"/>
      <c r="I3145" s="133"/>
      <c r="AR3145" s="134"/>
    </row>
    <row r="3146" spans="3:44" x14ac:dyDescent="0.4">
      <c r="C3146" s="132"/>
      <c r="H3146" s="133"/>
      <c r="I3146" s="133"/>
      <c r="AR3146" s="134"/>
    </row>
    <row r="3147" spans="3:44" x14ac:dyDescent="0.4">
      <c r="C3147" s="132"/>
      <c r="H3147" s="133"/>
      <c r="I3147" s="133"/>
      <c r="AR3147" s="134"/>
    </row>
    <row r="3148" spans="3:44" x14ac:dyDescent="0.4">
      <c r="C3148" s="132"/>
      <c r="H3148" s="133"/>
      <c r="I3148" s="133"/>
      <c r="AR3148" s="134"/>
    </row>
    <row r="3149" spans="3:44" x14ac:dyDescent="0.4">
      <c r="C3149" s="132"/>
      <c r="H3149" s="133"/>
      <c r="I3149" s="133"/>
      <c r="AR3149" s="134"/>
    </row>
    <row r="3150" spans="3:44" x14ac:dyDescent="0.4">
      <c r="C3150" s="132"/>
      <c r="H3150" s="133"/>
      <c r="I3150" s="133"/>
      <c r="AR3150" s="134"/>
    </row>
    <row r="3151" spans="3:44" x14ac:dyDescent="0.4">
      <c r="C3151" s="132"/>
      <c r="H3151" s="133"/>
      <c r="I3151" s="133"/>
      <c r="AR3151" s="134"/>
    </row>
    <row r="3152" spans="3:44" x14ac:dyDescent="0.4">
      <c r="C3152" s="132"/>
      <c r="H3152" s="133"/>
      <c r="I3152" s="133"/>
      <c r="AR3152" s="134"/>
    </row>
    <row r="3153" spans="3:44" x14ac:dyDescent="0.4">
      <c r="C3153" s="132"/>
      <c r="H3153" s="133"/>
      <c r="I3153" s="133"/>
      <c r="AR3153" s="134"/>
    </row>
    <row r="3154" spans="3:44" x14ac:dyDescent="0.4">
      <c r="C3154" s="132"/>
      <c r="H3154" s="133"/>
      <c r="I3154" s="133"/>
      <c r="AR3154" s="134"/>
    </row>
    <row r="3155" spans="3:44" x14ac:dyDescent="0.4">
      <c r="C3155" s="132"/>
      <c r="H3155" s="133"/>
      <c r="I3155" s="133"/>
      <c r="AR3155" s="134"/>
    </row>
    <row r="3156" spans="3:44" x14ac:dyDescent="0.4">
      <c r="C3156" s="132"/>
      <c r="H3156" s="133"/>
      <c r="I3156" s="133"/>
      <c r="AR3156" s="134"/>
    </row>
    <row r="3157" spans="3:44" x14ac:dyDescent="0.4">
      <c r="C3157" s="132"/>
      <c r="H3157" s="133"/>
      <c r="I3157" s="133"/>
      <c r="AR3157" s="134"/>
    </row>
    <row r="3158" spans="3:44" x14ac:dyDescent="0.4">
      <c r="C3158" s="132"/>
      <c r="H3158" s="133"/>
      <c r="I3158" s="133"/>
      <c r="AR3158" s="134"/>
    </row>
    <row r="3159" spans="3:44" x14ac:dyDescent="0.4">
      <c r="C3159" s="132"/>
      <c r="H3159" s="133"/>
      <c r="I3159" s="133"/>
      <c r="AR3159" s="134"/>
    </row>
    <row r="3160" spans="3:44" x14ac:dyDescent="0.4">
      <c r="C3160" s="132"/>
      <c r="H3160" s="133"/>
      <c r="I3160" s="133"/>
      <c r="AR3160" s="134"/>
    </row>
    <row r="3161" spans="3:44" x14ac:dyDescent="0.4">
      <c r="C3161" s="132"/>
      <c r="H3161" s="133"/>
      <c r="I3161" s="133"/>
      <c r="AR3161" s="134"/>
    </row>
    <row r="3162" spans="3:44" x14ac:dyDescent="0.4">
      <c r="C3162" s="132"/>
      <c r="H3162" s="133"/>
      <c r="I3162" s="133"/>
      <c r="AR3162" s="134"/>
    </row>
    <row r="3163" spans="3:44" x14ac:dyDescent="0.4">
      <c r="C3163" s="132"/>
      <c r="H3163" s="133"/>
      <c r="I3163" s="133"/>
      <c r="AR3163" s="134"/>
    </row>
    <row r="3164" spans="3:44" x14ac:dyDescent="0.4">
      <c r="C3164" s="132"/>
      <c r="H3164" s="133"/>
      <c r="I3164" s="133"/>
      <c r="AR3164" s="134"/>
    </row>
    <row r="3165" spans="3:44" x14ac:dyDescent="0.4">
      <c r="C3165" s="132"/>
      <c r="H3165" s="133"/>
      <c r="I3165" s="133"/>
      <c r="AR3165" s="134"/>
    </row>
    <row r="3166" spans="3:44" x14ac:dyDescent="0.4">
      <c r="C3166" s="132"/>
      <c r="H3166" s="133"/>
      <c r="I3166" s="133"/>
      <c r="AR3166" s="134"/>
    </row>
    <row r="3167" spans="3:44" x14ac:dyDescent="0.4">
      <c r="C3167" s="132"/>
      <c r="H3167" s="133"/>
      <c r="I3167" s="133"/>
      <c r="AR3167" s="134"/>
    </row>
    <row r="3168" spans="3:44" x14ac:dyDescent="0.4">
      <c r="C3168" s="132"/>
      <c r="H3168" s="133"/>
      <c r="I3168" s="133"/>
      <c r="AR3168" s="134"/>
    </row>
    <row r="3169" spans="3:44" x14ac:dyDescent="0.4">
      <c r="C3169" s="132"/>
      <c r="H3169" s="133"/>
      <c r="I3169" s="133"/>
      <c r="AR3169" s="134"/>
    </row>
    <row r="3170" spans="3:44" x14ac:dyDescent="0.4">
      <c r="C3170" s="132"/>
      <c r="H3170" s="133"/>
      <c r="I3170" s="133"/>
      <c r="AR3170" s="134"/>
    </row>
    <row r="3171" spans="3:44" x14ac:dyDescent="0.4">
      <c r="C3171" s="132"/>
      <c r="H3171" s="133"/>
      <c r="I3171" s="133"/>
      <c r="AR3171" s="134"/>
    </row>
    <row r="3172" spans="3:44" x14ac:dyDescent="0.4">
      <c r="C3172" s="132"/>
      <c r="H3172" s="133"/>
      <c r="I3172" s="133"/>
      <c r="AR3172" s="134"/>
    </row>
    <row r="3173" spans="3:44" x14ac:dyDescent="0.4">
      <c r="C3173" s="132"/>
      <c r="H3173" s="133"/>
      <c r="I3173" s="133"/>
      <c r="AR3173" s="134"/>
    </row>
    <row r="3174" spans="3:44" x14ac:dyDescent="0.4">
      <c r="C3174" s="132"/>
      <c r="H3174" s="133"/>
      <c r="I3174" s="133"/>
      <c r="AR3174" s="134"/>
    </row>
    <row r="3175" spans="3:44" x14ac:dyDescent="0.4">
      <c r="C3175" s="132"/>
      <c r="H3175" s="133"/>
      <c r="I3175" s="133"/>
      <c r="AR3175" s="134"/>
    </row>
    <row r="3176" spans="3:44" x14ac:dyDescent="0.4">
      <c r="C3176" s="132"/>
      <c r="H3176" s="133"/>
      <c r="I3176" s="133"/>
      <c r="AR3176" s="134"/>
    </row>
    <row r="3177" spans="3:44" x14ac:dyDescent="0.4">
      <c r="C3177" s="132"/>
      <c r="H3177" s="133"/>
      <c r="I3177" s="133"/>
      <c r="AR3177" s="134"/>
    </row>
    <row r="3178" spans="3:44" x14ac:dyDescent="0.4">
      <c r="C3178" s="132"/>
      <c r="H3178" s="133"/>
      <c r="I3178" s="133"/>
      <c r="AR3178" s="134"/>
    </row>
    <row r="3179" spans="3:44" x14ac:dyDescent="0.4">
      <c r="C3179" s="132"/>
      <c r="H3179" s="133"/>
      <c r="I3179" s="133"/>
      <c r="AR3179" s="134"/>
    </row>
    <row r="3180" spans="3:44" x14ac:dyDescent="0.4">
      <c r="C3180" s="132"/>
      <c r="H3180" s="133"/>
      <c r="I3180" s="133"/>
      <c r="AR3180" s="134"/>
    </row>
    <row r="3181" spans="3:44" x14ac:dyDescent="0.4">
      <c r="C3181" s="132"/>
      <c r="H3181" s="133"/>
      <c r="I3181" s="133"/>
      <c r="AR3181" s="134"/>
    </row>
    <row r="3182" spans="3:44" x14ac:dyDescent="0.4">
      <c r="C3182" s="132"/>
      <c r="H3182" s="133"/>
      <c r="I3182" s="133"/>
      <c r="AR3182" s="134"/>
    </row>
    <row r="3183" spans="3:44" x14ac:dyDescent="0.4">
      <c r="C3183" s="132"/>
      <c r="H3183" s="133"/>
      <c r="I3183" s="133"/>
      <c r="AR3183" s="134"/>
    </row>
    <row r="3184" spans="3:44" x14ac:dyDescent="0.4">
      <c r="C3184" s="132"/>
      <c r="H3184" s="133"/>
      <c r="I3184" s="133"/>
      <c r="AR3184" s="134"/>
    </row>
    <row r="3185" spans="3:44" x14ac:dyDescent="0.4">
      <c r="C3185" s="132"/>
      <c r="H3185" s="133"/>
      <c r="I3185" s="133"/>
      <c r="AR3185" s="134"/>
    </row>
    <row r="3186" spans="3:44" x14ac:dyDescent="0.4">
      <c r="C3186" s="132"/>
      <c r="H3186" s="133"/>
      <c r="I3186" s="133"/>
      <c r="AR3186" s="134"/>
    </row>
    <row r="3187" spans="3:44" x14ac:dyDescent="0.4">
      <c r="C3187" s="132"/>
      <c r="H3187" s="133"/>
      <c r="I3187" s="133"/>
      <c r="AR3187" s="134"/>
    </row>
    <row r="3188" spans="3:44" x14ac:dyDescent="0.4">
      <c r="C3188" s="132"/>
      <c r="H3188" s="133"/>
      <c r="I3188" s="133"/>
      <c r="AR3188" s="134"/>
    </row>
    <row r="3189" spans="3:44" x14ac:dyDescent="0.4">
      <c r="C3189" s="132"/>
      <c r="H3189" s="133"/>
      <c r="I3189" s="133"/>
      <c r="AR3189" s="134"/>
    </row>
    <row r="3190" spans="3:44" x14ac:dyDescent="0.4">
      <c r="C3190" s="132"/>
      <c r="H3190" s="133"/>
      <c r="I3190" s="133"/>
      <c r="AR3190" s="134"/>
    </row>
    <row r="3191" spans="3:44" x14ac:dyDescent="0.4">
      <c r="C3191" s="132"/>
      <c r="H3191" s="133"/>
      <c r="I3191" s="133"/>
      <c r="AR3191" s="134"/>
    </row>
    <row r="3192" spans="3:44" x14ac:dyDescent="0.4">
      <c r="C3192" s="132"/>
      <c r="H3192" s="133"/>
      <c r="I3192" s="133"/>
      <c r="AR3192" s="134"/>
    </row>
    <row r="3193" spans="3:44" x14ac:dyDescent="0.4">
      <c r="C3193" s="132"/>
      <c r="H3193" s="133"/>
      <c r="I3193" s="133"/>
      <c r="AR3193" s="134"/>
    </row>
    <row r="3194" spans="3:44" x14ac:dyDescent="0.4">
      <c r="C3194" s="132"/>
      <c r="H3194" s="133"/>
      <c r="I3194" s="133"/>
      <c r="AR3194" s="134"/>
    </row>
    <row r="3195" spans="3:44" x14ac:dyDescent="0.4">
      <c r="C3195" s="132"/>
      <c r="H3195" s="133"/>
      <c r="I3195" s="133"/>
      <c r="AR3195" s="134"/>
    </row>
    <row r="3196" spans="3:44" x14ac:dyDescent="0.4">
      <c r="C3196" s="132"/>
      <c r="H3196" s="133"/>
      <c r="I3196" s="133"/>
      <c r="AR3196" s="134"/>
    </row>
    <row r="3197" spans="3:44" x14ac:dyDescent="0.4">
      <c r="C3197" s="132"/>
      <c r="H3197" s="133"/>
      <c r="I3197" s="133"/>
      <c r="AR3197" s="134"/>
    </row>
    <row r="3198" spans="3:44" x14ac:dyDescent="0.4">
      <c r="C3198" s="132"/>
      <c r="H3198" s="133"/>
      <c r="I3198" s="133"/>
      <c r="AR3198" s="134"/>
    </row>
    <row r="3199" spans="3:44" x14ac:dyDescent="0.4">
      <c r="C3199" s="132"/>
      <c r="H3199" s="133"/>
      <c r="I3199" s="133"/>
      <c r="AR3199" s="134"/>
    </row>
    <row r="3200" spans="3:44" x14ac:dyDescent="0.4">
      <c r="C3200" s="132"/>
      <c r="H3200" s="133"/>
      <c r="I3200" s="133"/>
      <c r="AR3200" s="134"/>
    </row>
    <row r="3201" spans="3:44" x14ac:dyDescent="0.4">
      <c r="C3201" s="132"/>
      <c r="H3201" s="133"/>
      <c r="I3201" s="133"/>
      <c r="AR3201" s="134"/>
    </row>
    <row r="3202" spans="3:44" x14ac:dyDescent="0.4">
      <c r="C3202" s="132"/>
      <c r="H3202" s="133"/>
      <c r="I3202" s="133"/>
      <c r="AR3202" s="134"/>
    </row>
    <row r="3203" spans="3:44" x14ac:dyDescent="0.4">
      <c r="C3203" s="132"/>
      <c r="H3203" s="133"/>
      <c r="I3203" s="133"/>
      <c r="AR3203" s="134"/>
    </row>
    <row r="3204" spans="3:44" x14ac:dyDescent="0.4">
      <c r="C3204" s="132"/>
      <c r="H3204" s="133"/>
      <c r="I3204" s="133"/>
      <c r="AR3204" s="134"/>
    </row>
    <row r="3205" spans="3:44" x14ac:dyDescent="0.4">
      <c r="C3205" s="132"/>
      <c r="H3205" s="133"/>
      <c r="I3205" s="133"/>
      <c r="AR3205" s="134"/>
    </row>
    <row r="3206" spans="3:44" x14ac:dyDescent="0.4">
      <c r="C3206" s="132"/>
      <c r="H3206" s="133"/>
      <c r="I3206" s="133"/>
      <c r="AR3206" s="134"/>
    </row>
    <row r="3207" spans="3:44" x14ac:dyDescent="0.4">
      <c r="C3207" s="132"/>
      <c r="H3207" s="133"/>
      <c r="I3207" s="133"/>
      <c r="AR3207" s="134"/>
    </row>
    <row r="3208" spans="3:44" x14ac:dyDescent="0.4">
      <c r="C3208" s="132"/>
      <c r="H3208" s="133"/>
      <c r="I3208" s="133"/>
      <c r="AR3208" s="134"/>
    </row>
    <row r="3209" spans="3:44" x14ac:dyDescent="0.4">
      <c r="C3209" s="132"/>
      <c r="H3209" s="133"/>
      <c r="I3209" s="133"/>
      <c r="AR3209" s="134"/>
    </row>
    <row r="3210" spans="3:44" x14ac:dyDescent="0.4">
      <c r="C3210" s="132"/>
      <c r="H3210" s="133"/>
      <c r="I3210" s="133"/>
      <c r="AR3210" s="134"/>
    </row>
    <row r="3211" spans="3:44" x14ac:dyDescent="0.4">
      <c r="C3211" s="132"/>
      <c r="H3211" s="133"/>
      <c r="I3211" s="133"/>
      <c r="AR3211" s="134"/>
    </row>
    <row r="3212" spans="3:44" x14ac:dyDescent="0.4">
      <c r="C3212" s="132"/>
      <c r="H3212" s="133"/>
      <c r="I3212" s="133"/>
      <c r="AR3212" s="134"/>
    </row>
    <row r="3213" spans="3:44" x14ac:dyDescent="0.4">
      <c r="C3213" s="132"/>
      <c r="H3213" s="133"/>
      <c r="I3213" s="133"/>
      <c r="AR3213" s="134"/>
    </row>
    <row r="3214" spans="3:44" x14ac:dyDescent="0.4">
      <c r="C3214" s="132"/>
      <c r="H3214" s="133"/>
      <c r="I3214" s="133"/>
      <c r="AR3214" s="134"/>
    </row>
    <row r="3215" spans="3:44" x14ac:dyDescent="0.4">
      <c r="C3215" s="132"/>
      <c r="H3215" s="133"/>
      <c r="I3215" s="133"/>
      <c r="AR3215" s="134"/>
    </row>
    <row r="3216" spans="3:44" x14ac:dyDescent="0.4">
      <c r="C3216" s="132"/>
      <c r="H3216" s="133"/>
      <c r="I3216" s="133"/>
      <c r="AR3216" s="134"/>
    </row>
    <row r="3217" spans="3:44" x14ac:dyDescent="0.4">
      <c r="C3217" s="132"/>
      <c r="H3217" s="133"/>
      <c r="I3217" s="133"/>
      <c r="AR3217" s="134"/>
    </row>
    <row r="3218" spans="3:44" x14ac:dyDescent="0.4">
      <c r="C3218" s="132"/>
      <c r="H3218" s="133"/>
      <c r="I3218" s="133"/>
      <c r="AR3218" s="134"/>
    </row>
    <row r="3219" spans="3:44" x14ac:dyDescent="0.4">
      <c r="C3219" s="132"/>
      <c r="H3219" s="133"/>
      <c r="I3219" s="133"/>
      <c r="AR3219" s="134"/>
    </row>
    <row r="3220" spans="3:44" x14ac:dyDescent="0.4">
      <c r="C3220" s="132"/>
      <c r="H3220" s="133"/>
      <c r="I3220" s="133"/>
      <c r="AR3220" s="134"/>
    </row>
    <row r="3221" spans="3:44" x14ac:dyDescent="0.4">
      <c r="C3221" s="132"/>
      <c r="H3221" s="133"/>
      <c r="I3221" s="133"/>
      <c r="AR3221" s="134"/>
    </row>
    <row r="3222" spans="3:44" x14ac:dyDescent="0.4">
      <c r="C3222" s="132"/>
      <c r="H3222" s="133"/>
      <c r="I3222" s="133"/>
      <c r="AR3222" s="134"/>
    </row>
    <row r="3223" spans="3:44" x14ac:dyDescent="0.4">
      <c r="C3223" s="132"/>
      <c r="H3223" s="133"/>
      <c r="I3223" s="133"/>
      <c r="AR3223" s="134"/>
    </row>
    <row r="3224" spans="3:44" x14ac:dyDescent="0.4">
      <c r="C3224" s="132"/>
      <c r="H3224" s="133"/>
      <c r="I3224" s="133"/>
      <c r="AR3224" s="134"/>
    </row>
    <row r="3225" spans="3:44" x14ac:dyDescent="0.4">
      <c r="C3225" s="132"/>
      <c r="H3225" s="133"/>
      <c r="I3225" s="133"/>
      <c r="AR3225" s="134"/>
    </row>
    <row r="3226" spans="3:44" x14ac:dyDescent="0.4">
      <c r="C3226" s="132"/>
      <c r="H3226" s="133"/>
      <c r="I3226" s="133"/>
      <c r="AR3226" s="134"/>
    </row>
    <row r="3227" spans="3:44" x14ac:dyDescent="0.4">
      <c r="C3227" s="132"/>
      <c r="H3227" s="133"/>
      <c r="I3227" s="133"/>
      <c r="AR3227" s="134"/>
    </row>
    <row r="3228" spans="3:44" x14ac:dyDescent="0.4">
      <c r="C3228" s="132"/>
      <c r="H3228" s="133"/>
      <c r="I3228" s="133"/>
      <c r="AR3228" s="134"/>
    </row>
    <row r="3229" spans="3:44" x14ac:dyDescent="0.4">
      <c r="C3229" s="132"/>
      <c r="H3229" s="133"/>
      <c r="I3229" s="133"/>
      <c r="AR3229" s="134"/>
    </row>
    <row r="3230" spans="3:44" x14ac:dyDescent="0.4">
      <c r="C3230" s="132"/>
      <c r="H3230" s="133"/>
      <c r="I3230" s="133"/>
      <c r="AR3230" s="134"/>
    </row>
    <row r="3231" spans="3:44" x14ac:dyDescent="0.4">
      <c r="C3231" s="132"/>
      <c r="H3231" s="133"/>
      <c r="I3231" s="133"/>
      <c r="AR3231" s="134"/>
    </row>
    <row r="3232" spans="3:44" x14ac:dyDescent="0.4">
      <c r="C3232" s="132"/>
      <c r="H3232" s="133"/>
      <c r="I3232" s="133"/>
      <c r="AR3232" s="134"/>
    </row>
    <row r="3233" spans="3:44" x14ac:dyDescent="0.4">
      <c r="C3233" s="132"/>
      <c r="H3233" s="133"/>
      <c r="I3233" s="133"/>
      <c r="AR3233" s="134"/>
    </row>
    <row r="3234" spans="3:44" x14ac:dyDescent="0.4">
      <c r="C3234" s="132"/>
      <c r="H3234" s="133"/>
      <c r="I3234" s="133"/>
      <c r="AR3234" s="134"/>
    </row>
    <row r="3235" spans="3:44" x14ac:dyDescent="0.4">
      <c r="C3235" s="132"/>
      <c r="H3235" s="133"/>
      <c r="I3235" s="133"/>
      <c r="AR3235" s="134"/>
    </row>
    <row r="3236" spans="3:44" x14ac:dyDescent="0.4">
      <c r="C3236" s="132"/>
      <c r="H3236" s="133"/>
      <c r="I3236" s="133"/>
      <c r="AR3236" s="134"/>
    </row>
    <row r="3237" spans="3:44" x14ac:dyDescent="0.4">
      <c r="C3237" s="132"/>
      <c r="H3237" s="133"/>
      <c r="I3237" s="133"/>
      <c r="AR3237" s="134"/>
    </row>
    <row r="3238" spans="3:44" x14ac:dyDescent="0.4">
      <c r="C3238" s="132"/>
      <c r="H3238" s="133"/>
      <c r="I3238" s="133"/>
      <c r="AR3238" s="134"/>
    </row>
    <row r="3239" spans="3:44" x14ac:dyDescent="0.4">
      <c r="C3239" s="132"/>
      <c r="H3239" s="133"/>
      <c r="I3239" s="133"/>
      <c r="AR3239" s="134"/>
    </row>
    <row r="3240" spans="3:44" x14ac:dyDescent="0.4">
      <c r="C3240" s="132"/>
      <c r="H3240" s="133"/>
      <c r="I3240" s="133"/>
      <c r="AR3240" s="134"/>
    </row>
    <row r="3241" spans="3:44" x14ac:dyDescent="0.4">
      <c r="C3241" s="132"/>
      <c r="H3241" s="133"/>
      <c r="I3241" s="133"/>
      <c r="AR3241" s="134"/>
    </row>
    <row r="3242" spans="3:44" x14ac:dyDescent="0.4">
      <c r="C3242" s="132"/>
      <c r="H3242" s="133"/>
      <c r="I3242" s="133"/>
      <c r="AR3242" s="134"/>
    </row>
    <row r="3243" spans="3:44" x14ac:dyDescent="0.4">
      <c r="C3243" s="132"/>
      <c r="H3243" s="133"/>
      <c r="I3243" s="133"/>
      <c r="AR3243" s="134"/>
    </row>
    <row r="3244" spans="3:44" x14ac:dyDescent="0.4">
      <c r="C3244" s="132"/>
      <c r="H3244" s="133"/>
      <c r="I3244" s="133"/>
      <c r="AR3244" s="134"/>
    </row>
    <row r="3245" spans="3:44" x14ac:dyDescent="0.4">
      <c r="C3245" s="132"/>
      <c r="H3245" s="133"/>
      <c r="I3245" s="133"/>
      <c r="AR3245" s="134"/>
    </row>
    <row r="3246" spans="3:44" x14ac:dyDescent="0.4">
      <c r="C3246" s="132"/>
      <c r="H3246" s="133"/>
      <c r="I3246" s="133"/>
      <c r="AR3246" s="134"/>
    </row>
    <row r="3247" spans="3:44" x14ac:dyDescent="0.4">
      <c r="C3247" s="132"/>
      <c r="H3247" s="133"/>
      <c r="I3247" s="133"/>
      <c r="AR3247" s="134"/>
    </row>
    <row r="3248" spans="3:44" x14ac:dyDescent="0.4">
      <c r="C3248" s="132"/>
      <c r="H3248" s="133"/>
      <c r="I3248" s="133"/>
      <c r="AR3248" s="134"/>
    </row>
    <row r="3249" spans="3:44" x14ac:dyDescent="0.4">
      <c r="C3249" s="132"/>
      <c r="H3249" s="133"/>
      <c r="I3249" s="133"/>
      <c r="AR3249" s="134"/>
    </row>
    <row r="3250" spans="3:44" x14ac:dyDescent="0.4">
      <c r="C3250" s="132"/>
      <c r="H3250" s="133"/>
      <c r="I3250" s="133"/>
      <c r="AR3250" s="134"/>
    </row>
    <row r="3251" spans="3:44" x14ac:dyDescent="0.4">
      <c r="C3251" s="132"/>
      <c r="H3251" s="133"/>
      <c r="I3251" s="133"/>
      <c r="AR3251" s="134"/>
    </row>
    <row r="3252" spans="3:44" x14ac:dyDescent="0.4">
      <c r="C3252" s="132"/>
      <c r="H3252" s="133"/>
      <c r="I3252" s="133"/>
      <c r="AR3252" s="134"/>
    </row>
    <row r="3253" spans="3:44" x14ac:dyDescent="0.4">
      <c r="C3253" s="132"/>
      <c r="H3253" s="133"/>
      <c r="I3253" s="133"/>
      <c r="AR3253" s="134"/>
    </row>
    <row r="3254" spans="3:44" x14ac:dyDescent="0.4">
      <c r="C3254" s="132"/>
      <c r="H3254" s="133"/>
      <c r="I3254" s="133"/>
      <c r="AR3254" s="134"/>
    </row>
    <row r="3255" spans="3:44" x14ac:dyDescent="0.4">
      <c r="C3255" s="132"/>
      <c r="H3255" s="133"/>
      <c r="I3255" s="133"/>
      <c r="AR3255" s="134"/>
    </row>
    <row r="3256" spans="3:44" x14ac:dyDescent="0.4">
      <c r="C3256" s="132"/>
      <c r="H3256" s="133"/>
      <c r="I3256" s="133"/>
      <c r="AR3256" s="134"/>
    </row>
    <row r="3257" spans="3:44" x14ac:dyDescent="0.4">
      <c r="C3257" s="132"/>
      <c r="H3257" s="133"/>
      <c r="I3257" s="133"/>
      <c r="AR3257" s="134"/>
    </row>
    <row r="3258" spans="3:44" x14ac:dyDescent="0.4">
      <c r="C3258" s="132"/>
      <c r="H3258" s="133"/>
      <c r="I3258" s="133"/>
      <c r="AR3258" s="134"/>
    </row>
    <row r="3259" spans="3:44" x14ac:dyDescent="0.4">
      <c r="C3259" s="132"/>
      <c r="H3259" s="133"/>
      <c r="I3259" s="133"/>
      <c r="AR3259" s="134"/>
    </row>
    <row r="3260" spans="3:44" x14ac:dyDescent="0.4">
      <c r="C3260" s="132"/>
      <c r="H3260" s="133"/>
      <c r="I3260" s="133"/>
      <c r="AR3260" s="134"/>
    </row>
    <row r="3261" spans="3:44" x14ac:dyDescent="0.4">
      <c r="C3261" s="132"/>
      <c r="H3261" s="133"/>
      <c r="I3261" s="133"/>
      <c r="AR3261" s="134"/>
    </row>
    <row r="3262" spans="3:44" x14ac:dyDescent="0.4">
      <c r="C3262" s="132"/>
      <c r="H3262" s="133"/>
      <c r="I3262" s="133"/>
      <c r="AR3262" s="134"/>
    </row>
    <row r="3263" spans="3:44" x14ac:dyDescent="0.4">
      <c r="C3263" s="132"/>
      <c r="H3263" s="133"/>
      <c r="I3263" s="133"/>
      <c r="AR3263" s="134"/>
    </row>
    <row r="3264" spans="3:44" x14ac:dyDescent="0.4">
      <c r="C3264" s="132"/>
      <c r="H3264" s="133"/>
      <c r="I3264" s="133"/>
      <c r="AR3264" s="134"/>
    </row>
    <row r="3265" spans="3:44" x14ac:dyDescent="0.4">
      <c r="C3265" s="132"/>
      <c r="H3265" s="133"/>
      <c r="I3265" s="133"/>
      <c r="AR3265" s="134"/>
    </row>
    <row r="3266" spans="3:44" x14ac:dyDescent="0.4">
      <c r="C3266" s="132"/>
      <c r="H3266" s="133"/>
      <c r="I3266" s="133"/>
      <c r="AR3266" s="134"/>
    </row>
    <row r="3267" spans="3:44" x14ac:dyDescent="0.4">
      <c r="C3267" s="132"/>
      <c r="H3267" s="133"/>
      <c r="I3267" s="133"/>
      <c r="AR3267" s="134"/>
    </row>
    <row r="3268" spans="3:44" x14ac:dyDescent="0.4">
      <c r="C3268" s="132"/>
      <c r="H3268" s="133"/>
      <c r="I3268" s="133"/>
      <c r="AR3268" s="134"/>
    </row>
    <row r="3269" spans="3:44" x14ac:dyDescent="0.4">
      <c r="C3269" s="132"/>
      <c r="H3269" s="133"/>
      <c r="I3269" s="133"/>
      <c r="AR3269" s="134"/>
    </row>
    <row r="3270" spans="3:44" x14ac:dyDescent="0.4">
      <c r="C3270" s="132"/>
      <c r="H3270" s="133"/>
      <c r="I3270" s="133"/>
      <c r="AR3270" s="134"/>
    </row>
    <row r="3271" spans="3:44" x14ac:dyDescent="0.4">
      <c r="C3271" s="132"/>
      <c r="H3271" s="133"/>
      <c r="I3271" s="133"/>
      <c r="AR3271" s="134"/>
    </row>
    <row r="3272" spans="3:44" x14ac:dyDescent="0.4">
      <c r="C3272" s="132"/>
      <c r="H3272" s="133"/>
      <c r="I3272" s="133"/>
      <c r="AR3272" s="134"/>
    </row>
    <row r="3273" spans="3:44" x14ac:dyDescent="0.4">
      <c r="C3273" s="132"/>
      <c r="H3273" s="133"/>
      <c r="I3273" s="133"/>
      <c r="AR3273" s="134"/>
    </row>
    <row r="3274" spans="3:44" x14ac:dyDescent="0.4">
      <c r="C3274" s="132"/>
      <c r="H3274" s="133"/>
      <c r="I3274" s="133"/>
      <c r="AR3274" s="134"/>
    </row>
    <row r="3275" spans="3:44" x14ac:dyDescent="0.4">
      <c r="C3275" s="132"/>
      <c r="H3275" s="133"/>
      <c r="I3275" s="133"/>
      <c r="AR3275" s="134"/>
    </row>
    <row r="3276" spans="3:44" x14ac:dyDescent="0.4">
      <c r="C3276" s="132"/>
      <c r="H3276" s="133"/>
      <c r="I3276" s="133"/>
      <c r="AR3276" s="134"/>
    </row>
    <row r="3277" spans="3:44" x14ac:dyDescent="0.4">
      <c r="C3277" s="132"/>
      <c r="H3277" s="133"/>
      <c r="I3277" s="133"/>
      <c r="AR3277" s="134"/>
    </row>
    <row r="3278" spans="3:44" x14ac:dyDescent="0.4">
      <c r="C3278" s="132"/>
      <c r="H3278" s="133"/>
      <c r="I3278" s="133"/>
      <c r="AR3278" s="134"/>
    </row>
    <row r="3279" spans="3:44" x14ac:dyDescent="0.4">
      <c r="C3279" s="132"/>
      <c r="H3279" s="133"/>
      <c r="I3279" s="133"/>
      <c r="AR3279" s="134"/>
    </row>
    <row r="3280" spans="3:44" x14ac:dyDescent="0.4">
      <c r="C3280" s="132"/>
      <c r="H3280" s="133"/>
      <c r="I3280" s="133"/>
      <c r="AR3280" s="134"/>
    </row>
    <row r="3281" spans="3:44" x14ac:dyDescent="0.4">
      <c r="C3281" s="132"/>
      <c r="H3281" s="133"/>
      <c r="I3281" s="133"/>
      <c r="AR3281" s="134"/>
    </row>
    <row r="3282" spans="3:44" x14ac:dyDescent="0.4">
      <c r="C3282" s="132"/>
      <c r="H3282" s="133"/>
      <c r="I3282" s="133"/>
      <c r="AR3282" s="134"/>
    </row>
    <row r="3283" spans="3:44" x14ac:dyDescent="0.4">
      <c r="C3283" s="132"/>
      <c r="H3283" s="133"/>
      <c r="I3283" s="133"/>
      <c r="AR3283" s="134"/>
    </row>
    <row r="3284" spans="3:44" x14ac:dyDescent="0.4">
      <c r="C3284" s="132"/>
      <c r="H3284" s="133"/>
      <c r="I3284" s="133"/>
      <c r="AR3284" s="134"/>
    </row>
    <row r="3285" spans="3:44" x14ac:dyDescent="0.4">
      <c r="C3285" s="132"/>
      <c r="H3285" s="133"/>
      <c r="I3285" s="133"/>
      <c r="AR3285" s="134"/>
    </row>
    <row r="3286" spans="3:44" x14ac:dyDescent="0.4">
      <c r="C3286" s="132"/>
      <c r="H3286" s="133"/>
      <c r="I3286" s="133"/>
      <c r="AR3286" s="134"/>
    </row>
    <row r="3287" spans="3:44" x14ac:dyDescent="0.4">
      <c r="C3287" s="132"/>
      <c r="H3287" s="133"/>
      <c r="I3287" s="133"/>
      <c r="AR3287" s="134"/>
    </row>
    <row r="3288" spans="3:44" x14ac:dyDescent="0.4">
      <c r="C3288" s="132"/>
      <c r="H3288" s="133"/>
      <c r="I3288" s="133"/>
      <c r="AR3288" s="134"/>
    </row>
    <row r="3289" spans="3:44" x14ac:dyDescent="0.4">
      <c r="C3289" s="132"/>
      <c r="H3289" s="133"/>
      <c r="I3289" s="133"/>
      <c r="AR3289" s="134"/>
    </row>
    <row r="3290" spans="3:44" x14ac:dyDescent="0.4">
      <c r="C3290" s="132"/>
      <c r="H3290" s="133"/>
      <c r="I3290" s="133"/>
      <c r="AR3290" s="134"/>
    </row>
    <row r="3291" spans="3:44" x14ac:dyDescent="0.4">
      <c r="C3291" s="132"/>
      <c r="H3291" s="133"/>
      <c r="I3291" s="133"/>
      <c r="AR3291" s="134"/>
    </row>
    <row r="3292" spans="3:44" x14ac:dyDescent="0.4">
      <c r="C3292" s="132"/>
      <c r="H3292" s="133"/>
      <c r="I3292" s="133"/>
      <c r="AR3292" s="134"/>
    </row>
    <row r="3293" spans="3:44" x14ac:dyDescent="0.4">
      <c r="C3293" s="132"/>
      <c r="H3293" s="133"/>
      <c r="I3293" s="133"/>
      <c r="AR3293" s="134"/>
    </row>
    <row r="3294" spans="3:44" x14ac:dyDescent="0.4">
      <c r="C3294" s="132"/>
      <c r="H3294" s="133"/>
      <c r="I3294" s="133"/>
      <c r="AR3294" s="134"/>
    </row>
    <row r="3295" spans="3:44" x14ac:dyDescent="0.4">
      <c r="C3295" s="132"/>
      <c r="H3295" s="133"/>
      <c r="I3295" s="133"/>
      <c r="AR3295" s="134"/>
    </row>
    <row r="3296" spans="3:44" x14ac:dyDescent="0.4">
      <c r="C3296" s="132"/>
      <c r="H3296" s="133"/>
      <c r="I3296" s="133"/>
      <c r="AR3296" s="134"/>
    </row>
    <row r="3297" spans="3:44" x14ac:dyDescent="0.4">
      <c r="C3297" s="132"/>
      <c r="H3297" s="133"/>
      <c r="I3297" s="133"/>
      <c r="AR3297" s="134"/>
    </row>
    <row r="3298" spans="3:44" x14ac:dyDescent="0.4">
      <c r="C3298" s="132"/>
      <c r="H3298" s="133"/>
      <c r="I3298" s="133"/>
      <c r="AR3298" s="134"/>
    </row>
    <row r="3299" spans="3:44" x14ac:dyDescent="0.4">
      <c r="C3299" s="132"/>
      <c r="H3299" s="133"/>
      <c r="I3299" s="133"/>
      <c r="AR3299" s="134"/>
    </row>
    <row r="3300" spans="3:44" x14ac:dyDescent="0.4">
      <c r="C3300" s="132"/>
      <c r="H3300" s="133"/>
      <c r="I3300" s="133"/>
      <c r="AR3300" s="134"/>
    </row>
    <row r="3301" spans="3:44" x14ac:dyDescent="0.4">
      <c r="C3301" s="132"/>
      <c r="H3301" s="133"/>
      <c r="I3301" s="133"/>
      <c r="AR3301" s="134"/>
    </row>
    <row r="3302" spans="3:44" x14ac:dyDescent="0.4">
      <c r="C3302" s="132"/>
      <c r="H3302" s="133"/>
      <c r="I3302" s="133"/>
      <c r="AR3302" s="134"/>
    </row>
    <row r="3303" spans="3:44" x14ac:dyDescent="0.4">
      <c r="C3303" s="132"/>
      <c r="H3303" s="133"/>
      <c r="I3303" s="133"/>
      <c r="AR3303" s="134"/>
    </row>
    <row r="3304" spans="3:44" x14ac:dyDescent="0.4">
      <c r="C3304" s="132"/>
      <c r="H3304" s="133"/>
      <c r="I3304" s="133"/>
      <c r="AR3304" s="134"/>
    </row>
    <row r="3305" spans="3:44" x14ac:dyDescent="0.4">
      <c r="C3305" s="132"/>
      <c r="H3305" s="133"/>
      <c r="I3305" s="133"/>
      <c r="AR3305" s="134"/>
    </row>
    <row r="3306" spans="3:44" x14ac:dyDescent="0.4">
      <c r="C3306" s="132"/>
      <c r="H3306" s="133"/>
      <c r="I3306" s="133"/>
      <c r="AR3306" s="134"/>
    </row>
    <row r="3307" spans="3:44" x14ac:dyDescent="0.4">
      <c r="C3307" s="132"/>
      <c r="H3307" s="133"/>
      <c r="I3307" s="133"/>
      <c r="AR3307" s="134"/>
    </row>
    <row r="3308" spans="3:44" x14ac:dyDescent="0.4">
      <c r="C3308" s="132"/>
      <c r="H3308" s="133"/>
      <c r="I3308" s="133"/>
      <c r="AR3308" s="134"/>
    </row>
    <row r="3309" spans="3:44" x14ac:dyDescent="0.4">
      <c r="C3309" s="132"/>
      <c r="H3309" s="133"/>
      <c r="I3309" s="133"/>
      <c r="AR3309" s="134"/>
    </row>
    <row r="3310" spans="3:44" x14ac:dyDescent="0.4">
      <c r="C3310" s="132"/>
      <c r="H3310" s="133"/>
      <c r="I3310" s="133"/>
      <c r="AR3310" s="134"/>
    </row>
    <row r="3311" spans="3:44" x14ac:dyDescent="0.4">
      <c r="C3311" s="132"/>
      <c r="H3311" s="133"/>
      <c r="I3311" s="133"/>
      <c r="AR3311" s="134"/>
    </row>
    <row r="3312" spans="3:44" x14ac:dyDescent="0.4">
      <c r="C3312" s="132"/>
      <c r="H3312" s="133"/>
      <c r="I3312" s="133"/>
      <c r="AR3312" s="134"/>
    </row>
    <row r="3313" spans="3:44" x14ac:dyDescent="0.4">
      <c r="C3313" s="132"/>
      <c r="H3313" s="133"/>
      <c r="I3313" s="133"/>
      <c r="AR3313" s="134"/>
    </row>
    <row r="3314" spans="3:44" x14ac:dyDescent="0.4">
      <c r="C3314" s="132"/>
      <c r="H3314" s="133"/>
      <c r="I3314" s="133"/>
      <c r="AR3314" s="134"/>
    </row>
    <row r="3315" spans="3:44" x14ac:dyDescent="0.4">
      <c r="C3315" s="132"/>
      <c r="H3315" s="133"/>
      <c r="I3315" s="133"/>
      <c r="AR3315" s="134"/>
    </row>
    <row r="3316" spans="3:44" x14ac:dyDescent="0.4">
      <c r="C3316" s="132"/>
      <c r="H3316" s="133"/>
      <c r="I3316" s="133"/>
      <c r="AR3316" s="134"/>
    </row>
    <row r="3317" spans="3:44" x14ac:dyDescent="0.4">
      <c r="C3317" s="132"/>
      <c r="H3317" s="133"/>
      <c r="I3317" s="133"/>
      <c r="AR3317" s="134"/>
    </row>
    <row r="3318" spans="3:44" x14ac:dyDescent="0.4">
      <c r="C3318" s="132"/>
      <c r="H3318" s="133"/>
      <c r="I3318" s="133"/>
      <c r="AR3318" s="134"/>
    </row>
    <row r="3319" spans="3:44" x14ac:dyDescent="0.4">
      <c r="C3319" s="132"/>
      <c r="H3319" s="133"/>
      <c r="I3319" s="133"/>
      <c r="AR3319" s="134"/>
    </row>
    <row r="3320" spans="3:44" x14ac:dyDescent="0.4">
      <c r="C3320" s="132"/>
      <c r="H3320" s="133"/>
      <c r="I3320" s="133"/>
      <c r="AR3320" s="134"/>
    </row>
    <row r="3321" spans="3:44" x14ac:dyDescent="0.4">
      <c r="C3321" s="132"/>
      <c r="H3321" s="133"/>
      <c r="I3321" s="133"/>
      <c r="AR3321" s="134"/>
    </row>
    <row r="3322" spans="3:44" x14ac:dyDescent="0.4">
      <c r="C3322" s="132"/>
      <c r="H3322" s="133"/>
      <c r="I3322" s="133"/>
      <c r="AR3322" s="134"/>
    </row>
    <row r="3323" spans="3:44" x14ac:dyDescent="0.4">
      <c r="C3323" s="132"/>
      <c r="H3323" s="133"/>
      <c r="I3323" s="133"/>
      <c r="AR3323" s="134"/>
    </row>
    <row r="3324" spans="3:44" x14ac:dyDescent="0.4">
      <c r="C3324" s="132"/>
      <c r="H3324" s="133"/>
      <c r="I3324" s="133"/>
      <c r="AR3324" s="134"/>
    </row>
    <row r="3325" spans="3:44" x14ac:dyDescent="0.4">
      <c r="C3325" s="132"/>
      <c r="H3325" s="133"/>
      <c r="I3325" s="133"/>
      <c r="AR3325" s="134"/>
    </row>
    <row r="3326" spans="3:44" x14ac:dyDescent="0.4">
      <c r="C3326" s="132"/>
      <c r="H3326" s="133"/>
      <c r="I3326" s="133"/>
      <c r="AR3326" s="134"/>
    </row>
    <row r="3327" spans="3:44" x14ac:dyDescent="0.4">
      <c r="C3327" s="132"/>
      <c r="H3327" s="133"/>
      <c r="I3327" s="133"/>
      <c r="AR3327" s="134"/>
    </row>
    <row r="3328" spans="3:44" x14ac:dyDescent="0.4">
      <c r="C3328" s="132"/>
      <c r="H3328" s="133"/>
      <c r="I3328" s="133"/>
      <c r="AR3328" s="134"/>
    </row>
    <row r="3329" spans="3:44" x14ac:dyDescent="0.4">
      <c r="C3329" s="132"/>
      <c r="H3329" s="133"/>
      <c r="I3329" s="133"/>
      <c r="AR3329" s="134"/>
    </row>
    <row r="3330" spans="3:44" x14ac:dyDescent="0.4">
      <c r="C3330" s="132"/>
      <c r="H3330" s="133"/>
      <c r="I3330" s="133"/>
      <c r="AR3330" s="134"/>
    </row>
    <row r="3331" spans="3:44" x14ac:dyDescent="0.4">
      <c r="C3331" s="132"/>
      <c r="H3331" s="133"/>
      <c r="I3331" s="133"/>
      <c r="AR3331" s="134"/>
    </row>
    <row r="3332" spans="3:44" x14ac:dyDescent="0.4">
      <c r="C3332" s="132"/>
      <c r="H3332" s="133"/>
      <c r="I3332" s="133"/>
      <c r="AR3332" s="134"/>
    </row>
    <row r="3333" spans="3:44" x14ac:dyDescent="0.4">
      <c r="C3333" s="132"/>
      <c r="H3333" s="133"/>
      <c r="I3333" s="133"/>
      <c r="AR3333" s="134"/>
    </row>
    <row r="3334" spans="3:44" x14ac:dyDescent="0.4">
      <c r="C3334" s="132"/>
      <c r="H3334" s="133"/>
      <c r="I3334" s="133"/>
      <c r="AR3334" s="134"/>
    </row>
    <row r="3335" spans="3:44" x14ac:dyDescent="0.4">
      <c r="C3335" s="132"/>
      <c r="H3335" s="133"/>
      <c r="I3335" s="133"/>
      <c r="AR3335" s="134"/>
    </row>
    <row r="3336" spans="3:44" x14ac:dyDescent="0.4">
      <c r="C3336" s="132"/>
      <c r="H3336" s="133"/>
      <c r="I3336" s="133"/>
      <c r="AR3336" s="134"/>
    </row>
    <row r="3337" spans="3:44" x14ac:dyDescent="0.4">
      <c r="C3337" s="132"/>
      <c r="H3337" s="133"/>
      <c r="I3337" s="133"/>
      <c r="AR3337" s="134"/>
    </row>
    <row r="3338" spans="3:44" x14ac:dyDescent="0.4">
      <c r="C3338" s="132"/>
      <c r="H3338" s="133"/>
      <c r="I3338" s="133"/>
      <c r="AR3338" s="134"/>
    </row>
    <row r="3339" spans="3:44" x14ac:dyDescent="0.4">
      <c r="C3339" s="132"/>
      <c r="H3339" s="133"/>
      <c r="I3339" s="133"/>
      <c r="AR3339" s="134"/>
    </row>
    <row r="3340" spans="3:44" x14ac:dyDescent="0.4">
      <c r="C3340" s="132"/>
      <c r="H3340" s="133"/>
      <c r="I3340" s="133"/>
      <c r="AR3340" s="134"/>
    </row>
    <row r="3341" spans="3:44" x14ac:dyDescent="0.4">
      <c r="C3341" s="132"/>
      <c r="H3341" s="133"/>
      <c r="I3341" s="133"/>
      <c r="AR3341" s="134"/>
    </row>
    <row r="3342" spans="3:44" x14ac:dyDescent="0.4">
      <c r="C3342" s="132"/>
      <c r="H3342" s="133"/>
      <c r="I3342" s="133"/>
      <c r="AR3342" s="134"/>
    </row>
    <row r="3343" spans="3:44" x14ac:dyDescent="0.4">
      <c r="C3343" s="132"/>
      <c r="H3343" s="133"/>
      <c r="I3343" s="133"/>
      <c r="AR3343" s="134"/>
    </row>
    <row r="3344" spans="3:44" x14ac:dyDescent="0.4">
      <c r="C3344" s="132"/>
      <c r="H3344" s="133"/>
      <c r="I3344" s="133"/>
      <c r="AR3344" s="134"/>
    </row>
    <row r="3345" spans="3:44" x14ac:dyDescent="0.4">
      <c r="C3345" s="132"/>
      <c r="H3345" s="133"/>
      <c r="I3345" s="133"/>
      <c r="AR3345" s="134"/>
    </row>
    <row r="3346" spans="3:44" x14ac:dyDescent="0.4">
      <c r="C3346" s="132"/>
      <c r="H3346" s="133"/>
      <c r="I3346" s="133"/>
      <c r="AR3346" s="134"/>
    </row>
    <row r="3347" spans="3:44" x14ac:dyDescent="0.4">
      <c r="C3347" s="132"/>
      <c r="H3347" s="133"/>
      <c r="I3347" s="133"/>
      <c r="AR3347" s="134"/>
    </row>
    <row r="3348" spans="3:44" x14ac:dyDescent="0.4">
      <c r="C3348" s="132"/>
      <c r="H3348" s="133"/>
      <c r="I3348" s="133"/>
      <c r="AR3348" s="134"/>
    </row>
    <row r="3349" spans="3:44" x14ac:dyDescent="0.4">
      <c r="C3349" s="132"/>
      <c r="H3349" s="133"/>
      <c r="I3349" s="133"/>
      <c r="AR3349" s="134"/>
    </row>
    <row r="3350" spans="3:44" x14ac:dyDescent="0.4">
      <c r="C3350" s="132"/>
      <c r="H3350" s="133"/>
      <c r="I3350" s="133"/>
      <c r="AR3350" s="134"/>
    </row>
    <row r="3351" spans="3:44" x14ac:dyDescent="0.4">
      <c r="C3351" s="132"/>
      <c r="H3351" s="133"/>
      <c r="I3351" s="133"/>
      <c r="AR3351" s="134"/>
    </row>
    <row r="3352" spans="3:44" x14ac:dyDescent="0.4">
      <c r="C3352" s="132"/>
      <c r="H3352" s="133"/>
      <c r="I3352" s="133"/>
      <c r="AR3352" s="134"/>
    </row>
    <row r="3353" spans="3:44" x14ac:dyDescent="0.4">
      <c r="C3353" s="132"/>
      <c r="H3353" s="133"/>
      <c r="I3353" s="133"/>
      <c r="AR3353" s="134"/>
    </row>
    <row r="3354" spans="3:44" x14ac:dyDescent="0.4">
      <c r="C3354" s="132"/>
      <c r="H3354" s="133"/>
      <c r="I3354" s="133"/>
      <c r="AR3354" s="134"/>
    </row>
    <row r="3355" spans="3:44" x14ac:dyDescent="0.4">
      <c r="C3355" s="132"/>
      <c r="H3355" s="133"/>
      <c r="I3355" s="133"/>
      <c r="AR3355" s="134"/>
    </row>
    <row r="3356" spans="3:44" x14ac:dyDescent="0.4">
      <c r="C3356" s="132"/>
      <c r="H3356" s="133"/>
      <c r="I3356" s="133"/>
      <c r="AR3356" s="134"/>
    </row>
    <row r="3357" spans="3:44" x14ac:dyDescent="0.4">
      <c r="C3357" s="132"/>
      <c r="H3357" s="133"/>
      <c r="I3357" s="133"/>
      <c r="AR3357" s="134"/>
    </row>
    <row r="3358" spans="3:44" x14ac:dyDescent="0.4">
      <c r="C3358" s="132"/>
      <c r="H3358" s="133"/>
      <c r="I3358" s="133"/>
      <c r="AR3358" s="134"/>
    </row>
    <row r="3359" spans="3:44" x14ac:dyDescent="0.4">
      <c r="C3359" s="132"/>
      <c r="H3359" s="133"/>
      <c r="I3359" s="133"/>
      <c r="AR3359" s="134"/>
    </row>
    <row r="3360" spans="3:44" x14ac:dyDescent="0.4">
      <c r="C3360" s="132"/>
      <c r="H3360" s="133"/>
      <c r="I3360" s="133"/>
      <c r="AR3360" s="134"/>
    </row>
    <row r="3361" spans="3:44" x14ac:dyDescent="0.4">
      <c r="C3361" s="132"/>
      <c r="H3361" s="133"/>
      <c r="I3361" s="133"/>
      <c r="AR3361" s="134"/>
    </row>
    <row r="3362" spans="3:44" x14ac:dyDescent="0.4">
      <c r="C3362" s="132"/>
      <c r="H3362" s="133"/>
      <c r="I3362" s="133"/>
      <c r="AR3362" s="134"/>
    </row>
    <row r="3363" spans="3:44" x14ac:dyDescent="0.4">
      <c r="C3363" s="132"/>
      <c r="H3363" s="133"/>
      <c r="I3363" s="133"/>
      <c r="AR3363" s="134"/>
    </row>
    <row r="3364" spans="3:44" x14ac:dyDescent="0.4">
      <c r="C3364" s="132"/>
      <c r="H3364" s="133"/>
      <c r="I3364" s="133"/>
      <c r="AR3364" s="134"/>
    </row>
    <row r="3365" spans="3:44" x14ac:dyDescent="0.4">
      <c r="C3365" s="132"/>
      <c r="H3365" s="133"/>
      <c r="I3365" s="133"/>
      <c r="AR3365" s="134"/>
    </row>
    <row r="3366" spans="3:44" x14ac:dyDescent="0.4">
      <c r="C3366" s="132"/>
      <c r="H3366" s="133"/>
      <c r="I3366" s="133"/>
      <c r="AR3366" s="134"/>
    </row>
    <row r="3367" spans="3:44" x14ac:dyDescent="0.4">
      <c r="C3367" s="132"/>
      <c r="H3367" s="133"/>
      <c r="I3367" s="133"/>
      <c r="AR3367" s="134"/>
    </row>
    <row r="3368" spans="3:44" x14ac:dyDescent="0.4">
      <c r="C3368" s="132"/>
      <c r="H3368" s="133"/>
      <c r="I3368" s="133"/>
      <c r="AR3368" s="134"/>
    </row>
    <row r="3369" spans="3:44" x14ac:dyDescent="0.4">
      <c r="C3369" s="132"/>
      <c r="H3369" s="133"/>
      <c r="I3369" s="133"/>
      <c r="AR3369" s="134"/>
    </row>
    <row r="3370" spans="3:44" x14ac:dyDescent="0.4">
      <c r="C3370" s="132"/>
      <c r="H3370" s="133"/>
      <c r="I3370" s="133"/>
      <c r="AR3370" s="134"/>
    </row>
    <row r="3371" spans="3:44" x14ac:dyDescent="0.4">
      <c r="C3371" s="132"/>
      <c r="H3371" s="133"/>
      <c r="I3371" s="133"/>
      <c r="AR3371" s="134"/>
    </row>
    <row r="3372" spans="3:44" x14ac:dyDescent="0.4">
      <c r="C3372" s="132"/>
      <c r="H3372" s="133"/>
      <c r="I3372" s="133"/>
      <c r="AR3372" s="134"/>
    </row>
    <row r="3373" spans="3:44" x14ac:dyDescent="0.4">
      <c r="C3373" s="132"/>
      <c r="H3373" s="133"/>
      <c r="I3373" s="133"/>
      <c r="AR3373" s="134"/>
    </row>
    <row r="3374" spans="3:44" x14ac:dyDescent="0.4">
      <c r="C3374" s="132"/>
      <c r="H3374" s="133"/>
      <c r="I3374" s="133"/>
      <c r="AR3374" s="134"/>
    </row>
    <row r="3375" spans="3:44" x14ac:dyDescent="0.4">
      <c r="C3375" s="132"/>
      <c r="H3375" s="133"/>
      <c r="I3375" s="133"/>
      <c r="AR3375" s="134"/>
    </row>
    <row r="3376" spans="3:44" x14ac:dyDescent="0.4">
      <c r="C3376" s="132"/>
      <c r="H3376" s="133"/>
      <c r="I3376" s="133"/>
      <c r="AR3376" s="134"/>
    </row>
    <row r="3377" spans="3:44" x14ac:dyDescent="0.4">
      <c r="C3377" s="132"/>
      <c r="H3377" s="133"/>
      <c r="I3377" s="133"/>
      <c r="AR3377" s="134"/>
    </row>
    <row r="3378" spans="3:44" x14ac:dyDescent="0.4">
      <c r="C3378" s="132"/>
      <c r="H3378" s="133"/>
      <c r="I3378" s="133"/>
      <c r="AR3378" s="134"/>
    </row>
    <row r="3379" spans="3:44" x14ac:dyDescent="0.4">
      <c r="C3379" s="132"/>
      <c r="H3379" s="133"/>
      <c r="I3379" s="133"/>
      <c r="AR3379" s="134"/>
    </row>
    <row r="3380" spans="3:44" x14ac:dyDescent="0.4">
      <c r="C3380" s="132"/>
      <c r="H3380" s="133"/>
      <c r="I3380" s="133"/>
      <c r="AR3380" s="134"/>
    </row>
    <row r="3381" spans="3:44" x14ac:dyDescent="0.4">
      <c r="C3381" s="132"/>
      <c r="H3381" s="133"/>
      <c r="I3381" s="133"/>
      <c r="AR3381" s="134"/>
    </row>
    <row r="3382" spans="3:44" x14ac:dyDescent="0.4">
      <c r="C3382" s="132"/>
      <c r="H3382" s="133"/>
      <c r="I3382" s="133"/>
      <c r="AR3382" s="134"/>
    </row>
    <row r="3383" spans="3:44" x14ac:dyDescent="0.4">
      <c r="C3383" s="132"/>
      <c r="H3383" s="133"/>
      <c r="I3383" s="133"/>
      <c r="AR3383" s="134"/>
    </row>
    <row r="3384" spans="3:44" x14ac:dyDescent="0.4">
      <c r="C3384" s="132"/>
      <c r="H3384" s="133"/>
      <c r="I3384" s="133"/>
      <c r="AR3384" s="134"/>
    </row>
    <row r="3385" spans="3:44" x14ac:dyDescent="0.4">
      <c r="C3385" s="132"/>
      <c r="H3385" s="133"/>
      <c r="I3385" s="133"/>
      <c r="AR3385" s="134"/>
    </row>
    <row r="3386" spans="3:44" x14ac:dyDescent="0.4">
      <c r="C3386" s="132"/>
      <c r="H3386" s="133"/>
      <c r="I3386" s="133"/>
      <c r="AR3386" s="134"/>
    </row>
    <row r="3387" spans="3:44" x14ac:dyDescent="0.4">
      <c r="C3387" s="132"/>
      <c r="H3387" s="133"/>
      <c r="I3387" s="133"/>
      <c r="AR3387" s="134"/>
    </row>
    <row r="3388" spans="3:44" x14ac:dyDescent="0.4">
      <c r="C3388" s="132"/>
      <c r="H3388" s="133"/>
      <c r="I3388" s="133"/>
      <c r="AR3388" s="134"/>
    </row>
    <row r="3389" spans="3:44" x14ac:dyDescent="0.4">
      <c r="C3389" s="132"/>
      <c r="H3389" s="133"/>
      <c r="I3389" s="133"/>
      <c r="AR3389" s="134"/>
    </row>
    <row r="3390" spans="3:44" x14ac:dyDescent="0.4">
      <c r="C3390" s="132"/>
      <c r="H3390" s="133"/>
      <c r="I3390" s="133"/>
      <c r="AR3390" s="134"/>
    </row>
    <row r="3391" spans="3:44" x14ac:dyDescent="0.4">
      <c r="C3391" s="132"/>
      <c r="H3391" s="133"/>
      <c r="I3391" s="133"/>
      <c r="AR3391" s="134"/>
    </row>
    <row r="3392" spans="3:44" x14ac:dyDescent="0.4">
      <c r="C3392" s="132"/>
      <c r="H3392" s="133"/>
      <c r="I3392" s="133"/>
      <c r="AR3392" s="134"/>
    </row>
    <row r="3393" spans="3:44" x14ac:dyDescent="0.4">
      <c r="C3393" s="132"/>
      <c r="H3393" s="133"/>
      <c r="I3393" s="133"/>
      <c r="AR3393" s="134"/>
    </row>
    <row r="3394" spans="3:44" x14ac:dyDescent="0.4">
      <c r="C3394" s="132"/>
      <c r="H3394" s="133"/>
      <c r="I3394" s="133"/>
      <c r="AR3394" s="134"/>
    </row>
    <row r="3395" spans="3:44" x14ac:dyDescent="0.4">
      <c r="C3395" s="132"/>
      <c r="H3395" s="133"/>
      <c r="I3395" s="133"/>
      <c r="AR3395" s="134"/>
    </row>
    <row r="3396" spans="3:44" x14ac:dyDescent="0.4">
      <c r="C3396" s="132"/>
      <c r="H3396" s="133"/>
      <c r="I3396" s="133"/>
      <c r="AR3396" s="134"/>
    </row>
    <row r="3397" spans="3:44" x14ac:dyDescent="0.4">
      <c r="C3397" s="132"/>
      <c r="H3397" s="133"/>
      <c r="I3397" s="133"/>
      <c r="AR3397" s="134"/>
    </row>
    <row r="3398" spans="3:44" x14ac:dyDescent="0.4">
      <c r="C3398" s="132"/>
      <c r="H3398" s="133"/>
      <c r="I3398" s="133"/>
      <c r="AR3398" s="134"/>
    </row>
    <row r="3399" spans="3:44" x14ac:dyDescent="0.4">
      <c r="C3399" s="132"/>
      <c r="H3399" s="133"/>
      <c r="I3399" s="133"/>
      <c r="AR3399" s="134"/>
    </row>
    <row r="3400" spans="3:44" x14ac:dyDescent="0.4">
      <c r="C3400" s="132"/>
      <c r="H3400" s="133"/>
      <c r="I3400" s="133"/>
      <c r="AR3400" s="134"/>
    </row>
    <row r="3401" spans="3:44" x14ac:dyDescent="0.4">
      <c r="C3401" s="132"/>
      <c r="H3401" s="133"/>
      <c r="I3401" s="133"/>
      <c r="AR3401" s="134"/>
    </row>
    <row r="3402" spans="3:44" x14ac:dyDescent="0.4">
      <c r="C3402" s="132"/>
      <c r="H3402" s="133"/>
      <c r="I3402" s="133"/>
      <c r="AR3402" s="134"/>
    </row>
    <row r="3403" spans="3:44" x14ac:dyDescent="0.4">
      <c r="C3403" s="132"/>
      <c r="H3403" s="133"/>
      <c r="I3403" s="133"/>
      <c r="AR3403" s="134"/>
    </row>
    <row r="3404" spans="3:44" x14ac:dyDescent="0.4">
      <c r="C3404" s="132"/>
      <c r="H3404" s="133"/>
      <c r="I3404" s="133"/>
      <c r="AR3404" s="134"/>
    </row>
    <row r="3405" spans="3:44" x14ac:dyDescent="0.4">
      <c r="C3405" s="132"/>
      <c r="H3405" s="133"/>
      <c r="I3405" s="133"/>
      <c r="AR3405" s="134"/>
    </row>
    <row r="3406" spans="3:44" x14ac:dyDescent="0.4">
      <c r="C3406" s="132"/>
      <c r="H3406" s="133"/>
      <c r="I3406" s="133"/>
      <c r="AR3406" s="134"/>
    </row>
    <row r="3407" spans="3:44" x14ac:dyDescent="0.4">
      <c r="C3407" s="132"/>
      <c r="H3407" s="133"/>
      <c r="I3407" s="133"/>
      <c r="AR3407" s="134"/>
    </row>
    <row r="3408" spans="3:44" x14ac:dyDescent="0.4">
      <c r="C3408" s="132"/>
      <c r="H3408" s="133"/>
      <c r="I3408" s="133"/>
      <c r="AR3408" s="134"/>
    </row>
    <row r="3409" spans="3:44" x14ac:dyDescent="0.4">
      <c r="C3409" s="132"/>
      <c r="H3409" s="133"/>
      <c r="I3409" s="133"/>
      <c r="AR3409" s="134"/>
    </row>
    <row r="3410" spans="3:44" x14ac:dyDescent="0.4">
      <c r="C3410" s="132"/>
      <c r="H3410" s="133"/>
      <c r="I3410" s="133"/>
      <c r="AR3410" s="134"/>
    </row>
    <row r="3411" spans="3:44" x14ac:dyDescent="0.4">
      <c r="C3411" s="132"/>
      <c r="H3411" s="133"/>
      <c r="I3411" s="133"/>
      <c r="AR3411" s="134"/>
    </row>
    <row r="3412" spans="3:44" x14ac:dyDescent="0.4">
      <c r="C3412" s="132"/>
      <c r="H3412" s="133"/>
      <c r="I3412" s="133"/>
      <c r="AR3412" s="134"/>
    </row>
    <row r="3413" spans="3:44" x14ac:dyDescent="0.4">
      <c r="C3413" s="132"/>
      <c r="H3413" s="133"/>
      <c r="I3413" s="133"/>
      <c r="AR3413" s="134"/>
    </row>
    <row r="3414" spans="3:44" x14ac:dyDescent="0.4">
      <c r="C3414" s="132"/>
      <c r="H3414" s="133"/>
      <c r="I3414" s="133"/>
      <c r="AR3414" s="134"/>
    </row>
    <row r="3415" spans="3:44" x14ac:dyDescent="0.4">
      <c r="C3415" s="132"/>
      <c r="H3415" s="133"/>
      <c r="I3415" s="133"/>
      <c r="AR3415" s="134"/>
    </row>
    <row r="3416" spans="3:44" x14ac:dyDescent="0.4">
      <c r="C3416" s="132"/>
      <c r="H3416" s="133"/>
      <c r="I3416" s="133"/>
      <c r="AR3416" s="134"/>
    </row>
    <row r="3417" spans="3:44" x14ac:dyDescent="0.4">
      <c r="C3417" s="132"/>
      <c r="H3417" s="133"/>
      <c r="I3417" s="133"/>
      <c r="AR3417" s="134"/>
    </row>
    <row r="3418" spans="3:44" x14ac:dyDescent="0.4">
      <c r="C3418" s="132"/>
      <c r="H3418" s="133"/>
      <c r="I3418" s="133"/>
      <c r="AR3418" s="134"/>
    </row>
    <row r="3419" spans="3:44" x14ac:dyDescent="0.4">
      <c r="C3419" s="132"/>
      <c r="H3419" s="133"/>
      <c r="I3419" s="133"/>
      <c r="AR3419" s="134"/>
    </row>
    <row r="3420" spans="3:44" x14ac:dyDescent="0.4">
      <c r="C3420" s="132"/>
      <c r="H3420" s="133"/>
      <c r="I3420" s="133"/>
      <c r="AR3420" s="134"/>
    </row>
    <row r="3421" spans="3:44" x14ac:dyDescent="0.4">
      <c r="C3421" s="132"/>
      <c r="H3421" s="133"/>
      <c r="I3421" s="133"/>
      <c r="AR3421" s="134"/>
    </row>
    <row r="3422" spans="3:44" x14ac:dyDescent="0.4">
      <c r="C3422" s="132"/>
      <c r="H3422" s="133"/>
      <c r="I3422" s="133"/>
      <c r="AR3422" s="134"/>
    </row>
    <row r="3423" spans="3:44" x14ac:dyDescent="0.4">
      <c r="C3423" s="132"/>
      <c r="H3423" s="133"/>
      <c r="I3423" s="133"/>
      <c r="AR3423" s="134"/>
    </row>
    <row r="3424" spans="3:44" x14ac:dyDescent="0.4">
      <c r="C3424" s="132"/>
      <c r="H3424" s="133"/>
      <c r="I3424" s="133"/>
      <c r="AR3424" s="134"/>
    </row>
    <row r="3425" spans="3:44" x14ac:dyDescent="0.4">
      <c r="C3425" s="132"/>
      <c r="H3425" s="133"/>
      <c r="I3425" s="133"/>
      <c r="AR3425" s="134"/>
    </row>
    <row r="3426" spans="3:44" x14ac:dyDescent="0.4">
      <c r="C3426" s="132"/>
      <c r="H3426" s="133"/>
      <c r="I3426" s="133"/>
      <c r="AR3426" s="134"/>
    </row>
    <row r="3427" spans="3:44" x14ac:dyDescent="0.4">
      <c r="C3427" s="132"/>
      <c r="H3427" s="133"/>
      <c r="I3427" s="133"/>
      <c r="AR3427" s="134"/>
    </row>
    <row r="3428" spans="3:44" x14ac:dyDescent="0.4">
      <c r="C3428" s="132"/>
      <c r="H3428" s="133"/>
      <c r="I3428" s="133"/>
      <c r="AR3428" s="134"/>
    </row>
    <row r="3429" spans="3:44" x14ac:dyDescent="0.4">
      <c r="C3429" s="132"/>
      <c r="H3429" s="133"/>
      <c r="I3429" s="133"/>
      <c r="AR3429" s="134"/>
    </row>
    <row r="3430" spans="3:44" x14ac:dyDescent="0.4">
      <c r="C3430" s="132"/>
      <c r="H3430" s="133"/>
      <c r="I3430" s="133"/>
      <c r="AR3430" s="134"/>
    </row>
    <row r="3431" spans="3:44" x14ac:dyDescent="0.4">
      <c r="C3431" s="132"/>
      <c r="H3431" s="133"/>
      <c r="I3431" s="133"/>
      <c r="AR3431" s="134"/>
    </row>
    <row r="3432" spans="3:44" x14ac:dyDescent="0.4">
      <c r="C3432" s="132"/>
      <c r="H3432" s="133"/>
      <c r="I3432" s="133"/>
      <c r="AR3432" s="134"/>
    </row>
    <row r="3433" spans="3:44" x14ac:dyDescent="0.4">
      <c r="C3433" s="132"/>
      <c r="H3433" s="133"/>
      <c r="I3433" s="133"/>
      <c r="AR3433" s="134"/>
    </row>
    <row r="3434" spans="3:44" x14ac:dyDescent="0.4">
      <c r="C3434" s="132"/>
      <c r="H3434" s="133"/>
      <c r="I3434" s="133"/>
      <c r="AR3434" s="134"/>
    </row>
    <row r="3435" spans="3:44" x14ac:dyDescent="0.4">
      <c r="C3435" s="132"/>
      <c r="H3435" s="133"/>
      <c r="I3435" s="133"/>
      <c r="AR3435" s="134"/>
    </row>
    <row r="3436" spans="3:44" x14ac:dyDescent="0.4">
      <c r="C3436" s="132"/>
      <c r="H3436" s="133"/>
      <c r="I3436" s="133"/>
      <c r="AR3436" s="134"/>
    </row>
    <row r="3437" spans="3:44" x14ac:dyDescent="0.4">
      <c r="C3437" s="132"/>
      <c r="H3437" s="133"/>
      <c r="I3437" s="133"/>
      <c r="AR3437" s="134"/>
    </row>
    <row r="3438" spans="3:44" x14ac:dyDescent="0.4">
      <c r="C3438" s="132"/>
      <c r="H3438" s="133"/>
      <c r="I3438" s="133"/>
      <c r="AR3438" s="134"/>
    </row>
    <row r="3439" spans="3:44" x14ac:dyDescent="0.4">
      <c r="C3439" s="132"/>
      <c r="H3439" s="133"/>
      <c r="I3439" s="133"/>
      <c r="AR3439" s="134"/>
    </row>
    <row r="3440" spans="3:44" x14ac:dyDescent="0.4">
      <c r="C3440" s="132"/>
      <c r="H3440" s="133"/>
      <c r="I3440" s="133"/>
      <c r="AR3440" s="134"/>
    </row>
    <row r="3441" spans="3:44" x14ac:dyDescent="0.4">
      <c r="C3441" s="132"/>
      <c r="H3441" s="133"/>
      <c r="I3441" s="133"/>
      <c r="AR3441" s="134"/>
    </row>
    <row r="3442" spans="3:44" x14ac:dyDescent="0.4">
      <c r="C3442" s="132"/>
      <c r="H3442" s="133"/>
      <c r="I3442" s="133"/>
      <c r="AR3442" s="134"/>
    </row>
    <row r="3443" spans="3:44" x14ac:dyDescent="0.4">
      <c r="C3443" s="132"/>
      <c r="H3443" s="133"/>
      <c r="I3443" s="133"/>
      <c r="AR3443" s="134"/>
    </row>
    <row r="3444" spans="3:44" x14ac:dyDescent="0.4">
      <c r="C3444" s="132"/>
      <c r="H3444" s="133"/>
      <c r="I3444" s="133"/>
      <c r="AR3444" s="134"/>
    </row>
    <row r="3445" spans="3:44" x14ac:dyDescent="0.4">
      <c r="C3445" s="132"/>
      <c r="H3445" s="133"/>
      <c r="I3445" s="133"/>
      <c r="AR3445" s="134"/>
    </row>
    <row r="3446" spans="3:44" x14ac:dyDescent="0.4">
      <c r="C3446" s="132"/>
      <c r="H3446" s="133"/>
      <c r="I3446" s="133"/>
      <c r="AR3446" s="134"/>
    </row>
    <row r="3447" spans="3:44" x14ac:dyDescent="0.4">
      <c r="C3447" s="132"/>
      <c r="H3447" s="133"/>
      <c r="I3447" s="133"/>
      <c r="AR3447" s="134"/>
    </row>
    <row r="3448" spans="3:44" x14ac:dyDescent="0.4">
      <c r="C3448" s="132"/>
      <c r="H3448" s="133"/>
      <c r="I3448" s="133"/>
      <c r="AR3448" s="134"/>
    </row>
    <row r="3449" spans="3:44" x14ac:dyDescent="0.4">
      <c r="C3449" s="132"/>
      <c r="H3449" s="133"/>
      <c r="I3449" s="133"/>
      <c r="AR3449" s="134"/>
    </row>
    <row r="3450" spans="3:44" x14ac:dyDescent="0.4">
      <c r="C3450" s="132"/>
      <c r="H3450" s="133"/>
      <c r="I3450" s="133"/>
      <c r="AR3450" s="134"/>
    </row>
    <row r="3451" spans="3:44" x14ac:dyDescent="0.4">
      <c r="C3451" s="132"/>
      <c r="H3451" s="133"/>
      <c r="I3451" s="133"/>
      <c r="AR3451" s="134"/>
    </row>
    <row r="3452" spans="3:44" x14ac:dyDescent="0.4">
      <c r="C3452" s="132"/>
      <c r="H3452" s="133"/>
      <c r="I3452" s="133"/>
      <c r="AR3452" s="134"/>
    </row>
    <row r="3453" spans="3:44" x14ac:dyDescent="0.4">
      <c r="C3453" s="132"/>
      <c r="H3453" s="133"/>
      <c r="I3453" s="133"/>
      <c r="AR3453" s="134"/>
    </row>
    <row r="3454" spans="3:44" x14ac:dyDescent="0.4">
      <c r="C3454" s="132"/>
      <c r="H3454" s="133"/>
      <c r="I3454" s="133"/>
      <c r="AR3454" s="134"/>
    </row>
    <row r="3455" spans="3:44" x14ac:dyDescent="0.4">
      <c r="C3455" s="132"/>
      <c r="H3455" s="133"/>
      <c r="I3455" s="133"/>
      <c r="AR3455" s="134"/>
    </row>
    <row r="3456" spans="3:44" x14ac:dyDescent="0.4">
      <c r="C3456" s="132"/>
      <c r="H3456" s="133"/>
      <c r="I3456" s="133"/>
      <c r="AR3456" s="134"/>
    </row>
    <row r="3457" spans="3:44" x14ac:dyDescent="0.4">
      <c r="C3457" s="132"/>
      <c r="H3457" s="133"/>
      <c r="I3457" s="133"/>
      <c r="AR3457" s="134"/>
    </row>
    <row r="3458" spans="3:44" x14ac:dyDescent="0.4">
      <c r="C3458" s="132"/>
      <c r="H3458" s="133"/>
      <c r="I3458" s="133"/>
      <c r="AR3458" s="134"/>
    </row>
    <row r="3459" spans="3:44" x14ac:dyDescent="0.4">
      <c r="C3459" s="132"/>
      <c r="H3459" s="133"/>
      <c r="I3459" s="133"/>
      <c r="AR3459" s="134"/>
    </row>
    <row r="3460" spans="3:44" x14ac:dyDescent="0.4">
      <c r="C3460" s="132"/>
      <c r="H3460" s="133"/>
      <c r="I3460" s="133"/>
      <c r="AR3460" s="134"/>
    </row>
    <row r="3461" spans="3:44" x14ac:dyDescent="0.4">
      <c r="C3461" s="132"/>
      <c r="H3461" s="133"/>
      <c r="I3461" s="133"/>
      <c r="AR3461" s="134"/>
    </row>
    <row r="3462" spans="3:44" x14ac:dyDescent="0.4">
      <c r="C3462" s="132"/>
      <c r="H3462" s="133"/>
      <c r="I3462" s="133"/>
      <c r="AR3462" s="134"/>
    </row>
    <row r="3463" spans="3:44" x14ac:dyDescent="0.4">
      <c r="C3463" s="132"/>
      <c r="H3463" s="133"/>
      <c r="I3463" s="133"/>
      <c r="AR3463" s="134"/>
    </row>
    <row r="3464" spans="3:44" x14ac:dyDescent="0.4">
      <c r="C3464" s="132"/>
      <c r="H3464" s="133"/>
      <c r="I3464" s="133"/>
      <c r="AR3464" s="134"/>
    </row>
    <row r="3465" spans="3:44" x14ac:dyDescent="0.4">
      <c r="C3465" s="132"/>
      <c r="H3465" s="133"/>
      <c r="I3465" s="133"/>
      <c r="AR3465" s="134"/>
    </row>
    <row r="3466" spans="3:44" x14ac:dyDescent="0.4">
      <c r="C3466" s="132"/>
      <c r="H3466" s="133"/>
      <c r="I3466" s="133"/>
      <c r="AR3466" s="134"/>
    </row>
    <row r="3467" spans="3:44" x14ac:dyDescent="0.4">
      <c r="C3467" s="132"/>
      <c r="H3467" s="133"/>
      <c r="I3467" s="133"/>
      <c r="AR3467" s="134"/>
    </row>
    <row r="3468" spans="3:44" x14ac:dyDescent="0.4">
      <c r="C3468" s="132"/>
      <c r="H3468" s="133"/>
      <c r="I3468" s="133"/>
      <c r="AR3468" s="134"/>
    </row>
    <row r="3469" spans="3:44" x14ac:dyDescent="0.4">
      <c r="C3469" s="132"/>
      <c r="H3469" s="133"/>
      <c r="I3469" s="133"/>
      <c r="AR3469" s="134"/>
    </row>
    <row r="3470" spans="3:44" x14ac:dyDescent="0.4">
      <c r="C3470" s="132"/>
      <c r="H3470" s="133"/>
      <c r="I3470" s="133"/>
      <c r="AR3470" s="134"/>
    </row>
    <row r="3471" spans="3:44" x14ac:dyDescent="0.4">
      <c r="C3471" s="132"/>
      <c r="H3471" s="133"/>
      <c r="I3471" s="133"/>
      <c r="AR3471" s="134"/>
    </row>
    <row r="3472" spans="3:44" x14ac:dyDescent="0.4">
      <c r="C3472" s="132"/>
      <c r="H3472" s="133"/>
      <c r="I3472" s="133"/>
      <c r="AR3472" s="134"/>
    </row>
    <row r="3473" spans="3:44" x14ac:dyDescent="0.4">
      <c r="C3473" s="132"/>
      <c r="H3473" s="133"/>
      <c r="I3473" s="133"/>
      <c r="AR3473" s="134"/>
    </row>
    <row r="3474" spans="3:44" x14ac:dyDescent="0.4">
      <c r="C3474" s="132"/>
      <c r="H3474" s="133"/>
      <c r="I3474" s="133"/>
      <c r="AR3474" s="134"/>
    </row>
    <row r="3475" spans="3:44" x14ac:dyDescent="0.4">
      <c r="C3475" s="132"/>
      <c r="H3475" s="133"/>
      <c r="I3475" s="133"/>
      <c r="AR3475" s="134"/>
    </row>
    <row r="3476" spans="3:44" x14ac:dyDescent="0.4">
      <c r="C3476" s="132"/>
      <c r="H3476" s="133"/>
      <c r="I3476" s="133"/>
      <c r="AR3476" s="134"/>
    </row>
    <row r="3477" spans="3:44" x14ac:dyDescent="0.4">
      <c r="C3477" s="132"/>
      <c r="H3477" s="133"/>
      <c r="I3477" s="133"/>
      <c r="AR3477" s="134"/>
    </row>
    <row r="3478" spans="3:44" x14ac:dyDescent="0.4">
      <c r="C3478" s="132"/>
      <c r="H3478" s="133"/>
      <c r="I3478" s="133"/>
      <c r="AR3478" s="134"/>
    </row>
    <row r="3479" spans="3:44" x14ac:dyDescent="0.4">
      <c r="C3479" s="132"/>
      <c r="H3479" s="133"/>
      <c r="I3479" s="133"/>
      <c r="AR3479" s="134"/>
    </row>
    <row r="3480" spans="3:44" x14ac:dyDescent="0.4">
      <c r="C3480" s="132"/>
      <c r="H3480" s="133"/>
      <c r="I3480" s="133"/>
      <c r="AR3480" s="134"/>
    </row>
    <row r="3481" spans="3:44" x14ac:dyDescent="0.4">
      <c r="C3481" s="132"/>
      <c r="H3481" s="133"/>
      <c r="I3481" s="133"/>
      <c r="AR3481" s="134"/>
    </row>
    <row r="3482" spans="3:44" x14ac:dyDescent="0.4">
      <c r="C3482" s="132"/>
      <c r="H3482" s="133"/>
      <c r="I3482" s="133"/>
      <c r="AR3482" s="134"/>
    </row>
    <row r="3483" spans="3:44" x14ac:dyDescent="0.4">
      <c r="C3483" s="132"/>
      <c r="H3483" s="133"/>
      <c r="I3483" s="133"/>
      <c r="AR3483" s="134"/>
    </row>
    <row r="3484" spans="3:44" x14ac:dyDescent="0.4">
      <c r="C3484" s="132"/>
      <c r="H3484" s="133"/>
      <c r="I3484" s="133"/>
      <c r="AR3484" s="134"/>
    </row>
    <row r="3485" spans="3:44" x14ac:dyDescent="0.4">
      <c r="C3485" s="132"/>
      <c r="H3485" s="133"/>
      <c r="I3485" s="133"/>
      <c r="AR3485" s="134"/>
    </row>
    <row r="3486" spans="3:44" x14ac:dyDescent="0.4">
      <c r="C3486" s="132"/>
      <c r="H3486" s="133"/>
      <c r="I3486" s="133"/>
      <c r="AR3486" s="134"/>
    </row>
    <row r="3487" spans="3:44" x14ac:dyDescent="0.4">
      <c r="C3487" s="132"/>
      <c r="H3487" s="133"/>
      <c r="I3487" s="133"/>
      <c r="AR3487" s="134"/>
    </row>
    <row r="3488" spans="3:44" x14ac:dyDescent="0.4">
      <c r="C3488" s="132"/>
      <c r="H3488" s="133"/>
      <c r="I3488" s="133"/>
      <c r="AR3488" s="134"/>
    </row>
    <row r="3489" spans="3:44" x14ac:dyDescent="0.4">
      <c r="C3489" s="132"/>
      <c r="H3489" s="133"/>
      <c r="I3489" s="133"/>
      <c r="AR3489" s="134"/>
    </row>
    <row r="3490" spans="3:44" x14ac:dyDescent="0.4">
      <c r="C3490" s="132"/>
      <c r="H3490" s="133"/>
      <c r="I3490" s="133"/>
      <c r="AR3490" s="134"/>
    </row>
    <row r="3491" spans="3:44" x14ac:dyDescent="0.4">
      <c r="C3491" s="132"/>
      <c r="H3491" s="133"/>
      <c r="I3491" s="133"/>
      <c r="AR3491" s="134"/>
    </row>
    <row r="3492" spans="3:44" x14ac:dyDescent="0.4">
      <c r="C3492" s="132"/>
      <c r="H3492" s="133"/>
      <c r="I3492" s="133"/>
      <c r="AR3492" s="134"/>
    </row>
    <row r="3493" spans="3:44" x14ac:dyDescent="0.4">
      <c r="C3493" s="132"/>
      <c r="H3493" s="133"/>
      <c r="I3493" s="133"/>
      <c r="AR3493" s="134"/>
    </row>
    <row r="3494" spans="3:44" x14ac:dyDescent="0.4">
      <c r="C3494" s="132"/>
      <c r="H3494" s="133"/>
      <c r="I3494" s="133"/>
      <c r="AR3494" s="134"/>
    </row>
    <row r="3495" spans="3:44" x14ac:dyDescent="0.4">
      <c r="C3495" s="132"/>
      <c r="H3495" s="133"/>
      <c r="I3495" s="133"/>
      <c r="AR3495" s="134"/>
    </row>
    <row r="3496" spans="3:44" x14ac:dyDescent="0.4">
      <c r="C3496" s="132"/>
      <c r="H3496" s="133"/>
      <c r="I3496" s="133"/>
      <c r="AR3496" s="134"/>
    </row>
    <row r="3497" spans="3:44" x14ac:dyDescent="0.4">
      <c r="C3497" s="132"/>
      <c r="H3497" s="133"/>
      <c r="I3497" s="133"/>
      <c r="AR3497" s="134"/>
    </row>
    <row r="3498" spans="3:44" x14ac:dyDescent="0.4">
      <c r="C3498" s="132"/>
      <c r="H3498" s="133"/>
      <c r="I3498" s="133"/>
      <c r="AR3498" s="134"/>
    </row>
    <row r="3499" spans="3:44" x14ac:dyDescent="0.4">
      <c r="C3499" s="132"/>
      <c r="H3499" s="133"/>
      <c r="I3499" s="133"/>
      <c r="AR3499" s="134"/>
    </row>
    <row r="3500" spans="3:44" x14ac:dyDescent="0.4">
      <c r="C3500" s="132"/>
      <c r="H3500" s="133"/>
      <c r="I3500" s="133"/>
      <c r="AR3500" s="134"/>
    </row>
    <row r="3501" spans="3:44" x14ac:dyDescent="0.4">
      <c r="C3501" s="132"/>
      <c r="H3501" s="133"/>
      <c r="I3501" s="133"/>
      <c r="AR3501" s="134"/>
    </row>
    <row r="3502" spans="3:44" x14ac:dyDescent="0.4">
      <c r="C3502" s="132"/>
      <c r="H3502" s="133"/>
      <c r="I3502" s="133"/>
      <c r="AR3502" s="134"/>
    </row>
    <row r="3503" spans="3:44" x14ac:dyDescent="0.4">
      <c r="C3503" s="132"/>
      <c r="H3503" s="133"/>
      <c r="I3503" s="133"/>
      <c r="AR3503" s="134"/>
    </row>
    <row r="3504" spans="3:44" x14ac:dyDescent="0.4">
      <c r="C3504" s="132"/>
      <c r="H3504" s="133"/>
      <c r="I3504" s="133"/>
      <c r="AR3504" s="134"/>
    </row>
    <row r="3505" spans="3:44" x14ac:dyDescent="0.4">
      <c r="C3505" s="132"/>
      <c r="H3505" s="133"/>
      <c r="I3505" s="133"/>
      <c r="AR3505" s="134"/>
    </row>
    <row r="3506" spans="3:44" x14ac:dyDescent="0.4">
      <c r="C3506" s="132"/>
      <c r="H3506" s="133"/>
      <c r="I3506" s="133"/>
      <c r="AR3506" s="134"/>
    </row>
    <row r="3507" spans="3:44" x14ac:dyDescent="0.4">
      <c r="C3507" s="132"/>
      <c r="H3507" s="133"/>
      <c r="I3507" s="133"/>
      <c r="AR3507" s="134"/>
    </row>
    <row r="3508" spans="3:44" x14ac:dyDescent="0.4">
      <c r="C3508" s="132"/>
      <c r="H3508" s="133"/>
      <c r="I3508" s="133"/>
      <c r="AR3508" s="134"/>
    </row>
    <row r="3509" spans="3:44" x14ac:dyDescent="0.4">
      <c r="C3509" s="132"/>
      <c r="H3509" s="133"/>
      <c r="I3509" s="133"/>
      <c r="AR3509" s="134"/>
    </row>
    <row r="3510" spans="3:44" x14ac:dyDescent="0.4">
      <c r="C3510" s="132"/>
      <c r="H3510" s="133"/>
      <c r="I3510" s="133"/>
      <c r="AR3510" s="134"/>
    </row>
    <row r="3511" spans="3:44" x14ac:dyDescent="0.4">
      <c r="C3511" s="132"/>
      <c r="H3511" s="133"/>
      <c r="I3511" s="133"/>
      <c r="AR3511" s="134"/>
    </row>
    <row r="3512" spans="3:44" x14ac:dyDescent="0.4">
      <c r="C3512" s="132"/>
      <c r="H3512" s="133"/>
      <c r="I3512" s="133"/>
      <c r="AR3512" s="134"/>
    </row>
    <row r="3513" spans="3:44" x14ac:dyDescent="0.4">
      <c r="C3513" s="132"/>
      <c r="H3513" s="133"/>
      <c r="I3513" s="133"/>
      <c r="AR3513" s="134"/>
    </row>
    <row r="3514" spans="3:44" x14ac:dyDescent="0.4">
      <c r="C3514" s="132"/>
      <c r="H3514" s="133"/>
      <c r="I3514" s="133"/>
      <c r="AR3514" s="134"/>
    </row>
    <row r="3515" spans="3:44" x14ac:dyDescent="0.4">
      <c r="C3515" s="132"/>
      <c r="H3515" s="133"/>
      <c r="I3515" s="133"/>
      <c r="AR3515" s="134"/>
    </row>
    <row r="3516" spans="3:44" x14ac:dyDescent="0.4">
      <c r="C3516" s="132"/>
      <c r="H3516" s="133"/>
      <c r="I3516" s="133"/>
      <c r="AR3516" s="134"/>
    </row>
    <row r="3517" spans="3:44" x14ac:dyDescent="0.4">
      <c r="C3517" s="132"/>
      <c r="H3517" s="133"/>
      <c r="I3517" s="133"/>
      <c r="AR3517" s="134"/>
    </row>
    <row r="3518" spans="3:44" x14ac:dyDescent="0.4">
      <c r="C3518" s="132"/>
      <c r="H3518" s="133"/>
      <c r="I3518" s="133"/>
      <c r="AR3518" s="134"/>
    </row>
    <row r="3519" spans="3:44" x14ac:dyDescent="0.4">
      <c r="C3519" s="132"/>
      <c r="H3519" s="133"/>
      <c r="I3519" s="133"/>
      <c r="AR3519" s="134"/>
    </row>
    <row r="3520" spans="3:44" x14ac:dyDescent="0.4">
      <c r="C3520" s="132"/>
      <c r="H3520" s="133"/>
      <c r="I3520" s="133"/>
      <c r="AR3520" s="134"/>
    </row>
    <row r="3521" spans="3:44" x14ac:dyDescent="0.4">
      <c r="C3521" s="132"/>
      <c r="H3521" s="133"/>
      <c r="I3521" s="133"/>
      <c r="AR3521" s="134"/>
    </row>
    <row r="3522" spans="3:44" x14ac:dyDescent="0.4">
      <c r="C3522" s="132"/>
      <c r="H3522" s="133"/>
      <c r="I3522" s="133"/>
      <c r="AR3522" s="134"/>
    </row>
    <row r="3523" spans="3:44" x14ac:dyDescent="0.4">
      <c r="C3523" s="132"/>
      <c r="H3523" s="133"/>
      <c r="I3523" s="133"/>
      <c r="AR3523" s="134"/>
    </row>
    <row r="3524" spans="3:44" x14ac:dyDescent="0.4">
      <c r="C3524" s="132"/>
      <c r="H3524" s="133"/>
      <c r="I3524" s="133"/>
      <c r="AR3524" s="134"/>
    </row>
    <row r="3525" spans="3:44" x14ac:dyDescent="0.4">
      <c r="C3525" s="132"/>
      <c r="H3525" s="133"/>
      <c r="I3525" s="133"/>
      <c r="AR3525" s="134"/>
    </row>
    <row r="3526" spans="3:44" x14ac:dyDescent="0.4">
      <c r="C3526" s="132"/>
      <c r="H3526" s="133"/>
      <c r="I3526" s="133"/>
      <c r="AR3526" s="134"/>
    </row>
    <row r="3527" spans="3:44" x14ac:dyDescent="0.4">
      <c r="C3527" s="132"/>
      <c r="H3527" s="133"/>
      <c r="I3527" s="133"/>
      <c r="AR3527" s="134"/>
    </row>
    <row r="3528" spans="3:44" x14ac:dyDescent="0.4">
      <c r="C3528" s="132"/>
      <c r="H3528" s="133"/>
      <c r="I3528" s="133"/>
      <c r="AR3528" s="134"/>
    </row>
    <row r="3529" spans="3:44" x14ac:dyDescent="0.4">
      <c r="C3529" s="132"/>
      <c r="H3529" s="133"/>
      <c r="I3529" s="133"/>
      <c r="AR3529" s="134"/>
    </row>
    <row r="3530" spans="3:44" x14ac:dyDescent="0.4">
      <c r="C3530" s="132"/>
      <c r="H3530" s="133"/>
      <c r="I3530" s="133"/>
      <c r="AR3530" s="134"/>
    </row>
    <row r="3531" spans="3:44" x14ac:dyDescent="0.4">
      <c r="C3531" s="132"/>
      <c r="H3531" s="133"/>
      <c r="I3531" s="133"/>
      <c r="AR3531" s="134"/>
    </row>
    <row r="3532" spans="3:44" x14ac:dyDescent="0.4">
      <c r="C3532" s="132"/>
      <c r="H3532" s="133"/>
      <c r="I3532" s="133"/>
      <c r="AR3532" s="134"/>
    </row>
    <row r="3533" spans="3:44" x14ac:dyDescent="0.4">
      <c r="C3533" s="132"/>
      <c r="H3533" s="133"/>
      <c r="I3533" s="133"/>
      <c r="AR3533" s="134"/>
    </row>
    <row r="3534" spans="3:44" x14ac:dyDescent="0.4">
      <c r="C3534" s="132"/>
      <c r="H3534" s="133"/>
      <c r="I3534" s="133"/>
      <c r="AR3534" s="134"/>
    </row>
    <row r="3535" spans="3:44" x14ac:dyDescent="0.4">
      <c r="C3535" s="132"/>
      <c r="H3535" s="133"/>
      <c r="I3535" s="133"/>
      <c r="AR3535" s="134"/>
    </row>
    <row r="3536" spans="3:44" x14ac:dyDescent="0.4">
      <c r="C3536" s="132"/>
      <c r="H3536" s="133"/>
      <c r="I3536" s="133"/>
      <c r="AR3536" s="134"/>
    </row>
    <row r="3537" spans="3:44" x14ac:dyDescent="0.4">
      <c r="C3537" s="132"/>
      <c r="H3537" s="133"/>
      <c r="I3537" s="133"/>
      <c r="AR3537" s="134"/>
    </row>
    <row r="3538" spans="3:44" x14ac:dyDescent="0.4">
      <c r="C3538" s="132"/>
      <c r="H3538" s="133"/>
      <c r="I3538" s="133"/>
      <c r="AR3538" s="134"/>
    </row>
    <row r="3539" spans="3:44" x14ac:dyDescent="0.4">
      <c r="C3539" s="132"/>
      <c r="H3539" s="133"/>
      <c r="I3539" s="133"/>
      <c r="AR3539" s="134"/>
    </row>
    <row r="3540" spans="3:44" x14ac:dyDescent="0.4">
      <c r="C3540" s="132"/>
      <c r="H3540" s="133"/>
      <c r="I3540" s="133"/>
      <c r="AR3540" s="134"/>
    </row>
    <row r="3541" spans="3:44" x14ac:dyDescent="0.4">
      <c r="C3541" s="132"/>
      <c r="H3541" s="133"/>
      <c r="I3541" s="133"/>
      <c r="AR3541" s="134"/>
    </row>
    <row r="3542" spans="3:44" x14ac:dyDescent="0.4">
      <c r="C3542" s="132"/>
      <c r="H3542" s="133"/>
      <c r="I3542" s="133"/>
      <c r="AR3542" s="134"/>
    </row>
    <row r="3543" spans="3:44" x14ac:dyDescent="0.4">
      <c r="C3543" s="132"/>
      <c r="H3543" s="133"/>
      <c r="I3543" s="133"/>
      <c r="AR3543" s="134"/>
    </row>
    <row r="3544" spans="3:44" x14ac:dyDescent="0.4">
      <c r="C3544" s="132"/>
      <c r="H3544" s="133"/>
      <c r="I3544" s="133"/>
      <c r="AR3544" s="134"/>
    </row>
    <row r="3545" spans="3:44" x14ac:dyDescent="0.4">
      <c r="C3545" s="132"/>
      <c r="H3545" s="133"/>
      <c r="I3545" s="133"/>
      <c r="AR3545" s="134"/>
    </row>
    <row r="3546" spans="3:44" x14ac:dyDescent="0.4">
      <c r="C3546" s="132"/>
      <c r="H3546" s="133"/>
      <c r="I3546" s="133"/>
      <c r="AR3546" s="134"/>
    </row>
    <row r="3547" spans="3:44" x14ac:dyDescent="0.4">
      <c r="C3547" s="132"/>
      <c r="H3547" s="133"/>
      <c r="I3547" s="133"/>
      <c r="AR3547" s="134"/>
    </row>
    <row r="3548" spans="3:44" x14ac:dyDescent="0.4">
      <c r="C3548" s="132"/>
      <c r="H3548" s="133"/>
      <c r="I3548" s="133"/>
      <c r="AR3548" s="134"/>
    </row>
    <row r="3549" spans="3:44" x14ac:dyDescent="0.4">
      <c r="C3549" s="132"/>
      <c r="H3549" s="133"/>
      <c r="I3549" s="133"/>
      <c r="AR3549" s="134"/>
    </row>
    <row r="3550" spans="3:44" x14ac:dyDescent="0.4">
      <c r="C3550" s="132"/>
      <c r="H3550" s="133"/>
      <c r="I3550" s="133"/>
      <c r="AR3550" s="134"/>
    </row>
    <row r="3551" spans="3:44" x14ac:dyDescent="0.4">
      <c r="C3551" s="132"/>
      <c r="H3551" s="133"/>
      <c r="I3551" s="133"/>
      <c r="AR3551" s="134"/>
    </row>
    <row r="3552" spans="3:44" x14ac:dyDescent="0.4">
      <c r="C3552" s="132"/>
      <c r="H3552" s="133"/>
      <c r="I3552" s="133"/>
      <c r="AR3552" s="134"/>
    </row>
    <row r="3553" spans="3:44" x14ac:dyDescent="0.4">
      <c r="C3553" s="132"/>
      <c r="H3553" s="133"/>
      <c r="I3553" s="133"/>
      <c r="AR3553" s="134"/>
    </row>
    <row r="3554" spans="3:44" x14ac:dyDescent="0.4">
      <c r="C3554" s="132"/>
      <c r="H3554" s="133"/>
      <c r="I3554" s="133"/>
      <c r="AR3554" s="134"/>
    </row>
    <row r="3555" spans="3:44" x14ac:dyDescent="0.4">
      <c r="C3555" s="132"/>
      <c r="H3555" s="133"/>
      <c r="I3555" s="133"/>
      <c r="AR3555" s="134"/>
    </row>
    <row r="3556" spans="3:44" x14ac:dyDescent="0.4">
      <c r="C3556" s="132"/>
      <c r="H3556" s="133"/>
      <c r="I3556" s="133"/>
      <c r="AR3556" s="134"/>
    </row>
    <row r="3557" spans="3:44" x14ac:dyDescent="0.4">
      <c r="C3557" s="132"/>
      <c r="H3557" s="133"/>
      <c r="I3557" s="133"/>
      <c r="AR3557" s="134"/>
    </row>
    <row r="3558" spans="3:44" x14ac:dyDescent="0.4">
      <c r="C3558" s="132"/>
      <c r="H3558" s="133"/>
      <c r="I3558" s="133"/>
      <c r="AR3558" s="134"/>
    </row>
    <row r="3559" spans="3:44" x14ac:dyDescent="0.4">
      <c r="C3559" s="132"/>
      <c r="H3559" s="133"/>
      <c r="I3559" s="133"/>
      <c r="AR3559" s="134"/>
    </row>
    <row r="3560" spans="3:44" x14ac:dyDescent="0.4">
      <c r="C3560" s="132"/>
      <c r="H3560" s="133"/>
      <c r="I3560" s="133"/>
      <c r="AR3560" s="134"/>
    </row>
    <row r="3561" spans="3:44" x14ac:dyDescent="0.4">
      <c r="C3561" s="132"/>
      <c r="H3561" s="133"/>
      <c r="I3561" s="133"/>
      <c r="AR3561" s="134"/>
    </row>
    <row r="3562" spans="3:44" x14ac:dyDescent="0.4">
      <c r="C3562" s="132"/>
      <c r="H3562" s="133"/>
      <c r="I3562" s="133"/>
      <c r="AR3562" s="134"/>
    </row>
    <row r="3563" spans="3:44" x14ac:dyDescent="0.4">
      <c r="C3563" s="132"/>
      <c r="H3563" s="133"/>
      <c r="I3563" s="133"/>
      <c r="AR3563" s="134"/>
    </row>
    <row r="3564" spans="3:44" x14ac:dyDescent="0.4">
      <c r="C3564" s="132"/>
      <c r="H3564" s="133"/>
      <c r="I3564" s="133"/>
      <c r="AR3564" s="134"/>
    </row>
    <row r="3565" spans="3:44" x14ac:dyDescent="0.4">
      <c r="C3565" s="132"/>
      <c r="H3565" s="133"/>
      <c r="I3565" s="133"/>
      <c r="AR3565" s="134"/>
    </row>
    <row r="3566" spans="3:44" x14ac:dyDescent="0.4">
      <c r="C3566" s="132"/>
      <c r="H3566" s="133"/>
      <c r="I3566" s="133"/>
      <c r="AR3566" s="134"/>
    </row>
    <row r="3567" spans="3:44" x14ac:dyDescent="0.4">
      <c r="C3567" s="132"/>
      <c r="H3567" s="133"/>
      <c r="I3567" s="133"/>
      <c r="AR3567" s="134"/>
    </row>
    <row r="3568" spans="3:44" x14ac:dyDescent="0.4">
      <c r="C3568" s="132"/>
      <c r="H3568" s="133"/>
      <c r="I3568" s="133"/>
      <c r="AR3568" s="134"/>
    </row>
    <row r="3569" spans="3:44" x14ac:dyDescent="0.4">
      <c r="C3569" s="132"/>
      <c r="H3569" s="133"/>
      <c r="I3569" s="133"/>
      <c r="AR3569" s="134"/>
    </row>
    <row r="3570" spans="3:44" x14ac:dyDescent="0.4">
      <c r="C3570" s="132"/>
      <c r="H3570" s="133"/>
      <c r="I3570" s="133"/>
      <c r="AR3570" s="134"/>
    </row>
    <row r="3571" spans="3:44" x14ac:dyDescent="0.4">
      <c r="C3571" s="132"/>
      <c r="H3571" s="133"/>
      <c r="I3571" s="133"/>
      <c r="AR3571" s="134"/>
    </row>
    <row r="3572" spans="3:44" x14ac:dyDescent="0.4">
      <c r="C3572" s="132"/>
      <c r="H3572" s="133"/>
      <c r="I3572" s="133"/>
      <c r="AR3572" s="134"/>
    </row>
    <row r="3573" spans="3:44" x14ac:dyDescent="0.4">
      <c r="C3573" s="132"/>
      <c r="H3573" s="133"/>
      <c r="I3573" s="133"/>
      <c r="AR3573" s="134"/>
    </row>
    <row r="3574" spans="3:44" x14ac:dyDescent="0.4">
      <c r="C3574" s="132"/>
      <c r="H3574" s="133"/>
      <c r="I3574" s="133"/>
      <c r="AR3574" s="134"/>
    </row>
    <row r="3575" spans="3:44" x14ac:dyDescent="0.4">
      <c r="C3575" s="132"/>
      <c r="H3575" s="133"/>
      <c r="I3575" s="133"/>
      <c r="AR3575" s="134"/>
    </row>
    <row r="3576" spans="3:44" x14ac:dyDescent="0.4">
      <c r="C3576" s="132"/>
      <c r="H3576" s="133"/>
      <c r="I3576" s="133"/>
      <c r="AR3576" s="134"/>
    </row>
    <row r="3577" spans="3:44" x14ac:dyDescent="0.4">
      <c r="C3577" s="132"/>
      <c r="H3577" s="133"/>
      <c r="I3577" s="133"/>
      <c r="AR3577" s="134"/>
    </row>
    <row r="3578" spans="3:44" x14ac:dyDescent="0.4">
      <c r="C3578" s="132"/>
      <c r="H3578" s="133"/>
      <c r="I3578" s="133"/>
      <c r="AR3578" s="134"/>
    </row>
    <row r="3579" spans="3:44" x14ac:dyDescent="0.4">
      <c r="C3579" s="132"/>
      <c r="H3579" s="133"/>
      <c r="I3579" s="133"/>
      <c r="AR3579" s="134"/>
    </row>
    <row r="3580" spans="3:44" x14ac:dyDescent="0.4">
      <c r="C3580" s="132"/>
      <c r="H3580" s="133"/>
      <c r="I3580" s="133"/>
      <c r="AR3580" s="134"/>
    </row>
    <row r="3581" spans="3:44" x14ac:dyDescent="0.4">
      <c r="C3581" s="132"/>
      <c r="H3581" s="133"/>
      <c r="I3581" s="133"/>
      <c r="AR3581" s="134"/>
    </row>
    <row r="3582" spans="3:44" x14ac:dyDescent="0.4">
      <c r="C3582" s="132"/>
      <c r="H3582" s="133"/>
      <c r="I3582" s="133"/>
      <c r="AR3582" s="134"/>
    </row>
    <row r="3583" spans="3:44" x14ac:dyDescent="0.4">
      <c r="C3583" s="132"/>
      <c r="H3583" s="133"/>
      <c r="I3583" s="133"/>
      <c r="AR3583" s="134"/>
    </row>
    <row r="3584" spans="3:44" x14ac:dyDescent="0.4">
      <c r="C3584" s="132"/>
      <c r="H3584" s="133"/>
      <c r="I3584" s="133"/>
      <c r="AR3584" s="134"/>
    </row>
    <row r="3585" spans="3:44" x14ac:dyDescent="0.4">
      <c r="C3585" s="132"/>
      <c r="H3585" s="133"/>
      <c r="I3585" s="133"/>
      <c r="AR3585" s="134"/>
    </row>
    <row r="3586" spans="3:44" x14ac:dyDescent="0.4">
      <c r="C3586" s="132"/>
      <c r="H3586" s="133"/>
      <c r="I3586" s="133"/>
      <c r="AR3586" s="134"/>
    </row>
    <row r="3587" spans="3:44" x14ac:dyDescent="0.4">
      <c r="C3587" s="132"/>
      <c r="H3587" s="133"/>
      <c r="I3587" s="133"/>
      <c r="AR3587" s="134"/>
    </row>
    <row r="3588" spans="3:44" x14ac:dyDescent="0.4">
      <c r="C3588" s="132"/>
      <c r="H3588" s="133"/>
      <c r="I3588" s="133"/>
      <c r="AR3588" s="134"/>
    </row>
    <row r="3589" spans="3:44" x14ac:dyDescent="0.4">
      <c r="C3589" s="132"/>
      <c r="H3589" s="133"/>
      <c r="I3589" s="133"/>
      <c r="AR3589" s="134"/>
    </row>
    <row r="3590" spans="3:44" x14ac:dyDescent="0.4">
      <c r="C3590" s="132"/>
      <c r="H3590" s="133"/>
      <c r="I3590" s="133"/>
      <c r="AR3590" s="134"/>
    </row>
    <row r="3591" spans="3:44" x14ac:dyDescent="0.4">
      <c r="C3591" s="132"/>
      <c r="H3591" s="133"/>
      <c r="I3591" s="133"/>
      <c r="AR3591" s="134"/>
    </row>
    <row r="3592" spans="3:44" x14ac:dyDescent="0.4">
      <c r="C3592" s="132"/>
      <c r="H3592" s="133"/>
      <c r="I3592" s="133"/>
      <c r="AR3592" s="134"/>
    </row>
    <row r="3593" spans="3:44" x14ac:dyDescent="0.4">
      <c r="C3593" s="132"/>
      <c r="H3593" s="133"/>
      <c r="I3593" s="133"/>
      <c r="AR3593" s="134"/>
    </row>
    <row r="3594" spans="3:44" x14ac:dyDescent="0.4">
      <c r="C3594" s="132"/>
      <c r="H3594" s="133"/>
      <c r="I3594" s="133"/>
      <c r="AR3594" s="134"/>
    </row>
    <row r="3595" spans="3:44" x14ac:dyDescent="0.4">
      <c r="C3595" s="132"/>
      <c r="H3595" s="133"/>
      <c r="I3595" s="133"/>
      <c r="AR3595" s="134"/>
    </row>
    <row r="3596" spans="3:44" x14ac:dyDescent="0.4">
      <c r="C3596" s="132"/>
      <c r="H3596" s="133"/>
      <c r="I3596" s="133"/>
      <c r="AR3596" s="134"/>
    </row>
    <row r="3597" spans="3:44" x14ac:dyDescent="0.4">
      <c r="C3597" s="132"/>
      <c r="H3597" s="133"/>
      <c r="I3597" s="133"/>
      <c r="AR3597" s="134"/>
    </row>
    <row r="3598" spans="3:44" x14ac:dyDescent="0.4">
      <c r="C3598" s="132"/>
      <c r="H3598" s="133"/>
      <c r="I3598" s="133"/>
      <c r="AR3598" s="134"/>
    </row>
    <row r="3599" spans="3:44" x14ac:dyDescent="0.4">
      <c r="C3599" s="132"/>
      <c r="H3599" s="133"/>
      <c r="I3599" s="133"/>
      <c r="AR3599" s="134"/>
    </row>
    <row r="3600" spans="3:44" x14ac:dyDescent="0.4">
      <c r="C3600" s="132"/>
      <c r="H3600" s="133"/>
      <c r="I3600" s="133"/>
      <c r="AR3600" s="134"/>
    </row>
    <row r="3601" spans="3:44" x14ac:dyDescent="0.4">
      <c r="C3601" s="132"/>
      <c r="H3601" s="133"/>
      <c r="I3601" s="133"/>
      <c r="AR3601" s="134"/>
    </row>
    <row r="3602" spans="3:44" x14ac:dyDescent="0.4">
      <c r="C3602" s="132"/>
      <c r="H3602" s="133"/>
      <c r="I3602" s="133"/>
      <c r="AR3602" s="134"/>
    </row>
    <row r="3603" spans="3:44" x14ac:dyDescent="0.4">
      <c r="C3603" s="132"/>
      <c r="H3603" s="133"/>
      <c r="I3603" s="133"/>
      <c r="AR3603" s="134"/>
    </row>
    <row r="3604" spans="3:44" x14ac:dyDescent="0.4">
      <c r="C3604" s="132"/>
      <c r="H3604" s="133"/>
      <c r="I3604" s="133"/>
      <c r="AR3604" s="134"/>
    </row>
    <row r="3605" spans="3:44" x14ac:dyDescent="0.4">
      <c r="C3605" s="132"/>
      <c r="H3605" s="133"/>
      <c r="I3605" s="133"/>
      <c r="AR3605" s="134"/>
    </row>
    <row r="3606" spans="3:44" x14ac:dyDescent="0.4">
      <c r="C3606" s="132"/>
      <c r="H3606" s="133"/>
      <c r="I3606" s="133"/>
      <c r="AR3606" s="134"/>
    </row>
    <row r="3607" spans="3:44" x14ac:dyDescent="0.4">
      <c r="C3607" s="132"/>
      <c r="H3607" s="133"/>
      <c r="I3607" s="133"/>
      <c r="AR3607" s="134"/>
    </row>
    <row r="3608" spans="3:44" x14ac:dyDescent="0.4">
      <c r="C3608" s="132"/>
      <c r="H3608" s="133"/>
      <c r="I3608" s="133"/>
      <c r="AR3608" s="134"/>
    </row>
    <row r="3609" spans="3:44" x14ac:dyDescent="0.4">
      <c r="C3609" s="132"/>
      <c r="H3609" s="133"/>
      <c r="I3609" s="133"/>
      <c r="AR3609" s="134"/>
    </row>
    <row r="3610" spans="3:44" x14ac:dyDescent="0.4">
      <c r="C3610" s="132"/>
      <c r="H3610" s="133"/>
      <c r="I3610" s="133"/>
      <c r="AR3610" s="134"/>
    </row>
    <row r="3611" spans="3:44" x14ac:dyDescent="0.4">
      <c r="C3611" s="132"/>
      <c r="H3611" s="133"/>
      <c r="I3611" s="133"/>
      <c r="AR3611" s="134"/>
    </row>
    <row r="3612" spans="3:44" x14ac:dyDescent="0.4">
      <c r="C3612" s="132"/>
      <c r="H3612" s="133"/>
      <c r="I3612" s="133"/>
      <c r="AR3612" s="134"/>
    </row>
    <row r="3613" spans="3:44" x14ac:dyDescent="0.4">
      <c r="C3613" s="132"/>
      <c r="H3613" s="133"/>
      <c r="I3613" s="133"/>
      <c r="AR3613" s="134"/>
    </row>
    <row r="3614" spans="3:44" x14ac:dyDescent="0.4">
      <c r="C3614" s="132"/>
      <c r="H3614" s="133"/>
      <c r="I3614" s="133"/>
      <c r="AR3614" s="134"/>
    </row>
    <row r="3615" spans="3:44" x14ac:dyDescent="0.4">
      <c r="C3615" s="132"/>
      <c r="H3615" s="133"/>
      <c r="I3615" s="133"/>
      <c r="AR3615" s="134"/>
    </row>
    <row r="3616" spans="3:44" x14ac:dyDescent="0.4">
      <c r="C3616" s="132"/>
      <c r="H3616" s="133"/>
      <c r="I3616" s="133"/>
      <c r="AR3616" s="134"/>
    </row>
    <row r="3617" spans="3:44" x14ac:dyDescent="0.4">
      <c r="C3617" s="132"/>
      <c r="H3617" s="133"/>
      <c r="I3617" s="133"/>
      <c r="AR3617" s="134"/>
    </row>
    <row r="3618" spans="3:44" x14ac:dyDescent="0.4">
      <c r="C3618" s="132"/>
      <c r="H3618" s="133"/>
      <c r="I3618" s="133"/>
      <c r="AR3618" s="134"/>
    </row>
    <row r="3619" spans="3:44" x14ac:dyDescent="0.4">
      <c r="C3619" s="132"/>
      <c r="H3619" s="133"/>
      <c r="I3619" s="133"/>
      <c r="AR3619" s="134"/>
    </row>
    <row r="3620" spans="3:44" x14ac:dyDescent="0.4">
      <c r="C3620" s="132"/>
      <c r="H3620" s="133"/>
      <c r="I3620" s="133"/>
      <c r="AR3620" s="134"/>
    </row>
    <row r="3621" spans="3:44" x14ac:dyDescent="0.4">
      <c r="C3621" s="132"/>
      <c r="H3621" s="133"/>
      <c r="I3621" s="133"/>
      <c r="AR3621" s="134"/>
    </row>
    <row r="3622" spans="3:44" x14ac:dyDescent="0.4">
      <c r="C3622" s="132"/>
      <c r="H3622" s="133"/>
      <c r="I3622" s="133"/>
      <c r="AR3622" s="134"/>
    </row>
    <row r="3623" spans="3:44" x14ac:dyDescent="0.4">
      <c r="C3623" s="132"/>
      <c r="H3623" s="133"/>
      <c r="I3623" s="133"/>
      <c r="AR3623" s="134"/>
    </row>
    <row r="3624" spans="3:44" x14ac:dyDescent="0.4">
      <c r="C3624" s="132"/>
      <c r="H3624" s="133"/>
      <c r="I3624" s="133"/>
      <c r="AR3624" s="134"/>
    </row>
    <row r="3625" spans="3:44" x14ac:dyDescent="0.4">
      <c r="C3625" s="132"/>
      <c r="H3625" s="133"/>
      <c r="I3625" s="133"/>
      <c r="AR3625" s="134"/>
    </row>
    <row r="3626" spans="3:44" x14ac:dyDescent="0.4">
      <c r="C3626" s="132"/>
      <c r="H3626" s="133"/>
      <c r="I3626" s="133"/>
      <c r="AR3626" s="134"/>
    </row>
    <row r="3627" spans="3:44" x14ac:dyDescent="0.4">
      <c r="C3627" s="132"/>
      <c r="H3627" s="133"/>
      <c r="I3627" s="133"/>
      <c r="AR3627" s="134"/>
    </row>
    <row r="3628" spans="3:44" x14ac:dyDescent="0.4">
      <c r="C3628" s="132"/>
      <c r="H3628" s="133"/>
      <c r="I3628" s="133"/>
      <c r="AR3628" s="134"/>
    </row>
    <row r="3629" spans="3:44" x14ac:dyDescent="0.4">
      <c r="C3629" s="132"/>
      <c r="H3629" s="133"/>
      <c r="I3629" s="133"/>
      <c r="AR3629" s="134"/>
    </row>
    <row r="3630" spans="3:44" x14ac:dyDescent="0.4">
      <c r="C3630" s="132"/>
      <c r="H3630" s="133"/>
      <c r="I3630" s="133"/>
      <c r="AR3630" s="134"/>
    </row>
    <row r="3631" spans="3:44" x14ac:dyDescent="0.4">
      <c r="C3631" s="132"/>
      <c r="H3631" s="133"/>
      <c r="I3631" s="133"/>
      <c r="AR3631" s="134"/>
    </row>
    <row r="3632" spans="3:44" x14ac:dyDescent="0.4">
      <c r="C3632" s="132"/>
      <c r="H3632" s="133"/>
      <c r="I3632" s="133"/>
      <c r="AR3632" s="134"/>
    </row>
    <row r="3633" spans="3:44" x14ac:dyDescent="0.4">
      <c r="C3633" s="132"/>
      <c r="H3633" s="133"/>
      <c r="I3633" s="133"/>
      <c r="AR3633" s="134"/>
    </row>
    <row r="3634" spans="3:44" x14ac:dyDescent="0.4">
      <c r="C3634" s="132"/>
      <c r="H3634" s="133"/>
      <c r="I3634" s="133"/>
      <c r="AR3634" s="134"/>
    </row>
    <row r="3635" spans="3:44" x14ac:dyDescent="0.4">
      <c r="C3635" s="132"/>
      <c r="H3635" s="133"/>
      <c r="I3635" s="133"/>
      <c r="AR3635" s="134"/>
    </row>
    <row r="3636" spans="3:44" x14ac:dyDescent="0.4">
      <c r="C3636" s="132"/>
      <c r="H3636" s="133"/>
      <c r="I3636" s="133"/>
      <c r="AR3636" s="134"/>
    </row>
    <row r="3637" spans="3:44" x14ac:dyDescent="0.4">
      <c r="C3637" s="132"/>
      <c r="H3637" s="133"/>
      <c r="I3637" s="133"/>
      <c r="AR3637" s="134"/>
    </row>
    <row r="3638" spans="3:44" x14ac:dyDescent="0.4">
      <c r="C3638" s="132"/>
      <c r="H3638" s="133"/>
      <c r="I3638" s="133"/>
      <c r="AR3638" s="134"/>
    </row>
    <row r="3639" spans="3:44" x14ac:dyDescent="0.4">
      <c r="C3639" s="132"/>
      <c r="H3639" s="133"/>
      <c r="I3639" s="133"/>
      <c r="AR3639" s="134"/>
    </row>
    <row r="3640" spans="3:44" x14ac:dyDescent="0.4">
      <c r="C3640" s="132"/>
      <c r="H3640" s="133"/>
      <c r="I3640" s="133"/>
      <c r="AR3640" s="134"/>
    </row>
    <row r="3641" spans="3:44" x14ac:dyDescent="0.4">
      <c r="C3641" s="132"/>
      <c r="H3641" s="133"/>
      <c r="I3641" s="133"/>
      <c r="AR3641" s="134"/>
    </row>
    <row r="3642" spans="3:44" x14ac:dyDescent="0.4">
      <c r="C3642" s="132"/>
      <c r="H3642" s="133"/>
      <c r="I3642" s="133"/>
      <c r="AR3642" s="134"/>
    </row>
    <row r="3643" spans="3:44" x14ac:dyDescent="0.4">
      <c r="C3643" s="132"/>
      <c r="H3643" s="133"/>
      <c r="I3643" s="133"/>
      <c r="AR3643" s="134"/>
    </row>
    <row r="3644" spans="3:44" x14ac:dyDescent="0.4">
      <c r="C3644" s="132"/>
      <c r="H3644" s="133"/>
      <c r="I3644" s="133"/>
      <c r="AR3644" s="134"/>
    </row>
    <row r="3645" spans="3:44" x14ac:dyDescent="0.4">
      <c r="C3645" s="132"/>
      <c r="H3645" s="133"/>
      <c r="I3645" s="133"/>
      <c r="AR3645" s="134"/>
    </row>
    <row r="3646" spans="3:44" x14ac:dyDescent="0.4">
      <c r="C3646" s="132"/>
      <c r="H3646" s="133"/>
      <c r="I3646" s="133"/>
      <c r="AR3646" s="134"/>
    </row>
    <row r="3647" spans="3:44" x14ac:dyDescent="0.4">
      <c r="C3647" s="132"/>
      <c r="H3647" s="133"/>
      <c r="I3647" s="133"/>
      <c r="AR3647" s="134"/>
    </row>
    <row r="3648" spans="3:44" x14ac:dyDescent="0.4">
      <c r="C3648" s="132"/>
      <c r="H3648" s="133"/>
      <c r="I3648" s="133"/>
      <c r="AR3648" s="134"/>
    </row>
    <row r="3649" spans="3:44" x14ac:dyDescent="0.4">
      <c r="C3649" s="132"/>
      <c r="H3649" s="133"/>
      <c r="I3649" s="133"/>
      <c r="AR3649" s="134"/>
    </row>
    <row r="3650" spans="3:44" x14ac:dyDescent="0.4">
      <c r="C3650" s="132"/>
      <c r="H3650" s="133"/>
      <c r="I3650" s="133"/>
      <c r="AR3650" s="134"/>
    </row>
    <row r="3651" spans="3:44" x14ac:dyDescent="0.4">
      <c r="C3651" s="132"/>
      <c r="H3651" s="133"/>
      <c r="I3651" s="133"/>
      <c r="AR3651" s="134"/>
    </row>
    <row r="3652" spans="3:44" x14ac:dyDescent="0.4">
      <c r="C3652" s="132"/>
      <c r="H3652" s="133"/>
      <c r="I3652" s="133"/>
      <c r="AR3652" s="134"/>
    </row>
    <row r="3653" spans="3:44" x14ac:dyDescent="0.4">
      <c r="C3653" s="132"/>
      <c r="H3653" s="133"/>
      <c r="I3653" s="133"/>
      <c r="AR3653" s="134"/>
    </row>
    <row r="3654" spans="3:44" x14ac:dyDescent="0.4">
      <c r="C3654" s="132"/>
      <c r="H3654" s="133"/>
      <c r="I3654" s="133"/>
      <c r="AR3654" s="134"/>
    </row>
    <row r="3655" spans="3:44" x14ac:dyDescent="0.4">
      <c r="C3655" s="132"/>
      <c r="H3655" s="133"/>
      <c r="I3655" s="133"/>
      <c r="AR3655" s="134"/>
    </row>
    <row r="3656" spans="3:44" x14ac:dyDescent="0.4">
      <c r="C3656" s="132"/>
      <c r="H3656" s="133"/>
      <c r="I3656" s="133"/>
      <c r="AR3656" s="134"/>
    </row>
    <row r="3657" spans="3:44" x14ac:dyDescent="0.4">
      <c r="C3657" s="132"/>
      <c r="H3657" s="133"/>
      <c r="I3657" s="133"/>
      <c r="AR3657" s="134"/>
    </row>
    <row r="3658" spans="3:44" x14ac:dyDescent="0.4">
      <c r="C3658" s="132"/>
      <c r="H3658" s="133"/>
      <c r="I3658" s="133"/>
      <c r="AR3658" s="134"/>
    </row>
    <row r="3659" spans="3:44" x14ac:dyDescent="0.4">
      <c r="C3659" s="132"/>
      <c r="H3659" s="133"/>
      <c r="I3659" s="133"/>
      <c r="AR3659" s="134"/>
    </row>
    <row r="3660" spans="3:44" x14ac:dyDescent="0.4">
      <c r="C3660" s="132"/>
      <c r="H3660" s="133"/>
      <c r="I3660" s="133"/>
      <c r="AR3660" s="134"/>
    </row>
    <row r="3661" spans="3:44" x14ac:dyDescent="0.4">
      <c r="C3661" s="132"/>
      <c r="H3661" s="133"/>
      <c r="I3661" s="133"/>
      <c r="AR3661" s="134"/>
    </row>
    <row r="3662" spans="3:44" x14ac:dyDescent="0.4">
      <c r="C3662" s="132"/>
      <c r="H3662" s="133"/>
      <c r="I3662" s="133"/>
      <c r="AR3662" s="134"/>
    </row>
    <row r="3663" spans="3:44" x14ac:dyDescent="0.4">
      <c r="C3663" s="132"/>
      <c r="H3663" s="133"/>
      <c r="I3663" s="133"/>
      <c r="AR3663" s="134"/>
    </row>
    <row r="3664" spans="3:44" x14ac:dyDescent="0.4">
      <c r="C3664" s="132"/>
      <c r="H3664" s="133"/>
      <c r="I3664" s="133"/>
      <c r="AR3664" s="134"/>
    </row>
    <row r="3665" spans="3:44" x14ac:dyDescent="0.4">
      <c r="C3665" s="132"/>
      <c r="H3665" s="133"/>
      <c r="I3665" s="133"/>
      <c r="AR3665" s="134"/>
    </row>
    <row r="3666" spans="3:44" x14ac:dyDescent="0.4">
      <c r="C3666" s="132"/>
      <c r="H3666" s="133"/>
      <c r="I3666" s="133"/>
      <c r="AR3666" s="134"/>
    </row>
    <row r="3667" spans="3:44" x14ac:dyDescent="0.4">
      <c r="C3667" s="132"/>
      <c r="H3667" s="133"/>
      <c r="I3667" s="133"/>
      <c r="AR3667" s="134"/>
    </row>
    <row r="3668" spans="3:44" x14ac:dyDescent="0.4">
      <c r="C3668" s="132"/>
      <c r="H3668" s="133"/>
      <c r="I3668" s="133"/>
      <c r="AR3668" s="134"/>
    </row>
    <row r="3669" spans="3:44" x14ac:dyDescent="0.4">
      <c r="C3669" s="132"/>
      <c r="H3669" s="133"/>
      <c r="I3669" s="133"/>
      <c r="AR3669" s="134"/>
    </row>
    <row r="3670" spans="3:44" x14ac:dyDescent="0.4">
      <c r="C3670" s="132"/>
      <c r="H3670" s="133"/>
      <c r="I3670" s="133"/>
      <c r="AR3670" s="134"/>
    </row>
    <row r="3671" spans="3:44" x14ac:dyDescent="0.4">
      <c r="C3671" s="132"/>
      <c r="H3671" s="133"/>
      <c r="I3671" s="133"/>
      <c r="AR3671" s="134"/>
    </row>
    <row r="3672" spans="3:44" x14ac:dyDescent="0.4">
      <c r="C3672" s="132"/>
      <c r="H3672" s="133"/>
      <c r="I3672" s="133"/>
      <c r="AR3672" s="134"/>
    </row>
    <row r="3673" spans="3:44" x14ac:dyDescent="0.4">
      <c r="C3673" s="132"/>
      <c r="H3673" s="133"/>
      <c r="I3673" s="133"/>
      <c r="AR3673" s="134"/>
    </row>
    <row r="3674" spans="3:44" x14ac:dyDescent="0.4">
      <c r="C3674" s="132"/>
      <c r="H3674" s="133"/>
      <c r="I3674" s="133"/>
      <c r="AR3674" s="134"/>
    </row>
    <row r="3675" spans="3:44" x14ac:dyDescent="0.4">
      <c r="C3675" s="132"/>
      <c r="H3675" s="133"/>
      <c r="I3675" s="133"/>
      <c r="AR3675" s="134"/>
    </row>
    <row r="3676" spans="3:44" x14ac:dyDescent="0.4">
      <c r="C3676" s="132"/>
      <c r="H3676" s="133"/>
      <c r="I3676" s="133"/>
      <c r="AR3676" s="134"/>
    </row>
    <row r="3677" spans="3:44" x14ac:dyDescent="0.4">
      <c r="C3677" s="132"/>
      <c r="H3677" s="133"/>
      <c r="I3677" s="133"/>
      <c r="AR3677" s="134"/>
    </row>
    <row r="3678" spans="3:44" x14ac:dyDescent="0.4">
      <c r="C3678" s="132"/>
      <c r="H3678" s="133"/>
      <c r="I3678" s="133"/>
      <c r="AR3678" s="134"/>
    </row>
    <row r="3679" spans="3:44" x14ac:dyDescent="0.4">
      <c r="C3679" s="132"/>
      <c r="H3679" s="133"/>
      <c r="I3679" s="133"/>
      <c r="AR3679" s="134"/>
    </row>
    <row r="3680" spans="3:44" x14ac:dyDescent="0.4">
      <c r="C3680" s="132"/>
      <c r="H3680" s="133"/>
      <c r="I3680" s="133"/>
      <c r="AR3680" s="134"/>
    </row>
    <row r="3681" spans="3:44" x14ac:dyDescent="0.4">
      <c r="C3681" s="132"/>
      <c r="H3681" s="133"/>
      <c r="I3681" s="133"/>
      <c r="AR3681" s="134"/>
    </row>
    <row r="3682" spans="3:44" x14ac:dyDescent="0.4">
      <c r="C3682" s="132"/>
      <c r="H3682" s="133"/>
      <c r="I3682" s="133"/>
      <c r="AR3682" s="134"/>
    </row>
    <row r="3683" spans="3:44" x14ac:dyDescent="0.4">
      <c r="C3683" s="132"/>
      <c r="H3683" s="133"/>
      <c r="I3683" s="133"/>
      <c r="AR3683" s="134"/>
    </row>
    <row r="3684" spans="3:44" x14ac:dyDescent="0.4">
      <c r="C3684" s="132"/>
      <c r="H3684" s="133"/>
      <c r="I3684" s="133"/>
      <c r="AR3684" s="134"/>
    </row>
    <row r="3685" spans="3:44" x14ac:dyDescent="0.4">
      <c r="C3685" s="132"/>
      <c r="H3685" s="133"/>
      <c r="I3685" s="133"/>
      <c r="AR3685" s="134"/>
    </row>
    <row r="3686" spans="3:44" x14ac:dyDescent="0.4">
      <c r="C3686" s="132"/>
      <c r="H3686" s="133"/>
      <c r="I3686" s="133"/>
      <c r="AR3686" s="134"/>
    </row>
    <row r="3687" spans="3:44" x14ac:dyDescent="0.4">
      <c r="C3687" s="132"/>
      <c r="H3687" s="133"/>
      <c r="I3687" s="133"/>
      <c r="AR3687" s="134"/>
    </row>
    <row r="3688" spans="3:44" x14ac:dyDescent="0.4">
      <c r="C3688" s="132"/>
      <c r="H3688" s="133"/>
      <c r="I3688" s="133"/>
      <c r="AR3688" s="134"/>
    </row>
    <row r="3689" spans="3:44" x14ac:dyDescent="0.4">
      <c r="C3689" s="132"/>
      <c r="H3689" s="133"/>
      <c r="I3689" s="133"/>
      <c r="AR3689" s="134"/>
    </row>
    <row r="3690" spans="3:44" x14ac:dyDescent="0.4">
      <c r="C3690" s="132"/>
      <c r="H3690" s="133"/>
      <c r="I3690" s="133"/>
      <c r="AR3690" s="134"/>
    </row>
    <row r="3691" spans="3:44" x14ac:dyDescent="0.4">
      <c r="C3691" s="132"/>
      <c r="H3691" s="133"/>
      <c r="I3691" s="133"/>
      <c r="AR3691" s="134"/>
    </row>
    <row r="3692" spans="3:44" x14ac:dyDescent="0.4">
      <c r="C3692" s="132"/>
      <c r="H3692" s="133"/>
      <c r="I3692" s="133"/>
      <c r="AR3692" s="134"/>
    </row>
    <row r="3693" spans="3:44" x14ac:dyDescent="0.4">
      <c r="C3693" s="132"/>
      <c r="H3693" s="133"/>
      <c r="I3693" s="133"/>
      <c r="AR3693" s="134"/>
    </row>
    <row r="3694" spans="3:44" x14ac:dyDescent="0.4">
      <c r="C3694" s="132"/>
      <c r="H3694" s="133"/>
      <c r="I3694" s="133"/>
      <c r="AR3694" s="134"/>
    </row>
    <row r="3695" spans="3:44" x14ac:dyDescent="0.4">
      <c r="C3695" s="132"/>
      <c r="H3695" s="133"/>
      <c r="I3695" s="133"/>
      <c r="AR3695" s="134"/>
    </row>
    <row r="3696" spans="3:44" x14ac:dyDescent="0.4">
      <c r="C3696" s="132"/>
      <c r="H3696" s="133"/>
      <c r="I3696" s="133"/>
      <c r="AR3696" s="134"/>
    </row>
    <row r="3697" spans="3:44" x14ac:dyDescent="0.4">
      <c r="C3697" s="132"/>
      <c r="H3697" s="133"/>
      <c r="I3697" s="133"/>
      <c r="AR3697" s="134"/>
    </row>
    <row r="3698" spans="3:44" x14ac:dyDescent="0.4">
      <c r="C3698" s="132"/>
      <c r="H3698" s="133"/>
      <c r="I3698" s="133"/>
      <c r="AR3698" s="134"/>
    </row>
    <row r="3699" spans="3:44" x14ac:dyDescent="0.4">
      <c r="C3699" s="132"/>
      <c r="H3699" s="133"/>
      <c r="I3699" s="133"/>
      <c r="AR3699" s="134"/>
    </row>
    <row r="3700" spans="3:44" x14ac:dyDescent="0.4">
      <c r="C3700" s="132"/>
      <c r="H3700" s="133"/>
      <c r="I3700" s="133"/>
      <c r="AR3700" s="134"/>
    </row>
    <row r="3701" spans="3:44" x14ac:dyDescent="0.4">
      <c r="C3701" s="132"/>
      <c r="H3701" s="133"/>
      <c r="I3701" s="133"/>
      <c r="AR3701" s="134"/>
    </row>
    <row r="3702" spans="3:44" x14ac:dyDescent="0.4">
      <c r="C3702" s="132"/>
      <c r="H3702" s="133"/>
      <c r="I3702" s="133"/>
      <c r="AR3702" s="134"/>
    </row>
    <row r="3703" spans="3:44" x14ac:dyDescent="0.4">
      <c r="C3703" s="132"/>
      <c r="H3703" s="133"/>
      <c r="I3703" s="133"/>
      <c r="AR3703" s="134"/>
    </row>
    <row r="3704" spans="3:44" x14ac:dyDescent="0.4">
      <c r="C3704" s="132"/>
      <c r="H3704" s="133"/>
      <c r="I3704" s="133"/>
      <c r="AR3704" s="134"/>
    </row>
    <row r="3705" spans="3:44" x14ac:dyDescent="0.4">
      <c r="C3705" s="132"/>
      <c r="H3705" s="133"/>
      <c r="I3705" s="133"/>
      <c r="AR3705" s="134"/>
    </row>
    <row r="3706" spans="3:44" x14ac:dyDescent="0.4">
      <c r="C3706" s="132"/>
      <c r="H3706" s="133"/>
      <c r="I3706" s="133"/>
      <c r="AR3706" s="134"/>
    </row>
    <row r="3707" spans="3:44" x14ac:dyDescent="0.4">
      <c r="C3707" s="132"/>
      <c r="H3707" s="133"/>
      <c r="I3707" s="133"/>
      <c r="AR3707" s="134"/>
    </row>
    <row r="3708" spans="3:44" x14ac:dyDescent="0.4">
      <c r="C3708" s="132"/>
      <c r="H3708" s="133"/>
      <c r="I3708" s="133"/>
      <c r="AR3708" s="134"/>
    </row>
    <row r="3709" spans="3:44" x14ac:dyDescent="0.4">
      <c r="C3709" s="132"/>
      <c r="H3709" s="133"/>
      <c r="I3709" s="133"/>
      <c r="AR3709" s="134"/>
    </row>
    <row r="3710" spans="3:44" x14ac:dyDescent="0.4">
      <c r="C3710" s="132"/>
      <c r="H3710" s="133"/>
      <c r="I3710" s="133"/>
      <c r="AR3710" s="134"/>
    </row>
    <row r="3711" spans="3:44" x14ac:dyDescent="0.4">
      <c r="C3711" s="132"/>
      <c r="H3711" s="133"/>
      <c r="I3711" s="133"/>
      <c r="AR3711" s="134"/>
    </row>
    <row r="3712" spans="3:44" x14ac:dyDescent="0.4">
      <c r="C3712" s="132"/>
      <c r="H3712" s="133"/>
      <c r="I3712" s="133"/>
      <c r="AR3712" s="134"/>
    </row>
    <row r="3713" spans="3:44" x14ac:dyDescent="0.4">
      <c r="C3713" s="132"/>
      <c r="H3713" s="133"/>
      <c r="I3713" s="133"/>
      <c r="AR3713" s="134"/>
    </row>
    <row r="3714" spans="3:44" x14ac:dyDescent="0.4">
      <c r="C3714" s="132"/>
      <c r="H3714" s="133"/>
      <c r="I3714" s="133"/>
      <c r="AR3714" s="134"/>
    </row>
    <row r="3715" spans="3:44" x14ac:dyDescent="0.4">
      <c r="C3715" s="132"/>
      <c r="H3715" s="133"/>
      <c r="I3715" s="133"/>
      <c r="AR3715" s="134"/>
    </row>
    <row r="3716" spans="3:44" x14ac:dyDescent="0.4">
      <c r="C3716" s="132"/>
      <c r="H3716" s="133"/>
      <c r="I3716" s="133"/>
      <c r="AR3716" s="134"/>
    </row>
    <row r="3717" spans="3:44" x14ac:dyDescent="0.4">
      <c r="C3717" s="132"/>
      <c r="H3717" s="133"/>
      <c r="I3717" s="133"/>
      <c r="AR3717" s="134"/>
    </row>
    <row r="3718" spans="3:44" x14ac:dyDescent="0.4">
      <c r="C3718" s="132"/>
      <c r="H3718" s="133"/>
      <c r="I3718" s="133"/>
      <c r="AR3718" s="134"/>
    </row>
    <row r="3719" spans="3:44" x14ac:dyDescent="0.4">
      <c r="C3719" s="132"/>
      <c r="H3719" s="133"/>
      <c r="I3719" s="133"/>
      <c r="AR3719" s="134"/>
    </row>
    <row r="3720" spans="3:44" x14ac:dyDescent="0.4">
      <c r="C3720" s="132"/>
      <c r="H3720" s="133"/>
      <c r="I3720" s="133"/>
      <c r="AR3720" s="134"/>
    </row>
    <row r="3721" spans="3:44" x14ac:dyDescent="0.4">
      <c r="C3721" s="132"/>
      <c r="H3721" s="133"/>
      <c r="I3721" s="133"/>
      <c r="AR3721" s="134"/>
    </row>
    <row r="3722" spans="3:44" x14ac:dyDescent="0.4">
      <c r="C3722" s="132"/>
      <c r="H3722" s="133"/>
      <c r="I3722" s="133"/>
      <c r="AR3722" s="134"/>
    </row>
    <row r="3723" spans="3:44" x14ac:dyDescent="0.4">
      <c r="C3723" s="132"/>
      <c r="H3723" s="133"/>
      <c r="I3723" s="133"/>
      <c r="AR3723" s="134"/>
    </row>
    <row r="3724" spans="3:44" x14ac:dyDescent="0.4">
      <c r="C3724" s="132"/>
      <c r="H3724" s="133"/>
      <c r="I3724" s="133"/>
      <c r="AR3724" s="134"/>
    </row>
    <row r="3725" spans="3:44" x14ac:dyDescent="0.4">
      <c r="C3725" s="132"/>
      <c r="H3725" s="133"/>
      <c r="I3725" s="133"/>
      <c r="AR3725" s="134"/>
    </row>
    <row r="3726" spans="3:44" x14ac:dyDescent="0.4">
      <c r="C3726" s="132"/>
      <c r="H3726" s="133"/>
      <c r="I3726" s="133"/>
      <c r="AR3726" s="134"/>
    </row>
    <row r="3727" spans="3:44" x14ac:dyDescent="0.4">
      <c r="C3727" s="132"/>
      <c r="H3727" s="133"/>
      <c r="I3727" s="133"/>
      <c r="AR3727" s="134"/>
    </row>
    <row r="3728" spans="3:44" x14ac:dyDescent="0.4">
      <c r="C3728" s="132"/>
      <c r="H3728" s="133"/>
      <c r="I3728" s="133"/>
      <c r="AR3728" s="134"/>
    </row>
    <row r="3729" spans="3:44" x14ac:dyDescent="0.4">
      <c r="C3729" s="132"/>
      <c r="H3729" s="133"/>
      <c r="I3729" s="133"/>
      <c r="AR3729" s="134"/>
    </row>
    <row r="3730" spans="3:44" x14ac:dyDescent="0.4">
      <c r="C3730" s="132"/>
      <c r="H3730" s="133"/>
      <c r="I3730" s="133"/>
      <c r="AR3730" s="134"/>
    </row>
    <row r="3731" spans="3:44" x14ac:dyDescent="0.4">
      <c r="C3731" s="132"/>
      <c r="H3731" s="133"/>
      <c r="I3731" s="133"/>
      <c r="AR3731" s="134"/>
    </row>
    <row r="3732" spans="3:44" x14ac:dyDescent="0.4">
      <c r="C3732" s="132"/>
      <c r="H3732" s="133"/>
      <c r="I3732" s="133"/>
      <c r="AR3732" s="134"/>
    </row>
    <row r="3733" spans="3:44" x14ac:dyDescent="0.4">
      <c r="C3733" s="132"/>
      <c r="H3733" s="133"/>
      <c r="I3733" s="133"/>
      <c r="AR3733" s="134"/>
    </row>
    <row r="3734" spans="3:44" x14ac:dyDescent="0.4">
      <c r="C3734" s="132"/>
      <c r="H3734" s="133"/>
      <c r="I3734" s="133"/>
      <c r="AR3734" s="134"/>
    </row>
    <row r="3735" spans="3:44" x14ac:dyDescent="0.4">
      <c r="C3735" s="132"/>
      <c r="H3735" s="133"/>
      <c r="I3735" s="133"/>
      <c r="AR3735" s="134"/>
    </row>
    <row r="3736" spans="3:44" x14ac:dyDescent="0.4">
      <c r="C3736" s="132"/>
      <c r="H3736" s="133"/>
      <c r="I3736" s="133"/>
      <c r="AR3736" s="134"/>
    </row>
    <row r="3737" spans="3:44" x14ac:dyDescent="0.4">
      <c r="C3737" s="132"/>
      <c r="H3737" s="133"/>
      <c r="I3737" s="133"/>
      <c r="AR3737" s="134"/>
    </row>
    <row r="3738" spans="3:44" x14ac:dyDescent="0.4">
      <c r="C3738" s="132"/>
      <c r="H3738" s="133"/>
      <c r="I3738" s="133"/>
      <c r="AR3738" s="134"/>
    </row>
    <row r="3739" spans="3:44" x14ac:dyDescent="0.4">
      <c r="C3739" s="132"/>
      <c r="H3739" s="133"/>
      <c r="I3739" s="133"/>
      <c r="AR3739" s="134"/>
    </row>
    <row r="3740" spans="3:44" x14ac:dyDescent="0.4">
      <c r="C3740" s="132"/>
      <c r="H3740" s="133"/>
      <c r="I3740" s="133"/>
      <c r="AR3740" s="134"/>
    </row>
    <row r="3741" spans="3:44" x14ac:dyDescent="0.4">
      <c r="C3741" s="132"/>
      <c r="H3741" s="133"/>
      <c r="I3741" s="133"/>
      <c r="AR3741" s="134"/>
    </row>
    <row r="3742" spans="3:44" x14ac:dyDescent="0.4">
      <c r="C3742" s="132"/>
      <c r="H3742" s="133"/>
      <c r="I3742" s="133"/>
      <c r="AR3742" s="134"/>
    </row>
    <row r="3743" spans="3:44" x14ac:dyDescent="0.4">
      <c r="C3743" s="132"/>
      <c r="H3743" s="133"/>
      <c r="I3743" s="133"/>
      <c r="AR3743" s="134"/>
    </row>
    <row r="3744" spans="3:44" x14ac:dyDescent="0.4">
      <c r="C3744" s="132"/>
      <c r="H3744" s="133"/>
      <c r="I3744" s="133"/>
      <c r="AR3744" s="134"/>
    </row>
    <row r="3745" spans="3:44" x14ac:dyDescent="0.4">
      <c r="C3745" s="132"/>
      <c r="H3745" s="133"/>
      <c r="I3745" s="133"/>
      <c r="AR3745" s="134"/>
    </row>
    <row r="3746" spans="3:44" x14ac:dyDescent="0.4">
      <c r="C3746" s="132"/>
      <c r="H3746" s="133"/>
      <c r="I3746" s="133"/>
      <c r="AR3746" s="134"/>
    </row>
    <row r="3747" spans="3:44" x14ac:dyDescent="0.4">
      <c r="C3747" s="132"/>
      <c r="H3747" s="133"/>
      <c r="I3747" s="133"/>
      <c r="AR3747" s="134"/>
    </row>
    <row r="3748" spans="3:44" x14ac:dyDescent="0.4">
      <c r="C3748" s="132"/>
      <c r="H3748" s="133"/>
      <c r="I3748" s="133"/>
      <c r="AR3748" s="134"/>
    </row>
    <row r="3749" spans="3:44" x14ac:dyDescent="0.4">
      <c r="C3749" s="132"/>
      <c r="H3749" s="133"/>
      <c r="I3749" s="133"/>
      <c r="AR3749" s="134"/>
    </row>
    <row r="3750" spans="3:44" x14ac:dyDescent="0.4">
      <c r="C3750" s="132"/>
      <c r="H3750" s="133"/>
      <c r="I3750" s="133"/>
      <c r="AR3750" s="134"/>
    </row>
    <row r="3751" spans="3:44" x14ac:dyDescent="0.4">
      <c r="C3751" s="132"/>
      <c r="H3751" s="133"/>
      <c r="I3751" s="133"/>
      <c r="AR3751" s="134"/>
    </row>
    <row r="3752" spans="3:44" x14ac:dyDescent="0.4">
      <c r="C3752" s="132"/>
      <c r="H3752" s="133"/>
      <c r="I3752" s="133"/>
      <c r="AR3752" s="134"/>
    </row>
    <row r="3753" spans="3:44" x14ac:dyDescent="0.4">
      <c r="C3753" s="132"/>
      <c r="H3753" s="133"/>
      <c r="I3753" s="133"/>
      <c r="AR3753" s="134"/>
    </row>
    <row r="3754" spans="3:44" x14ac:dyDescent="0.4">
      <c r="C3754" s="132"/>
      <c r="H3754" s="133"/>
      <c r="I3754" s="133"/>
      <c r="AR3754" s="134"/>
    </row>
    <row r="3755" spans="3:44" x14ac:dyDescent="0.4">
      <c r="C3755" s="132"/>
      <c r="H3755" s="133"/>
      <c r="I3755" s="133"/>
      <c r="AR3755" s="134"/>
    </row>
    <row r="3756" spans="3:44" x14ac:dyDescent="0.4">
      <c r="C3756" s="132"/>
      <c r="H3756" s="133"/>
      <c r="I3756" s="133"/>
      <c r="AR3756" s="134"/>
    </row>
    <row r="3757" spans="3:44" x14ac:dyDescent="0.4">
      <c r="C3757" s="132"/>
      <c r="H3757" s="133"/>
      <c r="I3757" s="133"/>
      <c r="AR3757" s="134"/>
    </row>
    <row r="3758" spans="3:44" x14ac:dyDescent="0.4">
      <c r="C3758" s="132"/>
      <c r="H3758" s="133"/>
      <c r="I3758" s="133"/>
      <c r="AR3758" s="134"/>
    </row>
    <row r="3759" spans="3:44" x14ac:dyDescent="0.4">
      <c r="C3759" s="132"/>
      <c r="H3759" s="133"/>
      <c r="I3759" s="133"/>
      <c r="AR3759" s="134"/>
    </row>
    <row r="3760" spans="3:44" x14ac:dyDescent="0.4">
      <c r="C3760" s="132"/>
      <c r="H3760" s="133"/>
      <c r="I3760" s="133"/>
      <c r="AR3760" s="134"/>
    </row>
    <row r="3761" spans="3:44" x14ac:dyDescent="0.4">
      <c r="C3761" s="132"/>
      <c r="H3761" s="133"/>
      <c r="I3761" s="133"/>
      <c r="AR3761" s="134"/>
    </row>
    <row r="3762" spans="3:44" x14ac:dyDescent="0.4">
      <c r="C3762" s="132"/>
      <c r="H3762" s="133"/>
      <c r="I3762" s="133"/>
      <c r="AR3762" s="134"/>
    </row>
    <row r="3763" spans="3:44" x14ac:dyDescent="0.4">
      <c r="C3763" s="132"/>
      <c r="H3763" s="133"/>
      <c r="I3763" s="133"/>
      <c r="AR3763" s="134"/>
    </row>
    <row r="3764" spans="3:44" x14ac:dyDescent="0.4">
      <c r="C3764" s="132"/>
      <c r="H3764" s="133"/>
      <c r="I3764" s="133"/>
      <c r="AR3764" s="134"/>
    </row>
    <row r="3765" spans="3:44" x14ac:dyDescent="0.4">
      <c r="C3765" s="132"/>
      <c r="H3765" s="133"/>
      <c r="I3765" s="133"/>
      <c r="AR3765" s="134"/>
    </row>
    <row r="3766" spans="3:44" x14ac:dyDescent="0.4">
      <c r="C3766" s="132"/>
      <c r="H3766" s="133"/>
      <c r="I3766" s="133"/>
      <c r="AR3766" s="134"/>
    </row>
    <row r="3767" spans="3:44" x14ac:dyDescent="0.4">
      <c r="C3767" s="132"/>
      <c r="H3767" s="133"/>
      <c r="I3767" s="133"/>
      <c r="AR3767" s="134"/>
    </row>
    <row r="3768" spans="3:44" x14ac:dyDescent="0.4">
      <c r="C3768" s="132"/>
      <c r="H3768" s="133"/>
      <c r="I3768" s="133"/>
      <c r="AR3768" s="134"/>
    </row>
    <row r="3769" spans="3:44" x14ac:dyDescent="0.4">
      <c r="C3769" s="132"/>
      <c r="H3769" s="133"/>
      <c r="I3769" s="133"/>
      <c r="AR3769" s="134"/>
    </row>
    <row r="3770" spans="3:44" x14ac:dyDescent="0.4">
      <c r="C3770" s="132"/>
      <c r="H3770" s="133"/>
      <c r="I3770" s="133"/>
      <c r="AR3770" s="134"/>
    </row>
    <row r="3771" spans="3:44" x14ac:dyDescent="0.4">
      <c r="C3771" s="132"/>
      <c r="H3771" s="133"/>
      <c r="I3771" s="133"/>
      <c r="AR3771" s="134"/>
    </row>
    <row r="3772" spans="3:44" x14ac:dyDescent="0.4">
      <c r="C3772" s="132"/>
      <c r="H3772" s="133"/>
      <c r="I3772" s="133"/>
      <c r="AR3772" s="134"/>
    </row>
    <row r="3773" spans="3:44" x14ac:dyDescent="0.4">
      <c r="C3773" s="132"/>
      <c r="H3773" s="133"/>
      <c r="I3773" s="133"/>
      <c r="AR3773" s="134"/>
    </row>
    <row r="3774" spans="3:44" x14ac:dyDescent="0.4">
      <c r="C3774" s="132"/>
      <c r="H3774" s="133"/>
      <c r="I3774" s="133"/>
      <c r="AR3774" s="134"/>
    </row>
    <row r="3775" spans="3:44" x14ac:dyDescent="0.4">
      <c r="C3775" s="132"/>
      <c r="H3775" s="133"/>
      <c r="I3775" s="133"/>
      <c r="AR3775" s="134"/>
    </row>
    <row r="3776" spans="3:44" x14ac:dyDescent="0.4">
      <c r="C3776" s="132"/>
      <c r="H3776" s="133"/>
      <c r="I3776" s="133"/>
      <c r="AR3776" s="134"/>
    </row>
    <row r="3777" spans="3:44" x14ac:dyDescent="0.4">
      <c r="C3777" s="132"/>
      <c r="H3777" s="133"/>
      <c r="I3777" s="133"/>
      <c r="AR3777" s="134"/>
    </row>
    <row r="3778" spans="3:44" x14ac:dyDescent="0.4">
      <c r="C3778" s="132"/>
      <c r="H3778" s="133"/>
      <c r="I3778" s="133"/>
      <c r="AR3778" s="134"/>
    </row>
    <row r="3779" spans="3:44" x14ac:dyDescent="0.4">
      <c r="C3779" s="132"/>
      <c r="H3779" s="133"/>
      <c r="I3779" s="133"/>
      <c r="AR3779" s="134"/>
    </row>
    <row r="3780" spans="3:44" x14ac:dyDescent="0.4">
      <c r="C3780" s="132"/>
      <c r="H3780" s="133"/>
      <c r="I3780" s="133"/>
      <c r="AR3780" s="134"/>
    </row>
    <row r="3781" spans="3:44" x14ac:dyDescent="0.4">
      <c r="C3781" s="132"/>
      <c r="H3781" s="133"/>
      <c r="I3781" s="133"/>
      <c r="AR3781" s="134"/>
    </row>
    <row r="3782" spans="3:44" x14ac:dyDescent="0.4">
      <c r="C3782" s="132"/>
      <c r="H3782" s="133"/>
      <c r="I3782" s="133"/>
      <c r="AR3782" s="134"/>
    </row>
    <row r="3783" spans="3:44" x14ac:dyDescent="0.4">
      <c r="C3783" s="132"/>
      <c r="H3783" s="133"/>
      <c r="I3783" s="133"/>
      <c r="AR3783" s="134"/>
    </row>
    <row r="3784" spans="3:44" x14ac:dyDescent="0.4">
      <c r="C3784" s="132"/>
      <c r="H3784" s="133"/>
      <c r="I3784" s="133"/>
      <c r="AR3784" s="134"/>
    </row>
    <row r="3785" spans="3:44" x14ac:dyDescent="0.4">
      <c r="C3785" s="132"/>
      <c r="H3785" s="133"/>
      <c r="I3785" s="133"/>
      <c r="AR3785" s="134"/>
    </row>
    <row r="3786" spans="3:44" x14ac:dyDescent="0.4">
      <c r="C3786" s="132"/>
      <c r="H3786" s="133"/>
      <c r="I3786" s="133"/>
      <c r="AR3786" s="134"/>
    </row>
    <row r="3787" spans="3:44" x14ac:dyDescent="0.4">
      <c r="C3787" s="132"/>
      <c r="H3787" s="133"/>
      <c r="I3787" s="133"/>
      <c r="AR3787" s="134"/>
    </row>
    <row r="3788" spans="3:44" x14ac:dyDescent="0.4">
      <c r="C3788" s="132"/>
      <c r="H3788" s="133"/>
      <c r="I3788" s="133"/>
      <c r="AR3788" s="134"/>
    </row>
    <row r="3789" spans="3:44" x14ac:dyDescent="0.4">
      <c r="C3789" s="132"/>
      <c r="H3789" s="133"/>
      <c r="I3789" s="133"/>
      <c r="AR3789" s="134"/>
    </row>
    <row r="3790" spans="3:44" x14ac:dyDescent="0.4">
      <c r="C3790" s="132"/>
      <c r="H3790" s="133"/>
      <c r="I3790" s="133"/>
      <c r="AR3790" s="134"/>
    </row>
    <row r="3791" spans="3:44" x14ac:dyDescent="0.4">
      <c r="C3791" s="132"/>
      <c r="H3791" s="133"/>
      <c r="I3791" s="133"/>
      <c r="AR3791" s="134"/>
    </row>
    <row r="3792" spans="3:44" x14ac:dyDescent="0.4">
      <c r="C3792" s="132"/>
      <c r="H3792" s="133"/>
      <c r="I3792" s="133"/>
      <c r="AR3792" s="134"/>
    </row>
    <row r="3793" spans="3:44" x14ac:dyDescent="0.4">
      <c r="C3793" s="132"/>
      <c r="H3793" s="133"/>
      <c r="I3793" s="133"/>
      <c r="AR3793" s="134"/>
    </row>
    <row r="3794" spans="3:44" x14ac:dyDescent="0.4">
      <c r="C3794" s="132"/>
      <c r="H3794" s="133"/>
      <c r="I3794" s="133"/>
      <c r="AR3794" s="134"/>
    </row>
    <row r="3795" spans="3:44" x14ac:dyDescent="0.4">
      <c r="C3795" s="132"/>
      <c r="H3795" s="133"/>
      <c r="I3795" s="133"/>
      <c r="AR3795" s="134"/>
    </row>
    <row r="3796" spans="3:44" x14ac:dyDescent="0.4">
      <c r="C3796" s="132"/>
      <c r="H3796" s="133"/>
      <c r="I3796" s="133"/>
      <c r="AR3796" s="134"/>
    </row>
    <row r="3797" spans="3:44" x14ac:dyDescent="0.4">
      <c r="C3797" s="132"/>
      <c r="H3797" s="133"/>
      <c r="I3797" s="133"/>
      <c r="AR3797" s="134"/>
    </row>
    <row r="3798" spans="3:44" x14ac:dyDescent="0.4">
      <c r="C3798" s="132"/>
      <c r="H3798" s="133"/>
      <c r="I3798" s="133"/>
      <c r="AR3798" s="134"/>
    </row>
    <row r="3799" spans="3:44" x14ac:dyDescent="0.4">
      <c r="C3799" s="132"/>
      <c r="H3799" s="133"/>
      <c r="I3799" s="133"/>
      <c r="AR3799" s="134"/>
    </row>
    <row r="3800" spans="3:44" x14ac:dyDescent="0.4">
      <c r="C3800" s="132"/>
      <c r="H3800" s="133"/>
      <c r="I3800" s="133"/>
      <c r="AR3800" s="134"/>
    </row>
    <row r="3801" spans="3:44" x14ac:dyDescent="0.4">
      <c r="C3801" s="132"/>
      <c r="H3801" s="133"/>
      <c r="I3801" s="133"/>
      <c r="AR3801" s="134"/>
    </row>
    <row r="3802" spans="3:44" x14ac:dyDescent="0.4">
      <c r="C3802" s="132"/>
      <c r="H3802" s="133"/>
      <c r="I3802" s="133"/>
      <c r="AR3802" s="134"/>
    </row>
    <row r="3803" spans="3:44" x14ac:dyDescent="0.4">
      <c r="C3803" s="132"/>
      <c r="H3803" s="133"/>
      <c r="I3803" s="133"/>
      <c r="AR3803" s="134"/>
    </row>
    <row r="3804" spans="3:44" x14ac:dyDescent="0.4">
      <c r="C3804" s="132"/>
      <c r="H3804" s="133"/>
      <c r="I3804" s="133"/>
      <c r="AR3804" s="134"/>
    </row>
    <row r="3805" spans="3:44" x14ac:dyDescent="0.4">
      <c r="C3805" s="132"/>
      <c r="H3805" s="133"/>
      <c r="I3805" s="133"/>
      <c r="AR3805" s="134"/>
    </row>
    <row r="3806" spans="3:44" x14ac:dyDescent="0.4">
      <c r="C3806" s="132"/>
      <c r="H3806" s="133"/>
      <c r="I3806" s="133"/>
      <c r="AR3806" s="134"/>
    </row>
    <row r="3807" spans="3:44" x14ac:dyDescent="0.4">
      <c r="C3807" s="132"/>
      <c r="H3807" s="133"/>
      <c r="I3807" s="133"/>
      <c r="AR3807" s="134"/>
    </row>
    <row r="3808" spans="3:44" x14ac:dyDescent="0.4">
      <c r="C3808" s="132"/>
      <c r="H3808" s="133"/>
      <c r="I3808" s="133"/>
      <c r="AR3808" s="134"/>
    </row>
    <row r="3809" spans="3:44" x14ac:dyDescent="0.4">
      <c r="C3809" s="132"/>
      <c r="H3809" s="133"/>
      <c r="I3809" s="133"/>
      <c r="AR3809" s="134"/>
    </row>
    <row r="3810" spans="3:44" x14ac:dyDescent="0.4">
      <c r="C3810" s="132"/>
      <c r="H3810" s="133"/>
      <c r="I3810" s="133"/>
      <c r="AR3810" s="134"/>
    </row>
    <row r="3811" spans="3:44" x14ac:dyDescent="0.4">
      <c r="C3811" s="132"/>
      <c r="H3811" s="133"/>
      <c r="I3811" s="133"/>
      <c r="AR3811" s="134"/>
    </row>
    <row r="3812" spans="3:44" x14ac:dyDescent="0.4">
      <c r="C3812" s="132"/>
      <c r="H3812" s="133"/>
      <c r="I3812" s="133"/>
      <c r="AR3812" s="134"/>
    </row>
    <row r="3813" spans="3:44" x14ac:dyDescent="0.4">
      <c r="C3813" s="132"/>
      <c r="H3813" s="133"/>
      <c r="I3813" s="133"/>
      <c r="AR3813" s="134"/>
    </row>
    <row r="3814" spans="3:44" x14ac:dyDescent="0.4">
      <c r="C3814" s="132"/>
      <c r="H3814" s="133"/>
      <c r="I3814" s="133"/>
      <c r="AR3814" s="134"/>
    </row>
    <row r="3815" spans="3:44" x14ac:dyDescent="0.4">
      <c r="C3815" s="132"/>
      <c r="H3815" s="133"/>
      <c r="I3815" s="133"/>
      <c r="AR3815" s="134"/>
    </row>
    <row r="3816" spans="3:44" x14ac:dyDescent="0.4">
      <c r="C3816" s="132"/>
      <c r="H3816" s="133"/>
      <c r="I3816" s="133"/>
      <c r="AR3816" s="134"/>
    </row>
    <row r="3817" spans="3:44" x14ac:dyDescent="0.4">
      <c r="C3817" s="132"/>
      <c r="H3817" s="133"/>
      <c r="I3817" s="133"/>
      <c r="AR3817" s="134"/>
    </row>
    <row r="3818" spans="3:44" x14ac:dyDescent="0.4">
      <c r="C3818" s="132"/>
      <c r="H3818" s="133"/>
      <c r="I3818" s="133"/>
      <c r="AR3818" s="134"/>
    </row>
    <row r="3819" spans="3:44" x14ac:dyDescent="0.4">
      <c r="C3819" s="132"/>
      <c r="H3819" s="133"/>
      <c r="I3819" s="133"/>
      <c r="AR3819" s="134"/>
    </row>
    <row r="3820" spans="3:44" x14ac:dyDescent="0.4">
      <c r="C3820" s="132"/>
      <c r="H3820" s="133"/>
      <c r="I3820" s="133"/>
      <c r="AR3820" s="134"/>
    </row>
    <row r="3821" spans="3:44" x14ac:dyDescent="0.4">
      <c r="C3821" s="132"/>
      <c r="H3821" s="133"/>
      <c r="I3821" s="133"/>
      <c r="AR3821" s="134"/>
    </row>
    <row r="3822" spans="3:44" x14ac:dyDescent="0.4">
      <c r="C3822" s="132"/>
      <c r="H3822" s="133"/>
      <c r="I3822" s="133"/>
      <c r="AR3822" s="134"/>
    </row>
    <row r="3823" spans="3:44" x14ac:dyDescent="0.4">
      <c r="C3823" s="132"/>
      <c r="H3823" s="133"/>
      <c r="I3823" s="133"/>
      <c r="AR3823" s="134"/>
    </row>
    <row r="3824" spans="3:44" x14ac:dyDescent="0.4">
      <c r="C3824" s="132"/>
      <c r="H3824" s="133"/>
      <c r="I3824" s="133"/>
      <c r="AR3824" s="134"/>
    </row>
    <row r="3825" spans="3:44" x14ac:dyDescent="0.4">
      <c r="C3825" s="132"/>
      <c r="H3825" s="133"/>
      <c r="I3825" s="133"/>
      <c r="AR3825" s="134"/>
    </row>
    <row r="3826" spans="3:44" x14ac:dyDescent="0.4">
      <c r="C3826" s="132"/>
      <c r="H3826" s="133"/>
      <c r="I3826" s="133"/>
      <c r="AR3826" s="134"/>
    </row>
    <row r="3827" spans="3:44" x14ac:dyDescent="0.4">
      <c r="C3827" s="132"/>
      <c r="H3827" s="133"/>
      <c r="I3827" s="133"/>
      <c r="AR3827" s="134"/>
    </row>
    <row r="3828" spans="3:44" x14ac:dyDescent="0.4">
      <c r="C3828" s="132"/>
      <c r="H3828" s="133"/>
      <c r="I3828" s="133"/>
      <c r="AR3828" s="134"/>
    </row>
    <row r="3829" spans="3:44" x14ac:dyDescent="0.4">
      <c r="C3829" s="132"/>
      <c r="H3829" s="133"/>
      <c r="I3829" s="133"/>
      <c r="AR3829" s="134"/>
    </row>
    <row r="3830" spans="3:44" x14ac:dyDescent="0.4">
      <c r="C3830" s="132"/>
      <c r="H3830" s="133"/>
      <c r="I3830" s="133"/>
      <c r="AR3830" s="134"/>
    </row>
    <row r="3831" spans="3:44" x14ac:dyDescent="0.4">
      <c r="C3831" s="132"/>
      <c r="H3831" s="133"/>
      <c r="I3831" s="133"/>
      <c r="AR3831" s="134"/>
    </row>
    <row r="3832" spans="3:44" x14ac:dyDescent="0.4">
      <c r="C3832" s="132"/>
      <c r="H3832" s="133"/>
      <c r="I3832" s="133"/>
      <c r="AR3832" s="134"/>
    </row>
    <row r="3833" spans="3:44" x14ac:dyDescent="0.4">
      <c r="C3833" s="132"/>
      <c r="H3833" s="133"/>
      <c r="I3833" s="133"/>
      <c r="AR3833" s="134"/>
    </row>
    <row r="3834" spans="3:44" x14ac:dyDescent="0.4">
      <c r="C3834" s="132"/>
      <c r="H3834" s="133"/>
      <c r="I3834" s="133"/>
      <c r="AR3834" s="134"/>
    </row>
    <row r="3835" spans="3:44" x14ac:dyDescent="0.4">
      <c r="C3835" s="132"/>
      <c r="H3835" s="133"/>
      <c r="I3835" s="133"/>
      <c r="AR3835" s="134"/>
    </row>
    <row r="3836" spans="3:44" x14ac:dyDescent="0.4">
      <c r="C3836" s="132"/>
      <c r="H3836" s="133"/>
      <c r="I3836" s="133"/>
      <c r="AR3836" s="134"/>
    </row>
    <row r="3837" spans="3:44" x14ac:dyDescent="0.4">
      <c r="C3837" s="132"/>
      <c r="H3837" s="133"/>
      <c r="I3837" s="133"/>
      <c r="AR3837" s="134"/>
    </row>
    <row r="3838" spans="3:44" x14ac:dyDescent="0.4">
      <c r="C3838" s="132"/>
      <c r="H3838" s="133"/>
      <c r="I3838" s="133"/>
      <c r="AR3838" s="134"/>
    </row>
    <row r="3839" spans="3:44" x14ac:dyDescent="0.4">
      <c r="C3839" s="132"/>
      <c r="H3839" s="133"/>
      <c r="I3839" s="133"/>
      <c r="AR3839" s="134"/>
    </row>
    <row r="3840" spans="3:44" x14ac:dyDescent="0.4">
      <c r="C3840" s="132"/>
      <c r="H3840" s="133"/>
      <c r="I3840" s="133"/>
      <c r="AR3840" s="134"/>
    </row>
    <row r="3841" spans="3:44" x14ac:dyDescent="0.4">
      <c r="C3841" s="132"/>
      <c r="H3841" s="133"/>
      <c r="I3841" s="133"/>
      <c r="AR3841" s="134"/>
    </row>
    <row r="3842" spans="3:44" x14ac:dyDescent="0.4">
      <c r="C3842" s="132"/>
      <c r="H3842" s="133"/>
      <c r="I3842" s="133"/>
      <c r="AR3842" s="134"/>
    </row>
    <row r="3843" spans="3:44" x14ac:dyDescent="0.4">
      <c r="C3843" s="132"/>
      <c r="H3843" s="133"/>
      <c r="I3843" s="133"/>
      <c r="AR3843" s="134"/>
    </row>
    <row r="3844" spans="3:44" x14ac:dyDescent="0.4">
      <c r="C3844" s="132"/>
      <c r="H3844" s="133"/>
      <c r="I3844" s="133"/>
      <c r="AR3844" s="134"/>
    </row>
    <row r="3845" spans="3:44" x14ac:dyDescent="0.4">
      <c r="C3845" s="132"/>
      <c r="H3845" s="133"/>
      <c r="I3845" s="133"/>
      <c r="AR3845" s="134"/>
    </row>
    <row r="3846" spans="3:44" x14ac:dyDescent="0.4">
      <c r="C3846" s="132"/>
      <c r="H3846" s="133"/>
      <c r="I3846" s="133"/>
      <c r="AR3846" s="134"/>
    </row>
    <row r="3847" spans="3:44" x14ac:dyDescent="0.4">
      <c r="C3847" s="132"/>
      <c r="H3847" s="133"/>
      <c r="I3847" s="133"/>
      <c r="AR3847" s="134"/>
    </row>
    <row r="3848" spans="3:44" x14ac:dyDescent="0.4">
      <c r="C3848" s="132"/>
      <c r="H3848" s="133"/>
      <c r="I3848" s="133"/>
      <c r="AR3848" s="134"/>
    </row>
    <row r="3849" spans="3:44" x14ac:dyDescent="0.4">
      <c r="C3849" s="132"/>
      <c r="H3849" s="133"/>
      <c r="I3849" s="133"/>
      <c r="AR3849" s="134"/>
    </row>
    <row r="3850" spans="3:44" x14ac:dyDescent="0.4">
      <c r="C3850" s="132"/>
      <c r="H3850" s="133"/>
      <c r="I3850" s="133"/>
      <c r="AR3850" s="134"/>
    </row>
    <row r="3851" spans="3:44" x14ac:dyDescent="0.4">
      <c r="C3851" s="132"/>
      <c r="H3851" s="133"/>
      <c r="I3851" s="133"/>
      <c r="AR3851" s="134"/>
    </row>
    <row r="3852" spans="3:44" x14ac:dyDescent="0.4">
      <c r="C3852" s="132"/>
      <c r="H3852" s="133"/>
      <c r="I3852" s="133"/>
      <c r="AR3852" s="134"/>
    </row>
    <row r="3853" spans="3:44" x14ac:dyDescent="0.4">
      <c r="C3853" s="132"/>
      <c r="H3853" s="133"/>
      <c r="I3853" s="133"/>
      <c r="AR3853" s="134"/>
    </row>
    <row r="3854" spans="3:44" x14ac:dyDescent="0.4">
      <c r="C3854" s="132"/>
      <c r="H3854" s="133"/>
      <c r="I3854" s="133"/>
      <c r="AR3854" s="134"/>
    </row>
    <row r="3855" spans="3:44" x14ac:dyDescent="0.4">
      <c r="C3855" s="132"/>
      <c r="H3855" s="133"/>
      <c r="I3855" s="133"/>
      <c r="AR3855" s="134"/>
    </row>
    <row r="3856" spans="3:44" x14ac:dyDescent="0.4">
      <c r="C3856" s="132"/>
      <c r="H3856" s="133"/>
      <c r="I3856" s="133"/>
      <c r="AR3856" s="134"/>
    </row>
    <row r="3857" spans="3:44" x14ac:dyDescent="0.4">
      <c r="C3857" s="132"/>
      <c r="H3857" s="133"/>
      <c r="I3857" s="133"/>
      <c r="AR3857" s="134"/>
    </row>
    <row r="3858" spans="3:44" x14ac:dyDescent="0.4">
      <c r="C3858" s="132"/>
      <c r="H3858" s="133"/>
      <c r="I3858" s="133"/>
      <c r="AR3858" s="134"/>
    </row>
    <row r="3859" spans="3:44" x14ac:dyDescent="0.4">
      <c r="C3859" s="132"/>
      <c r="H3859" s="133"/>
      <c r="I3859" s="133"/>
      <c r="AR3859" s="134"/>
    </row>
    <row r="3860" spans="3:44" x14ac:dyDescent="0.4">
      <c r="C3860" s="132"/>
      <c r="H3860" s="133"/>
      <c r="I3860" s="133"/>
      <c r="AR3860" s="134"/>
    </row>
    <row r="3861" spans="3:44" x14ac:dyDescent="0.4">
      <c r="C3861" s="132"/>
      <c r="H3861" s="133"/>
      <c r="I3861" s="133"/>
      <c r="AR3861" s="134"/>
    </row>
    <row r="3862" spans="3:44" x14ac:dyDescent="0.4">
      <c r="C3862" s="132"/>
      <c r="H3862" s="133"/>
      <c r="I3862" s="133"/>
      <c r="AR3862" s="134"/>
    </row>
    <row r="3863" spans="3:44" x14ac:dyDescent="0.4">
      <c r="C3863" s="132"/>
      <c r="H3863" s="133"/>
      <c r="I3863" s="133"/>
      <c r="AR3863" s="134"/>
    </row>
    <row r="3864" spans="3:44" x14ac:dyDescent="0.4">
      <c r="C3864" s="132"/>
      <c r="H3864" s="133"/>
      <c r="I3864" s="133"/>
      <c r="AR3864" s="134"/>
    </row>
    <row r="3865" spans="3:44" x14ac:dyDescent="0.4">
      <c r="C3865" s="132"/>
      <c r="H3865" s="133"/>
      <c r="I3865" s="133"/>
      <c r="AR3865" s="134"/>
    </row>
    <row r="3866" spans="3:44" x14ac:dyDescent="0.4">
      <c r="C3866" s="132"/>
      <c r="H3866" s="133"/>
      <c r="I3866" s="133"/>
      <c r="AR3866" s="134"/>
    </row>
    <row r="3867" spans="3:44" x14ac:dyDescent="0.4">
      <c r="C3867" s="132"/>
      <c r="H3867" s="133"/>
      <c r="I3867" s="133"/>
      <c r="AR3867" s="134"/>
    </row>
    <row r="3868" spans="3:44" x14ac:dyDescent="0.4">
      <c r="C3868" s="132"/>
      <c r="H3868" s="133"/>
      <c r="I3868" s="133"/>
      <c r="AR3868" s="134"/>
    </row>
    <row r="3869" spans="3:44" x14ac:dyDescent="0.4">
      <c r="C3869" s="132"/>
      <c r="H3869" s="133"/>
      <c r="I3869" s="133"/>
      <c r="AR3869" s="134"/>
    </row>
    <row r="3870" spans="3:44" x14ac:dyDescent="0.4">
      <c r="C3870" s="132"/>
      <c r="H3870" s="133"/>
      <c r="I3870" s="133"/>
      <c r="AR3870" s="134"/>
    </row>
    <row r="3871" spans="3:44" x14ac:dyDescent="0.4">
      <c r="C3871" s="132"/>
      <c r="H3871" s="133"/>
      <c r="I3871" s="133"/>
      <c r="AR3871" s="134"/>
    </row>
    <row r="3872" spans="3:44" x14ac:dyDescent="0.4">
      <c r="C3872" s="132"/>
      <c r="H3872" s="133"/>
      <c r="I3872" s="133"/>
      <c r="AR3872" s="134"/>
    </row>
    <row r="3873" spans="3:44" x14ac:dyDescent="0.4">
      <c r="C3873" s="132"/>
      <c r="H3873" s="133"/>
      <c r="I3873" s="133"/>
      <c r="AR3873" s="134"/>
    </row>
    <row r="3874" spans="3:44" x14ac:dyDescent="0.4">
      <c r="C3874" s="132"/>
      <c r="H3874" s="133"/>
      <c r="I3874" s="133"/>
      <c r="AR3874" s="134"/>
    </row>
    <row r="3875" spans="3:44" x14ac:dyDescent="0.4">
      <c r="C3875" s="132"/>
      <c r="H3875" s="133"/>
      <c r="I3875" s="133"/>
      <c r="AR3875" s="134"/>
    </row>
    <row r="3876" spans="3:44" x14ac:dyDescent="0.4">
      <c r="C3876" s="132"/>
      <c r="H3876" s="133"/>
      <c r="I3876" s="133"/>
      <c r="AR3876" s="134"/>
    </row>
    <row r="3877" spans="3:44" x14ac:dyDescent="0.4">
      <c r="C3877" s="132"/>
      <c r="H3877" s="133"/>
      <c r="I3877" s="133"/>
      <c r="AR3877" s="134"/>
    </row>
    <row r="3878" spans="3:44" x14ac:dyDescent="0.4">
      <c r="C3878" s="132"/>
      <c r="H3878" s="133"/>
      <c r="I3878" s="133"/>
      <c r="AR3878" s="134"/>
    </row>
    <row r="3879" spans="3:44" x14ac:dyDescent="0.4">
      <c r="C3879" s="132"/>
      <c r="H3879" s="133"/>
      <c r="I3879" s="133"/>
      <c r="AR3879" s="134"/>
    </row>
    <row r="3880" spans="3:44" x14ac:dyDescent="0.4">
      <c r="C3880" s="132"/>
      <c r="H3880" s="133"/>
      <c r="I3880" s="133"/>
      <c r="AR3880" s="134"/>
    </row>
    <row r="3881" spans="3:44" x14ac:dyDescent="0.4">
      <c r="C3881" s="132"/>
      <c r="H3881" s="133"/>
      <c r="I3881" s="133"/>
      <c r="AR3881" s="134"/>
    </row>
    <row r="3882" spans="3:44" x14ac:dyDescent="0.4">
      <c r="C3882" s="132"/>
      <c r="H3882" s="133"/>
      <c r="I3882" s="133"/>
      <c r="AR3882" s="134"/>
    </row>
    <row r="3883" spans="3:44" x14ac:dyDescent="0.4">
      <c r="C3883" s="132"/>
      <c r="H3883" s="133"/>
      <c r="I3883" s="133"/>
      <c r="AR3883" s="134"/>
    </row>
    <row r="3884" spans="3:44" x14ac:dyDescent="0.4">
      <c r="C3884" s="132"/>
      <c r="H3884" s="133"/>
      <c r="I3884" s="133"/>
      <c r="AR3884" s="134"/>
    </row>
    <row r="3885" spans="3:44" x14ac:dyDescent="0.4">
      <c r="C3885" s="132"/>
      <c r="H3885" s="133"/>
      <c r="I3885" s="133"/>
      <c r="AR3885" s="134"/>
    </row>
    <row r="3886" spans="3:44" x14ac:dyDescent="0.4">
      <c r="C3886" s="132"/>
      <c r="H3886" s="133"/>
      <c r="I3886" s="133"/>
      <c r="AR3886" s="134"/>
    </row>
    <row r="3887" spans="3:44" x14ac:dyDescent="0.4">
      <c r="C3887" s="132"/>
      <c r="H3887" s="133"/>
      <c r="I3887" s="133"/>
      <c r="AR3887" s="134"/>
    </row>
    <row r="3888" spans="3:44" x14ac:dyDescent="0.4">
      <c r="C3888" s="132"/>
      <c r="H3888" s="133"/>
      <c r="I3888" s="133"/>
      <c r="AR3888" s="134"/>
    </row>
    <row r="3889" spans="3:44" x14ac:dyDescent="0.4">
      <c r="C3889" s="132"/>
      <c r="H3889" s="133"/>
      <c r="I3889" s="133"/>
      <c r="AR3889" s="134"/>
    </row>
    <row r="3890" spans="3:44" x14ac:dyDescent="0.4">
      <c r="C3890" s="132"/>
      <c r="H3890" s="133"/>
      <c r="I3890" s="133"/>
      <c r="AR3890" s="134"/>
    </row>
    <row r="3891" spans="3:44" x14ac:dyDescent="0.4">
      <c r="C3891" s="132"/>
      <c r="H3891" s="133"/>
      <c r="I3891" s="133"/>
      <c r="AR3891" s="134"/>
    </row>
    <row r="3892" spans="3:44" x14ac:dyDescent="0.4">
      <c r="C3892" s="132"/>
      <c r="H3892" s="133"/>
      <c r="I3892" s="133"/>
      <c r="AR3892" s="134"/>
    </row>
    <row r="3893" spans="3:44" x14ac:dyDescent="0.4">
      <c r="C3893" s="132"/>
      <c r="H3893" s="133"/>
      <c r="I3893" s="133"/>
      <c r="AR3893" s="134"/>
    </row>
    <row r="3894" spans="3:44" x14ac:dyDescent="0.4">
      <c r="C3894" s="132"/>
      <c r="H3894" s="133"/>
      <c r="I3894" s="133"/>
      <c r="AR3894" s="134"/>
    </row>
    <row r="3895" spans="3:44" x14ac:dyDescent="0.4">
      <c r="C3895" s="132"/>
      <c r="H3895" s="133"/>
      <c r="I3895" s="133"/>
      <c r="AR3895" s="134"/>
    </row>
    <row r="3896" spans="3:44" x14ac:dyDescent="0.4">
      <c r="C3896" s="132"/>
      <c r="H3896" s="133"/>
      <c r="I3896" s="133"/>
      <c r="AR3896" s="134"/>
    </row>
    <row r="3897" spans="3:44" x14ac:dyDescent="0.4">
      <c r="C3897" s="132"/>
      <c r="H3897" s="133"/>
      <c r="I3897" s="133"/>
      <c r="AR3897" s="134"/>
    </row>
    <row r="3898" spans="3:44" x14ac:dyDescent="0.4">
      <c r="C3898" s="132"/>
      <c r="H3898" s="133"/>
      <c r="I3898" s="133"/>
      <c r="AR3898" s="134"/>
    </row>
    <row r="3899" spans="3:44" x14ac:dyDescent="0.4">
      <c r="C3899" s="132"/>
      <c r="H3899" s="133"/>
      <c r="I3899" s="133"/>
      <c r="AR3899" s="134"/>
    </row>
    <row r="3900" spans="3:44" x14ac:dyDescent="0.4">
      <c r="C3900" s="132"/>
      <c r="H3900" s="133"/>
      <c r="I3900" s="133"/>
      <c r="AR3900" s="134"/>
    </row>
    <row r="3901" spans="3:44" x14ac:dyDescent="0.4">
      <c r="C3901" s="132"/>
      <c r="H3901" s="133"/>
      <c r="I3901" s="133"/>
      <c r="AR3901" s="134"/>
    </row>
    <row r="3902" spans="3:44" x14ac:dyDescent="0.4">
      <c r="C3902" s="132"/>
      <c r="H3902" s="133"/>
      <c r="I3902" s="133"/>
      <c r="AR3902" s="134"/>
    </row>
    <row r="3903" spans="3:44" x14ac:dyDescent="0.4">
      <c r="C3903" s="132"/>
      <c r="H3903" s="133"/>
      <c r="I3903" s="133"/>
      <c r="AR3903" s="134"/>
    </row>
    <row r="3904" spans="3:44" x14ac:dyDescent="0.4">
      <c r="C3904" s="132"/>
      <c r="H3904" s="133"/>
      <c r="I3904" s="133"/>
      <c r="AR3904" s="134"/>
    </row>
    <row r="3905" spans="3:44" x14ac:dyDescent="0.4">
      <c r="C3905" s="132"/>
      <c r="H3905" s="133"/>
      <c r="I3905" s="133"/>
      <c r="AR3905" s="134"/>
    </row>
    <row r="3906" spans="3:44" x14ac:dyDescent="0.4">
      <c r="C3906" s="132"/>
      <c r="H3906" s="133"/>
      <c r="I3906" s="133"/>
      <c r="AR3906" s="134"/>
    </row>
    <row r="3907" spans="3:44" x14ac:dyDescent="0.4">
      <c r="C3907" s="132"/>
      <c r="H3907" s="133"/>
      <c r="I3907" s="133"/>
      <c r="AR3907" s="134"/>
    </row>
    <row r="3908" spans="3:44" x14ac:dyDescent="0.4">
      <c r="C3908" s="132"/>
      <c r="H3908" s="133"/>
      <c r="I3908" s="133"/>
      <c r="AR3908" s="134"/>
    </row>
    <row r="3909" spans="3:44" x14ac:dyDescent="0.4">
      <c r="C3909" s="132"/>
      <c r="H3909" s="133"/>
      <c r="I3909" s="133"/>
      <c r="AR3909" s="134"/>
    </row>
    <row r="3910" spans="3:44" x14ac:dyDescent="0.4">
      <c r="C3910" s="132"/>
      <c r="H3910" s="133"/>
      <c r="I3910" s="133"/>
      <c r="AR3910" s="134"/>
    </row>
    <row r="3911" spans="3:44" x14ac:dyDescent="0.4">
      <c r="C3911" s="132"/>
      <c r="H3911" s="133"/>
      <c r="I3911" s="133"/>
      <c r="AR3911" s="134"/>
    </row>
    <row r="3912" spans="3:44" x14ac:dyDescent="0.4">
      <c r="C3912" s="132"/>
      <c r="H3912" s="133"/>
      <c r="I3912" s="133"/>
      <c r="AR3912" s="134"/>
    </row>
    <row r="3913" spans="3:44" x14ac:dyDescent="0.4">
      <c r="C3913" s="132"/>
      <c r="H3913" s="133"/>
      <c r="I3913" s="133"/>
      <c r="AR3913" s="134"/>
    </row>
    <row r="3914" spans="3:44" x14ac:dyDescent="0.4">
      <c r="C3914" s="132"/>
      <c r="H3914" s="133"/>
      <c r="I3914" s="133"/>
      <c r="AR3914" s="134"/>
    </row>
    <row r="3915" spans="3:44" x14ac:dyDescent="0.4">
      <c r="C3915" s="132"/>
      <c r="H3915" s="133"/>
      <c r="I3915" s="133"/>
      <c r="AR3915" s="134"/>
    </row>
    <row r="3916" spans="3:44" x14ac:dyDescent="0.4">
      <c r="C3916" s="132"/>
      <c r="H3916" s="133"/>
      <c r="I3916" s="133"/>
      <c r="AR3916" s="134"/>
    </row>
    <row r="3917" spans="3:44" x14ac:dyDescent="0.4">
      <c r="C3917" s="132"/>
      <c r="H3917" s="133"/>
      <c r="I3917" s="133"/>
      <c r="AR3917" s="134"/>
    </row>
    <row r="3918" spans="3:44" x14ac:dyDescent="0.4">
      <c r="C3918" s="132"/>
      <c r="H3918" s="133"/>
      <c r="I3918" s="133"/>
      <c r="AR3918" s="134"/>
    </row>
    <row r="3919" spans="3:44" x14ac:dyDescent="0.4">
      <c r="C3919" s="132"/>
      <c r="H3919" s="133"/>
      <c r="I3919" s="133"/>
      <c r="AR3919" s="134"/>
    </row>
    <row r="3920" spans="3:44" x14ac:dyDescent="0.4">
      <c r="C3920" s="132"/>
      <c r="H3920" s="133"/>
      <c r="I3920" s="133"/>
      <c r="AR3920" s="134"/>
    </row>
    <row r="3921" spans="3:44" x14ac:dyDescent="0.4">
      <c r="C3921" s="132"/>
      <c r="H3921" s="133"/>
      <c r="I3921" s="133"/>
      <c r="AR3921" s="134"/>
    </row>
    <row r="3922" spans="3:44" x14ac:dyDescent="0.4">
      <c r="C3922" s="132"/>
      <c r="H3922" s="133"/>
      <c r="I3922" s="133"/>
      <c r="AR3922" s="134"/>
    </row>
    <row r="3923" spans="3:44" x14ac:dyDescent="0.4">
      <c r="C3923" s="132"/>
      <c r="H3923" s="133"/>
      <c r="I3923" s="133"/>
      <c r="AR3923" s="134"/>
    </row>
    <row r="3924" spans="3:44" x14ac:dyDescent="0.4">
      <c r="C3924" s="132"/>
      <c r="H3924" s="133"/>
      <c r="I3924" s="133"/>
      <c r="AR3924" s="134"/>
    </row>
    <row r="3925" spans="3:44" x14ac:dyDescent="0.4">
      <c r="C3925" s="132"/>
      <c r="H3925" s="133"/>
      <c r="I3925" s="133"/>
      <c r="AR3925" s="134"/>
    </row>
    <row r="3926" spans="3:44" x14ac:dyDescent="0.4">
      <c r="C3926" s="132"/>
      <c r="H3926" s="133"/>
      <c r="I3926" s="133"/>
      <c r="AR3926" s="134"/>
    </row>
    <row r="3927" spans="3:44" x14ac:dyDescent="0.4">
      <c r="C3927" s="132"/>
      <c r="H3927" s="133"/>
      <c r="I3927" s="133"/>
      <c r="AR3927" s="134"/>
    </row>
    <row r="3928" spans="3:44" x14ac:dyDescent="0.4">
      <c r="C3928" s="132"/>
      <c r="H3928" s="133"/>
      <c r="I3928" s="133"/>
      <c r="AR3928" s="134"/>
    </row>
    <row r="3929" spans="3:44" x14ac:dyDescent="0.4">
      <c r="C3929" s="132"/>
      <c r="H3929" s="133"/>
      <c r="I3929" s="133"/>
      <c r="AR3929" s="134"/>
    </row>
    <row r="3930" spans="3:44" x14ac:dyDescent="0.4">
      <c r="C3930" s="132"/>
      <c r="H3930" s="133"/>
      <c r="I3930" s="133"/>
      <c r="AR3930" s="134"/>
    </row>
    <row r="3931" spans="3:44" x14ac:dyDescent="0.4">
      <c r="C3931" s="132"/>
      <c r="H3931" s="133"/>
      <c r="I3931" s="133"/>
      <c r="AR3931" s="134"/>
    </row>
    <row r="3932" spans="3:44" x14ac:dyDescent="0.4">
      <c r="C3932" s="132"/>
      <c r="H3932" s="133"/>
      <c r="I3932" s="133"/>
      <c r="AR3932" s="134"/>
    </row>
    <row r="3933" spans="3:44" x14ac:dyDescent="0.4">
      <c r="C3933" s="132"/>
      <c r="H3933" s="133"/>
      <c r="I3933" s="133"/>
      <c r="AR3933" s="134"/>
    </row>
    <row r="3934" spans="3:44" x14ac:dyDescent="0.4">
      <c r="C3934" s="132"/>
      <c r="H3934" s="133"/>
      <c r="I3934" s="133"/>
      <c r="AR3934" s="134"/>
    </row>
    <row r="3935" spans="3:44" x14ac:dyDescent="0.4">
      <c r="C3935" s="132"/>
      <c r="H3935" s="133"/>
      <c r="I3935" s="133"/>
      <c r="AR3935" s="134"/>
    </row>
    <row r="3936" spans="3:44" x14ac:dyDescent="0.4">
      <c r="C3936" s="132"/>
      <c r="H3936" s="133"/>
      <c r="I3936" s="133"/>
      <c r="AR3936" s="134"/>
    </row>
    <row r="3937" spans="3:44" x14ac:dyDescent="0.4">
      <c r="C3937" s="132"/>
      <c r="H3937" s="133"/>
      <c r="I3937" s="133"/>
      <c r="AR3937" s="134"/>
    </row>
    <row r="3938" spans="3:44" x14ac:dyDescent="0.4">
      <c r="C3938" s="132"/>
      <c r="H3938" s="133"/>
      <c r="I3938" s="133"/>
      <c r="AR3938" s="134"/>
    </row>
    <row r="3939" spans="3:44" x14ac:dyDescent="0.4">
      <c r="C3939" s="132"/>
      <c r="H3939" s="133"/>
      <c r="I3939" s="133"/>
      <c r="AR3939" s="134"/>
    </row>
    <row r="3940" spans="3:44" x14ac:dyDescent="0.4">
      <c r="C3940" s="132"/>
      <c r="H3940" s="133"/>
      <c r="I3940" s="133"/>
      <c r="AR3940" s="134"/>
    </row>
    <row r="3941" spans="3:44" x14ac:dyDescent="0.4">
      <c r="C3941" s="132"/>
      <c r="H3941" s="133"/>
      <c r="I3941" s="133"/>
      <c r="AR3941" s="134"/>
    </row>
    <row r="3942" spans="3:44" x14ac:dyDescent="0.4">
      <c r="C3942" s="132"/>
      <c r="H3942" s="133"/>
      <c r="I3942" s="133"/>
      <c r="AR3942" s="134"/>
    </row>
    <row r="3943" spans="3:44" x14ac:dyDescent="0.4">
      <c r="C3943" s="132"/>
      <c r="H3943" s="133"/>
      <c r="I3943" s="133"/>
      <c r="AR3943" s="134"/>
    </row>
    <row r="3944" spans="3:44" x14ac:dyDescent="0.4">
      <c r="C3944" s="132"/>
      <c r="H3944" s="133"/>
      <c r="I3944" s="133"/>
      <c r="AR3944" s="134"/>
    </row>
    <row r="3945" spans="3:44" x14ac:dyDescent="0.4">
      <c r="C3945" s="132"/>
      <c r="H3945" s="133"/>
      <c r="I3945" s="133"/>
      <c r="AR3945" s="134"/>
    </row>
    <row r="3946" spans="3:44" x14ac:dyDescent="0.4">
      <c r="C3946" s="132"/>
      <c r="H3946" s="133"/>
      <c r="I3946" s="133"/>
      <c r="AR3946" s="134"/>
    </row>
    <row r="3947" spans="3:44" x14ac:dyDescent="0.4">
      <c r="C3947" s="132"/>
      <c r="H3947" s="133"/>
      <c r="I3947" s="133"/>
      <c r="AR3947" s="134"/>
    </row>
    <row r="3948" spans="3:44" x14ac:dyDescent="0.4">
      <c r="C3948" s="132"/>
      <c r="H3948" s="133"/>
      <c r="I3948" s="133"/>
      <c r="AR3948" s="134"/>
    </row>
    <row r="3949" spans="3:44" x14ac:dyDescent="0.4">
      <c r="C3949" s="132"/>
      <c r="H3949" s="133"/>
      <c r="I3949" s="133"/>
      <c r="AR3949" s="134"/>
    </row>
    <row r="3950" spans="3:44" x14ac:dyDescent="0.4">
      <c r="C3950" s="132"/>
      <c r="H3950" s="133"/>
      <c r="I3950" s="133"/>
      <c r="AR3950" s="134"/>
    </row>
    <row r="3951" spans="3:44" x14ac:dyDescent="0.4">
      <c r="C3951" s="132"/>
      <c r="H3951" s="133"/>
      <c r="I3951" s="133"/>
      <c r="AR3951" s="134"/>
    </row>
    <row r="3952" spans="3:44" x14ac:dyDescent="0.4">
      <c r="C3952" s="132"/>
      <c r="H3952" s="133"/>
      <c r="I3952" s="133"/>
      <c r="AR3952" s="134"/>
    </row>
    <row r="3953" spans="3:44" x14ac:dyDescent="0.4">
      <c r="C3953" s="132"/>
      <c r="H3953" s="133"/>
      <c r="I3953" s="133"/>
      <c r="AR3953" s="134"/>
    </row>
    <row r="3954" spans="3:44" x14ac:dyDescent="0.4">
      <c r="C3954" s="132"/>
      <c r="H3954" s="133"/>
      <c r="I3954" s="133"/>
      <c r="AR3954" s="134"/>
    </row>
    <row r="3955" spans="3:44" x14ac:dyDescent="0.4">
      <c r="C3955" s="132"/>
      <c r="H3955" s="133"/>
      <c r="I3955" s="133"/>
      <c r="AR3955" s="134"/>
    </row>
    <row r="3956" spans="3:44" x14ac:dyDescent="0.4">
      <c r="C3956" s="132"/>
      <c r="H3956" s="133"/>
      <c r="I3956" s="133"/>
      <c r="AR3956" s="134"/>
    </row>
    <row r="3957" spans="3:44" x14ac:dyDescent="0.4">
      <c r="C3957" s="132"/>
      <c r="H3957" s="133"/>
      <c r="I3957" s="133"/>
      <c r="AR3957" s="134"/>
    </row>
    <row r="3958" spans="3:44" x14ac:dyDescent="0.4">
      <c r="C3958" s="132"/>
      <c r="H3958" s="133"/>
      <c r="I3958" s="133"/>
      <c r="AR3958" s="134"/>
    </row>
    <row r="3959" spans="3:44" x14ac:dyDescent="0.4">
      <c r="C3959" s="132"/>
      <c r="H3959" s="133"/>
      <c r="I3959" s="133"/>
      <c r="AR3959" s="134"/>
    </row>
    <row r="3960" spans="3:44" x14ac:dyDescent="0.4">
      <c r="C3960" s="132"/>
      <c r="H3960" s="133"/>
      <c r="I3960" s="133"/>
      <c r="AR3960" s="134"/>
    </row>
    <row r="3961" spans="3:44" x14ac:dyDescent="0.4">
      <c r="C3961" s="132"/>
      <c r="H3961" s="133"/>
      <c r="I3961" s="133"/>
      <c r="AR3961" s="134"/>
    </row>
    <row r="3962" spans="3:44" x14ac:dyDescent="0.4">
      <c r="C3962" s="132"/>
      <c r="H3962" s="133"/>
      <c r="I3962" s="133"/>
      <c r="AR3962" s="134"/>
    </row>
    <row r="3963" spans="3:44" x14ac:dyDescent="0.4">
      <c r="C3963" s="132"/>
      <c r="H3963" s="133"/>
      <c r="I3963" s="133"/>
      <c r="AR3963" s="134"/>
    </row>
    <row r="3964" spans="3:44" x14ac:dyDescent="0.4">
      <c r="C3964" s="132"/>
      <c r="H3964" s="133"/>
      <c r="I3964" s="133"/>
      <c r="AR3964" s="134"/>
    </row>
    <row r="3965" spans="3:44" x14ac:dyDescent="0.4">
      <c r="C3965" s="132"/>
      <c r="H3965" s="133"/>
      <c r="I3965" s="133"/>
      <c r="AR3965" s="134"/>
    </row>
    <row r="3966" spans="3:44" x14ac:dyDescent="0.4">
      <c r="C3966" s="132"/>
      <c r="H3966" s="133"/>
      <c r="I3966" s="133"/>
      <c r="AR3966" s="134"/>
    </row>
    <row r="3967" spans="3:44" x14ac:dyDescent="0.4">
      <c r="C3967" s="132"/>
      <c r="H3967" s="133"/>
      <c r="I3967" s="133"/>
      <c r="AR3967" s="134"/>
    </row>
    <row r="3968" spans="3:44" x14ac:dyDescent="0.4">
      <c r="C3968" s="132"/>
      <c r="H3968" s="133"/>
      <c r="I3968" s="133"/>
      <c r="AR3968" s="134"/>
    </row>
    <row r="3969" spans="3:44" x14ac:dyDescent="0.4">
      <c r="C3969" s="132"/>
      <c r="H3969" s="133"/>
      <c r="I3969" s="133"/>
      <c r="AR3969" s="134"/>
    </row>
    <row r="3970" spans="3:44" x14ac:dyDescent="0.4">
      <c r="C3970" s="132"/>
      <c r="H3970" s="133"/>
      <c r="I3970" s="133"/>
      <c r="AR3970" s="134"/>
    </row>
    <row r="3971" spans="3:44" x14ac:dyDescent="0.4">
      <c r="C3971" s="132"/>
      <c r="H3971" s="133"/>
      <c r="I3971" s="133"/>
      <c r="AR3971" s="134"/>
    </row>
    <row r="3972" spans="3:44" x14ac:dyDescent="0.4">
      <c r="C3972" s="132"/>
      <c r="H3972" s="133"/>
      <c r="I3972" s="133"/>
      <c r="AR3972" s="134"/>
    </row>
    <row r="3973" spans="3:44" x14ac:dyDescent="0.4">
      <c r="C3973" s="132"/>
      <c r="H3973" s="133"/>
      <c r="I3973" s="133"/>
      <c r="AR3973" s="134"/>
    </row>
    <row r="3974" spans="3:44" x14ac:dyDescent="0.4">
      <c r="C3974" s="132"/>
      <c r="H3974" s="133"/>
      <c r="I3974" s="133"/>
      <c r="AR3974" s="134"/>
    </row>
    <row r="3975" spans="3:44" x14ac:dyDescent="0.4">
      <c r="C3975" s="132"/>
      <c r="H3975" s="133"/>
      <c r="I3975" s="133"/>
      <c r="AR3975" s="134"/>
    </row>
    <row r="3976" spans="3:44" x14ac:dyDescent="0.4">
      <c r="C3976" s="132"/>
      <c r="H3976" s="133"/>
      <c r="I3976" s="133"/>
      <c r="AR3976" s="134"/>
    </row>
    <row r="3977" spans="3:44" x14ac:dyDescent="0.4">
      <c r="C3977" s="132"/>
      <c r="H3977" s="133"/>
      <c r="I3977" s="133"/>
      <c r="AR3977" s="134"/>
    </row>
    <row r="3978" spans="3:44" x14ac:dyDescent="0.4">
      <c r="C3978" s="132"/>
      <c r="H3978" s="133"/>
      <c r="I3978" s="133"/>
      <c r="AR3978" s="134"/>
    </row>
    <row r="3979" spans="3:44" x14ac:dyDescent="0.4">
      <c r="C3979" s="132"/>
      <c r="H3979" s="133"/>
      <c r="I3979" s="133"/>
      <c r="AR3979" s="134"/>
    </row>
    <row r="3980" spans="3:44" x14ac:dyDescent="0.4">
      <c r="C3980" s="132"/>
      <c r="H3980" s="133"/>
      <c r="I3980" s="133"/>
      <c r="AR3980" s="134"/>
    </row>
    <row r="3981" spans="3:44" x14ac:dyDescent="0.4">
      <c r="C3981" s="132"/>
      <c r="H3981" s="133"/>
      <c r="I3981" s="133"/>
      <c r="AR3981" s="134"/>
    </row>
    <row r="3982" spans="3:44" x14ac:dyDescent="0.4">
      <c r="C3982" s="132"/>
      <c r="H3982" s="133"/>
      <c r="I3982" s="133"/>
      <c r="AR3982" s="134"/>
    </row>
    <row r="3983" spans="3:44" x14ac:dyDescent="0.4">
      <c r="C3983" s="132"/>
      <c r="H3983" s="133"/>
      <c r="I3983" s="133"/>
      <c r="AR3983" s="134"/>
    </row>
    <row r="3984" spans="3:44" x14ac:dyDescent="0.4">
      <c r="C3984" s="132"/>
      <c r="H3984" s="133"/>
      <c r="I3984" s="133"/>
      <c r="AR3984" s="134"/>
    </row>
    <row r="3985" spans="3:44" x14ac:dyDescent="0.4">
      <c r="C3985" s="132"/>
      <c r="H3985" s="133"/>
      <c r="I3985" s="133"/>
      <c r="AR3985" s="134"/>
    </row>
    <row r="3986" spans="3:44" x14ac:dyDescent="0.4">
      <c r="C3986" s="132"/>
      <c r="H3986" s="133"/>
      <c r="I3986" s="133"/>
      <c r="AR3986" s="134"/>
    </row>
    <row r="3987" spans="3:44" x14ac:dyDescent="0.4">
      <c r="C3987" s="132"/>
      <c r="H3987" s="133"/>
      <c r="I3987" s="133"/>
      <c r="AR3987" s="134"/>
    </row>
    <row r="3988" spans="3:44" x14ac:dyDescent="0.4">
      <c r="C3988" s="132"/>
      <c r="H3988" s="133"/>
      <c r="I3988" s="133"/>
      <c r="AR3988" s="134"/>
    </row>
    <row r="3989" spans="3:44" x14ac:dyDescent="0.4">
      <c r="C3989" s="132"/>
      <c r="H3989" s="133"/>
      <c r="I3989" s="133"/>
      <c r="AR3989" s="134"/>
    </row>
    <row r="3990" spans="3:44" x14ac:dyDescent="0.4">
      <c r="C3990" s="132"/>
      <c r="H3990" s="133"/>
      <c r="I3990" s="133"/>
      <c r="AR3990" s="134"/>
    </row>
    <row r="3991" spans="3:44" x14ac:dyDescent="0.4">
      <c r="C3991" s="132"/>
      <c r="H3991" s="133"/>
      <c r="I3991" s="133"/>
      <c r="AR3991" s="134"/>
    </row>
    <row r="3992" spans="3:44" x14ac:dyDescent="0.4">
      <c r="C3992" s="132"/>
      <c r="H3992" s="133"/>
      <c r="I3992" s="133"/>
      <c r="AR3992" s="134"/>
    </row>
    <row r="3993" spans="3:44" x14ac:dyDescent="0.4">
      <c r="C3993" s="132"/>
      <c r="H3993" s="133"/>
      <c r="I3993" s="133"/>
      <c r="AR3993" s="134"/>
    </row>
    <row r="3994" spans="3:44" x14ac:dyDescent="0.4">
      <c r="C3994" s="132"/>
      <c r="H3994" s="133"/>
      <c r="I3994" s="133"/>
      <c r="AR3994" s="134"/>
    </row>
    <row r="3995" spans="3:44" x14ac:dyDescent="0.4">
      <c r="C3995" s="132"/>
      <c r="H3995" s="133"/>
      <c r="I3995" s="133"/>
      <c r="AR3995" s="134"/>
    </row>
    <row r="3996" spans="3:44" x14ac:dyDescent="0.4">
      <c r="C3996" s="132"/>
      <c r="H3996" s="133"/>
      <c r="I3996" s="133"/>
      <c r="AR3996" s="134"/>
    </row>
    <row r="3997" spans="3:44" x14ac:dyDescent="0.4">
      <c r="C3997" s="132"/>
      <c r="H3997" s="133"/>
      <c r="I3997" s="133"/>
      <c r="AR3997" s="134"/>
    </row>
    <row r="3998" spans="3:44" x14ac:dyDescent="0.4">
      <c r="C3998" s="132"/>
      <c r="H3998" s="133"/>
      <c r="I3998" s="133"/>
      <c r="AR3998" s="134"/>
    </row>
    <row r="3999" spans="3:44" x14ac:dyDescent="0.4">
      <c r="C3999" s="132"/>
      <c r="H3999" s="133"/>
      <c r="I3999" s="133"/>
      <c r="AR3999" s="134"/>
    </row>
    <row r="4000" spans="3:44" x14ac:dyDescent="0.4">
      <c r="C4000" s="132"/>
      <c r="H4000" s="133"/>
      <c r="I4000" s="133"/>
      <c r="AR4000" s="134"/>
    </row>
    <row r="4001" spans="3:44" x14ac:dyDescent="0.4">
      <c r="C4001" s="132"/>
      <c r="H4001" s="133"/>
      <c r="I4001" s="133"/>
      <c r="AR4001" s="134"/>
    </row>
    <row r="4002" spans="3:44" x14ac:dyDescent="0.4">
      <c r="C4002" s="132"/>
      <c r="H4002" s="133"/>
      <c r="I4002" s="133"/>
      <c r="AR4002" s="134"/>
    </row>
    <row r="4003" spans="3:44" x14ac:dyDescent="0.4">
      <c r="C4003" s="132"/>
      <c r="H4003" s="133"/>
      <c r="I4003" s="133"/>
      <c r="AR4003" s="134"/>
    </row>
    <row r="4004" spans="3:44" x14ac:dyDescent="0.4">
      <c r="C4004" s="132"/>
      <c r="H4004" s="133"/>
      <c r="I4004" s="133"/>
      <c r="AR4004" s="134"/>
    </row>
    <row r="4005" spans="3:44" x14ac:dyDescent="0.4">
      <c r="C4005" s="132"/>
      <c r="H4005" s="133"/>
      <c r="I4005" s="133"/>
      <c r="AR4005" s="134"/>
    </row>
    <row r="4006" spans="3:44" x14ac:dyDescent="0.4">
      <c r="C4006" s="132"/>
      <c r="H4006" s="133"/>
      <c r="I4006" s="133"/>
      <c r="AR4006" s="134"/>
    </row>
    <row r="4007" spans="3:44" x14ac:dyDescent="0.4">
      <c r="C4007" s="132"/>
      <c r="H4007" s="133"/>
      <c r="I4007" s="133"/>
      <c r="AR4007" s="134"/>
    </row>
    <row r="4008" spans="3:44" x14ac:dyDescent="0.4">
      <c r="C4008" s="132"/>
      <c r="H4008" s="133"/>
      <c r="I4008" s="133"/>
      <c r="AR4008" s="134"/>
    </row>
    <row r="4009" spans="3:44" x14ac:dyDescent="0.4">
      <c r="C4009" s="132"/>
      <c r="H4009" s="133"/>
      <c r="I4009" s="133"/>
      <c r="AR4009" s="134"/>
    </row>
    <row r="4010" spans="3:44" x14ac:dyDescent="0.4">
      <c r="C4010" s="132"/>
      <c r="H4010" s="133"/>
      <c r="I4010" s="133"/>
      <c r="AR4010" s="134"/>
    </row>
    <row r="4011" spans="3:44" x14ac:dyDescent="0.4">
      <c r="C4011" s="132"/>
      <c r="H4011" s="133"/>
      <c r="I4011" s="133"/>
      <c r="AR4011" s="134"/>
    </row>
    <row r="4012" spans="3:44" x14ac:dyDescent="0.4">
      <c r="C4012" s="132"/>
      <c r="H4012" s="133"/>
      <c r="I4012" s="133"/>
      <c r="AR4012" s="134"/>
    </row>
    <row r="4013" spans="3:44" x14ac:dyDescent="0.4">
      <c r="C4013" s="132"/>
      <c r="H4013" s="133"/>
      <c r="I4013" s="133"/>
      <c r="AR4013" s="134"/>
    </row>
    <row r="4014" spans="3:44" x14ac:dyDescent="0.4">
      <c r="C4014" s="132"/>
      <c r="H4014" s="133"/>
      <c r="I4014" s="133"/>
      <c r="AR4014" s="134"/>
    </row>
    <row r="4015" spans="3:44" x14ac:dyDescent="0.4">
      <c r="C4015" s="132"/>
      <c r="H4015" s="133"/>
      <c r="I4015" s="133"/>
      <c r="AR4015" s="134"/>
    </row>
    <row r="4016" spans="3:44" x14ac:dyDescent="0.4">
      <c r="C4016" s="132"/>
      <c r="H4016" s="133"/>
      <c r="I4016" s="133"/>
      <c r="AR4016" s="134"/>
    </row>
    <row r="4017" spans="3:44" x14ac:dyDescent="0.4">
      <c r="C4017" s="132"/>
      <c r="H4017" s="133"/>
      <c r="I4017" s="133"/>
      <c r="AR4017" s="134"/>
    </row>
    <row r="4018" spans="3:44" x14ac:dyDescent="0.4">
      <c r="C4018" s="132"/>
      <c r="H4018" s="133"/>
      <c r="I4018" s="133"/>
      <c r="AR4018" s="134"/>
    </row>
    <row r="4019" spans="3:44" x14ac:dyDescent="0.4">
      <c r="C4019" s="132"/>
      <c r="H4019" s="133"/>
      <c r="I4019" s="133"/>
      <c r="AR4019" s="134"/>
    </row>
    <row r="4020" spans="3:44" x14ac:dyDescent="0.4">
      <c r="C4020" s="132"/>
      <c r="H4020" s="133"/>
      <c r="I4020" s="133"/>
      <c r="AR4020" s="134"/>
    </row>
    <row r="4021" spans="3:44" x14ac:dyDescent="0.4">
      <c r="C4021" s="132"/>
      <c r="H4021" s="133"/>
      <c r="I4021" s="133"/>
      <c r="AR4021" s="134"/>
    </row>
    <row r="4022" spans="3:44" x14ac:dyDescent="0.4">
      <c r="C4022" s="132"/>
      <c r="H4022" s="133"/>
      <c r="I4022" s="133"/>
      <c r="AR4022" s="134"/>
    </row>
    <row r="4023" spans="3:44" x14ac:dyDescent="0.4">
      <c r="C4023" s="132"/>
      <c r="H4023" s="133"/>
      <c r="I4023" s="133"/>
      <c r="AR4023" s="134"/>
    </row>
    <row r="4024" spans="3:44" x14ac:dyDescent="0.4">
      <c r="C4024" s="132"/>
      <c r="H4024" s="133"/>
      <c r="I4024" s="133"/>
      <c r="AR4024" s="134"/>
    </row>
    <row r="4025" spans="3:44" x14ac:dyDescent="0.4">
      <c r="C4025" s="132"/>
      <c r="H4025" s="133"/>
      <c r="I4025" s="133"/>
      <c r="AR4025" s="134"/>
    </row>
    <row r="4026" spans="3:44" x14ac:dyDescent="0.4">
      <c r="C4026" s="132"/>
      <c r="H4026" s="133"/>
      <c r="I4026" s="133"/>
      <c r="AR4026" s="134"/>
    </row>
    <row r="4027" spans="3:44" x14ac:dyDescent="0.4">
      <c r="C4027" s="132"/>
      <c r="H4027" s="133"/>
      <c r="I4027" s="133"/>
      <c r="AR4027" s="134"/>
    </row>
    <row r="4028" spans="3:44" x14ac:dyDescent="0.4">
      <c r="C4028" s="132"/>
      <c r="H4028" s="133"/>
      <c r="I4028" s="133"/>
      <c r="AR4028" s="134"/>
    </row>
    <row r="4029" spans="3:44" x14ac:dyDescent="0.4">
      <c r="C4029" s="132"/>
      <c r="H4029" s="133"/>
      <c r="I4029" s="133"/>
      <c r="AR4029" s="134"/>
    </row>
    <row r="4030" spans="3:44" x14ac:dyDescent="0.4">
      <c r="C4030" s="132"/>
      <c r="H4030" s="133"/>
      <c r="I4030" s="133"/>
      <c r="AR4030" s="134"/>
    </row>
    <row r="4031" spans="3:44" x14ac:dyDescent="0.4">
      <c r="C4031" s="132"/>
      <c r="H4031" s="133"/>
      <c r="I4031" s="133"/>
      <c r="AR4031" s="134"/>
    </row>
    <row r="4032" spans="3:44" x14ac:dyDescent="0.4">
      <c r="C4032" s="132"/>
      <c r="H4032" s="133"/>
      <c r="I4032" s="133"/>
      <c r="AR4032" s="134"/>
    </row>
    <row r="4033" spans="3:44" x14ac:dyDescent="0.4">
      <c r="C4033" s="132"/>
      <c r="H4033" s="133"/>
      <c r="I4033" s="133"/>
      <c r="AR4033" s="134"/>
    </row>
    <row r="4034" spans="3:44" x14ac:dyDescent="0.4">
      <c r="C4034" s="132"/>
      <c r="H4034" s="133"/>
      <c r="I4034" s="133"/>
      <c r="AR4034" s="134"/>
    </row>
    <row r="4035" spans="3:44" x14ac:dyDescent="0.4">
      <c r="C4035" s="132"/>
      <c r="H4035" s="133"/>
      <c r="I4035" s="133"/>
      <c r="AR4035" s="134"/>
    </row>
    <row r="4036" spans="3:44" x14ac:dyDescent="0.4">
      <c r="C4036" s="132"/>
      <c r="H4036" s="133"/>
      <c r="I4036" s="133"/>
      <c r="AR4036" s="134"/>
    </row>
    <row r="4037" spans="3:44" x14ac:dyDescent="0.4">
      <c r="C4037" s="132"/>
      <c r="H4037" s="133"/>
      <c r="I4037" s="133"/>
      <c r="AR4037" s="134"/>
    </row>
    <row r="4038" spans="3:44" x14ac:dyDescent="0.4">
      <c r="C4038" s="132"/>
      <c r="H4038" s="133"/>
      <c r="I4038" s="133"/>
      <c r="AR4038" s="134"/>
    </row>
    <row r="4039" spans="3:44" x14ac:dyDescent="0.4">
      <c r="C4039" s="132"/>
      <c r="H4039" s="133"/>
      <c r="I4039" s="133"/>
      <c r="AR4039" s="134"/>
    </row>
    <row r="4040" spans="3:44" x14ac:dyDescent="0.4">
      <c r="C4040" s="132"/>
      <c r="H4040" s="133"/>
      <c r="I4040" s="133"/>
      <c r="AR4040" s="134"/>
    </row>
    <row r="4041" spans="3:44" x14ac:dyDescent="0.4">
      <c r="C4041" s="132"/>
      <c r="H4041" s="133"/>
      <c r="I4041" s="133"/>
      <c r="AR4041" s="134"/>
    </row>
    <row r="4042" spans="3:44" x14ac:dyDescent="0.4">
      <c r="C4042" s="132"/>
      <c r="H4042" s="133"/>
      <c r="I4042" s="133"/>
      <c r="AR4042" s="134"/>
    </row>
    <row r="4043" spans="3:44" x14ac:dyDescent="0.4">
      <c r="C4043" s="132"/>
      <c r="H4043" s="133"/>
      <c r="I4043" s="133"/>
      <c r="AR4043" s="134"/>
    </row>
    <row r="4044" spans="3:44" x14ac:dyDescent="0.4">
      <c r="C4044" s="132"/>
      <c r="H4044" s="133"/>
      <c r="I4044" s="133"/>
      <c r="AR4044" s="134"/>
    </row>
    <row r="4045" spans="3:44" x14ac:dyDescent="0.4">
      <c r="C4045" s="132"/>
      <c r="H4045" s="133"/>
      <c r="I4045" s="133"/>
      <c r="AR4045" s="134"/>
    </row>
    <row r="4046" spans="3:44" x14ac:dyDescent="0.4">
      <c r="C4046" s="132"/>
      <c r="H4046" s="133"/>
      <c r="I4046" s="133"/>
      <c r="AR4046" s="134"/>
    </row>
    <row r="4047" spans="3:44" x14ac:dyDescent="0.4">
      <c r="C4047" s="132"/>
      <c r="H4047" s="133"/>
      <c r="I4047" s="133"/>
      <c r="AR4047" s="134"/>
    </row>
    <row r="4048" spans="3:44" x14ac:dyDescent="0.4">
      <c r="C4048" s="132"/>
      <c r="H4048" s="133"/>
      <c r="I4048" s="133"/>
      <c r="AR4048" s="134"/>
    </row>
    <row r="4049" spans="3:44" x14ac:dyDescent="0.4">
      <c r="C4049" s="132"/>
      <c r="H4049" s="133"/>
      <c r="I4049" s="133"/>
      <c r="AR4049" s="134"/>
    </row>
    <row r="4050" spans="3:44" x14ac:dyDescent="0.4">
      <c r="C4050" s="132"/>
      <c r="H4050" s="133"/>
      <c r="I4050" s="133"/>
      <c r="AR4050" s="134"/>
    </row>
    <row r="4051" spans="3:44" x14ac:dyDescent="0.4">
      <c r="C4051" s="132"/>
      <c r="H4051" s="133"/>
      <c r="I4051" s="133"/>
      <c r="AR4051" s="134"/>
    </row>
    <row r="4052" spans="3:44" x14ac:dyDescent="0.4">
      <c r="C4052" s="132"/>
      <c r="H4052" s="133"/>
      <c r="I4052" s="133"/>
      <c r="AR4052" s="134"/>
    </row>
    <row r="4053" spans="3:44" x14ac:dyDescent="0.4">
      <c r="C4053" s="132"/>
      <c r="H4053" s="133"/>
      <c r="I4053" s="133"/>
      <c r="AR4053" s="134"/>
    </row>
    <row r="4054" spans="3:44" x14ac:dyDescent="0.4">
      <c r="C4054" s="132"/>
      <c r="H4054" s="133"/>
      <c r="I4054" s="133"/>
      <c r="AR4054" s="134"/>
    </row>
    <row r="4055" spans="3:44" x14ac:dyDescent="0.4">
      <c r="C4055" s="132"/>
      <c r="H4055" s="133"/>
      <c r="I4055" s="133"/>
      <c r="AR4055" s="134"/>
    </row>
    <row r="4056" spans="3:44" x14ac:dyDescent="0.4">
      <c r="C4056" s="132"/>
      <c r="H4056" s="133"/>
      <c r="I4056" s="133"/>
      <c r="AR4056" s="134"/>
    </row>
    <row r="4057" spans="3:44" x14ac:dyDescent="0.4">
      <c r="C4057" s="132"/>
      <c r="H4057" s="133"/>
      <c r="I4057" s="133"/>
      <c r="AR4057" s="134"/>
    </row>
    <row r="4058" spans="3:44" x14ac:dyDescent="0.4">
      <c r="C4058" s="132"/>
      <c r="H4058" s="133"/>
      <c r="I4058" s="133"/>
      <c r="AR4058" s="134"/>
    </row>
    <row r="4059" spans="3:44" x14ac:dyDescent="0.4">
      <c r="C4059" s="132"/>
      <c r="H4059" s="133"/>
      <c r="I4059" s="133"/>
      <c r="AR4059" s="134"/>
    </row>
    <row r="4060" spans="3:44" x14ac:dyDescent="0.4">
      <c r="C4060" s="132"/>
      <c r="H4060" s="133"/>
      <c r="I4060" s="133"/>
      <c r="AR4060" s="134"/>
    </row>
    <row r="4061" spans="3:44" x14ac:dyDescent="0.4">
      <c r="C4061" s="132"/>
      <c r="H4061" s="133"/>
      <c r="I4061" s="133"/>
      <c r="AR4061" s="134"/>
    </row>
    <row r="4062" spans="3:44" x14ac:dyDescent="0.4">
      <c r="C4062" s="132"/>
      <c r="H4062" s="133"/>
      <c r="I4062" s="133"/>
      <c r="AR4062" s="134"/>
    </row>
    <row r="4063" spans="3:44" x14ac:dyDescent="0.4">
      <c r="C4063" s="132"/>
      <c r="H4063" s="133"/>
      <c r="I4063" s="133"/>
      <c r="AR4063" s="134"/>
    </row>
    <row r="4064" spans="3:44" x14ac:dyDescent="0.4">
      <c r="C4064" s="132"/>
      <c r="H4064" s="133"/>
      <c r="I4064" s="133"/>
      <c r="AR4064" s="134"/>
    </row>
    <row r="4065" spans="3:44" x14ac:dyDescent="0.4">
      <c r="C4065" s="132"/>
      <c r="H4065" s="133"/>
      <c r="I4065" s="133"/>
      <c r="AR4065" s="134"/>
    </row>
    <row r="4066" spans="3:44" x14ac:dyDescent="0.4">
      <c r="C4066" s="132"/>
      <c r="H4066" s="133"/>
      <c r="I4066" s="133"/>
      <c r="AR4066" s="134"/>
    </row>
    <row r="4067" spans="3:44" x14ac:dyDescent="0.4">
      <c r="C4067" s="132"/>
      <c r="H4067" s="133"/>
      <c r="I4067" s="133"/>
      <c r="AR4067" s="134"/>
    </row>
    <row r="4068" spans="3:44" x14ac:dyDescent="0.4">
      <c r="C4068" s="132"/>
      <c r="H4068" s="133"/>
      <c r="I4068" s="133"/>
      <c r="AR4068" s="134"/>
    </row>
    <row r="4069" spans="3:44" x14ac:dyDescent="0.4">
      <c r="C4069" s="132"/>
      <c r="H4069" s="133"/>
      <c r="I4069" s="133"/>
      <c r="AR4069" s="134"/>
    </row>
    <row r="4070" spans="3:44" x14ac:dyDescent="0.4">
      <c r="C4070" s="132"/>
      <c r="H4070" s="133"/>
      <c r="I4070" s="133"/>
      <c r="AR4070" s="134"/>
    </row>
    <row r="4071" spans="3:44" x14ac:dyDescent="0.4">
      <c r="C4071" s="132"/>
      <c r="H4071" s="133"/>
      <c r="I4071" s="133"/>
      <c r="AR4071" s="134"/>
    </row>
    <row r="4072" spans="3:44" x14ac:dyDescent="0.4">
      <c r="C4072" s="132"/>
      <c r="H4072" s="133"/>
      <c r="I4072" s="133"/>
      <c r="AR4072" s="134"/>
    </row>
    <row r="4073" spans="3:44" x14ac:dyDescent="0.4">
      <c r="C4073" s="132"/>
      <c r="H4073" s="133"/>
      <c r="I4073" s="133"/>
      <c r="AR4073" s="134"/>
    </row>
    <row r="4074" spans="3:44" x14ac:dyDescent="0.4">
      <c r="C4074" s="132"/>
      <c r="H4074" s="133"/>
      <c r="I4074" s="133"/>
      <c r="AR4074" s="134"/>
    </row>
    <row r="4075" spans="3:44" x14ac:dyDescent="0.4">
      <c r="C4075" s="132"/>
      <c r="H4075" s="133"/>
      <c r="I4075" s="133"/>
      <c r="AR4075" s="134"/>
    </row>
    <row r="4076" spans="3:44" x14ac:dyDescent="0.4">
      <c r="C4076" s="132"/>
      <c r="H4076" s="133"/>
      <c r="I4076" s="133"/>
      <c r="AR4076" s="134"/>
    </row>
    <row r="4077" spans="3:44" x14ac:dyDescent="0.4">
      <c r="C4077" s="132"/>
      <c r="H4077" s="133"/>
      <c r="I4077" s="133"/>
      <c r="AR4077" s="134"/>
    </row>
    <row r="4078" spans="3:44" x14ac:dyDescent="0.4">
      <c r="C4078" s="132"/>
      <c r="H4078" s="133"/>
      <c r="I4078" s="133"/>
      <c r="AR4078" s="134"/>
    </row>
    <row r="4079" spans="3:44" x14ac:dyDescent="0.4">
      <c r="C4079" s="132"/>
      <c r="H4079" s="133"/>
      <c r="I4079" s="133"/>
      <c r="AR4079" s="134"/>
    </row>
    <row r="4080" spans="3:44" x14ac:dyDescent="0.4">
      <c r="C4080" s="132"/>
      <c r="H4080" s="133"/>
      <c r="I4080" s="133"/>
      <c r="AR4080" s="134"/>
    </row>
    <row r="4081" spans="3:44" x14ac:dyDescent="0.4">
      <c r="C4081" s="132"/>
      <c r="H4081" s="133"/>
      <c r="I4081" s="133"/>
      <c r="AR4081" s="134"/>
    </row>
    <row r="4082" spans="3:44" x14ac:dyDescent="0.4">
      <c r="C4082" s="132"/>
      <c r="H4082" s="133"/>
      <c r="I4082" s="133"/>
      <c r="AR4082" s="134"/>
    </row>
    <row r="4083" spans="3:44" x14ac:dyDescent="0.4">
      <c r="C4083" s="132"/>
      <c r="H4083" s="133"/>
      <c r="I4083" s="133"/>
      <c r="AR4083" s="134"/>
    </row>
    <row r="4084" spans="3:44" x14ac:dyDescent="0.4">
      <c r="C4084" s="132"/>
      <c r="H4084" s="133"/>
      <c r="I4084" s="133"/>
      <c r="AR4084" s="134"/>
    </row>
    <row r="4085" spans="3:44" x14ac:dyDescent="0.4">
      <c r="C4085" s="132"/>
      <c r="H4085" s="133"/>
      <c r="I4085" s="133"/>
      <c r="AR4085" s="134"/>
    </row>
    <row r="4086" spans="3:44" x14ac:dyDescent="0.4">
      <c r="C4086" s="132"/>
      <c r="H4086" s="133"/>
      <c r="I4086" s="133"/>
      <c r="AR4086" s="134"/>
    </row>
    <row r="4087" spans="3:44" x14ac:dyDescent="0.4">
      <c r="C4087" s="132"/>
      <c r="H4087" s="133"/>
      <c r="I4087" s="133"/>
      <c r="AR4087" s="134"/>
    </row>
    <row r="4088" spans="3:44" x14ac:dyDescent="0.4">
      <c r="C4088" s="132"/>
      <c r="H4088" s="133"/>
      <c r="I4088" s="133"/>
      <c r="AR4088" s="134"/>
    </row>
    <row r="4089" spans="3:44" x14ac:dyDescent="0.4">
      <c r="C4089" s="132"/>
      <c r="H4089" s="133"/>
      <c r="I4089" s="133"/>
      <c r="AR4089" s="134"/>
    </row>
    <row r="4090" spans="3:44" x14ac:dyDescent="0.4">
      <c r="C4090" s="132"/>
      <c r="H4090" s="133"/>
      <c r="I4090" s="133"/>
      <c r="AR4090" s="134"/>
    </row>
    <row r="4091" spans="3:44" x14ac:dyDescent="0.4">
      <c r="C4091" s="132"/>
      <c r="H4091" s="133"/>
      <c r="I4091" s="133"/>
      <c r="AR4091" s="134"/>
    </row>
    <row r="4092" spans="3:44" x14ac:dyDescent="0.4">
      <c r="C4092" s="132"/>
      <c r="H4092" s="133"/>
      <c r="I4092" s="133"/>
      <c r="AR4092" s="134"/>
    </row>
    <row r="4093" spans="3:44" x14ac:dyDescent="0.4">
      <c r="C4093" s="132"/>
      <c r="H4093" s="133"/>
      <c r="I4093" s="133"/>
      <c r="AR4093" s="134"/>
    </row>
    <row r="4094" spans="3:44" x14ac:dyDescent="0.4">
      <c r="C4094" s="132"/>
      <c r="H4094" s="133"/>
      <c r="I4094" s="133"/>
      <c r="AR4094" s="134"/>
    </row>
    <row r="4095" spans="3:44" x14ac:dyDescent="0.4">
      <c r="C4095" s="132"/>
      <c r="H4095" s="133"/>
      <c r="I4095" s="133"/>
      <c r="AR4095" s="134"/>
    </row>
    <row r="4096" spans="3:44" x14ac:dyDescent="0.4">
      <c r="C4096" s="132"/>
      <c r="H4096" s="133"/>
      <c r="I4096" s="133"/>
      <c r="AR4096" s="134"/>
    </row>
    <row r="4097" spans="3:44" x14ac:dyDescent="0.4">
      <c r="C4097" s="132"/>
      <c r="H4097" s="133"/>
      <c r="I4097" s="133"/>
      <c r="AR4097" s="134"/>
    </row>
    <row r="4098" spans="3:44" x14ac:dyDescent="0.4">
      <c r="C4098" s="132"/>
      <c r="H4098" s="133"/>
      <c r="I4098" s="133"/>
      <c r="AR4098" s="134"/>
    </row>
    <row r="4099" spans="3:44" x14ac:dyDescent="0.4">
      <c r="C4099" s="132"/>
      <c r="H4099" s="133"/>
      <c r="I4099" s="133"/>
      <c r="AR4099" s="134"/>
    </row>
    <row r="4100" spans="3:44" x14ac:dyDescent="0.4">
      <c r="C4100" s="132"/>
      <c r="H4100" s="133"/>
      <c r="I4100" s="133"/>
      <c r="AR4100" s="134"/>
    </row>
    <row r="4101" spans="3:44" x14ac:dyDescent="0.4">
      <c r="C4101" s="132"/>
      <c r="H4101" s="133"/>
      <c r="I4101" s="133"/>
      <c r="AR4101" s="134"/>
    </row>
    <row r="4102" spans="3:44" x14ac:dyDescent="0.4">
      <c r="C4102" s="132"/>
      <c r="H4102" s="133"/>
      <c r="I4102" s="133"/>
      <c r="AR4102" s="134"/>
    </row>
    <row r="4103" spans="3:44" x14ac:dyDescent="0.4">
      <c r="C4103" s="132"/>
      <c r="H4103" s="133"/>
      <c r="I4103" s="133"/>
      <c r="AR4103" s="134"/>
    </row>
    <row r="4104" spans="3:44" x14ac:dyDescent="0.4">
      <c r="C4104" s="132"/>
      <c r="H4104" s="133"/>
      <c r="I4104" s="133"/>
      <c r="AR4104" s="134"/>
    </row>
    <row r="4105" spans="3:44" x14ac:dyDescent="0.4">
      <c r="C4105" s="132"/>
      <c r="H4105" s="133"/>
      <c r="I4105" s="133"/>
      <c r="AR4105" s="134"/>
    </row>
    <row r="4106" spans="3:44" x14ac:dyDescent="0.4">
      <c r="C4106" s="132"/>
      <c r="H4106" s="133"/>
      <c r="I4106" s="133"/>
      <c r="AR4106" s="134"/>
    </row>
    <row r="4107" spans="3:44" x14ac:dyDescent="0.4">
      <c r="C4107" s="132"/>
      <c r="H4107" s="133"/>
      <c r="I4107" s="133"/>
      <c r="AR4107" s="134"/>
    </row>
    <row r="4108" spans="3:44" x14ac:dyDescent="0.4">
      <c r="C4108" s="132"/>
      <c r="H4108" s="133"/>
      <c r="I4108" s="133"/>
      <c r="AR4108" s="134"/>
    </row>
    <row r="4109" spans="3:44" x14ac:dyDescent="0.4">
      <c r="C4109" s="132"/>
      <c r="H4109" s="133"/>
      <c r="I4109" s="133"/>
      <c r="AR4109" s="134"/>
    </row>
    <row r="4110" spans="3:44" x14ac:dyDescent="0.4">
      <c r="C4110" s="132"/>
      <c r="H4110" s="133"/>
      <c r="I4110" s="133"/>
      <c r="AR4110" s="134"/>
    </row>
    <row r="4111" spans="3:44" x14ac:dyDescent="0.4">
      <c r="C4111" s="132"/>
      <c r="H4111" s="133"/>
      <c r="I4111" s="133"/>
      <c r="AR4111" s="134"/>
    </row>
    <row r="4112" spans="3:44" x14ac:dyDescent="0.4">
      <c r="C4112" s="132"/>
      <c r="H4112" s="133"/>
      <c r="I4112" s="133"/>
      <c r="AR4112" s="134"/>
    </row>
    <row r="4113" spans="3:44" x14ac:dyDescent="0.4">
      <c r="C4113" s="132"/>
      <c r="H4113" s="133"/>
      <c r="I4113" s="133"/>
      <c r="AR4113" s="134"/>
    </row>
    <row r="4114" spans="3:44" x14ac:dyDescent="0.4">
      <c r="C4114" s="132"/>
      <c r="H4114" s="133"/>
      <c r="I4114" s="133"/>
      <c r="AR4114" s="134"/>
    </row>
    <row r="4115" spans="3:44" x14ac:dyDescent="0.4">
      <c r="C4115" s="132"/>
      <c r="H4115" s="133"/>
      <c r="I4115" s="133"/>
      <c r="AR4115" s="134"/>
    </row>
    <row r="4116" spans="3:44" x14ac:dyDescent="0.4">
      <c r="C4116" s="132"/>
      <c r="H4116" s="133"/>
      <c r="I4116" s="133"/>
      <c r="AR4116" s="134"/>
    </row>
    <row r="4117" spans="3:44" x14ac:dyDescent="0.4">
      <c r="C4117" s="132"/>
      <c r="H4117" s="133"/>
      <c r="I4117" s="133"/>
      <c r="AR4117" s="134"/>
    </row>
    <row r="4118" spans="3:44" x14ac:dyDescent="0.4">
      <c r="C4118" s="132"/>
      <c r="H4118" s="133"/>
      <c r="I4118" s="133"/>
      <c r="AR4118" s="134"/>
    </row>
    <row r="4119" spans="3:44" x14ac:dyDescent="0.4">
      <c r="C4119" s="132"/>
      <c r="H4119" s="133"/>
      <c r="I4119" s="133"/>
      <c r="AR4119" s="134"/>
    </row>
    <row r="4120" spans="3:44" x14ac:dyDescent="0.4">
      <c r="C4120" s="132"/>
      <c r="H4120" s="133"/>
      <c r="I4120" s="133"/>
      <c r="AR4120" s="134"/>
    </row>
    <row r="4121" spans="3:44" x14ac:dyDescent="0.4">
      <c r="C4121" s="132"/>
      <c r="H4121" s="133"/>
      <c r="I4121" s="133"/>
      <c r="AR4121" s="134"/>
    </row>
    <row r="4122" spans="3:44" x14ac:dyDescent="0.4">
      <c r="C4122" s="132"/>
      <c r="H4122" s="133"/>
      <c r="I4122" s="133"/>
      <c r="AR4122" s="134"/>
    </row>
    <row r="4123" spans="3:44" x14ac:dyDescent="0.4">
      <c r="C4123" s="132"/>
      <c r="H4123" s="133"/>
      <c r="I4123" s="133"/>
      <c r="AR4123" s="134"/>
    </row>
    <row r="4124" spans="3:44" x14ac:dyDescent="0.4">
      <c r="C4124" s="132"/>
      <c r="H4124" s="133"/>
      <c r="I4124" s="133"/>
      <c r="AR4124" s="134"/>
    </row>
    <row r="4125" spans="3:44" x14ac:dyDescent="0.4">
      <c r="C4125" s="132"/>
      <c r="H4125" s="133"/>
      <c r="I4125" s="133"/>
      <c r="AR4125" s="134"/>
    </row>
    <row r="4126" spans="3:44" x14ac:dyDescent="0.4">
      <c r="C4126" s="132"/>
      <c r="H4126" s="133"/>
      <c r="I4126" s="133"/>
      <c r="AR4126" s="134"/>
    </row>
    <row r="4127" spans="3:44" x14ac:dyDescent="0.4">
      <c r="C4127" s="132"/>
      <c r="H4127" s="133"/>
      <c r="I4127" s="133"/>
      <c r="AR4127" s="134"/>
    </row>
    <row r="4128" spans="3:44" x14ac:dyDescent="0.4">
      <c r="C4128" s="132"/>
      <c r="H4128" s="133"/>
      <c r="I4128" s="133"/>
      <c r="AR4128" s="134"/>
    </row>
    <row r="4129" spans="3:44" x14ac:dyDescent="0.4">
      <c r="C4129" s="132"/>
      <c r="H4129" s="133"/>
      <c r="I4129" s="133"/>
      <c r="AR4129" s="134"/>
    </row>
    <row r="4130" spans="3:44" x14ac:dyDescent="0.4">
      <c r="C4130" s="132"/>
      <c r="H4130" s="133"/>
      <c r="I4130" s="133"/>
      <c r="AR4130" s="134"/>
    </row>
    <row r="4131" spans="3:44" x14ac:dyDescent="0.4">
      <c r="C4131" s="132"/>
      <c r="H4131" s="133"/>
      <c r="I4131" s="133"/>
      <c r="AR4131" s="134"/>
    </row>
    <row r="4132" spans="3:44" x14ac:dyDescent="0.4">
      <c r="C4132" s="132"/>
      <c r="H4132" s="133"/>
      <c r="I4132" s="133"/>
      <c r="AR4132" s="134"/>
    </row>
    <row r="4133" spans="3:44" x14ac:dyDescent="0.4">
      <c r="C4133" s="132"/>
      <c r="H4133" s="133"/>
      <c r="I4133" s="133"/>
      <c r="AR4133" s="134"/>
    </row>
    <row r="4134" spans="3:44" x14ac:dyDescent="0.4">
      <c r="C4134" s="132"/>
      <c r="H4134" s="133"/>
      <c r="I4134" s="133"/>
      <c r="AR4134" s="134"/>
    </row>
    <row r="4135" spans="3:44" x14ac:dyDescent="0.4">
      <c r="C4135" s="132"/>
      <c r="H4135" s="133"/>
      <c r="I4135" s="133"/>
      <c r="AR4135" s="134"/>
    </row>
    <row r="4136" spans="3:44" x14ac:dyDescent="0.4">
      <c r="C4136" s="132"/>
      <c r="H4136" s="133"/>
      <c r="I4136" s="133"/>
      <c r="AR4136" s="134"/>
    </row>
    <row r="4137" spans="3:44" x14ac:dyDescent="0.4">
      <c r="C4137" s="132"/>
      <c r="H4137" s="133"/>
      <c r="I4137" s="133"/>
      <c r="AR4137" s="134"/>
    </row>
    <row r="4138" spans="3:44" x14ac:dyDescent="0.4">
      <c r="C4138" s="132"/>
      <c r="H4138" s="133"/>
      <c r="I4138" s="133"/>
      <c r="AR4138" s="134"/>
    </row>
    <row r="4139" spans="3:44" x14ac:dyDescent="0.4">
      <c r="C4139" s="132"/>
      <c r="H4139" s="133"/>
      <c r="I4139" s="133"/>
      <c r="AR4139" s="134"/>
    </row>
    <row r="4140" spans="3:44" x14ac:dyDescent="0.4">
      <c r="C4140" s="132"/>
      <c r="H4140" s="133"/>
      <c r="I4140" s="133"/>
      <c r="AR4140" s="134"/>
    </row>
    <row r="4141" spans="3:44" x14ac:dyDescent="0.4">
      <c r="C4141" s="132"/>
      <c r="H4141" s="133"/>
      <c r="I4141" s="133"/>
      <c r="AR4141" s="134"/>
    </row>
    <row r="4142" spans="3:44" x14ac:dyDescent="0.4">
      <c r="C4142" s="132"/>
      <c r="H4142" s="133"/>
      <c r="I4142" s="133"/>
      <c r="AR4142" s="134"/>
    </row>
    <row r="4143" spans="3:44" x14ac:dyDescent="0.4">
      <c r="C4143" s="132"/>
      <c r="H4143" s="133"/>
      <c r="I4143" s="133"/>
      <c r="AR4143" s="134"/>
    </row>
    <row r="4144" spans="3:44" x14ac:dyDescent="0.4">
      <c r="C4144" s="132"/>
      <c r="H4144" s="133"/>
      <c r="I4144" s="133"/>
      <c r="AR4144" s="134"/>
    </row>
    <row r="4145" spans="3:44" x14ac:dyDescent="0.4">
      <c r="C4145" s="132"/>
      <c r="H4145" s="133"/>
      <c r="I4145" s="133"/>
      <c r="AR4145" s="134"/>
    </row>
    <row r="4146" spans="3:44" x14ac:dyDescent="0.4">
      <c r="C4146" s="132"/>
      <c r="H4146" s="133"/>
      <c r="I4146" s="133"/>
      <c r="AR4146" s="134"/>
    </row>
    <row r="4147" spans="3:44" x14ac:dyDescent="0.4">
      <c r="C4147" s="132"/>
      <c r="H4147" s="133"/>
      <c r="I4147" s="133"/>
      <c r="AR4147" s="134"/>
    </row>
    <row r="4148" spans="3:44" x14ac:dyDescent="0.4">
      <c r="C4148" s="132"/>
      <c r="H4148" s="133"/>
      <c r="I4148" s="133"/>
      <c r="AR4148" s="134"/>
    </row>
    <row r="4149" spans="3:44" x14ac:dyDescent="0.4">
      <c r="C4149" s="132"/>
      <c r="H4149" s="133"/>
      <c r="I4149" s="133"/>
      <c r="AR4149" s="134"/>
    </row>
    <row r="4150" spans="3:44" x14ac:dyDescent="0.4">
      <c r="C4150" s="132"/>
      <c r="H4150" s="133"/>
      <c r="I4150" s="133"/>
      <c r="AR4150" s="134"/>
    </row>
    <row r="4151" spans="3:44" x14ac:dyDescent="0.4">
      <c r="C4151" s="132"/>
      <c r="H4151" s="133"/>
      <c r="I4151" s="133"/>
      <c r="AR4151" s="134"/>
    </row>
    <row r="4152" spans="3:44" x14ac:dyDescent="0.4">
      <c r="C4152" s="132"/>
      <c r="H4152" s="133"/>
      <c r="I4152" s="133"/>
      <c r="AR4152" s="134"/>
    </row>
    <row r="4153" spans="3:44" x14ac:dyDescent="0.4">
      <c r="C4153" s="132"/>
      <c r="H4153" s="133"/>
      <c r="I4153" s="133"/>
      <c r="AR4153" s="134"/>
    </row>
    <row r="4154" spans="3:44" x14ac:dyDescent="0.4">
      <c r="C4154" s="132"/>
      <c r="H4154" s="133"/>
      <c r="I4154" s="133"/>
      <c r="AR4154" s="134"/>
    </row>
    <row r="4155" spans="3:44" x14ac:dyDescent="0.4">
      <c r="C4155" s="132"/>
      <c r="H4155" s="133"/>
      <c r="I4155" s="133"/>
      <c r="AR4155" s="134"/>
    </row>
    <row r="4156" spans="3:44" x14ac:dyDescent="0.4">
      <c r="C4156" s="132"/>
      <c r="H4156" s="133"/>
      <c r="I4156" s="133"/>
      <c r="AR4156" s="134"/>
    </row>
    <row r="4157" spans="3:44" x14ac:dyDescent="0.4">
      <c r="C4157" s="132"/>
      <c r="H4157" s="133"/>
      <c r="I4157" s="133"/>
      <c r="AR4157" s="134"/>
    </row>
    <row r="4158" spans="3:44" x14ac:dyDescent="0.4">
      <c r="C4158" s="132"/>
      <c r="H4158" s="133"/>
      <c r="I4158" s="133"/>
      <c r="AR4158" s="134"/>
    </row>
    <row r="4159" spans="3:44" x14ac:dyDescent="0.4">
      <c r="C4159" s="132"/>
      <c r="H4159" s="133"/>
      <c r="I4159" s="133"/>
      <c r="AR4159" s="134"/>
    </row>
    <row r="4160" spans="3:44" x14ac:dyDescent="0.4">
      <c r="C4160" s="132"/>
      <c r="H4160" s="133"/>
      <c r="I4160" s="133"/>
      <c r="AR4160" s="134"/>
    </row>
    <row r="4161" spans="3:44" x14ac:dyDescent="0.4">
      <c r="C4161" s="132"/>
      <c r="H4161" s="133"/>
      <c r="I4161" s="133"/>
      <c r="AR4161" s="134"/>
    </row>
    <row r="4162" spans="3:44" x14ac:dyDescent="0.4">
      <c r="C4162" s="132"/>
      <c r="H4162" s="133"/>
      <c r="I4162" s="133"/>
      <c r="AR4162" s="134"/>
    </row>
    <row r="4163" spans="3:44" x14ac:dyDescent="0.4">
      <c r="C4163" s="132"/>
      <c r="H4163" s="133"/>
      <c r="I4163" s="133"/>
      <c r="AR4163" s="134"/>
    </row>
    <row r="4164" spans="3:44" x14ac:dyDescent="0.4">
      <c r="C4164" s="132"/>
      <c r="H4164" s="133"/>
      <c r="I4164" s="133"/>
      <c r="AR4164" s="134"/>
    </row>
    <row r="4165" spans="3:44" x14ac:dyDescent="0.4">
      <c r="C4165" s="132"/>
      <c r="H4165" s="133"/>
      <c r="I4165" s="133"/>
      <c r="AR4165" s="134"/>
    </row>
    <row r="4166" spans="3:44" x14ac:dyDescent="0.4">
      <c r="C4166" s="132"/>
      <c r="H4166" s="133"/>
      <c r="I4166" s="133"/>
      <c r="AR4166" s="134"/>
    </row>
    <row r="4167" spans="3:44" x14ac:dyDescent="0.4">
      <c r="C4167" s="132"/>
      <c r="H4167" s="133"/>
      <c r="I4167" s="133"/>
      <c r="AR4167" s="134"/>
    </row>
    <row r="4168" spans="3:44" x14ac:dyDescent="0.4">
      <c r="C4168" s="132"/>
      <c r="H4168" s="133"/>
      <c r="I4168" s="133"/>
      <c r="AR4168" s="134"/>
    </row>
    <row r="4169" spans="3:44" x14ac:dyDescent="0.4">
      <c r="C4169" s="132"/>
      <c r="H4169" s="133"/>
      <c r="I4169" s="133"/>
      <c r="AR4169" s="134"/>
    </row>
    <row r="4170" spans="3:44" x14ac:dyDescent="0.4">
      <c r="C4170" s="132"/>
      <c r="H4170" s="133"/>
      <c r="I4170" s="133"/>
      <c r="AR4170" s="134"/>
    </row>
    <row r="4171" spans="3:44" x14ac:dyDescent="0.4">
      <c r="C4171" s="132"/>
      <c r="H4171" s="133"/>
      <c r="I4171" s="133"/>
      <c r="AR4171" s="134"/>
    </row>
    <row r="4172" spans="3:44" x14ac:dyDescent="0.4">
      <c r="C4172" s="132"/>
      <c r="H4172" s="133"/>
      <c r="I4172" s="133"/>
      <c r="AR4172" s="134"/>
    </row>
    <row r="4173" spans="3:44" x14ac:dyDescent="0.4">
      <c r="C4173" s="132"/>
      <c r="H4173" s="133"/>
      <c r="I4173" s="133"/>
      <c r="AR4173" s="134"/>
    </row>
    <row r="4174" spans="3:44" x14ac:dyDescent="0.4">
      <c r="C4174" s="132"/>
      <c r="H4174" s="133"/>
      <c r="I4174" s="133"/>
      <c r="AR4174" s="134"/>
    </row>
    <row r="4175" spans="3:44" x14ac:dyDescent="0.4">
      <c r="C4175" s="132"/>
      <c r="H4175" s="133"/>
      <c r="I4175" s="133"/>
      <c r="AR4175" s="134"/>
    </row>
    <row r="4176" spans="3:44" x14ac:dyDescent="0.4">
      <c r="C4176" s="132"/>
      <c r="H4176" s="133"/>
      <c r="I4176" s="133"/>
      <c r="AR4176" s="134"/>
    </row>
    <row r="4177" spans="3:44" x14ac:dyDescent="0.4">
      <c r="C4177" s="132"/>
      <c r="H4177" s="133"/>
      <c r="I4177" s="133"/>
      <c r="AR4177" s="134"/>
    </row>
    <row r="4178" spans="3:44" x14ac:dyDescent="0.4">
      <c r="C4178" s="132"/>
      <c r="H4178" s="133"/>
      <c r="I4178" s="133"/>
      <c r="AR4178" s="134"/>
    </row>
    <row r="4179" spans="3:44" x14ac:dyDescent="0.4">
      <c r="C4179" s="132"/>
      <c r="H4179" s="133"/>
      <c r="I4179" s="133"/>
      <c r="AR4179" s="134"/>
    </row>
    <row r="4180" spans="3:44" x14ac:dyDescent="0.4">
      <c r="C4180" s="132"/>
      <c r="H4180" s="133"/>
      <c r="I4180" s="133"/>
      <c r="AR4180" s="134"/>
    </row>
    <row r="4181" spans="3:44" x14ac:dyDescent="0.4">
      <c r="C4181" s="132"/>
      <c r="H4181" s="133"/>
      <c r="I4181" s="133"/>
      <c r="AR4181" s="134"/>
    </row>
    <row r="4182" spans="3:44" x14ac:dyDescent="0.4">
      <c r="C4182" s="132"/>
      <c r="H4182" s="133"/>
      <c r="I4182" s="133"/>
      <c r="AR4182" s="134"/>
    </row>
    <row r="4183" spans="3:44" x14ac:dyDescent="0.4">
      <c r="C4183" s="132"/>
      <c r="H4183" s="133"/>
      <c r="I4183" s="133"/>
      <c r="AR4183" s="134"/>
    </row>
    <row r="4184" spans="3:44" x14ac:dyDescent="0.4">
      <c r="C4184" s="132"/>
      <c r="H4184" s="133"/>
      <c r="I4184" s="133"/>
      <c r="AR4184" s="134"/>
    </row>
    <row r="4185" spans="3:44" x14ac:dyDescent="0.4">
      <c r="C4185" s="132"/>
      <c r="H4185" s="133"/>
      <c r="I4185" s="133"/>
      <c r="AR4185" s="134"/>
    </row>
    <row r="4186" spans="3:44" x14ac:dyDescent="0.4">
      <c r="C4186" s="132"/>
      <c r="H4186" s="133"/>
      <c r="I4186" s="133"/>
      <c r="AR4186" s="134"/>
    </row>
    <row r="4187" spans="3:44" x14ac:dyDescent="0.4">
      <c r="C4187" s="132"/>
      <c r="H4187" s="133"/>
      <c r="I4187" s="133"/>
      <c r="AR4187" s="134"/>
    </row>
    <row r="4188" spans="3:44" x14ac:dyDescent="0.4">
      <c r="C4188" s="132"/>
      <c r="H4188" s="133"/>
      <c r="I4188" s="133"/>
      <c r="AR4188" s="134"/>
    </row>
    <row r="4189" spans="3:44" x14ac:dyDescent="0.4">
      <c r="C4189" s="132"/>
      <c r="H4189" s="133"/>
      <c r="I4189" s="133"/>
      <c r="AR4189" s="134"/>
    </row>
    <row r="4190" spans="3:44" x14ac:dyDescent="0.4">
      <c r="C4190" s="132"/>
      <c r="H4190" s="133"/>
      <c r="I4190" s="133"/>
      <c r="AR4190" s="134"/>
    </row>
    <row r="4191" spans="3:44" x14ac:dyDescent="0.4">
      <c r="C4191" s="132"/>
      <c r="H4191" s="133"/>
      <c r="I4191" s="133"/>
      <c r="AR4191" s="134"/>
    </row>
    <row r="4192" spans="3:44" x14ac:dyDescent="0.4">
      <c r="C4192" s="132"/>
      <c r="H4192" s="133"/>
      <c r="I4192" s="133"/>
      <c r="AR4192" s="134"/>
    </row>
    <row r="4193" spans="3:44" x14ac:dyDescent="0.4">
      <c r="C4193" s="132"/>
      <c r="H4193" s="133"/>
      <c r="I4193" s="133"/>
      <c r="AR4193" s="134"/>
    </row>
    <row r="4194" spans="3:44" x14ac:dyDescent="0.4">
      <c r="C4194" s="132"/>
      <c r="H4194" s="133"/>
      <c r="I4194" s="133"/>
      <c r="AR4194" s="134"/>
    </row>
    <row r="4195" spans="3:44" x14ac:dyDescent="0.4">
      <c r="C4195" s="132"/>
      <c r="H4195" s="133"/>
      <c r="I4195" s="133"/>
      <c r="AR4195" s="134"/>
    </row>
    <row r="4196" spans="3:44" x14ac:dyDescent="0.4">
      <c r="C4196" s="132"/>
      <c r="H4196" s="133"/>
      <c r="I4196" s="133"/>
      <c r="AR4196" s="134"/>
    </row>
    <row r="4197" spans="3:44" x14ac:dyDescent="0.4">
      <c r="C4197" s="132"/>
      <c r="H4197" s="133"/>
      <c r="I4197" s="133"/>
      <c r="AR4197" s="134"/>
    </row>
    <row r="4198" spans="3:44" x14ac:dyDescent="0.4">
      <c r="C4198" s="132"/>
      <c r="H4198" s="133"/>
      <c r="I4198" s="133"/>
      <c r="AR4198" s="134"/>
    </row>
    <row r="4199" spans="3:44" x14ac:dyDescent="0.4">
      <c r="C4199" s="132"/>
      <c r="H4199" s="133"/>
      <c r="I4199" s="133"/>
      <c r="AR4199" s="134"/>
    </row>
    <row r="4200" spans="3:44" x14ac:dyDescent="0.4">
      <c r="C4200" s="132"/>
      <c r="H4200" s="133"/>
      <c r="I4200" s="133"/>
      <c r="AR4200" s="134"/>
    </row>
    <row r="4201" spans="3:44" x14ac:dyDescent="0.4">
      <c r="C4201" s="132"/>
      <c r="H4201" s="133"/>
      <c r="I4201" s="133"/>
      <c r="AR4201" s="134"/>
    </row>
    <row r="4202" spans="3:44" x14ac:dyDescent="0.4">
      <c r="C4202" s="132"/>
      <c r="H4202" s="133"/>
      <c r="I4202" s="133"/>
      <c r="AR4202" s="134"/>
    </row>
    <row r="4203" spans="3:44" x14ac:dyDescent="0.4">
      <c r="C4203" s="132"/>
      <c r="H4203" s="133"/>
      <c r="I4203" s="133"/>
      <c r="AR4203" s="134"/>
    </row>
    <row r="4204" spans="3:44" x14ac:dyDescent="0.4">
      <c r="C4204" s="132"/>
      <c r="H4204" s="133"/>
      <c r="I4204" s="133"/>
      <c r="AR4204" s="134"/>
    </row>
    <row r="4205" spans="3:44" x14ac:dyDescent="0.4">
      <c r="C4205" s="132"/>
      <c r="H4205" s="133"/>
      <c r="I4205" s="133"/>
      <c r="AR4205" s="134"/>
    </row>
    <row r="4206" spans="3:44" x14ac:dyDescent="0.4">
      <c r="C4206" s="132"/>
      <c r="H4206" s="133"/>
      <c r="I4206" s="133"/>
      <c r="AR4206" s="134"/>
    </row>
    <row r="4207" spans="3:44" x14ac:dyDescent="0.4">
      <c r="C4207" s="132"/>
      <c r="H4207" s="133"/>
      <c r="I4207" s="133"/>
      <c r="AR4207" s="134"/>
    </row>
    <row r="4208" spans="3:44" x14ac:dyDescent="0.4">
      <c r="C4208" s="132"/>
      <c r="H4208" s="133"/>
      <c r="I4208" s="133"/>
      <c r="AR4208" s="134"/>
    </row>
    <row r="4209" spans="3:44" x14ac:dyDescent="0.4">
      <c r="C4209" s="132"/>
      <c r="H4209" s="133"/>
      <c r="I4209" s="133"/>
      <c r="AR4209" s="134"/>
    </row>
    <row r="4210" spans="3:44" x14ac:dyDescent="0.4">
      <c r="C4210" s="132"/>
      <c r="H4210" s="133"/>
      <c r="I4210" s="133"/>
      <c r="AR4210" s="134"/>
    </row>
    <row r="4211" spans="3:44" x14ac:dyDescent="0.4">
      <c r="C4211" s="132"/>
      <c r="H4211" s="133"/>
      <c r="I4211" s="133"/>
      <c r="AR4211" s="134"/>
    </row>
    <row r="4212" spans="3:44" x14ac:dyDescent="0.4">
      <c r="C4212" s="132"/>
      <c r="H4212" s="133"/>
      <c r="I4212" s="133"/>
      <c r="AR4212" s="134"/>
    </row>
    <row r="4213" spans="3:44" x14ac:dyDescent="0.4">
      <c r="C4213" s="132"/>
      <c r="H4213" s="133"/>
      <c r="I4213" s="133"/>
      <c r="AR4213" s="134"/>
    </row>
    <row r="4214" spans="3:44" x14ac:dyDescent="0.4">
      <c r="C4214" s="132"/>
      <c r="H4214" s="133"/>
      <c r="I4214" s="133"/>
      <c r="AR4214" s="134"/>
    </row>
    <row r="4215" spans="3:44" x14ac:dyDescent="0.4">
      <c r="C4215" s="132"/>
      <c r="H4215" s="133"/>
      <c r="I4215" s="133"/>
      <c r="AR4215" s="134"/>
    </row>
    <row r="4216" spans="3:44" x14ac:dyDescent="0.4">
      <c r="C4216" s="132"/>
      <c r="H4216" s="133"/>
      <c r="I4216" s="133"/>
      <c r="AR4216" s="134"/>
    </row>
    <row r="4217" spans="3:44" x14ac:dyDescent="0.4">
      <c r="C4217" s="132"/>
      <c r="H4217" s="133"/>
      <c r="I4217" s="133"/>
      <c r="AR4217" s="134"/>
    </row>
    <row r="4218" spans="3:44" x14ac:dyDescent="0.4">
      <c r="C4218" s="132"/>
      <c r="H4218" s="133"/>
      <c r="I4218" s="133"/>
      <c r="AR4218" s="134"/>
    </row>
    <row r="4219" spans="3:44" x14ac:dyDescent="0.4">
      <c r="C4219" s="132"/>
      <c r="H4219" s="133"/>
      <c r="I4219" s="133"/>
      <c r="AR4219" s="134"/>
    </row>
    <row r="4220" spans="3:44" x14ac:dyDescent="0.4">
      <c r="C4220" s="132"/>
      <c r="H4220" s="133"/>
      <c r="I4220" s="133"/>
      <c r="AR4220" s="134"/>
    </row>
    <row r="4221" spans="3:44" x14ac:dyDescent="0.4">
      <c r="C4221" s="132"/>
      <c r="H4221" s="133"/>
      <c r="I4221" s="133"/>
      <c r="AR4221" s="134"/>
    </row>
    <row r="4222" spans="3:44" x14ac:dyDescent="0.4">
      <c r="C4222" s="132"/>
      <c r="H4222" s="133"/>
      <c r="I4222" s="133"/>
      <c r="AR4222" s="134"/>
    </row>
    <row r="4223" spans="3:44" x14ac:dyDescent="0.4">
      <c r="C4223" s="132"/>
      <c r="H4223" s="133"/>
      <c r="I4223" s="133"/>
      <c r="AR4223" s="134"/>
    </row>
    <row r="4224" spans="3:44" x14ac:dyDescent="0.4">
      <c r="C4224" s="132"/>
      <c r="H4224" s="133"/>
      <c r="I4224" s="133"/>
      <c r="AR4224" s="134"/>
    </row>
    <row r="4225" spans="3:44" x14ac:dyDescent="0.4">
      <c r="C4225" s="132"/>
      <c r="H4225" s="133"/>
      <c r="I4225" s="133"/>
      <c r="AR4225" s="134"/>
    </row>
    <row r="4226" spans="3:44" x14ac:dyDescent="0.4">
      <c r="C4226" s="132"/>
      <c r="H4226" s="133"/>
      <c r="I4226" s="133"/>
      <c r="AR4226" s="134"/>
    </row>
    <row r="4227" spans="3:44" x14ac:dyDescent="0.4">
      <c r="C4227" s="132"/>
      <c r="H4227" s="133"/>
      <c r="I4227" s="133"/>
      <c r="AR4227" s="134"/>
    </row>
    <row r="4228" spans="3:44" x14ac:dyDescent="0.4">
      <c r="C4228" s="132"/>
      <c r="H4228" s="133"/>
      <c r="I4228" s="133"/>
      <c r="AR4228" s="134"/>
    </row>
    <row r="4229" spans="3:44" x14ac:dyDescent="0.4">
      <c r="C4229" s="132"/>
      <c r="H4229" s="133"/>
      <c r="I4229" s="133"/>
      <c r="AR4229" s="134"/>
    </row>
    <row r="4230" spans="3:44" x14ac:dyDescent="0.4">
      <c r="C4230" s="132"/>
      <c r="H4230" s="133"/>
      <c r="I4230" s="133"/>
      <c r="AR4230" s="134"/>
    </row>
    <row r="4231" spans="3:44" x14ac:dyDescent="0.4">
      <c r="C4231" s="132"/>
      <c r="H4231" s="133"/>
      <c r="I4231" s="133"/>
      <c r="AR4231" s="134"/>
    </row>
    <row r="4232" spans="3:44" x14ac:dyDescent="0.4">
      <c r="C4232" s="132"/>
      <c r="H4232" s="133"/>
      <c r="I4232" s="133"/>
      <c r="AR4232" s="134"/>
    </row>
    <row r="4233" spans="3:44" x14ac:dyDescent="0.4">
      <c r="C4233" s="132"/>
      <c r="H4233" s="133"/>
      <c r="I4233" s="133"/>
      <c r="AR4233" s="134"/>
    </row>
    <row r="4234" spans="3:44" x14ac:dyDescent="0.4">
      <c r="C4234" s="132"/>
      <c r="H4234" s="133"/>
      <c r="I4234" s="133"/>
      <c r="AR4234" s="134"/>
    </row>
    <row r="4235" spans="3:44" x14ac:dyDescent="0.4">
      <c r="C4235" s="132"/>
      <c r="H4235" s="133"/>
      <c r="I4235" s="133"/>
      <c r="AR4235" s="134"/>
    </row>
    <row r="4236" spans="3:44" x14ac:dyDescent="0.4">
      <c r="C4236" s="132"/>
      <c r="H4236" s="133"/>
      <c r="I4236" s="133"/>
      <c r="AR4236" s="134"/>
    </row>
    <row r="4237" spans="3:44" x14ac:dyDescent="0.4">
      <c r="C4237" s="132"/>
      <c r="H4237" s="133"/>
      <c r="I4237" s="133"/>
      <c r="AR4237" s="134"/>
    </row>
    <row r="4238" spans="3:44" x14ac:dyDescent="0.4">
      <c r="C4238" s="132"/>
      <c r="H4238" s="133"/>
      <c r="I4238" s="133"/>
      <c r="AR4238" s="134"/>
    </row>
    <row r="4239" spans="3:44" x14ac:dyDescent="0.4">
      <c r="C4239" s="132"/>
      <c r="H4239" s="133"/>
      <c r="I4239" s="133"/>
      <c r="AR4239" s="134"/>
    </row>
    <row r="4240" spans="3:44" x14ac:dyDescent="0.4">
      <c r="C4240" s="132"/>
      <c r="H4240" s="133"/>
      <c r="I4240" s="133"/>
      <c r="AR4240" s="134"/>
    </row>
    <row r="4241" spans="3:44" x14ac:dyDescent="0.4">
      <c r="C4241" s="132"/>
      <c r="H4241" s="133"/>
      <c r="I4241" s="133"/>
      <c r="AR4241" s="134"/>
    </row>
    <row r="4242" spans="3:44" x14ac:dyDescent="0.4">
      <c r="C4242" s="132"/>
      <c r="H4242" s="133"/>
      <c r="I4242" s="133"/>
      <c r="AR4242" s="134"/>
    </row>
    <row r="4243" spans="3:44" x14ac:dyDescent="0.4">
      <c r="C4243" s="132"/>
      <c r="H4243" s="133"/>
      <c r="I4243" s="133"/>
      <c r="AR4243" s="134"/>
    </row>
    <row r="4244" spans="3:44" x14ac:dyDescent="0.4">
      <c r="C4244" s="132"/>
      <c r="H4244" s="133"/>
      <c r="I4244" s="133"/>
      <c r="AR4244" s="134"/>
    </row>
    <row r="4245" spans="3:44" x14ac:dyDescent="0.4">
      <c r="C4245" s="132"/>
      <c r="H4245" s="133"/>
      <c r="I4245" s="133"/>
      <c r="AR4245" s="134"/>
    </row>
    <row r="4246" spans="3:44" x14ac:dyDescent="0.4">
      <c r="C4246" s="132"/>
      <c r="H4246" s="133"/>
      <c r="I4246" s="133"/>
      <c r="AR4246" s="134"/>
    </row>
    <row r="4247" spans="3:44" x14ac:dyDescent="0.4">
      <c r="C4247" s="132"/>
      <c r="H4247" s="133"/>
      <c r="I4247" s="133"/>
      <c r="AR4247" s="134"/>
    </row>
    <row r="4248" spans="3:44" x14ac:dyDescent="0.4">
      <c r="C4248" s="132"/>
      <c r="H4248" s="133"/>
      <c r="I4248" s="133"/>
      <c r="AR4248" s="134"/>
    </row>
    <row r="4249" spans="3:44" x14ac:dyDescent="0.4">
      <c r="C4249" s="132"/>
      <c r="H4249" s="133"/>
      <c r="I4249" s="133"/>
      <c r="AR4249" s="134"/>
    </row>
    <row r="4250" spans="3:44" x14ac:dyDescent="0.4">
      <c r="C4250" s="132"/>
      <c r="H4250" s="133"/>
      <c r="I4250" s="133"/>
      <c r="AR4250" s="134"/>
    </row>
    <row r="4251" spans="3:44" x14ac:dyDescent="0.4">
      <c r="C4251" s="132"/>
      <c r="H4251" s="133"/>
      <c r="I4251" s="133"/>
      <c r="AR4251" s="134"/>
    </row>
    <row r="4252" spans="3:44" x14ac:dyDescent="0.4">
      <c r="C4252" s="132"/>
      <c r="H4252" s="133"/>
      <c r="I4252" s="133"/>
      <c r="AR4252" s="134"/>
    </row>
    <row r="4253" spans="3:44" x14ac:dyDescent="0.4">
      <c r="C4253" s="132"/>
      <c r="H4253" s="133"/>
      <c r="I4253" s="133"/>
      <c r="AR4253" s="134"/>
    </row>
    <row r="4254" spans="3:44" x14ac:dyDescent="0.4">
      <c r="C4254" s="132"/>
      <c r="H4254" s="133"/>
      <c r="I4254" s="133"/>
      <c r="AR4254" s="134"/>
    </row>
    <row r="4255" spans="3:44" x14ac:dyDescent="0.4">
      <c r="C4255" s="132"/>
      <c r="H4255" s="133"/>
      <c r="I4255" s="133"/>
      <c r="AR4255" s="134"/>
    </row>
    <row r="4256" spans="3:44" x14ac:dyDescent="0.4">
      <c r="C4256" s="132"/>
      <c r="H4256" s="133"/>
      <c r="I4256" s="133"/>
      <c r="AR4256" s="134"/>
    </row>
    <row r="4257" spans="3:44" x14ac:dyDescent="0.4">
      <c r="C4257" s="132"/>
      <c r="H4257" s="133"/>
      <c r="I4257" s="133"/>
      <c r="AR4257" s="134"/>
    </row>
    <row r="4258" spans="3:44" x14ac:dyDescent="0.4">
      <c r="C4258" s="132"/>
      <c r="H4258" s="133"/>
      <c r="I4258" s="133"/>
      <c r="AR4258" s="134"/>
    </row>
    <row r="4259" spans="3:44" x14ac:dyDescent="0.4">
      <c r="C4259" s="132"/>
      <c r="H4259" s="133"/>
      <c r="I4259" s="133"/>
      <c r="AR4259" s="134"/>
    </row>
    <row r="4260" spans="3:44" x14ac:dyDescent="0.4">
      <c r="C4260" s="132"/>
      <c r="H4260" s="133"/>
      <c r="I4260" s="133"/>
      <c r="AR4260" s="134"/>
    </row>
    <row r="4261" spans="3:44" x14ac:dyDescent="0.4">
      <c r="C4261" s="132"/>
      <c r="H4261" s="133"/>
      <c r="I4261" s="133"/>
      <c r="AR4261" s="134"/>
    </row>
    <row r="4262" spans="3:44" x14ac:dyDescent="0.4">
      <c r="C4262" s="132"/>
      <c r="H4262" s="133"/>
      <c r="I4262" s="133"/>
      <c r="AR4262" s="134"/>
    </row>
    <row r="4263" spans="3:44" x14ac:dyDescent="0.4">
      <c r="C4263" s="132"/>
      <c r="H4263" s="133"/>
      <c r="I4263" s="133"/>
      <c r="AR4263" s="134"/>
    </row>
    <row r="4264" spans="3:44" x14ac:dyDescent="0.4">
      <c r="C4264" s="132"/>
      <c r="H4264" s="133"/>
      <c r="I4264" s="133"/>
      <c r="AR4264" s="134"/>
    </row>
    <row r="4265" spans="3:44" x14ac:dyDescent="0.4">
      <c r="C4265" s="132"/>
      <c r="H4265" s="133"/>
      <c r="I4265" s="133"/>
      <c r="AR4265" s="134"/>
    </row>
    <row r="4266" spans="3:44" x14ac:dyDescent="0.4">
      <c r="C4266" s="132"/>
      <c r="H4266" s="133"/>
      <c r="I4266" s="133"/>
      <c r="AR4266" s="134"/>
    </row>
    <row r="4267" spans="3:44" x14ac:dyDescent="0.4">
      <c r="C4267" s="132"/>
      <c r="H4267" s="133"/>
      <c r="I4267" s="133"/>
      <c r="AR4267" s="134"/>
    </row>
    <row r="4268" spans="3:44" x14ac:dyDescent="0.4">
      <c r="C4268" s="132"/>
      <c r="H4268" s="133"/>
      <c r="I4268" s="133"/>
      <c r="AR4268" s="134"/>
    </row>
    <row r="4269" spans="3:44" x14ac:dyDescent="0.4">
      <c r="C4269" s="132"/>
      <c r="H4269" s="133"/>
      <c r="I4269" s="133"/>
      <c r="AR4269" s="134"/>
    </row>
    <row r="4270" spans="3:44" x14ac:dyDescent="0.4">
      <c r="C4270" s="132"/>
      <c r="H4270" s="133"/>
      <c r="I4270" s="133"/>
      <c r="AR4270" s="134"/>
    </row>
    <row r="4271" spans="3:44" x14ac:dyDescent="0.4">
      <c r="C4271" s="132"/>
      <c r="H4271" s="133"/>
      <c r="I4271" s="133"/>
      <c r="AR4271" s="134"/>
    </row>
    <row r="4272" spans="3:44" x14ac:dyDescent="0.4">
      <c r="C4272" s="132"/>
      <c r="H4272" s="133"/>
      <c r="I4272" s="133"/>
      <c r="AR4272" s="134"/>
    </row>
    <row r="4273" spans="3:44" x14ac:dyDescent="0.4">
      <c r="C4273" s="132"/>
      <c r="H4273" s="133"/>
      <c r="I4273" s="133"/>
      <c r="AR4273" s="134"/>
    </row>
    <row r="4274" spans="3:44" x14ac:dyDescent="0.4">
      <c r="C4274" s="132"/>
      <c r="H4274" s="133"/>
      <c r="I4274" s="133"/>
      <c r="AR4274" s="134"/>
    </row>
    <row r="4275" spans="3:44" x14ac:dyDescent="0.4">
      <c r="C4275" s="132"/>
      <c r="H4275" s="133"/>
      <c r="I4275" s="133"/>
      <c r="AR4275" s="134"/>
    </row>
    <row r="4276" spans="3:44" x14ac:dyDescent="0.4">
      <c r="C4276" s="132"/>
      <c r="H4276" s="133"/>
      <c r="I4276" s="133"/>
      <c r="AR4276" s="134"/>
    </row>
    <row r="4277" spans="3:44" x14ac:dyDescent="0.4">
      <c r="C4277" s="132"/>
      <c r="H4277" s="133"/>
      <c r="I4277" s="133"/>
      <c r="AR4277" s="134"/>
    </row>
    <row r="4278" spans="3:44" x14ac:dyDescent="0.4">
      <c r="C4278" s="132"/>
      <c r="H4278" s="133"/>
      <c r="I4278" s="133"/>
      <c r="AR4278" s="134"/>
    </row>
    <row r="4279" spans="3:44" x14ac:dyDescent="0.4">
      <c r="C4279" s="132"/>
      <c r="H4279" s="133"/>
      <c r="I4279" s="133"/>
      <c r="AR4279" s="134"/>
    </row>
    <row r="4280" spans="3:44" x14ac:dyDescent="0.4">
      <c r="C4280" s="132"/>
      <c r="H4280" s="133"/>
      <c r="I4280" s="133"/>
      <c r="AR4280" s="134"/>
    </row>
    <row r="4281" spans="3:44" x14ac:dyDescent="0.4">
      <c r="C4281" s="132"/>
      <c r="H4281" s="133"/>
      <c r="I4281" s="133"/>
      <c r="AR4281" s="134"/>
    </row>
    <row r="4282" spans="3:44" x14ac:dyDescent="0.4">
      <c r="C4282" s="132"/>
      <c r="H4282" s="133"/>
      <c r="I4282" s="133"/>
      <c r="AR4282" s="134"/>
    </row>
    <row r="4283" spans="3:44" x14ac:dyDescent="0.4">
      <c r="C4283" s="132"/>
      <c r="H4283" s="133"/>
      <c r="I4283" s="133"/>
      <c r="AR4283" s="134"/>
    </row>
    <row r="4284" spans="3:44" x14ac:dyDescent="0.4">
      <c r="C4284" s="132"/>
      <c r="H4284" s="133"/>
      <c r="I4284" s="133"/>
      <c r="AR4284" s="134"/>
    </row>
    <row r="4285" spans="3:44" x14ac:dyDescent="0.4">
      <c r="C4285" s="132"/>
      <c r="H4285" s="133"/>
      <c r="I4285" s="133"/>
      <c r="AR4285" s="134"/>
    </row>
    <row r="4286" spans="3:44" x14ac:dyDescent="0.4">
      <c r="C4286" s="132"/>
      <c r="H4286" s="133"/>
      <c r="I4286" s="133"/>
      <c r="AR4286" s="134"/>
    </row>
    <row r="4287" spans="3:44" x14ac:dyDescent="0.4">
      <c r="C4287" s="132"/>
      <c r="H4287" s="133"/>
      <c r="I4287" s="133"/>
      <c r="AR4287" s="134"/>
    </row>
    <row r="4288" spans="3:44" x14ac:dyDescent="0.4">
      <c r="C4288" s="132"/>
      <c r="H4288" s="133"/>
      <c r="I4288" s="133"/>
      <c r="AR4288" s="134"/>
    </row>
    <row r="4289" spans="3:44" x14ac:dyDescent="0.4">
      <c r="C4289" s="132"/>
      <c r="H4289" s="133"/>
      <c r="I4289" s="133"/>
      <c r="AR4289" s="134"/>
    </row>
    <row r="4290" spans="3:44" x14ac:dyDescent="0.4">
      <c r="C4290" s="132"/>
      <c r="H4290" s="133"/>
      <c r="I4290" s="133"/>
      <c r="AR4290" s="134"/>
    </row>
    <row r="4291" spans="3:44" x14ac:dyDescent="0.4">
      <c r="C4291" s="132"/>
      <c r="H4291" s="133"/>
      <c r="I4291" s="133"/>
      <c r="AR4291" s="134"/>
    </row>
    <row r="4292" spans="3:44" x14ac:dyDescent="0.4">
      <c r="C4292" s="132"/>
      <c r="H4292" s="133"/>
      <c r="I4292" s="133"/>
      <c r="AR4292" s="134"/>
    </row>
    <row r="4293" spans="3:44" x14ac:dyDescent="0.4">
      <c r="C4293" s="132"/>
      <c r="H4293" s="133"/>
      <c r="I4293" s="133"/>
      <c r="AR4293" s="134"/>
    </row>
    <row r="4294" spans="3:44" x14ac:dyDescent="0.4">
      <c r="C4294" s="132"/>
      <c r="H4294" s="133"/>
      <c r="I4294" s="133"/>
      <c r="AR4294" s="134"/>
    </row>
    <row r="4295" spans="3:44" x14ac:dyDescent="0.4">
      <c r="C4295" s="132"/>
      <c r="H4295" s="133"/>
      <c r="I4295" s="133"/>
      <c r="AR4295" s="134"/>
    </row>
    <row r="4296" spans="3:44" x14ac:dyDescent="0.4">
      <c r="C4296" s="132"/>
      <c r="H4296" s="133"/>
      <c r="I4296" s="133"/>
      <c r="AR4296" s="134"/>
    </row>
    <row r="4297" spans="3:44" x14ac:dyDescent="0.4">
      <c r="C4297" s="132"/>
      <c r="H4297" s="133"/>
      <c r="I4297" s="133"/>
      <c r="AR4297" s="134"/>
    </row>
    <row r="4298" spans="3:44" x14ac:dyDescent="0.4">
      <c r="C4298" s="132"/>
      <c r="H4298" s="133"/>
      <c r="I4298" s="133"/>
      <c r="AR4298" s="134"/>
    </row>
    <row r="4299" spans="3:44" x14ac:dyDescent="0.4">
      <c r="C4299" s="132"/>
      <c r="H4299" s="133"/>
      <c r="I4299" s="133"/>
      <c r="AR4299" s="134"/>
    </row>
    <row r="4300" spans="3:44" x14ac:dyDescent="0.4">
      <c r="C4300" s="132"/>
      <c r="H4300" s="133"/>
      <c r="I4300" s="133"/>
      <c r="AR4300" s="134"/>
    </row>
    <row r="4301" spans="3:44" x14ac:dyDescent="0.4">
      <c r="C4301" s="132"/>
      <c r="H4301" s="133"/>
      <c r="I4301" s="133"/>
      <c r="AR4301" s="134"/>
    </row>
    <row r="4302" spans="3:44" x14ac:dyDescent="0.4">
      <c r="C4302" s="132"/>
      <c r="H4302" s="133"/>
      <c r="I4302" s="133"/>
      <c r="AR4302" s="134"/>
    </row>
    <row r="4303" spans="3:44" x14ac:dyDescent="0.4">
      <c r="C4303" s="132"/>
      <c r="H4303" s="133"/>
      <c r="I4303" s="133"/>
      <c r="AR4303" s="134"/>
    </row>
    <row r="4304" spans="3:44" x14ac:dyDescent="0.4">
      <c r="C4304" s="132"/>
      <c r="H4304" s="133"/>
      <c r="I4304" s="133"/>
      <c r="AR4304" s="134"/>
    </row>
    <row r="4305" spans="3:44" x14ac:dyDescent="0.4">
      <c r="C4305" s="132"/>
      <c r="H4305" s="133"/>
      <c r="I4305" s="133"/>
      <c r="AR4305" s="134"/>
    </row>
    <row r="4306" spans="3:44" x14ac:dyDescent="0.4">
      <c r="C4306" s="132"/>
      <c r="H4306" s="133"/>
      <c r="I4306" s="133"/>
      <c r="AR4306" s="134"/>
    </row>
    <row r="4307" spans="3:44" x14ac:dyDescent="0.4">
      <c r="C4307" s="132"/>
      <c r="H4307" s="133"/>
      <c r="I4307" s="133"/>
      <c r="AR4307" s="134"/>
    </row>
    <row r="4308" spans="3:44" x14ac:dyDescent="0.4">
      <c r="C4308" s="132"/>
      <c r="H4308" s="133"/>
      <c r="I4308" s="133"/>
      <c r="AR4308" s="134"/>
    </row>
    <row r="4309" spans="3:44" x14ac:dyDescent="0.4">
      <c r="C4309" s="132"/>
      <c r="H4309" s="133"/>
      <c r="I4309" s="133"/>
      <c r="AR4309" s="134"/>
    </row>
    <row r="4310" spans="3:44" x14ac:dyDescent="0.4">
      <c r="C4310" s="132"/>
      <c r="H4310" s="133"/>
      <c r="I4310" s="133"/>
      <c r="AR4310" s="134"/>
    </row>
    <row r="4311" spans="3:44" x14ac:dyDescent="0.4">
      <c r="C4311" s="132"/>
      <c r="H4311" s="133"/>
      <c r="I4311" s="133"/>
      <c r="AR4311" s="134"/>
    </row>
    <row r="4312" spans="3:44" x14ac:dyDescent="0.4">
      <c r="C4312" s="132"/>
      <c r="H4312" s="133"/>
      <c r="I4312" s="133"/>
      <c r="AR4312" s="134"/>
    </row>
    <row r="4313" spans="3:44" x14ac:dyDescent="0.4">
      <c r="C4313" s="132"/>
      <c r="H4313" s="133"/>
      <c r="I4313" s="133"/>
      <c r="AR4313" s="134"/>
    </row>
    <row r="4314" spans="3:44" x14ac:dyDescent="0.4">
      <c r="C4314" s="132"/>
      <c r="H4314" s="133"/>
      <c r="I4314" s="133"/>
      <c r="AR4314" s="134"/>
    </row>
    <row r="4315" spans="3:44" x14ac:dyDescent="0.4">
      <c r="C4315" s="132"/>
      <c r="H4315" s="133"/>
      <c r="I4315" s="133"/>
      <c r="AR4315" s="134"/>
    </row>
    <row r="4316" spans="3:44" x14ac:dyDescent="0.4">
      <c r="C4316" s="132"/>
      <c r="H4316" s="133"/>
      <c r="I4316" s="133"/>
      <c r="AR4316" s="134"/>
    </row>
    <row r="4317" spans="3:44" x14ac:dyDescent="0.4">
      <c r="C4317" s="132"/>
      <c r="H4317" s="133"/>
      <c r="I4317" s="133"/>
      <c r="AR4317" s="134"/>
    </row>
    <row r="4318" spans="3:44" x14ac:dyDescent="0.4">
      <c r="C4318" s="132"/>
      <c r="H4318" s="133"/>
      <c r="I4318" s="133"/>
      <c r="AR4318" s="134"/>
    </row>
    <row r="4319" spans="3:44" x14ac:dyDescent="0.4">
      <c r="C4319" s="132"/>
      <c r="H4319" s="133"/>
      <c r="I4319" s="133"/>
      <c r="AR4319" s="134"/>
    </row>
    <row r="4320" spans="3:44" x14ac:dyDescent="0.4">
      <c r="C4320" s="132"/>
      <c r="H4320" s="133"/>
      <c r="I4320" s="133"/>
      <c r="AR4320" s="134"/>
    </row>
    <row r="4321" spans="3:44" x14ac:dyDescent="0.4">
      <c r="C4321" s="132"/>
      <c r="H4321" s="133"/>
      <c r="I4321" s="133"/>
      <c r="AR4321" s="134"/>
    </row>
    <row r="4322" spans="3:44" x14ac:dyDescent="0.4">
      <c r="C4322" s="132"/>
      <c r="H4322" s="133"/>
      <c r="I4322" s="133"/>
      <c r="AR4322" s="134"/>
    </row>
    <row r="4323" spans="3:44" x14ac:dyDescent="0.4">
      <c r="C4323" s="132"/>
      <c r="H4323" s="133"/>
      <c r="I4323" s="133"/>
      <c r="AR4323" s="134"/>
    </row>
    <row r="4324" spans="3:44" x14ac:dyDescent="0.4">
      <c r="C4324" s="132"/>
      <c r="H4324" s="133"/>
      <c r="I4324" s="133"/>
      <c r="AR4324" s="134"/>
    </row>
    <row r="4325" spans="3:44" x14ac:dyDescent="0.4">
      <c r="C4325" s="132"/>
      <c r="H4325" s="133"/>
      <c r="I4325" s="133"/>
      <c r="AR4325" s="134"/>
    </row>
    <row r="4326" spans="3:44" x14ac:dyDescent="0.4">
      <c r="C4326" s="132"/>
      <c r="H4326" s="133"/>
      <c r="I4326" s="133"/>
      <c r="AR4326" s="134"/>
    </row>
    <row r="4327" spans="3:44" x14ac:dyDescent="0.4">
      <c r="C4327" s="132"/>
      <c r="H4327" s="133"/>
      <c r="I4327" s="133"/>
      <c r="AR4327" s="134"/>
    </row>
    <row r="4328" spans="3:44" x14ac:dyDescent="0.4">
      <c r="C4328" s="132"/>
      <c r="H4328" s="133"/>
      <c r="I4328" s="133"/>
      <c r="AR4328" s="134"/>
    </row>
    <row r="4329" spans="3:44" x14ac:dyDescent="0.4">
      <c r="C4329" s="132"/>
      <c r="H4329" s="133"/>
      <c r="I4329" s="133"/>
      <c r="AR4329" s="134"/>
    </row>
    <row r="4330" spans="3:44" x14ac:dyDescent="0.4">
      <c r="C4330" s="132"/>
      <c r="H4330" s="133"/>
      <c r="I4330" s="133"/>
      <c r="AR4330" s="134"/>
    </row>
    <row r="4331" spans="3:44" x14ac:dyDescent="0.4">
      <c r="C4331" s="132"/>
      <c r="H4331" s="133"/>
      <c r="I4331" s="133"/>
      <c r="AR4331" s="134"/>
    </row>
    <row r="4332" spans="3:44" x14ac:dyDescent="0.4">
      <c r="C4332" s="132"/>
      <c r="H4332" s="133"/>
      <c r="I4332" s="133"/>
      <c r="AR4332" s="134"/>
    </row>
    <row r="4333" spans="3:44" x14ac:dyDescent="0.4">
      <c r="C4333" s="132"/>
      <c r="H4333" s="133"/>
      <c r="I4333" s="133"/>
      <c r="AR4333" s="134"/>
    </row>
    <row r="4334" spans="3:44" x14ac:dyDescent="0.4">
      <c r="C4334" s="132"/>
      <c r="H4334" s="133"/>
      <c r="I4334" s="133"/>
      <c r="AR4334" s="134"/>
    </row>
    <row r="4335" spans="3:44" x14ac:dyDescent="0.4">
      <c r="C4335" s="132"/>
      <c r="H4335" s="133"/>
      <c r="I4335" s="133"/>
      <c r="AR4335" s="134"/>
    </row>
    <row r="4336" spans="3:44" x14ac:dyDescent="0.4">
      <c r="C4336" s="132"/>
      <c r="H4336" s="133"/>
      <c r="I4336" s="133"/>
      <c r="AR4336" s="134"/>
    </row>
    <row r="4337" spans="3:44" x14ac:dyDescent="0.4">
      <c r="C4337" s="132"/>
      <c r="H4337" s="133"/>
      <c r="I4337" s="133"/>
      <c r="AR4337" s="134"/>
    </row>
    <row r="4338" spans="3:44" x14ac:dyDescent="0.4">
      <c r="C4338" s="132"/>
      <c r="H4338" s="133"/>
      <c r="I4338" s="133"/>
      <c r="AR4338" s="134"/>
    </row>
    <row r="4339" spans="3:44" x14ac:dyDescent="0.4">
      <c r="C4339" s="132"/>
      <c r="H4339" s="133"/>
      <c r="I4339" s="133"/>
      <c r="AR4339" s="134"/>
    </row>
    <row r="4340" spans="3:44" x14ac:dyDescent="0.4">
      <c r="C4340" s="132"/>
      <c r="H4340" s="133"/>
      <c r="I4340" s="133"/>
      <c r="AR4340" s="134"/>
    </row>
    <row r="4341" spans="3:44" x14ac:dyDescent="0.4">
      <c r="C4341" s="132"/>
      <c r="H4341" s="133"/>
      <c r="I4341" s="133"/>
      <c r="AR4341" s="134"/>
    </row>
    <row r="4342" spans="3:44" x14ac:dyDescent="0.4">
      <c r="C4342" s="132"/>
      <c r="H4342" s="133"/>
      <c r="I4342" s="133"/>
      <c r="AR4342" s="134"/>
    </row>
    <row r="4343" spans="3:44" x14ac:dyDescent="0.4">
      <c r="C4343" s="132"/>
      <c r="H4343" s="133"/>
      <c r="I4343" s="133"/>
      <c r="AR4343" s="134"/>
    </row>
    <row r="4344" spans="3:44" x14ac:dyDescent="0.4">
      <c r="C4344" s="132"/>
      <c r="H4344" s="133"/>
      <c r="I4344" s="133"/>
      <c r="AR4344" s="134"/>
    </row>
    <row r="4345" spans="3:44" x14ac:dyDescent="0.4">
      <c r="C4345" s="132"/>
      <c r="H4345" s="133"/>
      <c r="I4345" s="133"/>
      <c r="AR4345" s="134"/>
    </row>
    <row r="4346" spans="3:44" x14ac:dyDescent="0.4">
      <c r="C4346" s="132"/>
      <c r="H4346" s="133"/>
      <c r="I4346" s="133"/>
      <c r="AR4346" s="134"/>
    </row>
    <row r="4347" spans="3:44" x14ac:dyDescent="0.4">
      <c r="C4347" s="132"/>
      <c r="H4347" s="133"/>
      <c r="I4347" s="133"/>
      <c r="AR4347" s="134"/>
    </row>
    <row r="4348" spans="3:44" x14ac:dyDescent="0.4">
      <c r="C4348" s="132"/>
      <c r="H4348" s="133"/>
      <c r="I4348" s="133"/>
      <c r="AR4348" s="134"/>
    </row>
    <row r="4349" spans="3:44" x14ac:dyDescent="0.4">
      <c r="C4349" s="132"/>
      <c r="H4349" s="133"/>
      <c r="I4349" s="133"/>
      <c r="AR4349" s="134"/>
    </row>
    <row r="4350" spans="3:44" x14ac:dyDescent="0.4">
      <c r="C4350" s="132"/>
      <c r="H4350" s="133"/>
      <c r="I4350" s="133"/>
      <c r="AR4350" s="134"/>
    </row>
    <row r="4351" spans="3:44" x14ac:dyDescent="0.4">
      <c r="C4351" s="132"/>
      <c r="H4351" s="133"/>
      <c r="I4351" s="133"/>
      <c r="AR4351" s="134"/>
    </row>
    <row r="4352" spans="3:44" x14ac:dyDescent="0.4">
      <c r="C4352" s="132"/>
      <c r="H4352" s="133"/>
      <c r="I4352" s="133"/>
      <c r="AR4352" s="134"/>
    </row>
    <row r="4353" spans="3:44" x14ac:dyDescent="0.4">
      <c r="C4353" s="132"/>
      <c r="H4353" s="133"/>
      <c r="I4353" s="133"/>
      <c r="AR4353" s="134"/>
    </row>
    <row r="4354" spans="3:44" x14ac:dyDescent="0.4">
      <c r="C4354" s="132"/>
      <c r="H4354" s="133"/>
      <c r="I4354" s="133"/>
      <c r="AR4354" s="134"/>
    </row>
    <row r="4355" spans="3:44" x14ac:dyDescent="0.4">
      <c r="C4355" s="132"/>
      <c r="H4355" s="133"/>
      <c r="I4355" s="133"/>
      <c r="AR4355" s="134"/>
    </row>
    <row r="4356" spans="3:44" x14ac:dyDescent="0.4">
      <c r="C4356" s="132"/>
      <c r="H4356" s="133"/>
      <c r="I4356" s="133"/>
      <c r="AR4356" s="134"/>
    </row>
    <row r="4357" spans="3:44" x14ac:dyDescent="0.4">
      <c r="C4357" s="132"/>
      <c r="H4357" s="133"/>
      <c r="I4357" s="133"/>
      <c r="AR4357" s="134"/>
    </row>
    <row r="4358" spans="3:44" x14ac:dyDescent="0.4">
      <c r="C4358" s="132"/>
      <c r="H4358" s="133"/>
      <c r="I4358" s="133"/>
      <c r="AR4358" s="134"/>
    </row>
    <row r="4359" spans="3:44" x14ac:dyDescent="0.4">
      <c r="C4359" s="132"/>
      <c r="H4359" s="133"/>
      <c r="I4359" s="133"/>
      <c r="AR4359" s="134"/>
    </row>
    <row r="4360" spans="3:44" x14ac:dyDescent="0.4">
      <c r="C4360" s="132"/>
      <c r="H4360" s="133"/>
      <c r="I4360" s="133"/>
      <c r="AR4360" s="134"/>
    </row>
    <row r="4361" spans="3:44" x14ac:dyDescent="0.4">
      <c r="C4361" s="132"/>
      <c r="H4361" s="133"/>
      <c r="I4361" s="133"/>
      <c r="AR4361" s="134"/>
    </row>
    <row r="4362" spans="3:44" x14ac:dyDescent="0.4">
      <c r="C4362" s="132"/>
      <c r="H4362" s="133"/>
      <c r="I4362" s="133"/>
      <c r="AR4362" s="134"/>
    </row>
    <row r="4363" spans="3:44" x14ac:dyDescent="0.4">
      <c r="C4363" s="132"/>
      <c r="H4363" s="133"/>
      <c r="I4363" s="133"/>
      <c r="AR4363" s="134"/>
    </row>
    <row r="4364" spans="3:44" x14ac:dyDescent="0.4">
      <c r="C4364" s="132"/>
      <c r="H4364" s="133"/>
      <c r="I4364" s="133"/>
      <c r="AR4364" s="134"/>
    </row>
    <row r="4365" spans="3:44" x14ac:dyDescent="0.4">
      <c r="C4365" s="132"/>
      <c r="H4365" s="133"/>
      <c r="I4365" s="133"/>
      <c r="AR4365" s="134"/>
    </row>
    <row r="4366" spans="3:44" x14ac:dyDescent="0.4">
      <c r="C4366" s="132"/>
      <c r="H4366" s="133"/>
      <c r="I4366" s="133"/>
      <c r="AR4366" s="134"/>
    </row>
    <row r="4367" spans="3:44" x14ac:dyDescent="0.4">
      <c r="C4367" s="132"/>
      <c r="H4367" s="133"/>
      <c r="I4367" s="133"/>
      <c r="AR4367" s="134"/>
    </row>
    <row r="4368" spans="3:44" x14ac:dyDescent="0.4">
      <c r="C4368" s="132"/>
      <c r="H4368" s="133"/>
      <c r="I4368" s="133"/>
      <c r="AR4368" s="134"/>
    </row>
    <row r="4369" spans="3:44" x14ac:dyDescent="0.4">
      <c r="C4369" s="132"/>
      <c r="H4369" s="133"/>
      <c r="I4369" s="133"/>
      <c r="AR4369" s="134"/>
    </row>
    <row r="4370" spans="3:44" x14ac:dyDescent="0.4">
      <c r="C4370" s="132"/>
      <c r="H4370" s="133"/>
      <c r="I4370" s="133"/>
      <c r="AR4370" s="134"/>
    </row>
    <row r="4371" spans="3:44" x14ac:dyDescent="0.4">
      <c r="C4371" s="132"/>
      <c r="H4371" s="133"/>
      <c r="I4371" s="133"/>
      <c r="AR4371" s="134"/>
    </row>
    <row r="4372" spans="3:44" x14ac:dyDescent="0.4">
      <c r="C4372" s="132"/>
      <c r="H4372" s="133"/>
      <c r="I4372" s="133"/>
      <c r="AR4372" s="134"/>
    </row>
    <row r="4373" spans="3:44" x14ac:dyDescent="0.4">
      <c r="C4373" s="132"/>
      <c r="H4373" s="133"/>
      <c r="I4373" s="133"/>
      <c r="AR4373" s="134"/>
    </row>
    <row r="4374" spans="3:44" x14ac:dyDescent="0.4">
      <c r="C4374" s="132"/>
      <c r="H4374" s="133"/>
      <c r="I4374" s="133"/>
      <c r="AR4374" s="134"/>
    </row>
    <row r="4375" spans="3:44" x14ac:dyDescent="0.4">
      <c r="C4375" s="132"/>
      <c r="H4375" s="133"/>
      <c r="I4375" s="133"/>
      <c r="AR4375" s="134"/>
    </row>
    <row r="4376" spans="3:44" x14ac:dyDescent="0.4">
      <c r="C4376" s="132"/>
      <c r="H4376" s="133"/>
      <c r="I4376" s="133"/>
      <c r="AR4376" s="134"/>
    </row>
    <row r="4377" spans="3:44" x14ac:dyDescent="0.4">
      <c r="C4377" s="132"/>
      <c r="H4377" s="133"/>
      <c r="I4377" s="133"/>
      <c r="AR4377" s="134"/>
    </row>
    <row r="4378" spans="3:44" x14ac:dyDescent="0.4">
      <c r="C4378" s="132"/>
      <c r="H4378" s="133"/>
      <c r="I4378" s="133"/>
      <c r="AR4378" s="134"/>
    </row>
    <row r="4379" spans="3:44" x14ac:dyDescent="0.4">
      <c r="C4379" s="132"/>
      <c r="H4379" s="133"/>
      <c r="I4379" s="133"/>
      <c r="AR4379" s="134"/>
    </row>
    <row r="4380" spans="3:44" x14ac:dyDescent="0.4">
      <c r="C4380" s="132"/>
      <c r="H4380" s="133"/>
      <c r="I4380" s="133"/>
      <c r="AR4380" s="134"/>
    </row>
    <row r="4381" spans="3:44" x14ac:dyDescent="0.4">
      <c r="C4381" s="132"/>
      <c r="H4381" s="133"/>
      <c r="I4381" s="133"/>
      <c r="AR4381" s="134"/>
    </row>
    <row r="4382" spans="3:44" x14ac:dyDescent="0.4">
      <c r="C4382" s="132"/>
      <c r="H4382" s="133"/>
      <c r="I4382" s="133"/>
      <c r="AR4382" s="134"/>
    </row>
    <row r="4383" spans="3:44" x14ac:dyDescent="0.4">
      <c r="C4383" s="132"/>
      <c r="H4383" s="133"/>
      <c r="I4383" s="133"/>
      <c r="AR4383" s="134"/>
    </row>
    <row r="4384" spans="3:44" x14ac:dyDescent="0.4">
      <c r="C4384" s="132"/>
      <c r="H4384" s="133"/>
      <c r="I4384" s="133"/>
      <c r="AR4384" s="134"/>
    </row>
    <row r="4385" spans="3:44" x14ac:dyDescent="0.4">
      <c r="C4385" s="132"/>
      <c r="H4385" s="133"/>
      <c r="I4385" s="133"/>
      <c r="AR4385" s="134"/>
    </row>
    <row r="4386" spans="3:44" x14ac:dyDescent="0.4">
      <c r="C4386" s="132"/>
      <c r="H4386" s="133"/>
      <c r="I4386" s="133"/>
      <c r="AR4386" s="134"/>
    </row>
    <row r="4387" spans="3:44" x14ac:dyDescent="0.4">
      <c r="C4387" s="132"/>
      <c r="H4387" s="133"/>
      <c r="I4387" s="133"/>
      <c r="AR4387" s="134"/>
    </row>
    <row r="4388" spans="3:44" x14ac:dyDescent="0.4">
      <c r="C4388" s="132"/>
      <c r="H4388" s="133"/>
      <c r="I4388" s="133"/>
      <c r="AR4388" s="134"/>
    </row>
    <row r="4389" spans="3:44" x14ac:dyDescent="0.4">
      <c r="C4389" s="132"/>
      <c r="H4389" s="133"/>
      <c r="I4389" s="133"/>
      <c r="AR4389" s="134"/>
    </row>
    <row r="4390" spans="3:44" x14ac:dyDescent="0.4">
      <c r="C4390" s="132"/>
      <c r="H4390" s="133"/>
      <c r="I4390" s="133"/>
      <c r="AR4390" s="134"/>
    </row>
    <row r="4391" spans="3:44" x14ac:dyDescent="0.4">
      <c r="C4391" s="132"/>
      <c r="H4391" s="133"/>
      <c r="I4391" s="133"/>
      <c r="AR4391" s="134"/>
    </row>
    <row r="4392" spans="3:44" x14ac:dyDescent="0.4">
      <c r="C4392" s="132"/>
      <c r="H4392" s="133"/>
      <c r="I4392" s="133"/>
      <c r="AR4392" s="134"/>
    </row>
    <row r="4393" spans="3:44" x14ac:dyDescent="0.4">
      <c r="C4393" s="132"/>
      <c r="H4393" s="133"/>
      <c r="I4393" s="133"/>
      <c r="AR4393" s="134"/>
    </row>
    <row r="4394" spans="3:44" x14ac:dyDescent="0.4">
      <c r="C4394" s="132"/>
      <c r="H4394" s="133"/>
      <c r="I4394" s="133"/>
      <c r="AR4394" s="134"/>
    </row>
    <row r="4395" spans="3:44" x14ac:dyDescent="0.4">
      <c r="C4395" s="132"/>
      <c r="H4395" s="133"/>
      <c r="I4395" s="133"/>
      <c r="AR4395" s="134"/>
    </row>
    <row r="4396" spans="3:44" x14ac:dyDescent="0.4">
      <c r="C4396" s="132"/>
      <c r="H4396" s="133"/>
      <c r="I4396" s="133"/>
      <c r="AR4396" s="134"/>
    </row>
    <row r="4397" spans="3:44" x14ac:dyDescent="0.4">
      <c r="C4397" s="132"/>
      <c r="H4397" s="133"/>
      <c r="I4397" s="133"/>
      <c r="AR4397" s="134"/>
    </row>
    <row r="4398" spans="3:44" x14ac:dyDescent="0.4">
      <c r="C4398" s="132"/>
      <c r="H4398" s="133"/>
      <c r="I4398" s="133"/>
      <c r="AR4398" s="134"/>
    </row>
    <row r="4399" spans="3:44" x14ac:dyDescent="0.4">
      <c r="C4399" s="132"/>
      <c r="H4399" s="133"/>
      <c r="I4399" s="133"/>
      <c r="AR4399" s="134"/>
    </row>
    <row r="4400" spans="3:44" x14ac:dyDescent="0.4">
      <c r="C4400" s="132"/>
      <c r="H4400" s="133"/>
      <c r="I4400" s="133"/>
      <c r="AR4400" s="134"/>
    </row>
    <row r="4401" spans="3:44" x14ac:dyDescent="0.4">
      <c r="C4401" s="132"/>
      <c r="H4401" s="133"/>
      <c r="I4401" s="133"/>
      <c r="AR4401" s="134"/>
    </row>
    <row r="4402" spans="3:44" x14ac:dyDescent="0.4">
      <c r="C4402" s="132"/>
      <c r="H4402" s="133"/>
      <c r="I4402" s="133"/>
      <c r="AR4402" s="134"/>
    </row>
    <row r="4403" spans="3:44" x14ac:dyDescent="0.4">
      <c r="C4403" s="132"/>
      <c r="H4403" s="133"/>
      <c r="I4403" s="133"/>
      <c r="AR4403" s="134"/>
    </row>
    <row r="4404" spans="3:44" x14ac:dyDescent="0.4">
      <c r="C4404" s="132"/>
      <c r="H4404" s="133"/>
      <c r="I4404" s="133"/>
      <c r="AR4404" s="134"/>
    </row>
    <row r="4405" spans="3:44" x14ac:dyDescent="0.4">
      <c r="C4405" s="132"/>
      <c r="H4405" s="133"/>
      <c r="I4405" s="133"/>
      <c r="AR4405" s="134"/>
    </row>
    <row r="4406" spans="3:44" x14ac:dyDescent="0.4">
      <c r="C4406" s="132"/>
      <c r="H4406" s="133"/>
      <c r="I4406" s="133"/>
      <c r="AR4406" s="134"/>
    </row>
    <row r="4407" spans="3:44" x14ac:dyDescent="0.4">
      <c r="C4407" s="132"/>
      <c r="H4407" s="133"/>
      <c r="I4407" s="133"/>
      <c r="AR4407" s="134"/>
    </row>
    <row r="4408" spans="3:44" x14ac:dyDescent="0.4">
      <c r="C4408" s="132"/>
      <c r="H4408" s="133"/>
      <c r="I4408" s="133"/>
      <c r="AR4408" s="134"/>
    </row>
    <row r="4409" spans="3:44" x14ac:dyDescent="0.4">
      <c r="C4409" s="132"/>
      <c r="H4409" s="133"/>
      <c r="I4409" s="133"/>
      <c r="AR4409" s="134"/>
    </row>
    <row r="4410" spans="3:44" x14ac:dyDescent="0.4">
      <c r="C4410" s="132"/>
      <c r="H4410" s="133"/>
      <c r="I4410" s="133"/>
      <c r="AR4410" s="134"/>
    </row>
    <row r="4411" spans="3:44" x14ac:dyDescent="0.4">
      <c r="C4411" s="132"/>
      <c r="H4411" s="133"/>
      <c r="I4411" s="133"/>
      <c r="AR4411" s="134"/>
    </row>
    <row r="4412" spans="3:44" x14ac:dyDescent="0.4">
      <c r="C4412" s="132"/>
      <c r="H4412" s="133"/>
      <c r="I4412" s="133"/>
      <c r="AR4412" s="134"/>
    </row>
    <row r="4413" spans="3:44" x14ac:dyDescent="0.4">
      <c r="C4413" s="132"/>
      <c r="H4413" s="133"/>
      <c r="I4413" s="133"/>
      <c r="AR4413" s="134"/>
    </row>
    <row r="4414" spans="3:44" x14ac:dyDescent="0.4">
      <c r="C4414" s="132"/>
      <c r="H4414" s="133"/>
      <c r="I4414" s="133"/>
      <c r="AR4414" s="134"/>
    </row>
    <row r="4415" spans="3:44" x14ac:dyDescent="0.4">
      <c r="C4415" s="132"/>
      <c r="H4415" s="133"/>
      <c r="I4415" s="133"/>
      <c r="AR4415" s="134"/>
    </row>
    <row r="4416" spans="3:44" x14ac:dyDescent="0.4">
      <c r="C4416" s="132"/>
      <c r="H4416" s="133"/>
      <c r="I4416" s="133"/>
      <c r="AR4416" s="134"/>
    </row>
    <row r="4417" spans="3:44" x14ac:dyDescent="0.4">
      <c r="C4417" s="132"/>
      <c r="H4417" s="133"/>
      <c r="I4417" s="133"/>
      <c r="AR4417" s="134"/>
    </row>
    <row r="4418" spans="3:44" x14ac:dyDescent="0.4">
      <c r="C4418" s="132"/>
      <c r="H4418" s="133"/>
      <c r="I4418" s="133"/>
      <c r="AR4418" s="134"/>
    </row>
    <row r="4419" spans="3:44" x14ac:dyDescent="0.4">
      <c r="C4419" s="132"/>
      <c r="H4419" s="133"/>
      <c r="I4419" s="133"/>
      <c r="AR4419" s="134"/>
    </row>
    <row r="4420" spans="3:44" x14ac:dyDescent="0.4">
      <c r="C4420" s="132"/>
      <c r="H4420" s="133"/>
      <c r="I4420" s="133"/>
      <c r="AR4420" s="134"/>
    </row>
    <row r="4421" spans="3:44" x14ac:dyDescent="0.4">
      <c r="C4421" s="132"/>
      <c r="H4421" s="133"/>
      <c r="I4421" s="133"/>
      <c r="AR4421" s="134"/>
    </row>
    <row r="4422" spans="3:44" x14ac:dyDescent="0.4">
      <c r="C4422" s="132"/>
      <c r="H4422" s="133"/>
      <c r="I4422" s="133"/>
      <c r="AR4422" s="134"/>
    </row>
    <row r="4423" spans="3:44" x14ac:dyDescent="0.4">
      <c r="C4423" s="132"/>
      <c r="H4423" s="133"/>
      <c r="I4423" s="133"/>
      <c r="AR4423" s="134"/>
    </row>
    <row r="4424" spans="3:44" x14ac:dyDescent="0.4">
      <c r="C4424" s="132"/>
      <c r="H4424" s="133"/>
      <c r="I4424" s="133"/>
      <c r="AR4424" s="134"/>
    </row>
    <row r="4425" spans="3:44" x14ac:dyDescent="0.4">
      <c r="C4425" s="132"/>
      <c r="H4425" s="133"/>
      <c r="I4425" s="133"/>
      <c r="AR4425" s="134"/>
    </row>
    <row r="4426" spans="3:44" x14ac:dyDescent="0.4">
      <c r="C4426" s="132"/>
      <c r="H4426" s="133"/>
      <c r="I4426" s="133"/>
      <c r="AR4426" s="134"/>
    </row>
    <row r="4427" spans="3:44" x14ac:dyDescent="0.4">
      <c r="C4427" s="132"/>
      <c r="H4427" s="133"/>
      <c r="I4427" s="133"/>
      <c r="AR4427" s="134"/>
    </row>
    <row r="4428" spans="3:44" x14ac:dyDescent="0.4">
      <c r="C4428" s="132"/>
      <c r="H4428" s="133"/>
      <c r="I4428" s="133"/>
      <c r="AR4428" s="134"/>
    </row>
    <row r="4429" spans="3:44" x14ac:dyDescent="0.4">
      <c r="C4429" s="132"/>
      <c r="H4429" s="133"/>
      <c r="I4429" s="133"/>
      <c r="AR4429" s="134"/>
    </row>
    <row r="4430" spans="3:44" x14ac:dyDescent="0.4">
      <c r="C4430" s="132"/>
      <c r="H4430" s="133"/>
      <c r="I4430" s="133"/>
      <c r="AR4430" s="134"/>
    </row>
    <row r="4431" spans="3:44" x14ac:dyDescent="0.4">
      <c r="C4431" s="132"/>
      <c r="H4431" s="133"/>
      <c r="I4431" s="133"/>
      <c r="AR4431" s="134"/>
    </row>
    <row r="4432" spans="3:44" x14ac:dyDescent="0.4">
      <c r="C4432" s="132"/>
      <c r="H4432" s="133"/>
      <c r="I4432" s="133"/>
      <c r="AR4432" s="134"/>
    </row>
    <row r="4433" spans="3:44" x14ac:dyDescent="0.4">
      <c r="C4433" s="132"/>
      <c r="H4433" s="133"/>
      <c r="I4433" s="133"/>
      <c r="AR4433" s="134"/>
    </row>
    <row r="4434" spans="3:44" x14ac:dyDescent="0.4">
      <c r="C4434" s="132"/>
      <c r="H4434" s="133"/>
      <c r="I4434" s="133"/>
      <c r="AR4434" s="134"/>
    </row>
    <row r="4435" spans="3:44" x14ac:dyDescent="0.4">
      <c r="C4435" s="132"/>
      <c r="H4435" s="133"/>
      <c r="I4435" s="133"/>
      <c r="AR4435" s="134"/>
    </row>
    <row r="4436" spans="3:44" x14ac:dyDescent="0.4">
      <c r="C4436" s="132"/>
      <c r="H4436" s="133"/>
      <c r="I4436" s="133"/>
      <c r="AR4436" s="134"/>
    </row>
    <row r="4437" spans="3:44" x14ac:dyDescent="0.4">
      <c r="C4437" s="132"/>
      <c r="H4437" s="133"/>
      <c r="I4437" s="133"/>
      <c r="AR4437" s="134"/>
    </row>
    <row r="4438" spans="3:44" x14ac:dyDescent="0.4">
      <c r="C4438" s="132"/>
      <c r="H4438" s="133"/>
      <c r="I4438" s="133"/>
      <c r="AR4438" s="134"/>
    </row>
    <row r="4439" spans="3:44" x14ac:dyDescent="0.4">
      <c r="C4439" s="132"/>
      <c r="H4439" s="133"/>
      <c r="I4439" s="133"/>
      <c r="AR4439" s="134"/>
    </row>
    <row r="4440" spans="3:44" x14ac:dyDescent="0.4">
      <c r="C4440" s="132"/>
      <c r="H4440" s="133"/>
      <c r="I4440" s="133"/>
      <c r="AR4440" s="134"/>
    </row>
    <row r="4441" spans="3:44" x14ac:dyDescent="0.4">
      <c r="C4441" s="132"/>
      <c r="H4441" s="133"/>
      <c r="I4441" s="133"/>
      <c r="AR4441" s="134"/>
    </row>
    <row r="4442" spans="3:44" x14ac:dyDescent="0.4">
      <c r="C4442" s="132"/>
      <c r="H4442" s="133"/>
      <c r="I4442" s="133"/>
      <c r="AR4442" s="134"/>
    </row>
    <row r="4443" spans="3:44" x14ac:dyDescent="0.4">
      <c r="C4443" s="132"/>
      <c r="H4443" s="133"/>
      <c r="I4443" s="133"/>
      <c r="AR4443" s="134"/>
    </row>
    <row r="4444" spans="3:44" x14ac:dyDescent="0.4">
      <c r="C4444" s="132"/>
      <c r="H4444" s="133"/>
      <c r="I4444" s="133"/>
      <c r="AR4444" s="134"/>
    </row>
    <row r="4445" spans="3:44" x14ac:dyDescent="0.4">
      <c r="C4445" s="132"/>
      <c r="H4445" s="133"/>
      <c r="I4445" s="133"/>
      <c r="AR4445" s="134"/>
    </row>
    <row r="4446" spans="3:44" x14ac:dyDescent="0.4">
      <c r="C4446" s="132"/>
      <c r="H4446" s="133"/>
      <c r="I4446" s="133"/>
      <c r="AR4446" s="134"/>
    </row>
    <row r="4447" spans="3:44" x14ac:dyDescent="0.4">
      <c r="C4447" s="132"/>
      <c r="H4447" s="133"/>
      <c r="I4447" s="133"/>
      <c r="AR4447" s="134"/>
    </row>
    <row r="4448" spans="3:44" x14ac:dyDescent="0.4">
      <c r="C4448" s="132"/>
      <c r="H4448" s="133"/>
      <c r="I4448" s="133"/>
      <c r="AR4448" s="134"/>
    </row>
    <row r="4449" spans="3:44" x14ac:dyDescent="0.4">
      <c r="C4449" s="132"/>
      <c r="H4449" s="133"/>
      <c r="I4449" s="133"/>
      <c r="AR4449" s="134"/>
    </row>
    <row r="4450" spans="3:44" x14ac:dyDescent="0.4">
      <c r="C4450" s="132"/>
      <c r="H4450" s="133"/>
      <c r="I4450" s="133"/>
      <c r="AR4450" s="134"/>
    </row>
    <row r="4451" spans="3:44" x14ac:dyDescent="0.4">
      <c r="C4451" s="132"/>
      <c r="H4451" s="133"/>
      <c r="I4451" s="133"/>
      <c r="AR4451" s="134"/>
    </row>
    <row r="4452" spans="3:44" x14ac:dyDescent="0.4">
      <c r="C4452" s="132"/>
      <c r="H4452" s="133"/>
      <c r="I4452" s="133"/>
      <c r="AR4452" s="134"/>
    </row>
    <row r="4453" spans="3:44" x14ac:dyDescent="0.4">
      <c r="C4453" s="132"/>
      <c r="H4453" s="133"/>
      <c r="I4453" s="133"/>
      <c r="AR4453" s="134"/>
    </row>
    <row r="4454" spans="3:44" x14ac:dyDescent="0.4">
      <c r="C4454" s="132"/>
      <c r="H4454" s="133"/>
      <c r="I4454" s="133"/>
      <c r="AR4454" s="134"/>
    </row>
    <row r="4455" spans="3:44" x14ac:dyDescent="0.4">
      <c r="C4455" s="132"/>
      <c r="H4455" s="133"/>
      <c r="I4455" s="133"/>
      <c r="AR4455" s="134"/>
    </row>
    <row r="4456" spans="3:44" x14ac:dyDescent="0.4">
      <c r="C4456" s="132"/>
      <c r="H4456" s="133"/>
      <c r="I4456" s="133"/>
      <c r="AR4456" s="134"/>
    </row>
    <row r="4457" spans="3:44" x14ac:dyDescent="0.4">
      <c r="C4457" s="132"/>
      <c r="H4457" s="133"/>
      <c r="I4457" s="133"/>
      <c r="AR4457" s="134"/>
    </row>
    <row r="4458" spans="3:44" x14ac:dyDescent="0.4">
      <c r="C4458" s="132"/>
      <c r="H4458" s="133"/>
      <c r="I4458" s="133"/>
      <c r="AR4458" s="134"/>
    </row>
    <row r="4459" spans="3:44" x14ac:dyDescent="0.4">
      <c r="C4459" s="132"/>
      <c r="H4459" s="133"/>
      <c r="I4459" s="133"/>
      <c r="AR4459" s="134"/>
    </row>
    <row r="4460" spans="3:44" x14ac:dyDescent="0.4">
      <c r="C4460" s="132"/>
      <c r="H4460" s="133"/>
      <c r="I4460" s="133"/>
      <c r="AR4460" s="134"/>
    </row>
    <row r="4461" spans="3:44" x14ac:dyDescent="0.4">
      <c r="C4461" s="132"/>
      <c r="H4461" s="133"/>
      <c r="I4461" s="133"/>
      <c r="AR4461" s="134"/>
    </row>
    <row r="4462" spans="3:44" x14ac:dyDescent="0.4">
      <c r="C4462" s="132"/>
      <c r="H4462" s="133"/>
      <c r="I4462" s="133"/>
      <c r="AR4462" s="134"/>
    </row>
    <row r="4463" spans="3:44" x14ac:dyDescent="0.4">
      <c r="C4463" s="132"/>
      <c r="H4463" s="133"/>
      <c r="I4463" s="133"/>
      <c r="AR4463" s="134"/>
    </row>
    <row r="4464" spans="3:44" x14ac:dyDescent="0.4">
      <c r="C4464" s="132"/>
      <c r="H4464" s="133"/>
      <c r="I4464" s="133"/>
      <c r="AR4464" s="134"/>
    </row>
    <row r="4465" spans="3:44" x14ac:dyDescent="0.4">
      <c r="C4465" s="132"/>
      <c r="H4465" s="133"/>
      <c r="I4465" s="133"/>
      <c r="AR4465" s="134"/>
    </row>
    <row r="4466" spans="3:44" x14ac:dyDescent="0.4">
      <c r="C4466" s="132"/>
      <c r="H4466" s="133"/>
      <c r="I4466" s="133"/>
      <c r="AR4466" s="134"/>
    </row>
    <row r="4467" spans="3:44" x14ac:dyDescent="0.4">
      <c r="C4467" s="132"/>
      <c r="H4467" s="133"/>
      <c r="I4467" s="133"/>
      <c r="AR4467" s="134"/>
    </row>
    <row r="4468" spans="3:44" x14ac:dyDescent="0.4">
      <c r="C4468" s="132"/>
      <c r="H4468" s="133"/>
      <c r="I4468" s="133"/>
      <c r="AR4468" s="134"/>
    </row>
    <row r="4469" spans="3:44" x14ac:dyDescent="0.4">
      <c r="C4469" s="132"/>
      <c r="H4469" s="133"/>
      <c r="I4469" s="133"/>
      <c r="AR4469" s="134"/>
    </row>
    <row r="4470" spans="3:44" x14ac:dyDescent="0.4">
      <c r="C4470" s="132"/>
      <c r="H4470" s="133"/>
      <c r="I4470" s="133"/>
      <c r="AR4470" s="134"/>
    </row>
    <row r="4471" spans="3:44" x14ac:dyDescent="0.4">
      <c r="C4471" s="132"/>
      <c r="H4471" s="133"/>
      <c r="I4471" s="133"/>
      <c r="AR4471" s="134"/>
    </row>
    <row r="4472" spans="3:44" x14ac:dyDescent="0.4">
      <c r="C4472" s="132"/>
      <c r="H4472" s="133"/>
      <c r="I4472" s="133"/>
      <c r="AR4472" s="134"/>
    </row>
    <row r="4473" spans="3:44" x14ac:dyDescent="0.4">
      <c r="C4473" s="132"/>
      <c r="H4473" s="133"/>
      <c r="I4473" s="133"/>
      <c r="AR4473" s="134"/>
    </row>
    <row r="4474" spans="3:44" x14ac:dyDescent="0.4">
      <c r="C4474" s="132"/>
      <c r="H4474" s="133"/>
      <c r="I4474" s="133"/>
      <c r="AR4474" s="134"/>
    </row>
    <row r="4475" spans="3:44" x14ac:dyDescent="0.4">
      <c r="C4475" s="132"/>
      <c r="H4475" s="133"/>
      <c r="I4475" s="133"/>
      <c r="AR4475" s="134"/>
    </row>
    <row r="4476" spans="3:44" x14ac:dyDescent="0.4">
      <c r="C4476" s="132"/>
      <c r="H4476" s="133"/>
      <c r="I4476" s="133"/>
      <c r="AR4476" s="134"/>
    </row>
    <row r="4477" spans="3:44" x14ac:dyDescent="0.4">
      <c r="C4477" s="132"/>
      <c r="H4477" s="133"/>
      <c r="I4477" s="133"/>
      <c r="AR4477" s="134"/>
    </row>
    <row r="4478" spans="3:44" x14ac:dyDescent="0.4">
      <c r="C4478" s="132"/>
      <c r="H4478" s="133"/>
      <c r="I4478" s="133"/>
      <c r="AR4478" s="134"/>
    </row>
    <row r="4479" spans="3:44" x14ac:dyDescent="0.4">
      <c r="C4479" s="132"/>
      <c r="H4479" s="133"/>
      <c r="I4479" s="133"/>
      <c r="AR4479" s="134"/>
    </row>
    <row r="4480" spans="3:44" x14ac:dyDescent="0.4">
      <c r="C4480" s="132"/>
      <c r="H4480" s="133"/>
      <c r="I4480" s="133"/>
      <c r="AR4480" s="134"/>
    </row>
    <row r="4481" spans="3:44" x14ac:dyDescent="0.4">
      <c r="C4481" s="132"/>
      <c r="H4481" s="133"/>
      <c r="I4481" s="133"/>
      <c r="AR4481" s="134"/>
    </row>
    <row r="4482" spans="3:44" x14ac:dyDescent="0.4">
      <c r="C4482" s="132"/>
      <c r="H4482" s="133"/>
      <c r="I4482" s="133"/>
      <c r="AR4482" s="134"/>
    </row>
    <row r="4483" spans="3:44" x14ac:dyDescent="0.4">
      <c r="C4483" s="132"/>
      <c r="H4483" s="133"/>
      <c r="I4483" s="133"/>
      <c r="AR4483" s="134"/>
    </row>
    <row r="4484" spans="3:44" x14ac:dyDescent="0.4">
      <c r="C4484" s="132"/>
      <c r="H4484" s="133"/>
      <c r="I4484" s="133"/>
      <c r="AR4484" s="134"/>
    </row>
    <row r="4485" spans="3:44" x14ac:dyDescent="0.4">
      <c r="C4485" s="132"/>
      <c r="H4485" s="133"/>
      <c r="I4485" s="133"/>
      <c r="AR4485" s="134"/>
    </row>
    <row r="4486" spans="3:44" x14ac:dyDescent="0.4">
      <c r="C4486" s="132"/>
      <c r="H4486" s="133"/>
      <c r="I4486" s="133"/>
      <c r="AR4486" s="134"/>
    </row>
    <row r="4487" spans="3:44" x14ac:dyDescent="0.4">
      <c r="C4487" s="132"/>
      <c r="H4487" s="133"/>
      <c r="I4487" s="133"/>
      <c r="AR4487" s="134"/>
    </row>
    <row r="4488" spans="3:44" x14ac:dyDescent="0.4">
      <c r="C4488" s="132"/>
      <c r="H4488" s="133"/>
      <c r="I4488" s="133"/>
      <c r="AR4488" s="134"/>
    </row>
    <row r="4489" spans="3:44" x14ac:dyDescent="0.4">
      <c r="C4489" s="132"/>
      <c r="H4489" s="133"/>
      <c r="I4489" s="133"/>
      <c r="AR4489" s="134"/>
    </row>
    <row r="4490" spans="3:44" x14ac:dyDescent="0.4">
      <c r="C4490" s="132"/>
      <c r="H4490" s="133"/>
      <c r="I4490" s="133"/>
      <c r="AR4490" s="134"/>
    </row>
    <row r="4491" spans="3:44" x14ac:dyDescent="0.4">
      <c r="C4491" s="132"/>
      <c r="H4491" s="133"/>
      <c r="I4491" s="133"/>
      <c r="AR4491" s="134"/>
    </row>
    <row r="4492" spans="3:44" x14ac:dyDescent="0.4">
      <c r="C4492" s="132"/>
      <c r="H4492" s="133"/>
      <c r="I4492" s="133"/>
      <c r="AR4492" s="134"/>
    </row>
    <row r="4493" spans="3:44" x14ac:dyDescent="0.4">
      <c r="C4493" s="132"/>
      <c r="H4493" s="133"/>
      <c r="I4493" s="133"/>
      <c r="AR4493" s="134"/>
    </row>
    <row r="4494" spans="3:44" x14ac:dyDescent="0.4">
      <c r="C4494" s="132"/>
      <c r="H4494" s="133"/>
      <c r="I4494" s="133"/>
      <c r="AR4494" s="134"/>
    </row>
    <row r="4495" spans="3:44" x14ac:dyDescent="0.4">
      <c r="C4495" s="132"/>
      <c r="H4495" s="133"/>
      <c r="I4495" s="133"/>
      <c r="AR4495" s="134"/>
    </row>
    <row r="4496" spans="3:44" x14ac:dyDescent="0.4">
      <c r="C4496" s="132"/>
      <c r="H4496" s="133"/>
      <c r="I4496" s="133"/>
      <c r="AR4496" s="134"/>
    </row>
    <row r="4497" spans="3:44" x14ac:dyDescent="0.4">
      <c r="C4497" s="132"/>
      <c r="H4497" s="133"/>
      <c r="I4497" s="133"/>
      <c r="AR4497" s="134"/>
    </row>
    <row r="4498" spans="3:44" x14ac:dyDescent="0.4">
      <c r="C4498" s="132"/>
      <c r="H4498" s="133"/>
      <c r="I4498" s="133"/>
      <c r="AR4498" s="134"/>
    </row>
    <row r="4499" spans="3:44" x14ac:dyDescent="0.4">
      <c r="C4499" s="132"/>
      <c r="H4499" s="133"/>
      <c r="I4499" s="133"/>
      <c r="AR4499" s="134"/>
    </row>
    <row r="4500" spans="3:44" x14ac:dyDescent="0.4">
      <c r="C4500" s="132"/>
      <c r="H4500" s="133"/>
      <c r="I4500" s="133"/>
      <c r="AR4500" s="134"/>
    </row>
    <row r="4501" spans="3:44" x14ac:dyDescent="0.4">
      <c r="C4501" s="132"/>
      <c r="H4501" s="133"/>
      <c r="I4501" s="133"/>
      <c r="AR4501" s="134"/>
    </row>
    <row r="4502" spans="3:44" x14ac:dyDescent="0.4">
      <c r="C4502" s="132"/>
      <c r="H4502" s="133"/>
      <c r="I4502" s="133"/>
      <c r="AR4502" s="134"/>
    </row>
    <row r="4503" spans="3:44" x14ac:dyDescent="0.4">
      <c r="C4503" s="132"/>
      <c r="H4503" s="133"/>
      <c r="I4503" s="133"/>
      <c r="AR4503" s="134"/>
    </row>
    <row r="4504" spans="3:44" x14ac:dyDescent="0.4">
      <c r="C4504" s="132"/>
      <c r="H4504" s="133"/>
      <c r="I4504" s="133"/>
      <c r="AR4504" s="134"/>
    </row>
    <row r="4505" spans="3:44" x14ac:dyDescent="0.4">
      <c r="C4505" s="132"/>
      <c r="H4505" s="133"/>
      <c r="I4505" s="133"/>
      <c r="AR4505" s="134"/>
    </row>
    <row r="4506" spans="3:44" x14ac:dyDescent="0.4">
      <c r="C4506" s="132"/>
      <c r="H4506" s="133"/>
      <c r="I4506" s="133"/>
      <c r="AR4506" s="134"/>
    </row>
    <row r="4507" spans="3:44" x14ac:dyDescent="0.4">
      <c r="C4507" s="132"/>
      <c r="H4507" s="133"/>
      <c r="I4507" s="133"/>
      <c r="AR4507" s="134"/>
    </row>
    <row r="4508" spans="3:44" x14ac:dyDescent="0.4">
      <c r="C4508" s="132"/>
      <c r="H4508" s="133"/>
      <c r="I4508" s="133"/>
      <c r="AR4508" s="134"/>
    </row>
    <row r="4509" spans="3:44" x14ac:dyDescent="0.4">
      <c r="C4509" s="132"/>
      <c r="H4509" s="133"/>
      <c r="I4509" s="133"/>
      <c r="AR4509" s="134"/>
    </row>
    <row r="4510" spans="3:44" x14ac:dyDescent="0.4">
      <c r="C4510" s="132"/>
      <c r="H4510" s="133"/>
      <c r="I4510" s="133"/>
      <c r="AR4510" s="134"/>
    </row>
    <row r="4511" spans="3:44" x14ac:dyDescent="0.4">
      <c r="C4511" s="132"/>
      <c r="H4511" s="133"/>
      <c r="I4511" s="133"/>
      <c r="AR4511" s="134"/>
    </row>
    <row r="4512" spans="3:44" x14ac:dyDescent="0.4">
      <c r="C4512" s="132"/>
      <c r="H4512" s="133"/>
      <c r="I4512" s="133"/>
      <c r="AR4512" s="134"/>
    </row>
    <row r="4513" spans="3:44" x14ac:dyDescent="0.4">
      <c r="C4513" s="132"/>
      <c r="H4513" s="133"/>
      <c r="I4513" s="133"/>
      <c r="AR4513" s="134"/>
    </row>
    <row r="4514" spans="3:44" x14ac:dyDescent="0.4">
      <c r="C4514" s="132"/>
      <c r="H4514" s="133"/>
      <c r="I4514" s="133"/>
      <c r="AR4514" s="134"/>
    </row>
    <row r="4515" spans="3:44" x14ac:dyDescent="0.4">
      <c r="C4515" s="132"/>
      <c r="H4515" s="133"/>
      <c r="I4515" s="133"/>
      <c r="AR4515" s="134"/>
    </row>
    <row r="4516" spans="3:44" x14ac:dyDescent="0.4">
      <c r="C4516" s="132"/>
      <c r="H4516" s="133"/>
      <c r="I4516" s="133"/>
      <c r="AR4516" s="134"/>
    </row>
    <row r="4517" spans="3:44" x14ac:dyDescent="0.4">
      <c r="C4517" s="132"/>
      <c r="H4517" s="133"/>
      <c r="I4517" s="133"/>
      <c r="AR4517" s="134"/>
    </row>
    <row r="4518" spans="3:44" x14ac:dyDescent="0.4">
      <c r="C4518" s="132"/>
      <c r="H4518" s="133"/>
      <c r="I4518" s="133"/>
      <c r="AR4518" s="134"/>
    </row>
    <row r="4519" spans="3:44" x14ac:dyDescent="0.4">
      <c r="C4519" s="132"/>
      <c r="H4519" s="133"/>
      <c r="I4519" s="133"/>
      <c r="AR4519" s="134"/>
    </row>
    <row r="4520" spans="3:44" x14ac:dyDescent="0.4">
      <c r="C4520" s="132"/>
      <c r="H4520" s="133"/>
      <c r="I4520" s="133"/>
      <c r="AR4520" s="134"/>
    </row>
    <row r="4521" spans="3:44" x14ac:dyDescent="0.4">
      <c r="C4521" s="132"/>
      <c r="H4521" s="133"/>
      <c r="I4521" s="133"/>
      <c r="AR4521" s="134"/>
    </row>
    <row r="4522" spans="3:44" x14ac:dyDescent="0.4">
      <c r="C4522" s="132"/>
      <c r="H4522" s="133"/>
      <c r="I4522" s="133"/>
      <c r="AR4522" s="134"/>
    </row>
    <row r="4523" spans="3:44" x14ac:dyDescent="0.4">
      <c r="C4523" s="132"/>
      <c r="H4523" s="133"/>
      <c r="I4523" s="133"/>
      <c r="AR4523" s="134"/>
    </row>
    <row r="4524" spans="3:44" x14ac:dyDescent="0.4">
      <c r="C4524" s="132"/>
      <c r="H4524" s="133"/>
      <c r="I4524" s="133"/>
      <c r="AR4524" s="134"/>
    </row>
    <row r="4525" spans="3:44" x14ac:dyDescent="0.4">
      <c r="C4525" s="132"/>
      <c r="H4525" s="133"/>
      <c r="I4525" s="133"/>
      <c r="AR4525" s="134"/>
    </row>
    <row r="4526" spans="3:44" x14ac:dyDescent="0.4">
      <c r="C4526" s="132"/>
      <c r="H4526" s="133"/>
      <c r="I4526" s="133"/>
      <c r="AR4526" s="134"/>
    </row>
    <row r="4527" spans="3:44" x14ac:dyDescent="0.4">
      <c r="C4527" s="132"/>
      <c r="H4527" s="133"/>
      <c r="I4527" s="133"/>
      <c r="AR4527" s="134"/>
    </row>
    <row r="4528" spans="3:44" x14ac:dyDescent="0.4">
      <c r="C4528" s="132"/>
      <c r="H4528" s="133"/>
      <c r="I4528" s="133"/>
      <c r="AR4528" s="134"/>
    </row>
    <row r="4529" spans="3:44" x14ac:dyDescent="0.4">
      <c r="C4529" s="132"/>
      <c r="H4529" s="133"/>
      <c r="I4529" s="133"/>
      <c r="AR4529" s="134"/>
    </row>
    <row r="4530" spans="3:44" x14ac:dyDescent="0.4">
      <c r="C4530" s="132"/>
      <c r="H4530" s="133"/>
      <c r="I4530" s="133"/>
      <c r="AR4530" s="134"/>
    </row>
    <row r="4531" spans="3:44" x14ac:dyDescent="0.4">
      <c r="C4531" s="132"/>
      <c r="H4531" s="133"/>
      <c r="I4531" s="133"/>
      <c r="AR4531" s="134"/>
    </row>
    <row r="4532" spans="3:44" x14ac:dyDescent="0.4">
      <c r="C4532" s="132"/>
      <c r="H4532" s="133"/>
      <c r="I4532" s="133"/>
      <c r="AR4532" s="134"/>
    </row>
    <row r="4533" spans="3:44" x14ac:dyDescent="0.4">
      <c r="C4533" s="132"/>
      <c r="H4533" s="133"/>
      <c r="I4533" s="133"/>
      <c r="AR4533" s="134"/>
    </row>
    <row r="4534" spans="3:44" x14ac:dyDescent="0.4">
      <c r="C4534" s="132"/>
      <c r="H4534" s="133"/>
      <c r="I4534" s="133"/>
      <c r="AR4534" s="134"/>
    </row>
    <row r="4535" spans="3:44" x14ac:dyDescent="0.4">
      <c r="C4535" s="132"/>
      <c r="H4535" s="133"/>
      <c r="I4535" s="133"/>
      <c r="AR4535" s="134"/>
    </row>
    <row r="4536" spans="3:44" x14ac:dyDescent="0.4">
      <c r="C4536" s="132"/>
      <c r="H4536" s="133"/>
      <c r="I4536" s="133"/>
      <c r="AR4536" s="134"/>
    </row>
    <row r="4537" spans="3:44" x14ac:dyDescent="0.4">
      <c r="C4537" s="132"/>
      <c r="H4537" s="133"/>
      <c r="I4537" s="133"/>
      <c r="AR4537" s="134"/>
    </row>
    <row r="4538" spans="3:44" x14ac:dyDescent="0.4">
      <c r="C4538" s="132"/>
      <c r="H4538" s="133"/>
      <c r="I4538" s="133"/>
      <c r="AR4538" s="134"/>
    </row>
    <row r="4539" spans="3:44" x14ac:dyDescent="0.4">
      <c r="C4539" s="132"/>
      <c r="H4539" s="133"/>
      <c r="I4539" s="133"/>
      <c r="AR4539" s="134"/>
    </row>
    <row r="4540" spans="3:44" x14ac:dyDescent="0.4">
      <c r="C4540" s="132"/>
      <c r="H4540" s="133"/>
      <c r="I4540" s="133"/>
      <c r="AR4540" s="134"/>
    </row>
    <row r="4541" spans="3:44" x14ac:dyDescent="0.4">
      <c r="C4541" s="132"/>
      <c r="H4541" s="133"/>
      <c r="I4541" s="133"/>
      <c r="AR4541" s="134"/>
    </row>
    <row r="4542" spans="3:44" x14ac:dyDescent="0.4">
      <c r="C4542" s="132"/>
      <c r="H4542" s="133"/>
      <c r="I4542" s="133"/>
      <c r="AR4542" s="134"/>
    </row>
    <row r="4543" spans="3:44" x14ac:dyDescent="0.4">
      <c r="C4543" s="132"/>
      <c r="H4543" s="133"/>
      <c r="I4543" s="133"/>
      <c r="AR4543" s="134"/>
    </row>
    <row r="4544" spans="3:44" x14ac:dyDescent="0.4">
      <c r="C4544" s="132"/>
      <c r="H4544" s="133"/>
      <c r="I4544" s="133"/>
      <c r="AR4544" s="134"/>
    </row>
    <row r="4545" spans="3:44" x14ac:dyDescent="0.4">
      <c r="C4545" s="132"/>
      <c r="H4545" s="133"/>
      <c r="I4545" s="133"/>
      <c r="AR4545" s="134"/>
    </row>
    <row r="4546" spans="3:44" x14ac:dyDescent="0.4">
      <c r="C4546" s="132"/>
      <c r="H4546" s="133"/>
      <c r="I4546" s="133"/>
      <c r="AR4546" s="134"/>
    </row>
    <row r="4547" spans="3:44" x14ac:dyDescent="0.4">
      <c r="C4547" s="132"/>
      <c r="H4547" s="133"/>
      <c r="I4547" s="133"/>
      <c r="AR4547" s="134"/>
    </row>
    <row r="4548" spans="3:44" x14ac:dyDescent="0.4">
      <c r="C4548" s="132"/>
      <c r="H4548" s="133"/>
      <c r="I4548" s="133"/>
      <c r="AR4548" s="134"/>
    </row>
    <row r="4549" spans="3:44" x14ac:dyDescent="0.4">
      <c r="C4549" s="132"/>
      <c r="H4549" s="133"/>
      <c r="I4549" s="133"/>
      <c r="AR4549" s="134"/>
    </row>
    <row r="4550" spans="3:44" x14ac:dyDescent="0.4">
      <c r="C4550" s="132"/>
      <c r="H4550" s="133"/>
      <c r="I4550" s="133"/>
      <c r="AR4550" s="134"/>
    </row>
    <row r="4551" spans="3:44" x14ac:dyDescent="0.4">
      <c r="C4551" s="132"/>
      <c r="H4551" s="133"/>
      <c r="I4551" s="133"/>
      <c r="AR4551" s="134"/>
    </row>
    <row r="4552" spans="3:44" x14ac:dyDescent="0.4">
      <c r="C4552" s="132"/>
      <c r="H4552" s="133"/>
      <c r="I4552" s="133"/>
      <c r="AR4552" s="134"/>
    </row>
    <row r="4553" spans="3:44" x14ac:dyDescent="0.4">
      <c r="C4553" s="132"/>
      <c r="H4553" s="133"/>
      <c r="I4553" s="133"/>
      <c r="AR4553" s="134"/>
    </row>
    <row r="4554" spans="3:44" x14ac:dyDescent="0.4">
      <c r="C4554" s="132"/>
      <c r="H4554" s="133"/>
      <c r="I4554" s="133"/>
      <c r="AR4554" s="134"/>
    </row>
    <row r="4555" spans="3:44" x14ac:dyDescent="0.4">
      <c r="C4555" s="132"/>
      <c r="H4555" s="133"/>
      <c r="I4555" s="133"/>
      <c r="AR4555" s="134"/>
    </row>
    <row r="4556" spans="3:44" x14ac:dyDescent="0.4">
      <c r="C4556" s="132"/>
      <c r="H4556" s="133"/>
      <c r="I4556" s="133"/>
      <c r="AR4556" s="134"/>
    </row>
    <row r="4557" spans="3:44" x14ac:dyDescent="0.4">
      <c r="C4557" s="132"/>
      <c r="H4557" s="133"/>
      <c r="I4557" s="133"/>
      <c r="AR4557" s="134"/>
    </row>
    <row r="4558" spans="3:44" x14ac:dyDescent="0.4">
      <c r="C4558" s="132"/>
      <c r="H4558" s="133"/>
      <c r="I4558" s="133"/>
      <c r="AR4558" s="134"/>
    </row>
    <row r="4559" spans="3:44" x14ac:dyDescent="0.4">
      <c r="C4559" s="132"/>
      <c r="H4559" s="133"/>
      <c r="I4559" s="133"/>
      <c r="AR4559" s="134"/>
    </row>
    <row r="4560" spans="3:44" x14ac:dyDescent="0.4">
      <c r="C4560" s="132"/>
      <c r="H4560" s="133"/>
      <c r="I4560" s="133"/>
      <c r="AR4560" s="134"/>
    </row>
    <row r="4561" spans="3:44" x14ac:dyDescent="0.4">
      <c r="C4561" s="132"/>
      <c r="H4561" s="133"/>
      <c r="I4561" s="133"/>
      <c r="AR4561" s="134"/>
    </row>
    <row r="4562" spans="3:44" x14ac:dyDescent="0.4">
      <c r="C4562" s="132"/>
      <c r="H4562" s="133"/>
      <c r="I4562" s="133"/>
      <c r="AR4562" s="134"/>
    </row>
    <row r="4563" spans="3:44" x14ac:dyDescent="0.4">
      <c r="C4563" s="132"/>
      <c r="H4563" s="133"/>
      <c r="I4563" s="133"/>
      <c r="AR4563" s="134"/>
    </row>
    <row r="4564" spans="3:44" x14ac:dyDescent="0.4">
      <c r="C4564" s="132"/>
      <c r="H4564" s="133"/>
      <c r="I4564" s="133"/>
      <c r="AR4564" s="134"/>
    </row>
    <row r="4565" spans="3:44" x14ac:dyDescent="0.4">
      <c r="C4565" s="132"/>
      <c r="H4565" s="133"/>
      <c r="I4565" s="133"/>
      <c r="AR4565" s="134"/>
    </row>
    <row r="4566" spans="3:44" x14ac:dyDescent="0.4">
      <c r="C4566" s="132"/>
      <c r="H4566" s="133"/>
      <c r="I4566" s="133"/>
      <c r="AR4566" s="134"/>
    </row>
    <row r="4567" spans="3:44" x14ac:dyDescent="0.4">
      <c r="C4567" s="132"/>
      <c r="H4567" s="133"/>
      <c r="I4567" s="133"/>
      <c r="AR4567" s="134"/>
    </row>
    <row r="4568" spans="3:44" x14ac:dyDescent="0.4">
      <c r="C4568" s="132"/>
      <c r="H4568" s="133"/>
      <c r="I4568" s="133"/>
      <c r="AR4568" s="134"/>
    </row>
    <row r="4569" spans="3:44" x14ac:dyDescent="0.4">
      <c r="C4569" s="132"/>
      <c r="H4569" s="133"/>
      <c r="I4569" s="133"/>
      <c r="AR4569" s="134"/>
    </row>
    <row r="4570" spans="3:44" x14ac:dyDescent="0.4">
      <c r="C4570" s="132"/>
      <c r="H4570" s="133"/>
      <c r="I4570" s="133"/>
      <c r="AR4570" s="134"/>
    </row>
    <row r="4571" spans="3:44" x14ac:dyDescent="0.4">
      <c r="C4571" s="132"/>
      <c r="H4571" s="133"/>
      <c r="I4571" s="133"/>
      <c r="AR4571" s="134"/>
    </row>
    <row r="4572" spans="3:44" x14ac:dyDescent="0.4">
      <c r="C4572" s="132"/>
      <c r="H4572" s="133"/>
      <c r="I4572" s="133"/>
      <c r="AR4572" s="134"/>
    </row>
    <row r="4573" spans="3:44" x14ac:dyDescent="0.4">
      <c r="C4573" s="132"/>
      <c r="H4573" s="133"/>
      <c r="I4573" s="133"/>
      <c r="AR4573" s="134"/>
    </row>
    <row r="4574" spans="3:44" x14ac:dyDescent="0.4">
      <c r="C4574" s="132"/>
      <c r="H4574" s="133"/>
      <c r="I4574" s="133"/>
      <c r="AR4574" s="134"/>
    </row>
    <row r="4575" spans="3:44" x14ac:dyDescent="0.4">
      <c r="C4575" s="132"/>
      <c r="H4575" s="133"/>
      <c r="I4575" s="133"/>
      <c r="AR4575" s="134"/>
    </row>
    <row r="4576" spans="3:44" x14ac:dyDescent="0.4">
      <c r="C4576" s="132"/>
      <c r="H4576" s="133"/>
      <c r="I4576" s="133"/>
      <c r="AR4576" s="134"/>
    </row>
    <row r="4577" spans="3:44" x14ac:dyDescent="0.4">
      <c r="C4577" s="132"/>
      <c r="H4577" s="133"/>
      <c r="I4577" s="133"/>
      <c r="AR4577" s="134"/>
    </row>
    <row r="4578" spans="3:44" x14ac:dyDescent="0.4">
      <c r="C4578" s="132"/>
      <c r="H4578" s="133"/>
      <c r="I4578" s="133"/>
      <c r="AR4578" s="134"/>
    </row>
    <row r="4579" spans="3:44" x14ac:dyDescent="0.4">
      <c r="C4579" s="132"/>
      <c r="H4579" s="133"/>
      <c r="I4579" s="133"/>
      <c r="AR4579" s="134"/>
    </row>
    <row r="4580" spans="3:44" x14ac:dyDescent="0.4">
      <c r="C4580" s="132"/>
      <c r="H4580" s="133"/>
      <c r="I4580" s="133"/>
      <c r="AR4580" s="134"/>
    </row>
    <row r="4581" spans="3:44" x14ac:dyDescent="0.4">
      <c r="C4581" s="132"/>
      <c r="H4581" s="133"/>
      <c r="I4581" s="133"/>
      <c r="AR4581" s="134"/>
    </row>
    <row r="4582" spans="3:44" x14ac:dyDescent="0.4">
      <c r="C4582" s="132"/>
      <c r="H4582" s="133"/>
      <c r="I4582" s="133"/>
      <c r="AR4582" s="134"/>
    </row>
    <row r="4583" spans="3:44" x14ac:dyDescent="0.4">
      <c r="C4583" s="132"/>
      <c r="H4583" s="133"/>
      <c r="I4583" s="133"/>
      <c r="AR4583" s="134"/>
    </row>
    <row r="4584" spans="3:44" x14ac:dyDescent="0.4">
      <c r="C4584" s="132"/>
      <c r="H4584" s="133"/>
      <c r="I4584" s="133"/>
      <c r="AR4584" s="134"/>
    </row>
    <row r="4585" spans="3:44" x14ac:dyDescent="0.4">
      <c r="C4585" s="132"/>
      <c r="H4585" s="133"/>
      <c r="I4585" s="133"/>
      <c r="AR4585" s="134"/>
    </row>
    <row r="4586" spans="3:44" x14ac:dyDescent="0.4">
      <c r="C4586" s="132"/>
      <c r="H4586" s="133"/>
      <c r="I4586" s="133"/>
      <c r="AR4586" s="134"/>
    </row>
    <row r="4587" spans="3:44" x14ac:dyDescent="0.4">
      <c r="C4587" s="132"/>
      <c r="H4587" s="133"/>
      <c r="I4587" s="133"/>
      <c r="AR4587" s="134"/>
    </row>
    <row r="4588" spans="3:44" x14ac:dyDescent="0.4">
      <c r="C4588" s="132"/>
      <c r="H4588" s="133"/>
      <c r="I4588" s="133"/>
      <c r="AR4588" s="134"/>
    </row>
    <row r="4589" spans="3:44" x14ac:dyDescent="0.4">
      <c r="C4589" s="132"/>
      <c r="H4589" s="133"/>
      <c r="I4589" s="133"/>
      <c r="AR4589" s="134"/>
    </row>
    <row r="4590" spans="3:44" x14ac:dyDescent="0.4">
      <c r="C4590" s="132"/>
      <c r="H4590" s="133"/>
      <c r="I4590" s="133"/>
      <c r="AR4590" s="134"/>
    </row>
    <row r="4591" spans="3:44" x14ac:dyDescent="0.4">
      <c r="C4591" s="132"/>
      <c r="H4591" s="133"/>
      <c r="I4591" s="133"/>
      <c r="AR4591" s="134"/>
    </row>
    <row r="4592" spans="3:44" x14ac:dyDescent="0.4">
      <c r="C4592" s="132"/>
      <c r="H4592" s="133"/>
      <c r="I4592" s="133"/>
      <c r="AR4592" s="134"/>
    </row>
    <row r="4593" spans="3:44" x14ac:dyDescent="0.4">
      <c r="C4593" s="132"/>
      <c r="H4593" s="133"/>
      <c r="I4593" s="133"/>
      <c r="AR4593" s="134"/>
    </row>
    <row r="4594" spans="3:44" x14ac:dyDescent="0.4">
      <c r="C4594" s="132"/>
      <c r="H4594" s="133"/>
      <c r="I4594" s="133"/>
      <c r="AR4594" s="134"/>
    </row>
    <row r="4595" spans="3:44" x14ac:dyDescent="0.4">
      <c r="C4595" s="132"/>
      <c r="H4595" s="133"/>
      <c r="I4595" s="133"/>
      <c r="AR4595" s="134"/>
    </row>
    <row r="4596" spans="3:44" x14ac:dyDescent="0.4">
      <c r="C4596" s="132"/>
      <c r="H4596" s="133"/>
      <c r="I4596" s="133"/>
      <c r="AR4596" s="134"/>
    </row>
    <row r="4597" spans="3:44" x14ac:dyDescent="0.4">
      <c r="C4597" s="132"/>
      <c r="H4597" s="133"/>
      <c r="I4597" s="133"/>
      <c r="AR4597" s="134"/>
    </row>
    <row r="4598" spans="3:44" x14ac:dyDescent="0.4">
      <c r="C4598" s="132"/>
      <c r="H4598" s="133"/>
      <c r="I4598" s="133"/>
      <c r="AR4598" s="134"/>
    </row>
    <row r="4599" spans="3:44" x14ac:dyDescent="0.4">
      <c r="C4599" s="132"/>
      <c r="H4599" s="133"/>
      <c r="I4599" s="133"/>
      <c r="AR4599" s="134"/>
    </row>
    <row r="4600" spans="3:44" x14ac:dyDescent="0.4">
      <c r="C4600" s="132"/>
      <c r="H4600" s="133"/>
      <c r="I4600" s="133"/>
      <c r="AR4600" s="134"/>
    </row>
    <row r="4601" spans="3:44" x14ac:dyDescent="0.4">
      <c r="C4601" s="132"/>
      <c r="H4601" s="133"/>
      <c r="I4601" s="133"/>
      <c r="AR4601" s="134"/>
    </row>
    <row r="4602" spans="3:44" x14ac:dyDescent="0.4">
      <c r="C4602" s="132"/>
      <c r="H4602" s="133"/>
      <c r="I4602" s="133"/>
      <c r="AR4602" s="134"/>
    </row>
    <row r="4603" spans="3:44" x14ac:dyDescent="0.4">
      <c r="C4603" s="132"/>
      <c r="H4603" s="133"/>
      <c r="I4603" s="133"/>
      <c r="AR4603" s="134"/>
    </row>
    <row r="4604" spans="3:44" x14ac:dyDescent="0.4">
      <c r="C4604" s="132"/>
      <c r="H4604" s="133"/>
      <c r="I4604" s="133"/>
      <c r="AR4604" s="134"/>
    </row>
    <row r="4605" spans="3:44" x14ac:dyDescent="0.4">
      <c r="C4605" s="132"/>
      <c r="H4605" s="133"/>
      <c r="I4605" s="133"/>
      <c r="AR4605" s="134"/>
    </row>
    <row r="4606" spans="3:44" x14ac:dyDescent="0.4">
      <c r="C4606" s="132"/>
      <c r="H4606" s="133"/>
      <c r="I4606" s="133"/>
      <c r="AR4606" s="134"/>
    </row>
    <row r="4607" spans="3:44" x14ac:dyDescent="0.4">
      <c r="C4607" s="132"/>
      <c r="H4607" s="133"/>
      <c r="I4607" s="133"/>
      <c r="AR4607" s="134"/>
    </row>
    <row r="4608" spans="3:44" x14ac:dyDescent="0.4">
      <c r="C4608" s="132"/>
      <c r="H4608" s="133"/>
      <c r="I4608" s="133"/>
      <c r="AR4608" s="134"/>
    </row>
    <row r="4609" spans="3:44" x14ac:dyDescent="0.4">
      <c r="C4609" s="132"/>
      <c r="H4609" s="133"/>
      <c r="I4609" s="133"/>
      <c r="AR4609" s="134"/>
    </row>
    <row r="4610" spans="3:44" x14ac:dyDescent="0.4">
      <c r="C4610" s="132"/>
      <c r="H4610" s="133"/>
      <c r="I4610" s="133"/>
      <c r="AR4610" s="134"/>
    </row>
    <row r="4611" spans="3:44" x14ac:dyDescent="0.4">
      <c r="C4611" s="132"/>
      <c r="H4611" s="133"/>
      <c r="I4611" s="133"/>
      <c r="AR4611" s="134"/>
    </row>
    <row r="4612" spans="3:44" x14ac:dyDescent="0.4">
      <c r="C4612" s="132"/>
      <c r="H4612" s="133"/>
      <c r="I4612" s="133"/>
      <c r="AR4612" s="134"/>
    </row>
    <row r="4613" spans="3:44" x14ac:dyDescent="0.4">
      <c r="C4613" s="132"/>
      <c r="H4613" s="133"/>
      <c r="I4613" s="133"/>
      <c r="AR4613" s="134"/>
    </row>
    <row r="4614" spans="3:44" x14ac:dyDescent="0.4">
      <c r="C4614" s="132"/>
      <c r="H4614" s="133"/>
      <c r="I4614" s="133"/>
      <c r="AR4614" s="134"/>
    </row>
    <row r="4615" spans="3:44" x14ac:dyDescent="0.4">
      <c r="C4615" s="132"/>
      <c r="H4615" s="133"/>
      <c r="I4615" s="133"/>
      <c r="AR4615" s="134"/>
    </row>
    <row r="4616" spans="3:44" x14ac:dyDescent="0.4">
      <c r="C4616" s="132"/>
      <c r="H4616" s="133"/>
      <c r="I4616" s="133"/>
      <c r="AR4616" s="134"/>
    </row>
    <row r="4617" spans="3:44" x14ac:dyDescent="0.4">
      <c r="C4617" s="132"/>
      <c r="H4617" s="133"/>
      <c r="I4617" s="133"/>
      <c r="AR4617" s="134"/>
    </row>
    <row r="4618" spans="3:44" x14ac:dyDescent="0.4">
      <c r="C4618" s="132"/>
      <c r="H4618" s="133"/>
      <c r="I4618" s="133"/>
      <c r="AR4618" s="134"/>
    </row>
    <row r="4619" spans="3:44" x14ac:dyDescent="0.4">
      <c r="C4619" s="132"/>
      <c r="H4619" s="133"/>
      <c r="I4619" s="133"/>
      <c r="AR4619" s="134"/>
    </row>
    <row r="4620" spans="3:44" x14ac:dyDescent="0.4">
      <c r="C4620" s="132"/>
      <c r="H4620" s="133"/>
      <c r="I4620" s="133"/>
      <c r="AR4620" s="134"/>
    </row>
    <row r="4621" spans="3:44" x14ac:dyDescent="0.4">
      <c r="C4621" s="132"/>
      <c r="H4621" s="133"/>
      <c r="I4621" s="133"/>
      <c r="AR4621" s="134"/>
    </row>
    <row r="4622" spans="3:44" x14ac:dyDescent="0.4">
      <c r="C4622" s="132"/>
      <c r="H4622" s="133"/>
      <c r="I4622" s="133"/>
      <c r="AR4622" s="134"/>
    </row>
    <row r="4623" spans="3:44" x14ac:dyDescent="0.4">
      <c r="C4623" s="132"/>
      <c r="H4623" s="133"/>
      <c r="I4623" s="133"/>
      <c r="AR4623" s="134"/>
    </row>
    <row r="4624" spans="3:44" x14ac:dyDescent="0.4">
      <c r="C4624" s="132"/>
      <c r="H4624" s="133"/>
      <c r="I4624" s="133"/>
      <c r="AR4624" s="134"/>
    </row>
    <row r="4625" spans="3:44" x14ac:dyDescent="0.4">
      <c r="C4625" s="132"/>
      <c r="H4625" s="133"/>
      <c r="I4625" s="133"/>
      <c r="AR4625" s="134"/>
    </row>
    <row r="4626" spans="3:44" x14ac:dyDescent="0.4">
      <c r="C4626" s="132"/>
      <c r="H4626" s="133"/>
      <c r="I4626" s="133"/>
      <c r="AR4626" s="134"/>
    </row>
    <row r="4627" spans="3:44" x14ac:dyDescent="0.4">
      <c r="C4627" s="132"/>
      <c r="H4627" s="133"/>
      <c r="I4627" s="133"/>
      <c r="AR4627" s="134"/>
    </row>
    <row r="4628" spans="3:44" x14ac:dyDescent="0.4">
      <c r="C4628" s="132"/>
      <c r="H4628" s="133"/>
      <c r="I4628" s="133"/>
      <c r="AR4628" s="134"/>
    </row>
    <row r="4629" spans="3:44" x14ac:dyDescent="0.4">
      <c r="C4629" s="132"/>
      <c r="H4629" s="133"/>
      <c r="I4629" s="133"/>
      <c r="AR4629" s="134"/>
    </row>
    <row r="4630" spans="3:44" x14ac:dyDescent="0.4">
      <c r="C4630" s="132"/>
      <c r="H4630" s="133"/>
      <c r="I4630" s="133"/>
      <c r="AR4630" s="134"/>
    </row>
    <row r="4631" spans="3:44" x14ac:dyDescent="0.4">
      <c r="C4631" s="132"/>
      <c r="H4631" s="133"/>
      <c r="I4631" s="133"/>
      <c r="AR4631" s="134"/>
    </row>
    <row r="4632" spans="3:44" x14ac:dyDescent="0.4">
      <c r="C4632" s="132"/>
      <c r="H4632" s="133"/>
      <c r="I4632" s="133"/>
      <c r="AR4632" s="134"/>
    </row>
    <row r="4633" spans="3:44" x14ac:dyDescent="0.4">
      <c r="C4633" s="132"/>
      <c r="H4633" s="133"/>
      <c r="I4633" s="133"/>
      <c r="AR4633" s="134"/>
    </row>
    <row r="4634" spans="3:44" x14ac:dyDescent="0.4">
      <c r="C4634" s="132"/>
      <c r="H4634" s="133"/>
      <c r="I4634" s="133"/>
      <c r="AR4634" s="134"/>
    </row>
    <row r="4635" spans="3:44" x14ac:dyDescent="0.4">
      <c r="C4635" s="132"/>
      <c r="H4635" s="133"/>
      <c r="I4635" s="133"/>
      <c r="AR4635" s="134"/>
    </row>
    <row r="4636" spans="3:44" x14ac:dyDescent="0.4">
      <c r="C4636" s="132"/>
      <c r="H4636" s="133"/>
      <c r="I4636" s="133"/>
      <c r="AR4636" s="134"/>
    </row>
    <row r="4637" spans="3:44" x14ac:dyDescent="0.4">
      <c r="C4637" s="132"/>
      <c r="H4637" s="133"/>
      <c r="I4637" s="133"/>
      <c r="AR4637" s="134"/>
    </row>
    <row r="4638" spans="3:44" x14ac:dyDescent="0.4">
      <c r="C4638" s="132"/>
      <c r="H4638" s="133"/>
      <c r="I4638" s="133"/>
      <c r="AR4638" s="134"/>
    </row>
    <row r="4639" spans="3:44" x14ac:dyDescent="0.4">
      <c r="C4639" s="132"/>
      <c r="H4639" s="133"/>
      <c r="I4639" s="133"/>
      <c r="AR4639" s="134"/>
    </row>
    <row r="4640" spans="3:44" x14ac:dyDescent="0.4">
      <c r="C4640" s="132"/>
      <c r="H4640" s="133"/>
      <c r="I4640" s="133"/>
      <c r="AR4640" s="134"/>
    </row>
    <row r="4641" spans="3:44" x14ac:dyDescent="0.4">
      <c r="C4641" s="132"/>
      <c r="H4641" s="133"/>
      <c r="I4641" s="133"/>
      <c r="AR4641" s="134"/>
    </row>
    <row r="4642" spans="3:44" x14ac:dyDescent="0.4">
      <c r="C4642" s="132"/>
      <c r="H4642" s="133"/>
      <c r="I4642" s="133"/>
      <c r="AR4642" s="134"/>
    </row>
    <row r="4643" spans="3:44" x14ac:dyDescent="0.4">
      <c r="C4643" s="132"/>
      <c r="H4643" s="133"/>
      <c r="I4643" s="133"/>
      <c r="AR4643" s="134"/>
    </row>
    <row r="4644" spans="3:44" x14ac:dyDescent="0.4">
      <c r="C4644" s="132"/>
      <c r="H4644" s="133"/>
      <c r="I4644" s="133"/>
      <c r="AR4644" s="134"/>
    </row>
    <row r="4645" spans="3:44" x14ac:dyDescent="0.4">
      <c r="C4645" s="132"/>
      <c r="H4645" s="133"/>
      <c r="I4645" s="133"/>
      <c r="AR4645" s="134"/>
    </row>
    <row r="4646" spans="3:44" x14ac:dyDescent="0.4">
      <c r="C4646" s="132"/>
      <c r="H4646" s="133"/>
      <c r="I4646" s="133"/>
      <c r="AR4646" s="134"/>
    </row>
    <row r="4647" spans="3:44" x14ac:dyDescent="0.4">
      <c r="C4647" s="132"/>
      <c r="H4647" s="133"/>
      <c r="I4647" s="133"/>
      <c r="AR4647" s="134"/>
    </row>
    <row r="4648" spans="3:44" x14ac:dyDescent="0.4">
      <c r="C4648" s="132"/>
      <c r="H4648" s="133"/>
      <c r="I4648" s="133"/>
      <c r="AR4648" s="134"/>
    </row>
    <row r="4649" spans="3:44" x14ac:dyDescent="0.4">
      <c r="C4649" s="132"/>
      <c r="H4649" s="133"/>
      <c r="I4649" s="133"/>
      <c r="AR4649" s="134"/>
    </row>
    <row r="4650" spans="3:44" x14ac:dyDescent="0.4">
      <c r="C4650" s="132"/>
      <c r="H4650" s="133"/>
      <c r="I4650" s="133"/>
      <c r="AR4650" s="134"/>
    </row>
    <row r="4651" spans="3:44" x14ac:dyDescent="0.4">
      <c r="C4651" s="132"/>
      <c r="H4651" s="133"/>
      <c r="I4651" s="133"/>
      <c r="AR4651" s="134"/>
    </row>
    <row r="4652" spans="3:44" x14ac:dyDescent="0.4">
      <c r="C4652" s="132"/>
      <c r="H4652" s="133"/>
      <c r="I4652" s="133"/>
      <c r="AR4652" s="134"/>
    </row>
    <row r="4653" spans="3:44" x14ac:dyDescent="0.4">
      <c r="C4653" s="132"/>
      <c r="H4653" s="133"/>
      <c r="I4653" s="133"/>
      <c r="AR4653" s="134"/>
    </row>
    <row r="4654" spans="3:44" x14ac:dyDescent="0.4">
      <c r="C4654" s="132"/>
      <c r="H4654" s="133"/>
      <c r="I4654" s="133"/>
      <c r="AR4654" s="134"/>
    </row>
    <row r="4655" spans="3:44" x14ac:dyDescent="0.4">
      <c r="C4655" s="132"/>
      <c r="H4655" s="133"/>
      <c r="I4655" s="133"/>
      <c r="AR4655" s="134"/>
    </row>
    <row r="4656" spans="3:44" x14ac:dyDescent="0.4">
      <c r="C4656" s="132"/>
      <c r="H4656" s="133"/>
      <c r="I4656" s="133"/>
      <c r="AR4656" s="134"/>
    </row>
    <row r="4657" spans="3:44" x14ac:dyDescent="0.4">
      <c r="C4657" s="132"/>
      <c r="H4657" s="133"/>
      <c r="I4657" s="133"/>
      <c r="AR4657" s="134"/>
    </row>
    <row r="4658" spans="3:44" x14ac:dyDescent="0.4">
      <c r="C4658" s="132"/>
      <c r="H4658" s="133"/>
      <c r="I4658" s="133"/>
      <c r="AR4658" s="134"/>
    </row>
    <row r="4659" spans="3:44" x14ac:dyDescent="0.4">
      <c r="C4659" s="132"/>
      <c r="H4659" s="133"/>
      <c r="I4659" s="133"/>
      <c r="AR4659" s="134"/>
    </row>
    <row r="4660" spans="3:44" x14ac:dyDescent="0.4">
      <c r="C4660" s="132"/>
      <c r="H4660" s="133"/>
      <c r="I4660" s="133"/>
      <c r="AR4660" s="134"/>
    </row>
    <row r="4661" spans="3:44" x14ac:dyDescent="0.4">
      <c r="C4661" s="132"/>
      <c r="H4661" s="133"/>
      <c r="I4661" s="133"/>
      <c r="AR4661" s="134"/>
    </row>
    <row r="4662" spans="3:44" x14ac:dyDescent="0.4">
      <c r="C4662" s="132"/>
      <c r="H4662" s="133"/>
      <c r="I4662" s="133"/>
      <c r="AR4662" s="134"/>
    </row>
    <row r="4663" spans="3:44" x14ac:dyDescent="0.4">
      <c r="C4663" s="132"/>
      <c r="H4663" s="133"/>
      <c r="I4663" s="133"/>
      <c r="AR4663" s="134"/>
    </row>
    <row r="4664" spans="3:44" x14ac:dyDescent="0.4">
      <c r="C4664" s="132"/>
      <c r="H4664" s="133"/>
      <c r="I4664" s="133"/>
      <c r="AR4664" s="134"/>
    </row>
    <row r="4665" spans="3:44" x14ac:dyDescent="0.4">
      <c r="C4665" s="132"/>
      <c r="H4665" s="133"/>
      <c r="I4665" s="133"/>
      <c r="AR4665" s="134"/>
    </row>
    <row r="4666" spans="3:44" x14ac:dyDescent="0.4">
      <c r="C4666" s="132"/>
      <c r="H4666" s="133"/>
      <c r="I4666" s="133"/>
      <c r="AR4666" s="134"/>
    </row>
    <row r="4667" spans="3:44" x14ac:dyDescent="0.4">
      <c r="C4667" s="132"/>
      <c r="H4667" s="133"/>
      <c r="I4667" s="133"/>
      <c r="AR4667" s="134"/>
    </row>
    <row r="4668" spans="3:44" x14ac:dyDescent="0.4">
      <c r="C4668" s="132"/>
      <c r="H4668" s="133"/>
      <c r="I4668" s="133"/>
      <c r="AR4668" s="134"/>
    </row>
    <row r="4669" spans="3:44" x14ac:dyDescent="0.4">
      <c r="C4669" s="132"/>
      <c r="H4669" s="133"/>
      <c r="I4669" s="133"/>
      <c r="AR4669" s="134"/>
    </row>
    <row r="4670" spans="3:44" x14ac:dyDescent="0.4">
      <c r="C4670" s="132"/>
      <c r="H4670" s="133"/>
      <c r="I4670" s="133"/>
      <c r="AR4670" s="134"/>
    </row>
    <row r="4671" spans="3:44" x14ac:dyDescent="0.4">
      <c r="C4671" s="132"/>
      <c r="H4671" s="133"/>
      <c r="I4671" s="133"/>
      <c r="AR4671" s="134"/>
    </row>
    <row r="4672" spans="3:44" x14ac:dyDescent="0.4">
      <c r="C4672" s="132"/>
      <c r="H4672" s="133"/>
      <c r="I4672" s="133"/>
      <c r="AR4672" s="134"/>
    </row>
    <row r="4673" spans="3:44" x14ac:dyDescent="0.4">
      <c r="C4673" s="132"/>
      <c r="H4673" s="133"/>
      <c r="I4673" s="133"/>
      <c r="AR4673" s="134"/>
    </row>
    <row r="4674" spans="3:44" x14ac:dyDescent="0.4">
      <c r="C4674" s="132"/>
      <c r="H4674" s="133"/>
      <c r="I4674" s="133"/>
      <c r="AR4674" s="134"/>
    </row>
    <row r="4675" spans="3:44" x14ac:dyDescent="0.4">
      <c r="C4675" s="132"/>
      <c r="H4675" s="133"/>
      <c r="I4675" s="133"/>
      <c r="AR4675" s="134"/>
    </row>
    <row r="4676" spans="3:44" x14ac:dyDescent="0.4">
      <c r="C4676" s="132"/>
      <c r="H4676" s="133"/>
      <c r="I4676" s="133"/>
      <c r="AR4676" s="134"/>
    </row>
    <row r="4677" spans="3:44" x14ac:dyDescent="0.4">
      <c r="C4677" s="132"/>
      <c r="H4677" s="133"/>
      <c r="I4677" s="133"/>
      <c r="AR4677" s="134"/>
    </row>
    <row r="4678" spans="3:44" x14ac:dyDescent="0.4">
      <c r="C4678" s="132"/>
      <c r="H4678" s="133"/>
      <c r="I4678" s="133"/>
      <c r="AR4678" s="134"/>
    </row>
    <row r="4679" spans="3:44" x14ac:dyDescent="0.4">
      <c r="C4679" s="132"/>
      <c r="H4679" s="133"/>
      <c r="I4679" s="133"/>
      <c r="AR4679" s="134"/>
    </row>
    <row r="4680" spans="3:44" x14ac:dyDescent="0.4">
      <c r="C4680" s="132"/>
      <c r="H4680" s="133"/>
      <c r="I4680" s="133"/>
      <c r="AR4680" s="134"/>
    </row>
    <row r="4681" spans="3:44" x14ac:dyDescent="0.4">
      <c r="C4681" s="132"/>
      <c r="H4681" s="133"/>
      <c r="I4681" s="133"/>
      <c r="AR4681" s="134"/>
    </row>
    <row r="4682" spans="3:44" x14ac:dyDescent="0.4">
      <c r="C4682" s="132"/>
      <c r="H4682" s="133"/>
      <c r="I4682" s="133"/>
      <c r="AR4682" s="134"/>
    </row>
    <row r="4683" spans="3:44" x14ac:dyDescent="0.4">
      <c r="C4683" s="132"/>
      <c r="H4683" s="133"/>
      <c r="I4683" s="133"/>
      <c r="AR4683" s="134"/>
    </row>
    <row r="4684" spans="3:44" x14ac:dyDescent="0.4">
      <c r="C4684" s="132"/>
      <c r="H4684" s="133"/>
      <c r="I4684" s="133"/>
      <c r="AR4684" s="134"/>
    </row>
    <row r="4685" spans="3:44" x14ac:dyDescent="0.4">
      <c r="C4685" s="132"/>
      <c r="H4685" s="133"/>
      <c r="I4685" s="133"/>
      <c r="AR4685" s="134"/>
    </row>
    <row r="4686" spans="3:44" x14ac:dyDescent="0.4">
      <c r="C4686" s="132"/>
      <c r="H4686" s="133"/>
      <c r="I4686" s="133"/>
      <c r="AR4686" s="134"/>
    </row>
    <row r="4687" spans="3:44" x14ac:dyDescent="0.4">
      <c r="C4687" s="132"/>
      <c r="H4687" s="133"/>
      <c r="I4687" s="133"/>
      <c r="AR4687" s="134"/>
    </row>
    <row r="4688" spans="3:44" x14ac:dyDescent="0.4">
      <c r="C4688" s="132"/>
      <c r="H4688" s="133"/>
      <c r="I4688" s="133"/>
      <c r="AR4688" s="134"/>
    </row>
    <row r="4689" spans="3:44" x14ac:dyDescent="0.4">
      <c r="C4689" s="132"/>
      <c r="H4689" s="133"/>
      <c r="I4689" s="133"/>
      <c r="AR4689" s="134"/>
    </row>
    <row r="4690" spans="3:44" x14ac:dyDescent="0.4">
      <c r="C4690" s="132"/>
      <c r="H4690" s="133"/>
      <c r="I4690" s="133"/>
      <c r="AR4690" s="134"/>
    </row>
    <row r="4691" spans="3:44" x14ac:dyDescent="0.4">
      <c r="C4691" s="132"/>
      <c r="H4691" s="133"/>
      <c r="I4691" s="133"/>
      <c r="AR4691" s="134"/>
    </row>
    <row r="4692" spans="3:44" x14ac:dyDescent="0.4">
      <c r="C4692" s="132"/>
      <c r="H4692" s="133"/>
      <c r="I4692" s="133"/>
      <c r="AR4692" s="134"/>
    </row>
    <row r="4693" spans="3:44" x14ac:dyDescent="0.4">
      <c r="C4693" s="132"/>
      <c r="H4693" s="133"/>
      <c r="I4693" s="133"/>
      <c r="AR4693" s="134"/>
    </row>
    <row r="4694" spans="3:44" x14ac:dyDescent="0.4">
      <c r="C4694" s="132"/>
      <c r="H4694" s="133"/>
      <c r="I4694" s="133"/>
      <c r="AR4694" s="134"/>
    </row>
    <row r="4695" spans="3:44" x14ac:dyDescent="0.4">
      <c r="C4695" s="132"/>
      <c r="H4695" s="133"/>
      <c r="I4695" s="133"/>
      <c r="AR4695" s="134"/>
    </row>
    <row r="4696" spans="3:44" x14ac:dyDescent="0.4">
      <c r="C4696" s="132"/>
      <c r="H4696" s="133"/>
      <c r="I4696" s="133"/>
      <c r="AR4696" s="134"/>
    </row>
    <row r="4697" spans="3:44" x14ac:dyDescent="0.4">
      <c r="C4697" s="132"/>
      <c r="H4697" s="133"/>
      <c r="I4697" s="133"/>
      <c r="AR4697" s="134"/>
    </row>
    <row r="4698" spans="3:44" x14ac:dyDescent="0.4">
      <c r="C4698" s="132"/>
      <c r="H4698" s="133"/>
      <c r="I4698" s="133"/>
      <c r="AR4698" s="134"/>
    </row>
    <row r="4699" spans="3:44" x14ac:dyDescent="0.4">
      <c r="C4699" s="132"/>
      <c r="H4699" s="133"/>
      <c r="I4699" s="133"/>
      <c r="AR4699" s="134"/>
    </row>
    <row r="4700" spans="3:44" x14ac:dyDescent="0.4">
      <c r="C4700" s="132"/>
      <c r="H4700" s="133"/>
      <c r="I4700" s="133"/>
      <c r="AR4700" s="134"/>
    </row>
    <row r="4701" spans="3:44" x14ac:dyDescent="0.4">
      <c r="C4701" s="132"/>
      <c r="H4701" s="133"/>
      <c r="I4701" s="133"/>
      <c r="AR4701" s="134"/>
    </row>
    <row r="4702" spans="3:44" x14ac:dyDescent="0.4">
      <c r="C4702" s="132"/>
      <c r="H4702" s="133"/>
      <c r="I4702" s="133"/>
      <c r="AR4702" s="134"/>
    </row>
    <row r="4703" spans="3:44" x14ac:dyDescent="0.4">
      <c r="C4703" s="132"/>
      <c r="H4703" s="133"/>
      <c r="I4703" s="133"/>
      <c r="AR4703" s="134"/>
    </row>
    <row r="4704" spans="3:44" x14ac:dyDescent="0.4">
      <c r="C4704" s="132"/>
      <c r="H4704" s="133"/>
      <c r="I4704" s="133"/>
      <c r="AR4704" s="134"/>
    </row>
    <row r="4705" spans="3:44" x14ac:dyDescent="0.4">
      <c r="C4705" s="132"/>
      <c r="H4705" s="133"/>
      <c r="I4705" s="133"/>
      <c r="AR4705" s="134"/>
    </row>
    <row r="4706" spans="3:44" x14ac:dyDescent="0.4">
      <c r="C4706" s="132"/>
      <c r="H4706" s="133"/>
      <c r="I4706" s="133"/>
      <c r="AR4706" s="134"/>
    </row>
    <row r="4707" spans="3:44" x14ac:dyDescent="0.4">
      <c r="C4707" s="132"/>
      <c r="H4707" s="133"/>
      <c r="I4707" s="133"/>
      <c r="AR4707" s="134"/>
    </row>
    <row r="4708" spans="3:44" x14ac:dyDescent="0.4">
      <c r="C4708" s="132"/>
      <c r="H4708" s="133"/>
      <c r="I4708" s="133"/>
      <c r="AR4708" s="134"/>
    </row>
    <row r="4709" spans="3:44" x14ac:dyDescent="0.4">
      <c r="C4709" s="132"/>
      <c r="H4709" s="133"/>
      <c r="I4709" s="133"/>
      <c r="AR4709" s="134"/>
    </row>
    <row r="4710" spans="3:44" x14ac:dyDescent="0.4">
      <c r="C4710" s="132"/>
      <c r="H4710" s="133"/>
      <c r="I4710" s="133"/>
      <c r="AR4710" s="134"/>
    </row>
    <row r="4711" spans="3:44" x14ac:dyDescent="0.4">
      <c r="C4711" s="132"/>
      <c r="H4711" s="133"/>
      <c r="I4711" s="133"/>
      <c r="AR4711" s="134"/>
    </row>
    <row r="4712" spans="3:44" x14ac:dyDescent="0.4">
      <c r="C4712" s="132"/>
      <c r="H4712" s="133"/>
      <c r="I4712" s="133"/>
      <c r="AR4712" s="134"/>
    </row>
    <row r="4713" spans="3:44" x14ac:dyDescent="0.4">
      <c r="C4713" s="132"/>
      <c r="H4713" s="133"/>
      <c r="I4713" s="133"/>
      <c r="AR4713" s="134"/>
    </row>
    <row r="4714" spans="3:44" x14ac:dyDescent="0.4">
      <c r="C4714" s="132"/>
      <c r="H4714" s="133"/>
      <c r="I4714" s="133"/>
      <c r="AR4714" s="134"/>
    </row>
    <row r="4715" spans="3:44" x14ac:dyDescent="0.4">
      <c r="C4715" s="132"/>
      <c r="H4715" s="133"/>
      <c r="I4715" s="133"/>
      <c r="AR4715" s="134"/>
    </row>
    <row r="4716" spans="3:44" x14ac:dyDescent="0.4">
      <c r="C4716" s="132"/>
      <c r="H4716" s="133"/>
      <c r="I4716" s="133"/>
      <c r="AR4716" s="134"/>
    </row>
    <row r="4717" spans="3:44" x14ac:dyDescent="0.4">
      <c r="C4717" s="132"/>
      <c r="H4717" s="133"/>
      <c r="I4717" s="133"/>
      <c r="AR4717" s="134"/>
    </row>
    <row r="4718" spans="3:44" x14ac:dyDescent="0.4">
      <c r="C4718" s="132"/>
      <c r="H4718" s="133"/>
      <c r="I4718" s="133"/>
      <c r="AR4718" s="134"/>
    </row>
    <row r="4719" spans="3:44" x14ac:dyDescent="0.4">
      <c r="C4719" s="132"/>
      <c r="H4719" s="133"/>
      <c r="I4719" s="133"/>
      <c r="AR4719" s="134"/>
    </row>
    <row r="4720" spans="3:44" x14ac:dyDescent="0.4">
      <c r="C4720" s="132"/>
      <c r="H4720" s="133"/>
      <c r="I4720" s="133"/>
      <c r="AR4720" s="134"/>
    </row>
    <row r="4721" spans="3:44" x14ac:dyDescent="0.4">
      <c r="C4721" s="132"/>
      <c r="H4721" s="133"/>
      <c r="I4721" s="133"/>
      <c r="AR4721" s="134"/>
    </row>
    <row r="4722" spans="3:44" x14ac:dyDescent="0.4">
      <c r="C4722" s="132"/>
      <c r="H4722" s="133"/>
      <c r="I4722" s="133"/>
      <c r="AR4722" s="134"/>
    </row>
    <row r="4723" spans="3:44" x14ac:dyDescent="0.4">
      <c r="C4723" s="132"/>
      <c r="H4723" s="133"/>
      <c r="I4723" s="133"/>
      <c r="AR4723" s="134"/>
    </row>
    <row r="4724" spans="3:44" x14ac:dyDescent="0.4">
      <c r="C4724" s="132"/>
      <c r="H4724" s="133"/>
      <c r="I4724" s="133"/>
      <c r="AR4724" s="134"/>
    </row>
    <row r="4725" spans="3:44" x14ac:dyDescent="0.4">
      <c r="C4725" s="132"/>
      <c r="H4725" s="133"/>
      <c r="I4725" s="133"/>
      <c r="AR4725" s="134"/>
    </row>
    <row r="4726" spans="3:44" x14ac:dyDescent="0.4">
      <c r="C4726" s="132"/>
      <c r="H4726" s="133"/>
      <c r="I4726" s="133"/>
      <c r="AR4726" s="134"/>
    </row>
    <row r="4727" spans="3:44" x14ac:dyDescent="0.4">
      <c r="C4727" s="132"/>
      <c r="H4727" s="133"/>
      <c r="I4727" s="133"/>
      <c r="AR4727" s="134"/>
    </row>
    <row r="4728" spans="3:44" x14ac:dyDescent="0.4">
      <c r="C4728" s="132"/>
      <c r="H4728" s="133"/>
      <c r="I4728" s="133"/>
      <c r="AR4728" s="134"/>
    </row>
    <row r="4729" spans="3:44" x14ac:dyDescent="0.4">
      <c r="C4729" s="132"/>
      <c r="H4729" s="133"/>
      <c r="I4729" s="133"/>
      <c r="AR4729" s="134"/>
    </row>
    <row r="4730" spans="3:44" x14ac:dyDescent="0.4">
      <c r="C4730" s="132"/>
      <c r="H4730" s="133"/>
      <c r="I4730" s="133"/>
      <c r="AR4730" s="134"/>
    </row>
    <row r="4731" spans="3:44" x14ac:dyDescent="0.4">
      <c r="C4731" s="132"/>
      <c r="H4731" s="133"/>
      <c r="I4731" s="133"/>
      <c r="AR4731" s="134"/>
    </row>
    <row r="4732" spans="3:44" x14ac:dyDescent="0.4">
      <c r="C4732" s="132"/>
      <c r="H4732" s="133"/>
      <c r="I4732" s="133"/>
      <c r="AR4732" s="134"/>
    </row>
    <row r="4733" spans="3:44" x14ac:dyDescent="0.4">
      <c r="C4733" s="132"/>
      <c r="H4733" s="133"/>
      <c r="I4733" s="133"/>
      <c r="AR4733" s="134"/>
    </row>
    <row r="4734" spans="3:44" x14ac:dyDescent="0.4">
      <c r="C4734" s="132"/>
      <c r="H4734" s="133"/>
      <c r="I4734" s="133"/>
      <c r="AR4734" s="134"/>
    </row>
    <row r="4735" spans="3:44" x14ac:dyDescent="0.4">
      <c r="C4735" s="132"/>
      <c r="H4735" s="133"/>
      <c r="I4735" s="133"/>
      <c r="AR4735" s="134"/>
    </row>
    <row r="4736" spans="3:44" x14ac:dyDescent="0.4">
      <c r="C4736" s="132"/>
      <c r="H4736" s="133"/>
      <c r="I4736" s="133"/>
      <c r="AR4736" s="134"/>
    </row>
    <row r="4737" spans="3:44" x14ac:dyDescent="0.4">
      <c r="C4737" s="132"/>
      <c r="H4737" s="133"/>
      <c r="I4737" s="133"/>
      <c r="AR4737" s="134"/>
    </row>
    <row r="4738" spans="3:44" x14ac:dyDescent="0.4">
      <c r="C4738" s="132"/>
      <c r="H4738" s="133"/>
      <c r="I4738" s="133"/>
      <c r="AR4738" s="134"/>
    </row>
    <row r="4739" spans="3:44" x14ac:dyDescent="0.4">
      <c r="C4739" s="132"/>
      <c r="H4739" s="133"/>
      <c r="I4739" s="133"/>
      <c r="AR4739" s="134"/>
    </row>
    <row r="4740" spans="3:44" x14ac:dyDescent="0.4">
      <c r="C4740" s="132"/>
      <c r="H4740" s="133"/>
      <c r="I4740" s="133"/>
      <c r="AR4740" s="134"/>
    </row>
    <row r="4741" spans="3:44" x14ac:dyDescent="0.4">
      <c r="C4741" s="132"/>
      <c r="H4741" s="133"/>
      <c r="I4741" s="133"/>
      <c r="AR4741" s="134"/>
    </row>
    <row r="4742" spans="3:44" x14ac:dyDescent="0.4">
      <c r="C4742" s="132"/>
      <c r="H4742" s="133"/>
      <c r="I4742" s="133"/>
      <c r="AR4742" s="134"/>
    </row>
    <row r="4743" spans="3:44" x14ac:dyDescent="0.4">
      <c r="C4743" s="132"/>
      <c r="H4743" s="133"/>
      <c r="I4743" s="133"/>
      <c r="AR4743" s="134"/>
    </row>
    <row r="4744" spans="3:44" x14ac:dyDescent="0.4">
      <c r="C4744" s="132"/>
      <c r="H4744" s="133"/>
      <c r="I4744" s="133"/>
      <c r="AR4744" s="134"/>
    </row>
    <row r="4745" spans="3:44" x14ac:dyDescent="0.4">
      <c r="C4745" s="132"/>
      <c r="H4745" s="133"/>
      <c r="I4745" s="133"/>
      <c r="AR4745" s="134"/>
    </row>
    <row r="4746" spans="3:44" x14ac:dyDescent="0.4">
      <c r="C4746" s="132"/>
      <c r="H4746" s="133"/>
      <c r="I4746" s="133"/>
      <c r="AR4746" s="134"/>
    </row>
    <row r="4747" spans="3:44" x14ac:dyDescent="0.4">
      <c r="C4747" s="132"/>
      <c r="H4747" s="133"/>
      <c r="I4747" s="133"/>
      <c r="AR4747" s="134"/>
    </row>
    <row r="4748" spans="3:44" x14ac:dyDescent="0.4">
      <c r="C4748" s="132"/>
      <c r="H4748" s="133"/>
      <c r="I4748" s="133"/>
      <c r="AR4748" s="134"/>
    </row>
    <row r="4749" spans="3:44" x14ac:dyDescent="0.4">
      <c r="C4749" s="132"/>
      <c r="H4749" s="133"/>
      <c r="I4749" s="133"/>
      <c r="AR4749" s="134"/>
    </row>
    <row r="4750" spans="3:44" x14ac:dyDescent="0.4">
      <c r="C4750" s="132"/>
      <c r="H4750" s="133"/>
      <c r="I4750" s="133"/>
      <c r="AR4750" s="134"/>
    </row>
    <row r="4751" spans="3:44" x14ac:dyDescent="0.4">
      <c r="C4751" s="132"/>
      <c r="H4751" s="133"/>
      <c r="I4751" s="133"/>
      <c r="AR4751" s="134"/>
    </row>
    <row r="4752" spans="3:44" x14ac:dyDescent="0.4">
      <c r="C4752" s="132"/>
      <c r="H4752" s="133"/>
      <c r="I4752" s="133"/>
      <c r="AR4752" s="134"/>
    </row>
    <row r="4753" spans="3:44" x14ac:dyDescent="0.4">
      <c r="C4753" s="132"/>
      <c r="H4753" s="133"/>
      <c r="I4753" s="133"/>
      <c r="AR4753" s="134"/>
    </row>
    <row r="4754" spans="3:44" x14ac:dyDescent="0.4">
      <c r="C4754" s="132"/>
      <c r="H4754" s="133"/>
      <c r="I4754" s="133"/>
      <c r="AR4754" s="134"/>
    </row>
    <row r="4755" spans="3:44" x14ac:dyDescent="0.4">
      <c r="C4755" s="132"/>
      <c r="H4755" s="133"/>
      <c r="I4755" s="133"/>
      <c r="AR4755" s="134"/>
    </row>
    <row r="4756" spans="3:44" x14ac:dyDescent="0.4">
      <c r="C4756" s="132"/>
      <c r="H4756" s="133"/>
      <c r="I4756" s="133"/>
      <c r="AR4756" s="134"/>
    </row>
    <row r="4757" spans="3:44" x14ac:dyDescent="0.4">
      <c r="C4757" s="132"/>
      <c r="H4757" s="133"/>
      <c r="I4757" s="133"/>
      <c r="AR4757" s="134"/>
    </row>
    <row r="4758" spans="3:44" x14ac:dyDescent="0.4">
      <c r="C4758" s="132"/>
      <c r="H4758" s="133"/>
      <c r="I4758" s="133"/>
      <c r="AR4758" s="134"/>
    </row>
    <row r="4759" spans="3:44" x14ac:dyDescent="0.4">
      <c r="C4759" s="132"/>
      <c r="H4759" s="133"/>
      <c r="I4759" s="133"/>
      <c r="AR4759" s="134"/>
    </row>
    <row r="4760" spans="3:44" x14ac:dyDescent="0.4">
      <c r="C4760" s="132"/>
      <c r="H4760" s="133"/>
      <c r="I4760" s="133"/>
      <c r="AR4760" s="134"/>
    </row>
    <row r="4761" spans="3:44" x14ac:dyDescent="0.4">
      <c r="C4761" s="132"/>
      <c r="H4761" s="133"/>
      <c r="I4761" s="133"/>
      <c r="AR4761" s="134"/>
    </row>
    <row r="4762" spans="3:44" x14ac:dyDescent="0.4">
      <c r="C4762" s="132"/>
      <c r="H4762" s="133"/>
      <c r="I4762" s="133"/>
      <c r="AR4762" s="134"/>
    </row>
    <row r="4763" spans="3:44" x14ac:dyDescent="0.4">
      <c r="C4763" s="132"/>
      <c r="H4763" s="133"/>
      <c r="I4763" s="133"/>
      <c r="AR4763" s="134"/>
    </row>
    <row r="4764" spans="3:44" x14ac:dyDescent="0.4">
      <c r="C4764" s="132"/>
      <c r="H4764" s="133"/>
      <c r="I4764" s="133"/>
      <c r="AR4764" s="134"/>
    </row>
    <row r="4765" spans="3:44" x14ac:dyDescent="0.4">
      <c r="C4765" s="132"/>
      <c r="H4765" s="133"/>
      <c r="I4765" s="133"/>
      <c r="AR4765" s="134"/>
    </row>
    <row r="4766" spans="3:44" x14ac:dyDescent="0.4">
      <c r="C4766" s="132"/>
      <c r="H4766" s="133"/>
      <c r="I4766" s="133"/>
      <c r="AR4766" s="134"/>
    </row>
    <row r="4767" spans="3:44" x14ac:dyDescent="0.4">
      <c r="C4767" s="132"/>
      <c r="H4767" s="133"/>
      <c r="I4767" s="133"/>
      <c r="AR4767" s="134"/>
    </row>
    <row r="4768" spans="3:44" x14ac:dyDescent="0.4">
      <c r="C4768" s="132"/>
      <c r="H4768" s="133"/>
      <c r="I4768" s="133"/>
      <c r="AR4768" s="134"/>
    </row>
    <row r="4769" spans="3:44" x14ac:dyDescent="0.4">
      <c r="C4769" s="132"/>
      <c r="H4769" s="133"/>
      <c r="I4769" s="133"/>
      <c r="AR4769" s="134"/>
    </row>
    <row r="4770" spans="3:44" x14ac:dyDescent="0.4">
      <c r="C4770" s="132"/>
      <c r="H4770" s="133"/>
      <c r="I4770" s="133"/>
      <c r="AR4770" s="134"/>
    </row>
    <row r="4771" spans="3:44" x14ac:dyDescent="0.4">
      <c r="C4771" s="132"/>
      <c r="H4771" s="133"/>
      <c r="I4771" s="133"/>
      <c r="AR4771" s="134"/>
    </row>
    <row r="4772" spans="3:44" x14ac:dyDescent="0.4">
      <c r="C4772" s="132"/>
      <c r="H4772" s="133"/>
      <c r="I4772" s="133"/>
      <c r="AR4772" s="134"/>
    </row>
    <row r="4773" spans="3:44" x14ac:dyDescent="0.4">
      <c r="C4773" s="132"/>
      <c r="H4773" s="133"/>
      <c r="I4773" s="133"/>
      <c r="AR4773" s="134"/>
    </row>
    <row r="4774" spans="3:44" x14ac:dyDescent="0.4">
      <c r="C4774" s="132"/>
      <c r="H4774" s="133"/>
      <c r="I4774" s="133"/>
      <c r="AR4774" s="134"/>
    </row>
    <row r="4775" spans="3:44" x14ac:dyDescent="0.4">
      <c r="C4775" s="132"/>
      <c r="H4775" s="133"/>
      <c r="I4775" s="133"/>
      <c r="AR4775" s="134"/>
    </row>
    <row r="4776" spans="3:44" x14ac:dyDescent="0.4">
      <c r="C4776" s="132"/>
      <c r="H4776" s="133"/>
      <c r="I4776" s="133"/>
      <c r="AR4776" s="134"/>
    </row>
    <row r="4777" spans="3:44" x14ac:dyDescent="0.4">
      <c r="C4777" s="132"/>
      <c r="H4777" s="133"/>
      <c r="I4777" s="133"/>
      <c r="AR4777" s="134"/>
    </row>
    <row r="4778" spans="3:44" x14ac:dyDescent="0.4">
      <c r="C4778" s="132"/>
      <c r="H4778" s="133"/>
      <c r="I4778" s="133"/>
      <c r="AR4778" s="134"/>
    </row>
    <row r="4779" spans="3:44" x14ac:dyDescent="0.4">
      <c r="C4779" s="132"/>
      <c r="H4779" s="133"/>
      <c r="I4779" s="133"/>
      <c r="AR4779" s="134"/>
    </row>
    <row r="4780" spans="3:44" x14ac:dyDescent="0.4">
      <c r="C4780" s="132"/>
      <c r="H4780" s="133"/>
      <c r="I4780" s="133"/>
      <c r="AR4780" s="134"/>
    </row>
    <row r="4781" spans="3:44" x14ac:dyDescent="0.4">
      <c r="C4781" s="132"/>
      <c r="H4781" s="133"/>
      <c r="I4781" s="133"/>
      <c r="AR4781" s="134"/>
    </row>
    <row r="4782" spans="3:44" x14ac:dyDescent="0.4">
      <c r="C4782" s="132"/>
      <c r="H4782" s="133"/>
      <c r="I4782" s="133"/>
      <c r="AR4782" s="134"/>
    </row>
    <row r="4783" spans="3:44" x14ac:dyDescent="0.4">
      <c r="C4783" s="132"/>
      <c r="H4783" s="133"/>
      <c r="I4783" s="133"/>
      <c r="AR4783" s="134"/>
    </row>
    <row r="4784" spans="3:44" x14ac:dyDescent="0.4">
      <c r="C4784" s="132"/>
      <c r="H4784" s="133"/>
      <c r="I4784" s="133"/>
      <c r="AR4784" s="134"/>
    </row>
    <row r="4785" spans="3:44" x14ac:dyDescent="0.4">
      <c r="C4785" s="132"/>
      <c r="H4785" s="133"/>
      <c r="I4785" s="133"/>
      <c r="AR4785" s="134"/>
    </row>
    <row r="4786" spans="3:44" x14ac:dyDescent="0.4">
      <c r="C4786" s="132"/>
      <c r="H4786" s="133"/>
      <c r="I4786" s="133"/>
      <c r="AR4786" s="134"/>
    </row>
    <row r="4787" spans="3:44" x14ac:dyDescent="0.4">
      <c r="C4787" s="132"/>
      <c r="H4787" s="133"/>
      <c r="I4787" s="133"/>
      <c r="AR4787" s="134"/>
    </row>
    <row r="4788" spans="3:44" x14ac:dyDescent="0.4">
      <c r="C4788" s="132"/>
      <c r="H4788" s="133"/>
      <c r="I4788" s="133"/>
      <c r="AR4788" s="134"/>
    </row>
    <row r="4789" spans="3:44" x14ac:dyDescent="0.4">
      <c r="C4789" s="132"/>
      <c r="H4789" s="133"/>
      <c r="I4789" s="133"/>
      <c r="AR4789" s="134"/>
    </row>
    <row r="4790" spans="3:44" x14ac:dyDescent="0.4">
      <c r="C4790" s="132"/>
      <c r="H4790" s="133"/>
      <c r="I4790" s="133"/>
      <c r="AR4790" s="134"/>
    </row>
    <row r="4791" spans="3:44" x14ac:dyDescent="0.4">
      <c r="C4791" s="132"/>
      <c r="H4791" s="133"/>
      <c r="I4791" s="133"/>
      <c r="AR4791" s="134"/>
    </row>
    <row r="4792" spans="3:44" x14ac:dyDescent="0.4">
      <c r="C4792" s="132"/>
      <c r="H4792" s="133"/>
      <c r="I4792" s="133"/>
      <c r="AR4792" s="134"/>
    </row>
    <row r="4793" spans="3:44" x14ac:dyDescent="0.4">
      <c r="C4793" s="132"/>
      <c r="H4793" s="133"/>
      <c r="I4793" s="133"/>
      <c r="AR4793" s="134"/>
    </row>
    <row r="4794" spans="3:44" x14ac:dyDescent="0.4">
      <c r="C4794" s="132"/>
      <c r="H4794" s="133"/>
      <c r="I4794" s="133"/>
      <c r="AR4794" s="134"/>
    </row>
    <row r="4795" spans="3:44" x14ac:dyDescent="0.4">
      <c r="C4795" s="132"/>
      <c r="H4795" s="133"/>
      <c r="I4795" s="133"/>
      <c r="AR4795" s="134"/>
    </row>
    <row r="4796" spans="3:44" x14ac:dyDescent="0.4">
      <c r="C4796" s="132"/>
      <c r="H4796" s="133"/>
      <c r="I4796" s="133"/>
      <c r="AR4796" s="134"/>
    </row>
    <row r="4797" spans="3:44" x14ac:dyDescent="0.4">
      <c r="C4797" s="132"/>
      <c r="H4797" s="133"/>
      <c r="I4797" s="133"/>
      <c r="AR4797" s="134"/>
    </row>
    <row r="4798" spans="3:44" x14ac:dyDescent="0.4">
      <c r="C4798" s="132"/>
      <c r="H4798" s="133"/>
      <c r="I4798" s="133"/>
      <c r="AR4798" s="134"/>
    </row>
    <row r="4799" spans="3:44" x14ac:dyDescent="0.4">
      <c r="C4799" s="132"/>
      <c r="H4799" s="133"/>
      <c r="I4799" s="133"/>
      <c r="AR4799" s="134"/>
    </row>
    <row r="4800" spans="3:44" x14ac:dyDescent="0.4">
      <c r="C4800" s="132"/>
      <c r="H4800" s="133"/>
      <c r="I4800" s="133"/>
      <c r="AR4800" s="134"/>
    </row>
    <row r="4801" spans="3:44" x14ac:dyDescent="0.4">
      <c r="C4801" s="132"/>
      <c r="H4801" s="133"/>
      <c r="I4801" s="133"/>
      <c r="AR4801" s="134"/>
    </row>
    <row r="4802" spans="3:44" x14ac:dyDescent="0.4">
      <c r="C4802" s="132"/>
      <c r="H4802" s="133"/>
      <c r="I4802" s="133"/>
      <c r="AR4802" s="134"/>
    </row>
    <row r="4803" spans="3:44" x14ac:dyDescent="0.4">
      <c r="C4803" s="132"/>
      <c r="H4803" s="133"/>
      <c r="I4803" s="133"/>
      <c r="AR4803" s="134"/>
    </row>
    <row r="4804" spans="3:44" x14ac:dyDescent="0.4">
      <c r="C4804" s="132"/>
      <c r="H4804" s="133"/>
      <c r="I4804" s="133"/>
      <c r="AR4804" s="134"/>
    </row>
    <row r="4805" spans="3:44" x14ac:dyDescent="0.4">
      <c r="C4805" s="132"/>
      <c r="H4805" s="133"/>
      <c r="I4805" s="133"/>
      <c r="AR4805" s="134"/>
    </row>
    <row r="4806" spans="3:44" x14ac:dyDescent="0.4">
      <c r="C4806" s="132"/>
      <c r="H4806" s="133"/>
      <c r="I4806" s="133"/>
      <c r="AR4806" s="134"/>
    </row>
    <row r="4807" spans="3:44" x14ac:dyDescent="0.4">
      <c r="C4807" s="132"/>
      <c r="H4807" s="133"/>
      <c r="I4807" s="133"/>
      <c r="AR4807" s="134"/>
    </row>
    <row r="4808" spans="3:44" x14ac:dyDescent="0.4">
      <c r="C4808" s="132"/>
      <c r="H4808" s="133"/>
      <c r="I4808" s="133"/>
      <c r="AR4808" s="134"/>
    </row>
    <row r="4809" spans="3:44" x14ac:dyDescent="0.4">
      <c r="C4809" s="132"/>
      <c r="H4809" s="133"/>
      <c r="I4809" s="133"/>
      <c r="AR4809" s="134"/>
    </row>
    <row r="4810" spans="3:44" x14ac:dyDescent="0.4">
      <c r="C4810" s="132"/>
      <c r="H4810" s="133"/>
      <c r="I4810" s="133"/>
      <c r="AR4810" s="134"/>
    </row>
    <row r="4811" spans="3:44" x14ac:dyDescent="0.4">
      <c r="C4811" s="132"/>
      <c r="H4811" s="133"/>
      <c r="I4811" s="133"/>
      <c r="AR4811" s="134"/>
    </row>
    <row r="4812" spans="3:44" x14ac:dyDescent="0.4">
      <c r="C4812" s="132"/>
      <c r="H4812" s="133"/>
      <c r="I4812" s="133"/>
      <c r="AR4812" s="134"/>
    </row>
    <row r="4813" spans="3:44" x14ac:dyDescent="0.4">
      <c r="C4813" s="132"/>
      <c r="H4813" s="133"/>
      <c r="I4813" s="133"/>
      <c r="AR4813" s="134"/>
    </row>
    <row r="4814" spans="3:44" x14ac:dyDescent="0.4">
      <c r="C4814" s="132"/>
      <c r="H4814" s="133"/>
      <c r="I4814" s="133"/>
      <c r="AR4814" s="134"/>
    </row>
    <row r="4815" spans="3:44" x14ac:dyDescent="0.4">
      <c r="C4815" s="132"/>
      <c r="H4815" s="133"/>
      <c r="I4815" s="133"/>
      <c r="AR4815" s="134"/>
    </row>
    <row r="4816" spans="3:44" x14ac:dyDescent="0.4">
      <c r="C4816" s="132"/>
      <c r="H4816" s="133"/>
      <c r="I4816" s="133"/>
      <c r="AR4816" s="134"/>
    </row>
    <row r="4817" spans="3:44" x14ac:dyDescent="0.4">
      <c r="C4817" s="132"/>
      <c r="H4817" s="133"/>
      <c r="I4817" s="133"/>
      <c r="AR4817" s="134"/>
    </row>
    <row r="4818" spans="3:44" x14ac:dyDescent="0.4">
      <c r="C4818" s="132"/>
      <c r="H4818" s="133"/>
      <c r="I4818" s="133"/>
      <c r="AR4818" s="134"/>
    </row>
    <row r="4819" spans="3:44" x14ac:dyDescent="0.4">
      <c r="C4819" s="132"/>
      <c r="H4819" s="133"/>
      <c r="I4819" s="133"/>
      <c r="AR4819" s="134"/>
    </row>
    <row r="4820" spans="3:44" x14ac:dyDescent="0.4">
      <c r="C4820" s="132"/>
      <c r="H4820" s="133"/>
      <c r="I4820" s="133"/>
      <c r="AR4820" s="134"/>
    </row>
    <row r="4821" spans="3:44" x14ac:dyDescent="0.4">
      <c r="C4821" s="132"/>
      <c r="H4821" s="133"/>
      <c r="I4821" s="133"/>
      <c r="AR4821" s="134"/>
    </row>
    <row r="4822" spans="3:44" x14ac:dyDescent="0.4">
      <c r="C4822" s="132"/>
      <c r="H4822" s="133"/>
      <c r="I4822" s="133"/>
      <c r="AR4822" s="134"/>
    </row>
    <row r="4823" spans="3:44" x14ac:dyDescent="0.4">
      <c r="C4823" s="132"/>
      <c r="H4823" s="133"/>
      <c r="I4823" s="133"/>
      <c r="AR4823" s="134"/>
    </row>
    <row r="4824" spans="3:44" x14ac:dyDescent="0.4">
      <c r="C4824" s="132"/>
      <c r="H4824" s="133"/>
      <c r="I4824" s="133"/>
      <c r="AR4824" s="134"/>
    </row>
    <row r="4825" spans="3:44" x14ac:dyDescent="0.4">
      <c r="C4825" s="132"/>
      <c r="H4825" s="133"/>
      <c r="I4825" s="133"/>
      <c r="AR4825" s="134"/>
    </row>
    <row r="4826" spans="3:44" x14ac:dyDescent="0.4">
      <c r="C4826" s="132"/>
      <c r="H4826" s="133"/>
      <c r="I4826" s="133"/>
      <c r="AR4826" s="134"/>
    </row>
    <row r="4827" spans="3:44" x14ac:dyDescent="0.4">
      <c r="C4827" s="132"/>
      <c r="H4827" s="133"/>
      <c r="I4827" s="133"/>
      <c r="AR4827" s="134"/>
    </row>
    <row r="4828" spans="3:44" x14ac:dyDescent="0.4">
      <c r="C4828" s="132"/>
      <c r="H4828" s="133"/>
      <c r="I4828" s="133"/>
      <c r="AR4828" s="134"/>
    </row>
    <row r="4829" spans="3:44" x14ac:dyDescent="0.4">
      <c r="C4829" s="132"/>
      <c r="H4829" s="133"/>
      <c r="I4829" s="133"/>
      <c r="AR4829" s="134"/>
    </row>
    <row r="4830" spans="3:44" x14ac:dyDescent="0.4">
      <c r="C4830" s="132"/>
      <c r="H4830" s="133"/>
      <c r="I4830" s="133"/>
      <c r="AR4830" s="134"/>
    </row>
    <row r="4831" spans="3:44" x14ac:dyDescent="0.4">
      <c r="C4831" s="132"/>
      <c r="H4831" s="133"/>
      <c r="I4831" s="133"/>
      <c r="AR4831" s="134"/>
    </row>
    <row r="4832" spans="3:44" x14ac:dyDescent="0.4">
      <c r="C4832" s="132"/>
      <c r="H4832" s="133"/>
      <c r="I4832" s="133"/>
      <c r="AR4832" s="134"/>
    </row>
    <row r="4833" spans="3:44" x14ac:dyDescent="0.4">
      <c r="C4833" s="132"/>
      <c r="H4833" s="133"/>
      <c r="I4833" s="133"/>
      <c r="AR4833" s="134"/>
    </row>
    <row r="4834" spans="3:44" x14ac:dyDescent="0.4">
      <c r="C4834" s="132"/>
      <c r="H4834" s="133"/>
      <c r="I4834" s="133"/>
      <c r="AR4834" s="134"/>
    </row>
    <row r="4835" spans="3:44" x14ac:dyDescent="0.4">
      <c r="C4835" s="132"/>
      <c r="H4835" s="133"/>
      <c r="I4835" s="133"/>
      <c r="AR4835" s="134"/>
    </row>
    <row r="4836" spans="3:44" x14ac:dyDescent="0.4">
      <c r="C4836" s="132"/>
      <c r="H4836" s="133"/>
      <c r="I4836" s="133"/>
      <c r="AR4836" s="134"/>
    </row>
    <row r="4837" spans="3:44" x14ac:dyDescent="0.4">
      <c r="C4837" s="132"/>
      <c r="H4837" s="133"/>
      <c r="I4837" s="133"/>
      <c r="AR4837" s="134"/>
    </row>
    <row r="4838" spans="3:44" x14ac:dyDescent="0.4">
      <c r="C4838" s="132"/>
      <c r="H4838" s="133"/>
      <c r="I4838" s="133"/>
      <c r="AR4838" s="134"/>
    </row>
    <row r="4839" spans="3:44" x14ac:dyDescent="0.4">
      <c r="C4839" s="132"/>
      <c r="H4839" s="133"/>
      <c r="I4839" s="133"/>
      <c r="AR4839" s="134"/>
    </row>
    <row r="4840" spans="3:44" x14ac:dyDescent="0.4">
      <c r="C4840" s="132"/>
      <c r="H4840" s="133"/>
      <c r="I4840" s="133"/>
      <c r="AR4840" s="134"/>
    </row>
    <row r="4841" spans="3:44" x14ac:dyDescent="0.4">
      <c r="C4841" s="132"/>
      <c r="H4841" s="133"/>
      <c r="I4841" s="133"/>
      <c r="AR4841" s="134"/>
    </row>
    <row r="4842" spans="3:44" x14ac:dyDescent="0.4">
      <c r="C4842" s="132"/>
      <c r="H4842" s="133"/>
      <c r="I4842" s="133"/>
      <c r="AR4842" s="134"/>
    </row>
    <row r="4843" spans="3:44" x14ac:dyDescent="0.4">
      <c r="C4843" s="132"/>
      <c r="H4843" s="133"/>
      <c r="I4843" s="133"/>
      <c r="AR4843" s="134"/>
    </row>
    <row r="4844" spans="3:44" x14ac:dyDescent="0.4">
      <c r="C4844" s="132"/>
      <c r="H4844" s="133"/>
      <c r="I4844" s="133"/>
      <c r="AR4844" s="134"/>
    </row>
    <row r="4845" spans="3:44" x14ac:dyDescent="0.4">
      <c r="C4845" s="132"/>
      <c r="H4845" s="133"/>
      <c r="I4845" s="133"/>
      <c r="AR4845" s="134"/>
    </row>
    <row r="4846" spans="3:44" x14ac:dyDescent="0.4">
      <c r="C4846" s="132"/>
      <c r="H4846" s="133"/>
      <c r="I4846" s="133"/>
      <c r="AR4846" s="134"/>
    </row>
    <row r="4847" spans="3:44" x14ac:dyDescent="0.4">
      <c r="C4847" s="132"/>
      <c r="H4847" s="133"/>
      <c r="I4847" s="133"/>
      <c r="AR4847" s="134"/>
    </row>
    <row r="4848" spans="3:44" x14ac:dyDescent="0.4">
      <c r="C4848" s="132"/>
      <c r="H4848" s="133"/>
      <c r="I4848" s="133"/>
      <c r="AR4848" s="134"/>
    </row>
    <row r="4849" spans="3:44" x14ac:dyDescent="0.4">
      <c r="C4849" s="132"/>
      <c r="H4849" s="133"/>
      <c r="I4849" s="133"/>
      <c r="AR4849" s="134"/>
    </row>
    <row r="4850" spans="3:44" x14ac:dyDescent="0.4">
      <c r="C4850" s="132"/>
      <c r="H4850" s="133"/>
      <c r="I4850" s="133"/>
      <c r="AR4850" s="134"/>
    </row>
    <row r="4851" spans="3:44" x14ac:dyDescent="0.4">
      <c r="C4851" s="132"/>
      <c r="H4851" s="133"/>
      <c r="I4851" s="133"/>
      <c r="AR4851" s="134"/>
    </row>
    <row r="4852" spans="3:44" x14ac:dyDescent="0.4">
      <c r="C4852" s="132"/>
      <c r="H4852" s="133"/>
      <c r="I4852" s="133"/>
      <c r="AR4852" s="134"/>
    </row>
    <row r="4853" spans="3:44" x14ac:dyDescent="0.4">
      <c r="C4853" s="132"/>
      <c r="H4853" s="133"/>
      <c r="I4853" s="133"/>
      <c r="AR4853" s="134"/>
    </row>
    <row r="4854" spans="3:44" x14ac:dyDescent="0.4">
      <c r="C4854" s="132"/>
      <c r="H4854" s="133"/>
      <c r="I4854" s="133"/>
      <c r="AR4854" s="134"/>
    </row>
    <row r="4855" spans="3:44" x14ac:dyDescent="0.4">
      <c r="C4855" s="132"/>
      <c r="H4855" s="133"/>
      <c r="I4855" s="133"/>
      <c r="AR4855" s="134"/>
    </row>
    <row r="4856" spans="3:44" x14ac:dyDescent="0.4">
      <c r="C4856" s="132"/>
      <c r="H4856" s="133"/>
      <c r="I4856" s="133"/>
      <c r="AR4856" s="134"/>
    </row>
    <row r="4857" spans="3:44" x14ac:dyDescent="0.4">
      <c r="C4857" s="132"/>
      <c r="H4857" s="133"/>
      <c r="I4857" s="133"/>
      <c r="AR4857" s="134"/>
    </row>
    <row r="4858" spans="3:44" x14ac:dyDescent="0.4">
      <c r="C4858" s="132"/>
      <c r="H4858" s="133"/>
      <c r="I4858" s="133"/>
      <c r="AR4858" s="134"/>
    </row>
    <row r="4859" spans="3:44" x14ac:dyDescent="0.4">
      <c r="C4859" s="132"/>
      <c r="H4859" s="133"/>
      <c r="I4859" s="133"/>
      <c r="AR4859" s="134"/>
    </row>
    <row r="4860" spans="3:44" x14ac:dyDescent="0.4">
      <c r="C4860" s="132"/>
      <c r="H4860" s="133"/>
      <c r="I4860" s="133"/>
      <c r="AR4860" s="134"/>
    </row>
    <row r="4861" spans="3:44" x14ac:dyDescent="0.4">
      <c r="C4861" s="132"/>
      <c r="H4861" s="133"/>
      <c r="I4861" s="133"/>
      <c r="AR4861" s="134"/>
    </row>
    <row r="4862" spans="3:44" x14ac:dyDescent="0.4">
      <c r="C4862" s="132"/>
      <c r="H4862" s="133"/>
      <c r="I4862" s="133"/>
      <c r="AR4862" s="134"/>
    </row>
    <row r="4863" spans="3:44" x14ac:dyDescent="0.4">
      <c r="C4863" s="132"/>
      <c r="H4863" s="133"/>
      <c r="I4863" s="133"/>
      <c r="AR4863" s="134"/>
    </row>
    <row r="4864" spans="3:44" x14ac:dyDescent="0.4">
      <c r="C4864" s="132"/>
      <c r="H4864" s="133"/>
      <c r="I4864" s="133"/>
      <c r="AR4864" s="134"/>
    </row>
    <row r="4865" spans="3:44" x14ac:dyDescent="0.4">
      <c r="C4865" s="132"/>
      <c r="H4865" s="133"/>
      <c r="I4865" s="133"/>
      <c r="AR4865" s="134"/>
    </row>
    <row r="4866" spans="3:44" x14ac:dyDescent="0.4">
      <c r="C4866" s="132"/>
      <c r="H4866" s="133"/>
      <c r="I4866" s="133"/>
      <c r="AR4866" s="134"/>
    </row>
    <row r="4867" spans="3:44" x14ac:dyDescent="0.4">
      <c r="C4867" s="132"/>
      <c r="H4867" s="133"/>
      <c r="I4867" s="133"/>
      <c r="AR4867" s="134"/>
    </row>
    <row r="4868" spans="3:44" x14ac:dyDescent="0.4">
      <c r="C4868" s="132"/>
      <c r="H4868" s="133"/>
      <c r="I4868" s="133"/>
      <c r="AR4868" s="134"/>
    </row>
    <row r="4869" spans="3:44" x14ac:dyDescent="0.4">
      <c r="C4869" s="132"/>
      <c r="H4869" s="133"/>
      <c r="I4869" s="133"/>
      <c r="AR4869" s="134"/>
    </row>
    <row r="4870" spans="3:44" x14ac:dyDescent="0.4">
      <c r="C4870" s="132"/>
      <c r="H4870" s="133"/>
      <c r="I4870" s="133"/>
      <c r="AR4870" s="134"/>
    </row>
    <row r="4871" spans="3:44" x14ac:dyDescent="0.4">
      <c r="C4871" s="132"/>
      <c r="H4871" s="133"/>
      <c r="I4871" s="133"/>
      <c r="AR4871" s="134"/>
    </row>
    <row r="4872" spans="3:44" x14ac:dyDescent="0.4">
      <c r="C4872" s="132"/>
      <c r="H4872" s="133"/>
      <c r="I4872" s="133"/>
      <c r="AR4872" s="134"/>
    </row>
    <row r="4873" spans="3:44" x14ac:dyDescent="0.4">
      <c r="C4873" s="132"/>
      <c r="H4873" s="133"/>
      <c r="I4873" s="133"/>
      <c r="AR4873" s="134"/>
    </row>
    <row r="4874" spans="3:44" x14ac:dyDescent="0.4">
      <c r="C4874" s="132"/>
      <c r="H4874" s="133"/>
      <c r="I4874" s="133"/>
      <c r="AR4874" s="134"/>
    </row>
    <row r="4875" spans="3:44" x14ac:dyDescent="0.4">
      <c r="C4875" s="132"/>
      <c r="H4875" s="133"/>
      <c r="I4875" s="133"/>
      <c r="AR4875" s="134"/>
    </row>
    <row r="4876" spans="3:44" x14ac:dyDescent="0.4">
      <c r="C4876" s="132"/>
      <c r="H4876" s="133"/>
      <c r="I4876" s="133"/>
      <c r="AR4876" s="134"/>
    </row>
    <row r="4877" spans="3:44" x14ac:dyDescent="0.4">
      <c r="C4877" s="132"/>
      <c r="H4877" s="133"/>
      <c r="I4877" s="133"/>
      <c r="AR4877" s="134"/>
    </row>
    <row r="4878" spans="3:44" x14ac:dyDescent="0.4">
      <c r="C4878" s="132"/>
      <c r="H4878" s="133"/>
      <c r="I4878" s="133"/>
      <c r="AR4878" s="134"/>
    </row>
    <row r="4879" spans="3:44" x14ac:dyDescent="0.4">
      <c r="C4879" s="132"/>
      <c r="H4879" s="133"/>
      <c r="I4879" s="133"/>
      <c r="AR4879" s="134"/>
    </row>
    <row r="4880" spans="3:44" x14ac:dyDescent="0.4">
      <c r="C4880" s="132"/>
      <c r="H4880" s="133"/>
      <c r="I4880" s="133"/>
      <c r="AR4880" s="134"/>
    </row>
    <row r="4881" spans="3:44" x14ac:dyDescent="0.4">
      <c r="C4881" s="132"/>
      <c r="H4881" s="133"/>
      <c r="I4881" s="133"/>
      <c r="AR4881" s="134"/>
    </row>
    <row r="4882" spans="3:44" x14ac:dyDescent="0.4">
      <c r="C4882" s="132"/>
      <c r="H4882" s="133"/>
      <c r="I4882" s="133"/>
      <c r="AR4882" s="134"/>
    </row>
    <row r="4883" spans="3:44" x14ac:dyDescent="0.4">
      <c r="C4883" s="132"/>
      <c r="H4883" s="133"/>
      <c r="I4883" s="133"/>
      <c r="AR4883" s="134"/>
    </row>
    <row r="4884" spans="3:44" x14ac:dyDescent="0.4">
      <c r="C4884" s="132"/>
      <c r="H4884" s="133"/>
      <c r="I4884" s="133"/>
      <c r="AR4884" s="134"/>
    </row>
    <row r="4885" spans="3:44" x14ac:dyDescent="0.4">
      <c r="C4885" s="132"/>
      <c r="H4885" s="133"/>
      <c r="I4885" s="133"/>
      <c r="AR4885" s="134"/>
    </row>
    <row r="4886" spans="3:44" x14ac:dyDescent="0.4">
      <c r="C4886" s="132"/>
      <c r="H4886" s="133"/>
      <c r="I4886" s="133"/>
      <c r="AR4886" s="134"/>
    </row>
    <row r="4887" spans="3:44" x14ac:dyDescent="0.4">
      <c r="C4887" s="132"/>
      <c r="H4887" s="133"/>
      <c r="I4887" s="133"/>
      <c r="AR4887" s="134"/>
    </row>
    <row r="4888" spans="3:44" x14ac:dyDescent="0.4">
      <c r="C4888" s="132"/>
      <c r="H4888" s="133"/>
      <c r="I4888" s="133"/>
      <c r="AR4888" s="134"/>
    </row>
    <row r="4889" spans="3:44" x14ac:dyDescent="0.4">
      <c r="C4889" s="132"/>
      <c r="H4889" s="133"/>
      <c r="I4889" s="133"/>
      <c r="AR4889" s="134"/>
    </row>
    <row r="4890" spans="3:44" x14ac:dyDescent="0.4">
      <c r="C4890" s="132"/>
      <c r="H4890" s="133"/>
      <c r="I4890" s="133"/>
      <c r="AR4890" s="134"/>
    </row>
    <row r="4891" spans="3:44" x14ac:dyDescent="0.4">
      <c r="C4891" s="132"/>
      <c r="H4891" s="133"/>
      <c r="I4891" s="133"/>
      <c r="AR4891" s="134"/>
    </row>
    <row r="4892" spans="3:44" x14ac:dyDescent="0.4">
      <c r="C4892" s="132"/>
      <c r="H4892" s="133"/>
      <c r="I4892" s="133"/>
      <c r="AR4892" s="134"/>
    </row>
    <row r="4893" spans="3:44" x14ac:dyDescent="0.4">
      <c r="C4893" s="132"/>
      <c r="H4893" s="133"/>
      <c r="I4893" s="133"/>
      <c r="AR4893" s="134"/>
    </row>
    <row r="4894" spans="3:44" x14ac:dyDescent="0.4">
      <c r="C4894" s="132"/>
      <c r="H4894" s="133"/>
      <c r="I4894" s="133"/>
      <c r="AR4894" s="134"/>
    </row>
    <row r="4895" spans="3:44" x14ac:dyDescent="0.4">
      <c r="C4895" s="132"/>
      <c r="H4895" s="133"/>
      <c r="I4895" s="133"/>
      <c r="AR4895" s="134"/>
    </row>
    <row r="4896" spans="3:44" x14ac:dyDescent="0.4">
      <c r="C4896" s="132"/>
      <c r="H4896" s="133"/>
      <c r="I4896" s="133"/>
      <c r="AR4896" s="134"/>
    </row>
    <row r="4897" spans="3:44" x14ac:dyDescent="0.4">
      <c r="C4897" s="132"/>
      <c r="H4897" s="133"/>
      <c r="I4897" s="133"/>
      <c r="AR4897" s="134"/>
    </row>
    <row r="4898" spans="3:44" x14ac:dyDescent="0.4">
      <c r="C4898" s="132"/>
      <c r="H4898" s="133"/>
      <c r="I4898" s="133"/>
      <c r="AR4898" s="134"/>
    </row>
    <row r="4899" spans="3:44" x14ac:dyDescent="0.4">
      <c r="C4899" s="132"/>
      <c r="H4899" s="133"/>
      <c r="I4899" s="133"/>
      <c r="AR4899" s="134"/>
    </row>
    <row r="4900" spans="3:44" x14ac:dyDescent="0.4">
      <c r="C4900" s="132"/>
      <c r="H4900" s="133"/>
      <c r="I4900" s="133"/>
      <c r="AR4900" s="134"/>
    </row>
    <row r="4901" spans="3:44" x14ac:dyDescent="0.4">
      <c r="C4901" s="132"/>
      <c r="H4901" s="133"/>
      <c r="I4901" s="133"/>
      <c r="AR4901" s="134"/>
    </row>
    <row r="4902" spans="3:44" x14ac:dyDescent="0.4">
      <c r="C4902" s="132"/>
      <c r="H4902" s="133"/>
      <c r="I4902" s="133"/>
      <c r="AR4902" s="134"/>
    </row>
    <row r="4903" spans="3:44" x14ac:dyDescent="0.4">
      <c r="C4903" s="132"/>
      <c r="H4903" s="133"/>
      <c r="I4903" s="133"/>
      <c r="AR4903" s="134"/>
    </row>
    <row r="4904" spans="3:44" x14ac:dyDescent="0.4">
      <c r="C4904" s="132"/>
      <c r="H4904" s="133"/>
      <c r="I4904" s="133"/>
      <c r="AR4904" s="134"/>
    </row>
    <row r="4905" spans="3:44" x14ac:dyDescent="0.4">
      <c r="C4905" s="132"/>
      <c r="H4905" s="133"/>
      <c r="I4905" s="133"/>
      <c r="AR4905" s="134"/>
    </row>
    <row r="4906" spans="3:44" x14ac:dyDescent="0.4">
      <c r="C4906" s="132"/>
      <c r="H4906" s="133"/>
      <c r="I4906" s="133"/>
      <c r="AR4906" s="134"/>
    </row>
    <row r="4907" spans="3:44" x14ac:dyDescent="0.4">
      <c r="C4907" s="132"/>
      <c r="H4907" s="133"/>
      <c r="I4907" s="133"/>
      <c r="AR4907" s="134"/>
    </row>
    <row r="4908" spans="3:44" x14ac:dyDescent="0.4">
      <c r="C4908" s="132"/>
      <c r="H4908" s="133"/>
      <c r="I4908" s="133"/>
      <c r="AR4908" s="134"/>
    </row>
    <row r="4909" spans="3:44" x14ac:dyDescent="0.4">
      <c r="C4909" s="132"/>
      <c r="H4909" s="133"/>
      <c r="I4909" s="133"/>
      <c r="AR4909" s="134"/>
    </row>
    <row r="4910" spans="3:44" x14ac:dyDescent="0.4">
      <c r="C4910" s="132"/>
      <c r="H4910" s="133"/>
      <c r="I4910" s="133"/>
      <c r="AR4910" s="134"/>
    </row>
    <row r="4911" spans="3:44" x14ac:dyDescent="0.4">
      <c r="C4911" s="132"/>
      <c r="H4911" s="133"/>
      <c r="I4911" s="133"/>
      <c r="AR4911" s="134"/>
    </row>
    <row r="4912" spans="3:44" x14ac:dyDescent="0.4">
      <c r="C4912" s="132"/>
      <c r="H4912" s="133"/>
      <c r="I4912" s="133"/>
      <c r="AR4912" s="134"/>
    </row>
    <row r="4913" spans="3:44" x14ac:dyDescent="0.4">
      <c r="C4913" s="132"/>
      <c r="H4913" s="133"/>
      <c r="I4913" s="133"/>
      <c r="AR4913" s="134"/>
    </row>
    <row r="4914" spans="3:44" x14ac:dyDescent="0.4">
      <c r="C4914" s="132"/>
      <c r="H4914" s="133"/>
      <c r="I4914" s="133"/>
      <c r="AR4914" s="134"/>
    </row>
    <row r="4915" spans="3:44" x14ac:dyDescent="0.4">
      <c r="C4915" s="132"/>
      <c r="H4915" s="133"/>
      <c r="I4915" s="133"/>
      <c r="AR4915" s="134"/>
    </row>
    <row r="4916" spans="3:44" x14ac:dyDescent="0.4">
      <c r="C4916" s="132"/>
      <c r="H4916" s="133"/>
      <c r="I4916" s="133"/>
      <c r="AR4916" s="134"/>
    </row>
    <row r="4917" spans="3:44" x14ac:dyDescent="0.4">
      <c r="C4917" s="132"/>
      <c r="H4917" s="133"/>
      <c r="I4917" s="133"/>
      <c r="AR4917" s="134"/>
    </row>
    <row r="4918" spans="3:44" x14ac:dyDescent="0.4">
      <c r="C4918" s="132"/>
      <c r="H4918" s="133"/>
      <c r="I4918" s="133"/>
      <c r="AR4918" s="134"/>
    </row>
    <row r="4919" spans="3:44" x14ac:dyDescent="0.4">
      <c r="C4919" s="132"/>
      <c r="H4919" s="133"/>
      <c r="I4919" s="133"/>
      <c r="AR4919" s="134"/>
    </row>
    <row r="4920" spans="3:44" x14ac:dyDescent="0.4">
      <c r="C4920" s="132"/>
      <c r="H4920" s="133"/>
      <c r="I4920" s="133"/>
      <c r="AR4920" s="134"/>
    </row>
    <row r="4921" spans="3:44" x14ac:dyDescent="0.4">
      <c r="C4921" s="132"/>
      <c r="H4921" s="133"/>
      <c r="I4921" s="133"/>
      <c r="AR4921" s="134"/>
    </row>
    <row r="4922" spans="3:44" x14ac:dyDescent="0.4">
      <c r="C4922" s="132"/>
      <c r="H4922" s="133"/>
      <c r="I4922" s="133"/>
      <c r="AR4922" s="134"/>
    </row>
    <row r="4923" spans="3:44" x14ac:dyDescent="0.4">
      <c r="C4923" s="132"/>
      <c r="H4923" s="133"/>
      <c r="I4923" s="133"/>
      <c r="AR4923" s="134"/>
    </row>
    <row r="4924" spans="3:44" x14ac:dyDescent="0.4">
      <c r="C4924" s="132"/>
      <c r="H4924" s="133"/>
      <c r="I4924" s="133"/>
      <c r="AR4924" s="134"/>
    </row>
    <row r="4925" spans="3:44" x14ac:dyDescent="0.4">
      <c r="C4925" s="132"/>
      <c r="H4925" s="133"/>
      <c r="I4925" s="133"/>
      <c r="AR4925" s="134"/>
    </row>
    <row r="4926" spans="3:44" x14ac:dyDescent="0.4">
      <c r="C4926" s="132"/>
      <c r="H4926" s="133"/>
      <c r="I4926" s="133"/>
      <c r="AR4926" s="134"/>
    </row>
    <row r="4927" spans="3:44" x14ac:dyDescent="0.4">
      <c r="C4927" s="132"/>
      <c r="H4927" s="133"/>
      <c r="I4927" s="133"/>
      <c r="AR4927" s="134"/>
    </row>
    <row r="4928" spans="3:44" x14ac:dyDescent="0.4">
      <c r="C4928" s="132"/>
      <c r="H4928" s="133"/>
      <c r="I4928" s="133"/>
      <c r="AR4928" s="134"/>
    </row>
    <row r="4929" spans="3:44" x14ac:dyDescent="0.4">
      <c r="C4929" s="132"/>
      <c r="H4929" s="133"/>
      <c r="I4929" s="133"/>
      <c r="AR4929" s="134"/>
    </row>
    <row r="4930" spans="3:44" x14ac:dyDescent="0.4">
      <c r="C4930" s="132"/>
      <c r="H4930" s="133"/>
      <c r="I4930" s="133"/>
      <c r="AR4930" s="134"/>
    </row>
    <row r="4931" spans="3:44" x14ac:dyDescent="0.4">
      <c r="C4931" s="132"/>
      <c r="H4931" s="133"/>
      <c r="I4931" s="133"/>
      <c r="AR4931" s="134"/>
    </row>
    <row r="4932" spans="3:44" x14ac:dyDescent="0.4">
      <c r="C4932" s="132"/>
      <c r="H4932" s="133"/>
      <c r="I4932" s="133"/>
      <c r="AR4932" s="134"/>
    </row>
    <row r="4933" spans="3:44" x14ac:dyDescent="0.4">
      <c r="C4933" s="132"/>
      <c r="H4933" s="133"/>
      <c r="I4933" s="133"/>
      <c r="AR4933" s="134"/>
    </row>
    <row r="4934" spans="3:44" x14ac:dyDescent="0.4">
      <c r="C4934" s="132"/>
      <c r="H4934" s="133"/>
      <c r="I4934" s="133"/>
      <c r="AR4934" s="134"/>
    </row>
    <row r="4935" spans="3:44" x14ac:dyDescent="0.4">
      <c r="C4935" s="132"/>
      <c r="H4935" s="133"/>
      <c r="I4935" s="133"/>
      <c r="AR4935" s="134"/>
    </row>
    <row r="4936" spans="3:44" x14ac:dyDescent="0.4">
      <c r="C4936" s="132"/>
      <c r="H4936" s="133"/>
      <c r="I4936" s="133"/>
      <c r="AR4936" s="134"/>
    </row>
    <row r="4937" spans="3:44" x14ac:dyDescent="0.4">
      <c r="C4937" s="132"/>
      <c r="H4937" s="133"/>
      <c r="I4937" s="133"/>
      <c r="AR4937" s="134"/>
    </row>
    <row r="4938" spans="3:44" x14ac:dyDescent="0.4">
      <c r="C4938" s="132"/>
      <c r="H4938" s="133"/>
      <c r="I4938" s="133"/>
      <c r="AR4938" s="134"/>
    </row>
    <row r="4939" spans="3:44" x14ac:dyDescent="0.4">
      <c r="C4939" s="132"/>
      <c r="H4939" s="133"/>
      <c r="I4939" s="133"/>
      <c r="AR4939" s="134"/>
    </row>
    <row r="4940" spans="3:44" x14ac:dyDescent="0.4">
      <c r="C4940" s="132"/>
      <c r="H4940" s="133"/>
      <c r="I4940" s="133"/>
      <c r="AR4940" s="134"/>
    </row>
    <row r="4941" spans="3:44" x14ac:dyDescent="0.4">
      <c r="C4941" s="132"/>
      <c r="H4941" s="133"/>
      <c r="I4941" s="133"/>
      <c r="AR4941" s="134"/>
    </row>
    <row r="4942" spans="3:44" x14ac:dyDescent="0.4">
      <c r="C4942" s="132"/>
      <c r="H4942" s="133"/>
      <c r="I4942" s="133"/>
      <c r="AR4942" s="134"/>
    </row>
    <row r="4943" spans="3:44" x14ac:dyDescent="0.4">
      <c r="C4943" s="132"/>
      <c r="H4943" s="133"/>
      <c r="I4943" s="133"/>
      <c r="AR4943" s="134"/>
    </row>
    <row r="4944" spans="3:44" x14ac:dyDescent="0.4">
      <c r="C4944" s="132"/>
      <c r="H4944" s="133"/>
      <c r="I4944" s="133"/>
      <c r="AR4944" s="134"/>
    </row>
    <row r="4945" spans="3:44" x14ac:dyDescent="0.4">
      <c r="C4945" s="132"/>
      <c r="H4945" s="133"/>
      <c r="I4945" s="133"/>
      <c r="AR4945" s="134"/>
    </row>
    <row r="4946" spans="3:44" x14ac:dyDescent="0.4">
      <c r="C4946" s="132"/>
      <c r="H4946" s="133"/>
      <c r="I4946" s="133"/>
      <c r="AR4946" s="134"/>
    </row>
    <row r="4947" spans="3:44" x14ac:dyDescent="0.4">
      <c r="C4947" s="132"/>
      <c r="H4947" s="133"/>
      <c r="I4947" s="133"/>
      <c r="AR4947" s="134"/>
    </row>
    <row r="4948" spans="3:44" x14ac:dyDescent="0.4">
      <c r="C4948" s="132"/>
      <c r="H4948" s="133"/>
      <c r="I4948" s="133"/>
      <c r="AR4948" s="134"/>
    </row>
    <row r="4949" spans="3:44" x14ac:dyDescent="0.4">
      <c r="C4949" s="132"/>
      <c r="H4949" s="133"/>
      <c r="I4949" s="133"/>
      <c r="AR4949" s="134"/>
    </row>
    <row r="4950" spans="3:44" x14ac:dyDescent="0.4">
      <c r="C4950" s="132"/>
      <c r="H4950" s="133"/>
      <c r="I4950" s="133"/>
      <c r="AR4950" s="134"/>
    </row>
    <row r="4951" spans="3:44" x14ac:dyDescent="0.4">
      <c r="C4951" s="132"/>
      <c r="H4951" s="133"/>
      <c r="I4951" s="133"/>
      <c r="AR4951" s="134"/>
    </row>
    <row r="4952" spans="3:44" x14ac:dyDescent="0.4">
      <c r="C4952" s="132"/>
      <c r="H4952" s="133"/>
      <c r="I4952" s="133"/>
      <c r="AR4952" s="134"/>
    </row>
    <row r="4953" spans="3:44" x14ac:dyDescent="0.4">
      <c r="C4953" s="132"/>
      <c r="H4953" s="133"/>
      <c r="I4953" s="133"/>
      <c r="AR4953" s="134"/>
    </row>
    <row r="4954" spans="3:44" x14ac:dyDescent="0.4">
      <c r="C4954" s="132"/>
      <c r="H4954" s="133"/>
      <c r="I4954" s="133"/>
      <c r="AR4954" s="134"/>
    </row>
    <row r="4955" spans="3:44" x14ac:dyDescent="0.4">
      <c r="C4955" s="132"/>
      <c r="H4955" s="133"/>
      <c r="I4955" s="133"/>
      <c r="AR4955" s="134"/>
    </row>
    <row r="4956" spans="3:44" x14ac:dyDescent="0.4">
      <c r="C4956" s="132"/>
      <c r="H4956" s="133"/>
      <c r="I4956" s="133"/>
      <c r="AR4956" s="134"/>
    </row>
    <row r="4957" spans="3:44" x14ac:dyDescent="0.4">
      <c r="C4957" s="132"/>
      <c r="H4957" s="133"/>
      <c r="I4957" s="133"/>
      <c r="AR4957" s="134"/>
    </row>
    <row r="4958" spans="3:44" x14ac:dyDescent="0.4">
      <c r="C4958" s="132"/>
      <c r="H4958" s="133"/>
      <c r="I4958" s="133"/>
      <c r="AR4958" s="134"/>
    </row>
    <row r="4959" spans="3:44" x14ac:dyDescent="0.4">
      <c r="C4959" s="132"/>
      <c r="H4959" s="133"/>
      <c r="I4959" s="133"/>
      <c r="AR4959" s="134"/>
    </row>
    <row r="4960" spans="3:44" x14ac:dyDescent="0.4">
      <c r="C4960" s="132"/>
      <c r="H4960" s="133"/>
      <c r="I4960" s="133"/>
      <c r="AR4960" s="134"/>
    </row>
    <row r="4961" spans="3:44" x14ac:dyDescent="0.4">
      <c r="C4961" s="132"/>
      <c r="H4961" s="133"/>
      <c r="I4961" s="133"/>
      <c r="AR4961" s="134"/>
    </row>
    <row r="4962" spans="3:44" x14ac:dyDescent="0.4">
      <c r="C4962" s="132"/>
      <c r="H4962" s="133"/>
      <c r="I4962" s="133"/>
      <c r="AR4962" s="134"/>
    </row>
    <row r="4963" spans="3:44" x14ac:dyDescent="0.4">
      <c r="C4963" s="132"/>
      <c r="H4963" s="133"/>
      <c r="I4963" s="133"/>
      <c r="AR4963" s="134"/>
    </row>
    <row r="4964" spans="3:44" x14ac:dyDescent="0.4">
      <c r="C4964" s="132"/>
      <c r="H4964" s="133"/>
      <c r="I4964" s="133"/>
      <c r="AR4964" s="134"/>
    </row>
    <row r="4965" spans="3:44" x14ac:dyDescent="0.4">
      <c r="C4965" s="132"/>
      <c r="H4965" s="133"/>
      <c r="I4965" s="133"/>
      <c r="AR4965" s="134"/>
    </row>
    <row r="4966" spans="3:44" x14ac:dyDescent="0.4">
      <c r="C4966" s="132"/>
      <c r="H4966" s="133"/>
      <c r="I4966" s="133"/>
      <c r="AR4966" s="134"/>
    </row>
    <row r="4967" spans="3:44" x14ac:dyDescent="0.4">
      <c r="C4967" s="132"/>
      <c r="H4967" s="133"/>
      <c r="I4967" s="133"/>
      <c r="AR4967" s="134"/>
    </row>
    <row r="4968" spans="3:44" x14ac:dyDescent="0.4">
      <c r="C4968" s="132"/>
      <c r="H4968" s="133"/>
      <c r="I4968" s="133"/>
      <c r="AR4968" s="134"/>
    </row>
    <row r="4969" spans="3:44" x14ac:dyDescent="0.4">
      <c r="C4969" s="132"/>
      <c r="H4969" s="133"/>
      <c r="I4969" s="133"/>
      <c r="AR4969" s="134"/>
    </row>
    <row r="4970" spans="3:44" x14ac:dyDescent="0.4">
      <c r="C4970" s="132"/>
      <c r="H4970" s="133"/>
      <c r="I4970" s="133"/>
      <c r="AR4970" s="134"/>
    </row>
    <row r="4971" spans="3:44" x14ac:dyDescent="0.4">
      <c r="C4971" s="132"/>
      <c r="H4971" s="133"/>
      <c r="I4971" s="133"/>
      <c r="AR4971" s="134"/>
    </row>
    <row r="4972" spans="3:44" x14ac:dyDescent="0.4">
      <c r="C4972" s="132"/>
      <c r="H4972" s="133"/>
      <c r="I4972" s="133"/>
      <c r="AR4972" s="134"/>
    </row>
    <row r="4973" spans="3:44" x14ac:dyDescent="0.4">
      <c r="C4973" s="132"/>
      <c r="H4973" s="133"/>
      <c r="I4973" s="133"/>
      <c r="AR4973" s="134"/>
    </row>
    <row r="4974" spans="3:44" x14ac:dyDescent="0.4">
      <c r="C4974" s="132"/>
      <c r="H4974" s="133"/>
      <c r="I4974" s="133"/>
      <c r="AR4974" s="134"/>
    </row>
    <row r="4975" spans="3:44" x14ac:dyDescent="0.4">
      <c r="C4975" s="132"/>
      <c r="H4975" s="133"/>
      <c r="I4975" s="133"/>
      <c r="AR4975" s="134"/>
    </row>
    <row r="4976" spans="3:44" x14ac:dyDescent="0.4">
      <c r="C4976" s="132"/>
      <c r="H4976" s="133"/>
      <c r="I4976" s="133"/>
      <c r="AR4976" s="134"/>
    </row>
    <row r="4977" spans="3:44" x14ac:dyDescent="0.4">
      <c r="C4977" s="132"/>
      <c r="H4977" s="133"/>
      <c r="I4977" s="133"/>
      <c r="AR4977" s="134"/>
    </row>
    <row r="4978" spans="3:44" x14ac:dyDescent="0.4">
      <c r="C4978" s="132"/>
      <c r="H4978" s="133"/>
      <c r="I4978" s="133"/>
      <c r="AR4978" s="134"/>
    </row>
    <row r="4979" spans="3:44" x14ac:dyDescent="0.4">
      <c r="C4979" s="132"/>
      <c r="H4979" s="133"/>
      <c r="I4979" s="133"/>
      <c r="AR4979" s="134"/>
    </row>
    <row r="4980" spans="3:44" x14ac:dyDescent="0.4">
      <c r="C4980" s="132"/>
      <c r="H4980" s="133"/>
      <c r="I4980" s="133"/>
      <c r="AR4980" s="134"/>
    </row>
    <row r="4981" spans="3:44" x14ac:dyDescent="0.4">
      <c r="C4981" s="132"/>
      <c r="H4981" s="133"/>
      <c r="I4981" s="133"/>
      <c r="AR4981" s="134"/>
    </row>
    <row r="4982" spans="3:44" x14ac:dyDescent="0.4">
      <c r="C4982" s="132"/>
      <c r="H4982" s="133"/>
      <c r="I4982" s="133"/>
      <c r="AR4982" s="134"/>
    </row>
    <row r="4983" spans="3:44" x14ac:dyDescent="0.4">
      <c r="C4983" s="132"/>
      <c r="H4983" s="133"/>
      <c r="I4983" s="133"/>
      <c r="AR4983" s="134"/>
    </row>
    <row r="4984" spans="3:44" x14ac:dyDescent="0.4">
      <c r="C4984" s="132"/>
      <c r="H4984" s="133"/>
      <c r="I4984" s="133"/>
      <c r="AR4984" s="134"/>
    </row>
    <row r="4985" spans="3:44" x14ac:dyDescent="0.4">
      <c r="C4985" s="132"/>
      <c r="H4985" s="133"/>
      <c r="I4985" s="133"/>
      <c r="AR4985" s="134"/>
    </row>
    <row r="4986" spans="3:44" x14ac:dyDescent="0.4">
      <c r="C4986" s="132"/>
      <c r="H4986" s="133"/>
      <c r="I4986" s="133"/>
      <c r="AR4986" s="134"/>
    </row>
    <row r="4987" spans="3:44" x14ac:dyDescent="0.4">
      <c r="C4987" s="132"/>
      <c r="H4987" s="133"/>
      <c r="I4987" s="133"/>
      <c r="AR4987" s="134"/>
    </row>
    <row r="4988" spans="3:44" x14ac:dyDescent="0.4">
      <c r="C4988" s="132"/>
      <c r="H4988" s="133"/>
      <c r="I4988" s="133"/>
      <c r="AR4988" s="134"/>
    </row>
    <row r="4989" spans="3:44" x14ac:dyDescent="0.4">
      <c r="C4989" s="132"/>
      <c r="H4989" s="133"/>
      <c r="I4989" s="133"/>
      <c r="AR4989" s="134"/>
    </row>
    <row r="4990" spans="3:44" x14ac:dyDescent="0.4">
      <c r="C4990" s="132"/>
      <c r="H4990" s="133"/>
      <c r="I4990" s="133"/>
      <c r="AR4990" s="134"/>
    </row>
    <row r="4991" spans="3:44" x14ac:dyDescent="0.4">
      <c r="C4991" s="132"/>
      <c r="H4991" s="133"/>
      <c r="I4991" s="133"/>
      <c r="AR4991" s="134"/>
    </row>
    <row r="4992" spans="3:44" x14ac:dyDescent="0.4">
      <c r="C4992" s="132"/>
      <c r="H4992" s="133"/>
      <c r="I4992" s="133"/>
      <c r="AR4992" s="134"/>
    </row>
    <row r="4993" spans="3:44" x14ac:dyDescent="0.4">
      <c r="C4993" s="132"/>
      <c r="H4993" s="133"/>
      <c r="I4993" s="133"/>
      <c r="AR4993" s="134"/>
    </row>
    <row r="4994" spans="3:44" x14ac:dyDescent="0.4">
      <c r="C4994" s="132"/>
      <c r="H4994" s="133"/>
      <c r="I4994" s="133"/>
      <c r="AR4994" s="134"/>
    </row>
    <row r="4995" spans="3:44" x14ac:dyDescent="0.4">
      <c r="C4995" s="132"/>
      <c r="H4995" s="133"/>
      <c r="I4995" s="133"/>
      <c r="AR4995" s="134"/>
    </row>
    <row r="4996" spans="3:44" x14ac:dyDescent="0.4">
      <c r="C4996" s="132"/>
      <c r="H4996" s="133"/>
      <c r="I4996" s="133"/>
      <c r="AR4996" s="134"/>
    </row>
    <row r="4997" spans="3:44" x14ac:dyDescent="0.4">
      <c r="C4997" s="132"/>
      <c r="H4997" s="133"/>
      <c r="I4997" s="133"/>
      <c r="AR4997" s="134"/>
    </row>
    <row r="4998" spans="3:44" x14ac:dyDescent="0.4">
      <c r="C4998" s="132"/>
      <c r="H4998" s="133"/>
      <c r="I4998" s="133"/>
      <c r="AR4998" s="134"/>
    </row>
    <row r="4999" spans="3:44" x14ac:dyDescent="0.4">
      <c r="C4999" s="132"/>
      <c r="H4999" s="133"/>
      <c r="I4999" s="133"/>
      <c r="AR4999" s="134"/>
    </row>
    <row r="5000" spans="3:44" x14ac:dyDescent="0.4">
      <c r="C5000" s="132"/>
      <c r="H5000" s="133"/>
      <c r="I5000" s="133"/>
      <c r="AR5000" s="134"/>
    </row>
    <row r="5001" spans="3:44" x14ac:dyDescent="0.4">
      <c r="C5001" s="132"/>
      <c r="H5001" s="133"/>
      <c r="I5001" s="133"/>
      <c r="AR5001" s="134"/>
    </row>
    <row r="5002" spans="3:44" x14ac:dyDescent="0.4">
      <c r="C5002" s="132"/>
      <c r="H5002" s="133"/>
      <c r="I5002" s="133"/>
      <c r="AR5002" s="134"/>
    </row>
    <row r="5003" spans="3:44" x14ac:dyDescent="0.4">
      <c r="C5003" s="132"/>
      <c r="H5003" s="133"/>
      <c r="I5003" s="133"/>
      <c r="AR5003" s="134"/>
    </row>
    <row r="5004" spans="3:44" x14ac:dyDescent="0.4">
      <c r="C5004" s="132"/>
      <c r="H5004" s="133"/>
      <c r="I5004" s="133"/>
      <c r="AR5004" s="134"/>
    </row>
    <row r="5005" spans="3:44" x14ac:dyDescent="0.4">
      <c r="C5005" s="132"/>
      <c r="H5005" s="133"/>
      <c r="I5005" s="133"/>
      <c r="AR5005" s="134"/>
    </row>
    <row r="5006" spans="3:44" x14ac:dyDescent="0.4">
      <c r="C5006" s="132"/>
      <c r="H5006" s="133"/>
      <c r="I5006" s="133"/>
      <c r="AR5006" s="134"/>
    </row>
    <row r="5007" spans="3:44" x14ac:dyDescent="0.4">
      <c r="C5007" s="132"/>
      <c r="H5007" s="133"/>
      <c r="I5007" s="133"/>
      <c r="AR5007" s="134"/>
    </row>
    <row r="5008" spans="3:44" x14ac:dyDescent="0.4">
      <c r="C5008" s="132"/>
      <c r="H5008" s="133"/>
      <c r="I5008" s="133"/>
      <c r="AR5008" s="134"/>
    </row>
    <row r="5009" spans="3:44" x14ac:dyDescent="0.4">
      <c r="C5009" s="132"/>
      <c r="H5009" s="133"/>
      <c r="I5009" s="133"/>
      <c r="AR5009" s="134"/>
    </row>
    <row r="5010" spans="3:44" x14ac:dyDescent="0.4">
      <c r="C5010" s="132"/>
      <c r="H5010" s="133"/>
      <c r="I5010" s="133"/>
      <c r="AR5010" s="134"/>
    </row>
    <row r="5011" spans="3:44" x14ac:dyDescent="0.4">
      <c r="C5011" s="132"/>
      <c r="H5011" s="133"/>
      <c r="I5011" s="133"/>
      <c r="AR5011" s="134"/>
    </row>
    <row r="5012" spans="3:44" x14ac:dyDescent="0.4">
      <c r="C5012" s="132"/>
      <c r="H5012" s="133"/>
      <c r="I5012" s="133"/>
      <c r="AR5012" s="134"/>
    </row>
    <row r="5013" spans="3:44" x14ac:dyDescent="0.4">
      <c r="C5013" s="132"/>
      <c r="H5013" s="133"/>
      <c r="I5013" s="133"/>
      <c r="AR5013" s="134"/>
    </row>
    <row r="5014" spans="3:44" x14ac:dyDescent="0.4">
      <c r="C5014" s="132"/>
      <c r="H5014" s="133"/>
      <c r="I5014" s="133"/>
      <c r="AR5014" s="134"/>
    </row>
    <row r="5015" spans="3:44" x14ac:dyDescent="0.4">
      <c r="C5015" s="132"/>
      <c r="H5015" s="133"/>
      <c r="I5015" s="133"/>
      <c r="AR5015" s="134"/>
    </row>
    <row r="5016" spans="3:44" x14ac:dyDescent="0.4">
      <c r="C5016" s="132"/>
      <c r="H5016" s="133"/>
      <c r="I5016" s="133"/>
      <c r="AR5016" s="134"/>
    </row>
    <row r="5017" spans="3:44" x14ac:dyDescent="0.4">
      <c r="C5017" s="132"/>
      <c r="H5017" s="133"/>
      <c r="I5017" s="133"/>
      <c r="AR5017" s="134"/>
    </row>
    <row r="5018" spans="3:44" x14ac:dyDescent="0.4">
      <c r="C5018" s="132"/>
      <c r="H5018" s="133"/>
      <c r="I5018" s="133"/>
      <c r="AR5018" s="134"/>
    </row>
    <row r="5019" spans="3:44" x14ac:dyDescent="0.4">
      <c r="C5019" s="132"/>
      <c r="H5019" s="133"/>
      <c r="I5019" s="133"/>
      <c r="AR5019" s="134"/>
    </row>
    <row r="5020" spans="3:44" x14ac:dyDescent="0.4">
      <c r="C5020" s="132"/>
      <c r="H5020" s="133"/>
      <c r="I5020" s="133"/>
      <c r="AR5020" s="134"/>
    </row>
    <row r="5021" spans="3:44" x14ac:dyDescent="0.4">
      <c r="C5021" s="132"/>
      <c r="H5021" s="133"/>
      <c r="I5021" s="133"/>
      <c r="AR5021" s="134"/>
    </row>
    <row r="5022" spans="3:44" x14ac:dyDescent="0.4">
      <c r="C5022" s="132"/>
      <c r="H5022" s="133"/>
      <c r="I5022" s="133"/>
      <c r="AR5022" s="134"/>
    </row>
    <row r="5023" spans="3:44" x14ac:dyDescent="0.4">
      <c r="C5023" s="132"/>
      <c r="H5023" s="133"/>
      <c r="I5023" s="133"/>
      <c r="AR5023" s="134"/>
    </row>
    <row r="5024" spans="3:44" x14ac:dyDescent="0.4">
      <c r="C5024" s="132"/>
      <c r="H5024" s="133"/>
      <c r="I5024" s="133"/>
      <c r="AR5024" s="134"/>
    </row>
    <row r="5025" spans="3:44" x14ac:dyDescent="0.4">
      <c r="C5025" s="132"/>
      <c r="H5025" s="133"/>
      <c r="I5025" s="133"/>
      <c r="AR5025" s="134"/>
    </row>
    <row r="5026" spans="3:44" x14ac:dyDescent="0.4">
      <c r="C5026" s="132"/>
      <c r="H5026" s="133"/>
      <c r="I5026" s="133"/>
      <c r="AR5026" s="134"/>
    </row>
    <row r="5027" spans="3:44" x14ac:dyDescent="0.4">
      <c r="C5027" s="132"/>
      <c r="H5027" s="133"/>
      <c r="I5027" s="133"/>
      <c r="AR5027" s="134"/>
    </row>
    <row r="5028" spans="3:44" x14ac:dyDescent="0.4">
      <c r="C5028" s="132"/>
      <c r="H5028" s="133"/>
      <c r="I5028" s="133"/>
      <c r="AR5028" s="134"/>
    </row>
    <row r="5029" spans="3:44" x14ac:dyDescent="0.4">
      <c r="C5029" s="132"/>
      <c r="H5029" s="133"/>
      <c r="I5029" s="133"/>
      <c r="AR5029" s="134"/>
    </row>
    <row r="5030" spans="3:44" x14ac:dyDescent="0.4">
      <c r="C5030" s="132"/>
      <c r="H5030" s="133"/>
      <c r="I5030" s="133"/>
      <c r="AR5030" s="134"/>
    </row>
    <row r="5031" spans="3:44" x14ac:dyDescent="0.4">
      <c r="C5031" s="132"/>
      <c r="H5031" s="133"/>
      <c r="I5031" s="133"/>
      <c r="AR5031" s="134"/>
    </row>
    <row r="5032" spans="3:44" x14ac:dyDescent="0.4">
      <c r="C5032" s="132"/>
      <c r="H5032" s="133"/>
      <c r="I5032" s="133"/>
      <c r="AR5032" s="134"/>
    </row>
    <row r="5033" spans="3:44" x14ac:dyDescent="0.4">
      <c r="C5033" s="132"/>
      <c r="H5033" s="133"/>
      <c r="I5033" s="133"/>
      <c r="AR5033" s="134"/>
    </row>
    <row r="5034" spans="3:44" x14ac:dyDescent="0.4">
      <c r="C5034" s="132"/>
      <c r="H5034" s="133"/>
      <c r="I5034" s="133"/>
      <c r="AR5034" s="134"/>
    </row>
    <row r="5035" spans="3:44" x14ac:dyDescent="0.4">
      <c r="C5035" s="132"/>
      <c r="H5035" s="133"/>
      <c r="I5035" s="133"/>
      <c r="AR5035" s="134"/>
    </row>
    <row r="5036" spans="3:44" x14ac:dyDescent="0.4">
      <c r="C5036" s="132"/>
      <c r="H5036" s="133"/>
      <c r="I5036" s="133"/>
      <c r="AR5036" s="134"/>
    </row>
    <row r="5037" spans="3:44" x14ac:dyDescent="0.4">
      <c r="C5037" s="132"/>
      <c r="H5037" s="133"/>
      <c r="I5037" s="133"/>
      <c r="AR5037" s="134"/>
    </row>
    <row r="5038" spans="3:44" x14ac:dyDescent="0.4">
      <c r="C5038" s="132"/>
      <c r="H5038" s="133"/>
      <c r="I5038" s="133"/>
      <c r="AR5038" s="134"/>
    </row>
    <row r="5039" spans="3:44" x14ac:dyDescent="0.4">
      <c r="C5039" s="132"/>
      <c r="H5039" s="133"/>
      <c r="I5039" s="133"/>
      <c r="AR5039" s="134"/>
    </row>
    <row r="5040" spans="3:44" x14ac:dyDescent="0.4">
      <c r="C5040" s="132"/>
      <c r="H5040" s="133"/>
      <c r="I5040" s="133"/>
      <c r="AR5040" s="134"/>
    </row>
    <row r="5041" spans="3:44" x14ac:dyDescent="0.4">
      <c r="C5041" s="132"/>
      <c r="H5041" s="133"/>
      <c r="I5041" s="133"/>
      <c r="AR5041" s="134"/>
    </row>
    <row r="5042" spans="3:44" x14ac:dyDescent="0.4">
      <c r="C5042" s="132"/>
      <c r="H5042" s="133"/>
      <c r="I5042" s="133"/>
      <c r="AR5042" s="134"/>
    </row>
    <row r="5043" spans="3:44" x14ac:dyDescent="0.4">
      <c r="C5043" s="132"/>
      <c r="H5043" s="133"/>
      <c r="I5043" s="133"/>
      <c r="AR5043" s="134"/>
    </row>
    <row r="5044" spans="3:44" x14ac:dyDescent="0.4">
      <c r="C5044" s="132"/>
      <c r="H5044" s="133"/>
      <c r="I5044" s="133"/>
      <c r="AR5044" s="134"/>
    </row>
    <row r="5045" spans="3:44" x14ac:dyDescent="0.4">
      <c r="C5045" s="132"/>
      <c r="H5045" s="133"/>
      <c r="I5045" s="133"/>
      <c r="AR5045" s="134"/>
    </row>
    <row r="5046" spans="3:44" x14ac:dyDescent="0.4">
      <c r="C5046" s="132"/>
      <c r="H5046" s="133"/>
      <c r="I5046" s="133"/>
      <c r="AR5046" s="134"/>
    </row>
    <row r="5047" spans="3:44" x14ac:dyDescent="0.4">
      <c r="C5047" s="132"/>
      <c r="H5047" s="133"/>
      <c r="I5047" s="133"/>
      <c r="AR5047" s="134"/>
    </row>
    <row r="5048" spans="3:44" x14ac:dyDescent="0.4">
      <c r="C5048" s="132"/>
      <c r="H5048" s="133"/>
      <c r="I5048" s="133"/>
      <c r="AR5048" s="134"/>
    </row>
    <row r="5049" spans="3:44" x14ac:dyDescent="0.4">
      <c r="C5049" s="132"/>
      <c r="H5049" s="133"/>
      <c r="I5049" s="133"/>
      <c r="AR5049" s="134"/>
    </row>
    <row r="5050" spans="3:44" x14ac:dyDescent="0.4">
      <c r="C5050" s="132"/>
      <c r="H5050" s="133"/>
      <c r="I5050" s="133"/>
      <c r="AR5050" s="134"/>
    </row>
    <row r="5051" spans="3:44" x14ac:dyDescent="0.4">
      <c r="C5051" s="132"/>
      <c r="H5051" s="133"/>
      <c r="I5051" s="133"/>
      <c r="AR5051" s="134"/>
    </row>
    <row r="5052" spans="3:44" x14ac:dyDescent="0.4">
      <c r="C5052" s="132"/>
      <c r="H5052" s="133"/>
      <c r="I5052" s="133"/>
      <c r="AR5052" s="134"/>
    </row>
    <row r="5053" spans="3:44" x14ac:dyDescent="0.4">
      <c r="C5053" s="132"/>
      <c r="H5053" s="133"/>
      <c r="I5053" s="133"/>
      <c r="AR5053" s="134"/>
    </row>
    <row r="5054" spans="3:44" x14ac:dyDescent="0.4">
      <c r="C5054" s="132"/>
      <c r="H5054" s="133"/>
      <c r="I5054" s="133"/>
      <c r="AR5054" s="134"/>
    </row>
    <row r="5055" spans="3:44" x14ac:dyDescent="0.4">
      <c r="C5055" s="132"/>
      <c r="H5055" s="133"/>
      <c r="I5055" s="133"/>
      <c r="AR5055" s="134"/>
    </row>
    <row r="5056" spans="3:44" x14ac:dyDescent="0.4">
      <c r="C5056" s="132"/>
      <c r="H5056" s="133"/>
      <c r="I5056" s="133"/>
      <c r="AR5056" s="134"/>
    </row>
    <row r="5057" spans="3:44" x14ac:dyDescent="0.4">
      <c r="C5057" s="132"/>
      <c r="H5057" s="133"/>
      <c r="I5057" s="133"/>
      <c r="AR5057" s="134"/>
    </row>
    <row r="5058" spans="3:44" x14ac:dyDescent="0.4">
      <c r="C5058" s="132"/>
      <c r="H5058" s="133"/>
      <c r="I5058" s="133"/>
      <c r="AR5058" s="134"/>
    </row>
    <row r="5059" spans="3:44" x14ac:dyDescent="0.4">
      <c r="C5059" s="132"/>
      <c r="H5059" s="133"/>
      <c r="I5059" s="133"/>
      <c r="AR5059" s="134"/>
    </row>
    <row r="5060" spans="3:44" x14ac:dyDescent="0.4">
      <c r="C5060" s="132"/>
      <c r="H5060" s="133"/>
      <c r="I5060" s="133"/>
      <c r="AR5060" s="134"/>
    </row>
    <row r="5061" spans="3:44" x14ac:dyDescent="0.4">
      <c r="C5061" s="132"/>
      <c r="H5061" s="133"/>
      <c r="I5061" s="133"/>
      <c r="AR5061" s="134"/>
    </row>
    <row r="5062" spans="3:44" x14ac:dyDescent="0.4">
      <c r="C5062" s="132"/>
      <c r="H5062" s="133"/>
      <c r="I5062" s="133"/>
      <c r="AR5062" s="134"/>
    </row>
    <row r="5063" spans="3:44" x14ac:dyDescent="0.4">
      <c r="C5063" s="132"/>
      <c r="H5063" s="133"/>
      <c r="I5063" s="133"/>
      <c r="AR5063" s="134"/>
    </row>
    <row r="5064" spans="3:44" x14ac:dyDescent="0.4">
      <c r="C5064" s="132"/>
      <c r="H5064" s="133"/>
      <c r="I5064" s="133"/>
      <c r="AR5064" s="134"/>
    </row>
    <row r="5065" spans="3:44" x14ac:dyDescent="0.4">
      <c r="C5065" s="132"/>
      <c r="H5065" s="133"/>
      <c r="I5065" s="133"/>
      <c r="AR5065" s="134"/>
    </row>
    <row r="5066" spans="3:44" x14ac:dyDescent="0.4">
      <c r="C5066" s="132"/>
      <c r="H5066" s="133"/>
      <c r="I5066" s="133"/>
      <c r="AR5066" s="134"/>
    </row>
    <row r="5067" spans="3:44" x14ac:dyDescent="0.4">
      <c r="C5067" s="132"/>
      <c r="H5067" s="133"/>
      <c r="I5067" s="133"/>
      <c r="AR5067" s="134"/>
    </row>
    <row r="5068" spans="3:44" x14ac:dyDescent="0.4">
      <c r="C5068" s="132"/>
      <c r="H5068" s="133"/>
      <c r="I5068" s="133"/>
      <c r="AR5068" s="134"/>
    </row>
    <row r="5069" spans="3:44" x14ac:dyDescent="0.4">
      <c r="C5069" s="132"/>
      <c r="H5069" s="133"/>
      <c r="I5069" s="133"/>
      <c r="AR5069" s="134"/>
    </row>
    <row r="5070" spans="3:44" x14ac:dyDescent="0.4">
      <c r="C5070" s="132"/>
      <c r="H5070" s="133"/>
      <c r="I5070" s="133"/>
      <c r="AR5070" s="134"/>
    </row>
    <row r="5071" spans="3:44" x14ac:dyDescent="0.4">
      <c r="C5071" s="132"/>
      <c r="H5071" s="133"/>
      <c r="I5071" s="133"/>
      <c r="AR5071" s="134"/>
    </row>
    <row r="5072" spans="3:44" x14ac:dyDescent="0.4">
      <c r="C5072" s="132"/>
      <c r="H5072" s="133"/>
      <c r="I5072" s="133"/>
      <c r="AR5072" s="134"/>
    </row>
    <row r="5073" spans="3:44" x14ac:dyDescent="0.4">
      <c r="C5073" s="132"/>
      <c r="H5073" s="133"/>
      <c r="I5073" s="133"/>
      <c r="AR5073" s="134"/>
    </row>
    <row r="5074" spans="3:44" x14ac:dyDescent="0.4">
      <c r="C5074" s="132"/>
      <c r="H5074" s="133"/>
      <c r="I5074" s="133"/>
      <c r="AR5074" s="134"/>
    </row>
    <row r="5075" spans="3:44" x14ac:dyDescent="0.4">
      <c r="C5075" s="132"/>
      <c r="H5075" s="133"/>
      <c r="I5075" s="133"/>
      <c r="AR5075" s="134"/>
    </row>
    <row r="5076" spans="3:44" x14ac:dyDescent="0.4">
      <c r="C5076" s="132"/>
      <c r="H5076" s="133"/>
      <c r="I5076" s="133"/>
      <c r="AR5076" s="134"/>
    </row>
    <row r="5077" spans="3:44" x14ac:dyDescent="0.4">
      <c r="C5077" s="132"/>
      <c r="H5077" s="133"/>
      <c r="I5077" s="133"/>
      <c r="AR5077" s="134"/>
    </row>
    <row r="5078" spans="3:44" x14ac:dyDescent="0.4">
      <c r="C5078" s="132"/>
      <c r="H5078" s="133"/>
      <c r="I5078" s="133"/>
      <c r="AR5078" s="134"/>
    </row>
    <row r="5079" spans="3:44" x14ac:dyDescent="0.4">
      <c r="C5079" s="132"/>
      <c r="H5079" s="133"/>
      <c r="I5079" s="133"/>
      <c r="AR5079" s="134"/>
    </row>
    <row r="5080" spans="3:44" x14ac:dyDescent="0.4">
      <c r="C5080" s="132"/>
      <c r="H5080" s="133"/>
      <c r="I5080" s="133"/>
      <c r="AR5080" s="134"/>
    </row>
    <row r="5081" spans="3:44" x14ac:dyDescent="0.4">
      <c r="C5081" s="132"/>
      <c r="H5081" s="133"/>
      <c r="I5081" s="133"/>
      <c r="AR5081" s="134"/>
    </row>
    <row r="5082" spans="3:44" x14ac:dyDescent="0.4">
      <c r="C5082" s="132"/>
      <c r="H5082" s="133"/>
      <c r="I5082" s="133"/>
      <c r="AR5082" s="134"/>
    </row>
    <row r="5083" spans="3:44" x14ac:dyDescent="0.4">
      <c r="C5083" s="132"/>
      <c r="H5083" s="133"/>
      <c r="I5083" s="133"/>
      <c r="AR5083" s="134"/>
    </row>
    <row r="5084" spans="3:44" x14ac:dyDescent="0.4">
      <c r="C5084" s="132"/>
      <c r="H5084" s="133"/>
      <c r="I5084" s="133"/>
      <c r="AR5084" s="134"/>
    </row>
    <row r="5085" spans="3:44" x14ac:dyDescent="0.4">
      <c r="C5085" s="132"/>
      <c r="H5085" s="133"/>
      <c r="I5085" s="133"/>
      <c r="AR5085" s="134"/>
    </row>
    <row r="5086" spans="3:44" x14ac:dyDescent="0.4">
      <c r="C5086" s="132"/>
      <c r="H5086" s="133"/>
      <c r="I5086" s="133"/>
      <c r="AR5086" s="134"/>
    </row>
    <row r="5087" spans="3:44" x14ac:dyDescent="0.4">
      <c r="C5087" s="132"/>
      <c r="H5087" s="133"/>
      <c r="I5087" s="133"/>
      <c r="AR5087" s="134"/>
    </row>
    <row r="5088" spans="3:44" x14ac:dyDescent="0.4">
      <c r="C5088" s="132"/>
      <c r="H5088" s="133"/>
      <c r="I5088" s="133"/>
      <c r="AR5088" s="134"/>
    </row>
    <row r="5089" spans="3:44" x14ac:dyDescent="0.4">
      <c r="C5089" s="132"/>
      <c r="H5089" s="133"/>
      <c r="I5089" s="133"/>
      <c r="AR5089" s="134"/>
    </row>
    <row r="5090" spans="3:44" x14ac:dyDescent="0.4">
      <c r="C5090" s="132"/>
      <c r="H5090" s="133"/>
      <c r="I5090" s="133"/>
      <c r="AR5090" s="134"/>
    </row>
    <row r="5091" spans="3:44" x14ac:dyDescent="0.4">
      <c r="C5091" s="132"/>
      <c r="H5091" s="133"/>
      <c r="I5091" s="133"/>
      <c r="AR5091" s="134"/>
    </row>
    <row r="5092" spans="3:44" x14ac:dyDescent="0.4">
      <c r="C5092" s="132"/>
      <c r="H5092" s="133"/>
      <c r="I5092" s="133"/>
      <c r="AR5092" s="134"/>
    </row>
    <row r="5093" spans="3:44" x14ac:dyDescent="0.4">
      <c r="C5093" s="132"/>
      <c r="H5093" s="133"/>
      <c r="I5093" s="133"/>
      <c r="AR5093" s="134"/>
    </row>
    <row r="5094" spans="3:44" x14ac:dyDescent="0.4">
      <c r="C5094" s="132"/>
      <c r="H5094" s="133"/>
      <c r="I5094" s="133"/>
      <c r="AR5094" s="134"/>
    </row>
    <row r="5095" spans="3:44" x14ac:dyDescent="0.4">
      <c r="C5095" s="132"/>
      <c r="H5095" s="133"/>
      <c r="I5095" s="133"/>
      <c r="AR5095" s="134"/>
    </row>
    <row r="5096" spans="3:44" x14ac:dyDescent="0.4">
      <c r="C5096" s="132"/>
      <c r="H5096" s="133"/>
      <c r="I5096" s="133"/>
      <c r="AR5096" s="134"/>
    </row>
    <row r="5097" spans="3:44" x14ac:dyDescent="0.4">
      <c r="C5097" s="132"/>
      <c r="H5097" s="133"/>
      <c r="I5097" s="133"/>
      <c r="AR5097" s="134"/>
    </row>
    <row r="5098" spans="3:44" x14ac:dyDescent="0.4">
      <c r="C5098" s="132"/>
      <c r="H5098" s="133"/>
      <c r="I5098" s="133"/>
      <c r="AR5098" s="134"/>
    </row>
    <row r="5099" spans="3:44" x14ac:dyDescent="0.4">
      <c r="C5099" s="132"/>
      <c r="H5099" s="133"/>
      <c r="I5099" s="133"/>
      <c r="AR5099" s="134"/>
    </row>
    <row r="5100" spans="3:44" x14ac:dyDescent="0.4">
      <c r="C5100" s="132"/>
      <c r="H5100" s="133"/>
      <c r="I5100" s="133"/>
      <c r="AR5100" s="134"/>
    </row>
    <row r="5101" spans="3:44" x14ac:dyDescent="0.4">
      <c r="C5101" s="132"/>
      <c r="H5101" s="133"/>
      <c r="I5101" s="133"/>
      <c r="AR5101" s="134"/>
    </row>
    <row r="5102" spans="3:44" x14ac:dyDescent="0.4">
      <c r="C5102" s="132"/>
      <c r="H5102" s="133"/>
      <c r="I5102" s="133"/>
      <c r="AR5102" s="134"/>
    </row>
    <row r="5103" spans="3:44" x14ac:dyDescent="0.4">
      <c r="C5103" s="132"/>
      <c r="H5103" s="133"/>
      <c r="I5103" s="133"/>
      <c r="AR5103" s="134"/>
    </row>
    <row r="5104" spans="3:44" x14ac:dyDescent="0.4">
      <c r="C5104" s="132"/>
      <c r="H5104" s="133"/>
      <c r="I5104" s="133"/>
      <c r="AR5104" s="134"/>
    </row>
    <row r="5105" spans="3:44" x14ac:dyDescent="0.4">
      <c r="C5105" s="132"/>
      <c r="H5105" s="133"/>
      <c r="I5105" s="133"/>
      <c r="AR5105" s="134"/>
    </row>
    <row r="5106" spans="3:44" x14ac:dyDescent="0.4">
      <c r="C5106" s="132"/>
      <c r="H5106" s="133"/>
      <c r="I5106" s="133"/>
      <c r="AR5106" s="134"/>
    </row>
    <row r="5107" spans="3:44" x14ac:dyDescent="0.4">
      <c r="C5107" s="132"/>
      <c r="H5107" s="133"/>
      <c r="I5107" s="133"/>
      <c r="AR5107" s="134"/>
    </row>
    <row r="5108" spans="3:44" x14ac:dyDescent="0.4">
      <c r="C5108" s="132"/>
      <c r="H5108" s="133"/>
      <c r="I5108" s="133"/>
      <c r="AR5108" s="134"/>
    </row>
    <row r="5109" spans="3:44" x14ac:dyDescent="0.4">
      <c r="C5109" s="132"/>
      <c r="H5109" s="133"/>
      <c r="I5109" s="133"/>
      <c r="AR5109" s="134"/>
    </row>
    <row r="5110" spans="3:44" x14ac:dyDescent="0.4">
      <c r="C5110" s="132"/>
      <c r="H5110" s="133"/>
      <c r="I5110" s="133"/>
      <c r="AR5110" s="134"/>
    </row>
    <row r="5111" spans="3:44" x14ac:dyDescent="0.4">
      <c r="C5111" s="132"/>
      <c r="H5111" s="133"/>
      <c r="I5111" s="133"/>
      <c r="AR5111" s="134"/>
    </row>
    <row r="5112" spans="3:44" x14ac:dyDescent="0.4">
      <c r="C5112" s="132"/>
      <c r="H5112" s="133"/>
      <c r="I5112" s="133"/>
      <c r="AR5112" s="134"/>
    </row>
    <row r="5113" spans="3:44" x14ac:dyDescent="0.4">
      <c r="C5113" s="132"/>
      <c r="H5113" s="133"/>
      <c r="I5113" s="133"/>
      <c r="AR5113" s="134"/>
    </row>
    <row r="5114" spans="3:44" x14ac:dyDescent="0.4">
      <c r="C5114" s="132"/>
      <c r="H5114" s="133"/>
      <c r="I5114" s="133"/>
      <c r="AR5114" s="134"/>
    </row>
    <row r="5115" spans="3:44" x14ac:dyDescent="0.4">
      <c r="C5115" s="132"/>
      <c r="H5115" s="133"/>
      <c r="I5115" s="133"/>
      <c r="AR5115" s="134"/>
    </row>
    <row r="5116" spans="3:44" x14ac:dyDescent="0.4">
      <c r="C5116" s="132"/>
      <c r="H5116" s="133"/>
      <c r="I5116" s="133"/>
      <c r="AR5116" s="134"/>
    </row>
    <row r="5117" spans="3:44" x14ac:dyDescent="0.4">
      <c r="C5117" s="132"/>
      <c r="H5117" s="133"/>
      <c r="I5117" s="133"/>
      <c r="AR5117" s="134"/>
    </row>
    <row r="5118" spans="3:44" x14ac:dyDescent="0.4">
      <c r="C5118" s="132"/>
      <c r="H5118" s="133"/>
      <c r="I5118" s="133"/>
      <c r="AR5118" s="134"/>
    </row>
    <row r="5119" spans="3:44" x14ac:dyDescent="0.4">
      <c r="C5119" s="132"/>
      <c r="H5119" s="133"/>
      <c r="I5119" s="133"/>
      <c r="AR5119" s="134"/>
    </row>
    <row r="5120" spans="3:44" x14ac:dyDescent="0.4">
      <c r="C5120" s="132"/>
      <c r="H5120" s="133"/>
      <c r="I5120" s="133"/>
      <c r="AR5120" s="134"/>
    </row>
    <row r="5121" spans="3:44" x14ac:dyDescent="0.4">
      <c r="C5121" s="132"/>
      <c r="H5121" s="133"/>
      <c r="I5121" s="133"/>
      <c r="AR5121" s="134"/>
    </row>
    <row r="5122" spans="3:44" x14ac:dyDescent="0.4">
      <c r="C5122" s="132"/>
      <c r="H5122" s="133"/>
      <c r="I5122" s="133"/>
      <c r="AR5122" s="134"/>
    </row>
    <row r="5123" spans="3:44" x14ac:dyDescent="0.4">
      <c r="C5123" s="132"/>
      <c r="H5123" s="133"/>
      <c r="I5123" s="133"/>
      <c r="AR5123" s="134"/>
    </row>
    <row r="5124" spans="3:44" x14ac:dyDescent="0.4">
      <c r="C5124" s="132"/>
      <c r="H5124" s="133"/>
      <c r="I5124" s="133"/>
      <c r="AR5124" s="134"/>
    </row>
    <row r="5125" spans="3:44" x14ac:dyDescent="0.4">
      <c r="C5125" s="132"/>
      <c r="H5125" s="133"/>
      <c r="I5125" s="133"/>
      <c r="AR5125" s="134"/>
    </row>
    <row r="5126" spans="3:44" x14ac:dyDescent="0.4">
      <c r="C5126" s="132"/>
      <c r="H5126" s="133"/>
      <c r="I5126" s="133"/>
      <c r="AR5126" s="134"/>
    </row>
    <row r="5127" spans="3:44" x14ac:dyDescent="0.4">
      <c r="C5127" s="132"/>
      <c r="H5127" s="133"/>
      <c r="I5127" s="133"/>
      <c r="AR5127" s="134"/>
    </row>
    <row r="5128" spans="3:44" x14ac:dyDescent="0.4">
      <c r="C5128" s="132"/>
      <c r="H5128" s="133"/>
      <c r="I5128" s="133"/>
      <c r="AR5128" s="134"/>
    </row>
    <row r="5129" spans="3:44" x14ac:dyDescent="0.4">
      <c r="C5129" s="132"/>
      <c r="H5129" s="133"/>
      <c r="I5129" s="133"/>
      <c r="AR5129" s="134"/>
    </row>
    <row r="5130" spans="3:44" x14ac:dyDescent="0.4">
      <c r="C5130" s="132"/>
      <c r="H5130" s="133"/>
      <c r="I5130" s="133"/>
      <c r="AR5130" s="134"/>
    </row>
    <row r="5131" spans="3:44" x14ac:dyDescent="0.4">
      <c r="C5131" s="132"/>
      <c r="H5131" s="133"/>
      <c r="I5131" s="133"/>
      <c r="AR5131" s="134"/>
    </row>
    <row r="5132" spans="3:44" x14ac:dyDescent="0.4">
      <c r="C5132" s="132"/>
      <c r="H5132" s="133"/>
      <c r="I5132" s="133"/>
      <c r="AR5132" s="134"/>
    </row>
    <row r="5133" spans="3:44" x14ac:dyDescent="0.4">
      <c r="C5133" s="132"/>
      <c r="H5133" s="133"/>
      <c r="I5133" s="133"/>
      <c r="AR5133" s="134"/>
    </row>
    <row r="5134" spans="3:44" x14ac:dyDescent="0.4">
      <c r="C5134" s="132"/>
      <c r="H5134" s="133"/>
      <c r="I5134" s="133"/>
      <c r="AR5134" s="134"/>
    </row>
    <row r="5135" spans="3:44" x14ac:dyDescent="0.4">
      <c r="C5135" s="132"/>
      <c r="H5135" s="133"/>
      <c r="I5135" s="133"/>
      <c r="AR5135" s="134"/>
    </row>
    <row r="5136" spans="3:44" x14ac:dyDescent="0.4">
      <c r="C5136" s="132"/>
      <c r="H5136" s="133"/>
      <c r="I5136" s="133"/>
      <c r="AR5136" s="134"/>
    </row>
    <row r="5137" spans="3:44" x14ac:dyDescent="0.4">
      <c r="C5137" s="132"/>
      <c r="H5137" s="133"/>
      <c r="I5137" s="133"/>
      <c r="AR5137" s="134"/>
    </row>
    <row r="5138" spans="3:44" x14ac:dyDescent="0.4">
      <c r="C5138" s="132"/>
      <c r="H5138" s="133"/>
      <c r="I5138" s="133"/>
      <c r="AR5138" s="134"/>
    </row>
    <row r="5139" spans="3:44" x14ac:dyDescent="0.4">
      <c r="C5139" s="132"/>
      <c r="H5139" s="133"/>
      <c r="I5139" s="133"/>
      <c r="AR5139" s="134"/>
    </row>
    <row r="5140" spans="3:44" x14ac:dyDescent="0.4">
      <c r="C5140" s="132"/>
      <c r="H5140" s="133"/>
      <c r="I5140" s="133"/>
      <c r="AR5140" s="134"/>
    </row>
    <row r="5141" spans="3:44" x14ac:dyDescent="0.4">
      <c r="C5141" s="132"/>
      <c r="H5141" s="133"/>
      <c r="I5141" s="133"/>
      <c r="AR5141" s="134"/>
    </row>
    <row r="5142" spans="3:44" x14ac:dyDescent="0.4">
      <c r="C5142" s="132"/>
      <c r="H5142" s="133"/>
      <c r="I5142" s="133"/>
      <c r="AR5142" s="134"/>
    </row>
    <row r="5143" spans="3:44" x14ac:dyDescent="0.4">
      <c r="C5143" s="132"/>
      <c r="H5143" s="133"/>
      <c r="I5143" s="133"/>
      <c r="AR5143" s="134"/>
    </row>
    <row r="5144" spans="3:44" x14ac:dyDescent="0.4">
      <c r="C5144" s="132"/>
      <c r="H5144" s="133"/>
      <c r="I5144" s="133"/>
      <c r="AR5144" s="134"/>
    </row>
    <row r="5145" spans="3:44" x14ac:dyDescent="0.4">
      <c r="C5145" s="132"/>
      <c r="H5145" s="133"/>
      <c r="I5145" s="133"/>
      <c r="AR5145" s="134"/>
    </row>
    <row r="5146" spans="3:44" x14ac:dyDescent="0.4">
      <c r="C5146" s="132"/>
      <c r="H5146" s="133"/>
      <c r="I5146" s="133"/>
      <c r="AR5146" s="134"/>
    </row>
    <row r="5147" spans="3:44" x14ac:dyDescent="0.4">
      <c r="C5147" s="132"/>
      <c r="H5147" s="133"/>
      <c r="I5147" s="133"/>
      <c r="AR5147" s="134"/>
    </row>
    <row r="5148" spans="3:44" x14ac:dyDescent="0.4">
      <c r="C5148" s="132"/>
      <c r="H5148" s="133"/>
      <c r="I5148" s="133"/>
      <c r="AR5148" s="134"/>
    </row>
    <row r="5149" spans="3:44" x14ac:dyDescent="0.4">
      <c r="C5149" s="132"/>
      <c r="H5149" s="133"/>
      <c r="I5149" s="133"/>
      <c r="AR5149" s="134"/>
    </row>
    <row r="5150" spans="3:44" x14ac:dyDescent="0.4">
      <c r="C5150" s="132"/>
      <c r="H5150" s="133"/>
      <c r="I5150" s="133"/>
      <c r="AR5150" s="134"/>
    </row>
    <row r="5151" spans="3:44" x14ac:dyDescent="0.4">
      <c r="C5151" s="132"/>
      <c r="H5151" s="133"/>
      <c r="I5151" s="133"/>
      <c r="AR5151" s="134"/>
    </row>
    <row r="5152" spans="3:44" x14ac:dyDescent="0.4">
      <c r="C5152" s="132"/>
      <c r="H5152" s="133"/>
      <c r="I5152" s="133"/>
      <c r="AR5152" s="134"/>
    </row>
    <row r="5153" spans="3:44" x14ac:dyDescent="0.4">
      <c r="C5153" s="132"/>
      <c r="H5153" s="133"/>
      <c r="I5153" s="133"/>
      <c r="AR5153" s="134"/>
    </row>
    <row r="5154" spans="3:44" x14ac:dyDescent="0.4">
      <c r="C5154" s="132"/>
      <c r="H5154" s="133"/>
      <c r="I5154" s="133"/>
      <c r="AR5154" s="134"/>
    </row>
    <row r="5155" spans="3:44" x14ac:dyDescent="0.4">
      <c r="C5155" s="132"/>
      <c r="H5155" s="133"/>
      <c r="I5155" s="133"/>
      <c r="AR5155" s="134"/>
    </row>
    <row r="5156" spans="3:44" x14ac:dyDescent="0.4">
      <c r="C5156" s="132"/>
      <c r="H5156" s="133"/>
      <c r="I5156" s="133"/>
      <c r="AR5156" s="134"/>
    </row>
    <row r="5157" spans="3:44" x14ac:dyDescent="0.4">
      <c r="C5157" s="132"/>
      <c r="H5157" s="133"/>
      <c r="I5157" s="133"/>
      <c r="AR5157" s="134"/>
    </row>
    <row r="5158" spans="3:44" x14ac:dyDescent="0.4">
      <c r="C5158" s="132"/>
      <c r="H5158" s="133"/>
      <c r="I5158" s="133"/>
      <c r="AR5158" s="134"/>
    </row>
    <row r="5159" spans="3:44" x14ac:dyDescent="0.4">
      <c r="C5159" s="132"/>
      <c r="H5159" s="133"/>
      <c r="I5159" s="133"/>
      <c r="AR5159" s="134"/>
    </row>
    <row r="5160" spans="3:44" x14ac:dyDescent="0.4">
      <c r="C5160" s="132"/>
      <c r="H5160" s="133"/>
      <c r="I5160" s="133"/>
      <c r="AR5160" s="134"/>
    </row>
    <row r="5161" spans="3:44" x14ac:dyDescent="0.4">
      <c r="C5161" s="132"/>
      <c r="H5161" s="133"/>
      <c r="I5161" s="133"/>
      <c r="AR5161" s="134"/>
    </row>
    <row r="5162" spans="3:44" x14ac:dyDescent="0.4">
      <c r="C5162" s="132"/>
      <c r="H5162" s="133"/>
      <c r="I5162" s="133"/>
      <c r="AR5162" s="134"/>
    </row>
    <row r="5163" spans="3:44" x14ac:dyDescent="0.4">
      <c r="C5163" s="132"/>
      <c r="H5163" s="133"/>
      <c r="I5163" s="133"/>
      <c r="AR5163" s="134"/>
    </row>
    <row r="5164" spans="3:44" x14ac:dyDescent="0.4">
      <c r="C5164" s="132"/>
      <c r="H5164" s="133"/>
      <c r="I5164" s="133"/>
      <c r="AR5164" s="134"/>
    </row>
    <row r="5165" spans="3:44" x14ac:dyDescent="0.4">
      <c r="C5165" s="132"/>
      <c r="H5165" s="133"/>
      <c r="I5165" s="133"/>
      <c r="AR5165" s="134"/>
    </row>
    <row r="5166" spans="3:44" x14ac:dyDescent="0.4">
      <c r="C5166" s="132"/>
      <c r="H5166" s="133"/>
      <c r="I5166" s="133"/>
      <c r="AR5166" s="134"/>
    </row>
    <row r="5167" spans="3:44" x14ac:dyDescent="0.4">
      <c r="C5167" s="132"/>
      <c r="H5167" s="133"/>
      <c r="I5167" s="133"/>
      <c r="AR5167" s="134"/>
    </row>
    <row r="5168" spans="3:44" x14ac:dyDescent="0.4">
      <c r="C5168" s="132"/>
      <c r="H5168" s="133"/>
      <c r="I5168" s="133"/>
      <c r="AR5168" s="134"/>
    </row>
    <row r="5169" spans="3:44" x14ac:dyDescent="0.4">
      <c r="C5169" s="132"/>
      <c r="H5169" s="133"/>
      <c r="I5169" s="133"/>
      <c r="AR5169" s="134"/>
    </row>
    <row r="5170" spans="3:44" x14ac:dyDescent="0.4">
      <c r="C5170" s="132"/>
      <c r="H5170" s="133"/>
      <c r="I5170" s="133"/>
      <c r="AR5170" s="134"/>
    </row>
    <row r="5171" spans="3:44" x14ac:dyDescent="0.4">
      <c r="C5171" s="132"/>
      <c r="H5171" s="133"/>
      <c r="I5171" s="133"/>
      <c r="AR5171" s="134"/>
    </row>
    <row r="5172" spans="3:44" x14ac:dyDescent="0.4">
      <c r="C5172" s="132"/>
      <c r="H5172" s="133"/>
      <c r="I5172" s="133"/>
      <c r="AR5172" s="134"/>
    </row>
    <row r="5173" spans="3:44" x14ac:dyDescent="0.4">
      <c r="C5173" s="132"/>
      <c r="H5173" s="133"/>
      <c r="I5173" s="133"/>
      <c r="AR5173" s="134"/>
    </row>
    <row r="5174" spans="3:44" x14ac:dyDescent="0.4">
      <c r="C5174" s="132"/>
      <c r="H5174" s="133"/>
      <c r="I5174" s="133"/>
      <c r="AR5174" s="134"/>
    </row>
    <row r="5175" spans="3:44" x14ac:dyDescent="0.4">
      <c r="C5175" s="132"/>
      <c r="H5175" s="133"/>
      <c r="I5175" s="133"/>
      <c r="AR5175" s="134"/>
    </row>
    <row r="5176" spans="3:44" x14ac:dyDescent="0.4">
      <c r="C5176" s="132"/>
      <c r="H5176" s="133"/>
      <c r="I5176" s="133"/>
      <c r="AR5176" s="134"/>
    </row>
    <row r="5177" spans="3:44" x14ac:dyDescent="0.4">
      <c r="C5177" s="132"/>
      <c r="H5177" s="133"/>
      <c r="I5177" s="133"/>
      <c r="AR5177" s="134"/>
    </row>
    <row r="5178" spans="3:44" x14ac:dyDescent="0.4">
      <c r="C5178" s="132"/>
      <c r="H5178" s="133"/>
      <c r="I5178" s="133"/>
      <c r="AR5178" s="134"/>
    </row>
    <row r="5179" spans="3:44" x14ac:dyDescent="0.4">
      <c r="C5179" s="132"/>
      <c r="H5179" s="133"/>
      <c r="I5179" s="133"/>
      <c r="AR5179" s="134"/>
    </row>
    <row r="5180" spans="3:44" x14ac:dyDescent="0.4">
      <c r="C5180" s="132"/>
      <c r="H5180" s="133"/>
      <c r="I5180" s="133"/>
      <c r="AR5180" s="134"/>
    </row>
    <row r="5181" spans="3:44" x14ac:dyDescent="0.4">
      <c r="C5181" s="132"/>
      <c r="H5181" s="133"/>
      <c r="I5181" s="133"/>
      <c r="AR5181" s="134"/>
    </row>
    <row r="5182" spans="3:44" x14ac:dyDescent="0.4">
      <c r="C5182" s="132"/>
      <c r="H5182" s="133"/>
      <c r="I5182" s="133"/>
      <c r="AR5182" s="134"/>
    </row>
    <row r="5183" spans="3:44" x14ac:dyDescent="0.4">
      <c r="C5183" s="132"/>
      <c r="H5183" s="133"/>
      <c r="I5183" s="133"/>
      <c r="AR5183" s="134"/>
    </row>
    <row r="5184" spans="3:44" x14ac:dyDescent="0.4">
      <c r="C5184" s="132"/>
      <c r="H5184" s="133"/>
      <c r="I5184" s="133"/>
      <c r="AR5184" s="134"/>
    </row>
    <row r="5185" spans="3:44" x14ac:dyDescent="0.4">
      <c r="C5185" s="132"/>
      <c r="H5185" s="133"/>
      <c r="I5185" s="133"/>
      <c r="AR5185" s="134"/>
    </row>
    <row r="5186" spans="3:44" x14ac:dyDescent="0.4">
      <c r="C5186" s="132"/>
      <c r="H5186" s="133"/>
      <c r="I5186" s="133"/>
      <c r="AR5186" s="134"/>
    </row>
    <row r="5187" spans="3:44" x14ac:dyDescent="0.4">
      <c r="C5187" s="132"/>
      <c r="H5187" s="133"/>
      <c r="I5187" s="133"/>
      <c r="AR5187" s="134"/>
    </row>
    <row r="5188" spans="3:44" x14ac:dyDescent="0.4">
      <c r="C5188" s="132"/>
      <c r="H5188" s="133"/>
      <c r="I5188" s="133"/>
      <c r="AR5188" s="134"/>
    </row>
    <row r="5189" spans="3:44" x14ac:dyDescent="0.4">
      <c r="C5189" s="132"/>
      <c r="H5189" s="133"/>
      <c r="I5189" s="133"/>
      <c r="AR5189" s="134"/>
    </row>
    <row r="5190" spans="3:44" x14ac:dyDescent="0.4">
      <c r="C5190" s="132"/>
      <c r="H5190" s="133"/>
      <c r="I5190" s="133"/>
      <c r="AR5190" s="134"/>
    </row>
    <row r="5191" spans="3:44" x14ac:dyDescent="0.4">
      <c r="C5191" s="132"/>
      <c r="H5191" s="133"/>
      <c r="I5191" s="133"/>
      <c r="AR5191" s="134"/>
    </row>
    <row r="5192" spans="3:44" x14ac:dyDescent="0.4">
      <c r="C5192" s="132"/>
      <c r="H5192" s="133"/>
      <c r="I5192" s="133"/>
      <c r="AR5192" s="134"/>
    </row>
    <row r="5193" spans="3:44" x14ac:dyDescent="0.4">
      <c r="C5193" s="132"/>
      <c r="H5193" s="133"/>
      <c r="I5193" s="133"/>
      <c r="AR5193" s="134"/>
    </row>
    <row r="5194" spans="3:44" x14ac:dyDescent="0.4">
      <c r="C5194" s="132"/>
      <c r="H5194" s="133"/>
      <c r="I5194" s="133"/>
      <c r="AR5194" s="134"/>
    </row>
    <row r="5195" spans="3:44" x14ac:dyDescent="0.4">
      <c r="C5195" s="132"/>
      <c r="H5195" s="133"/>
      <c r="I5195" s="133"/>
      <c r="AR5195" s="134"/>
    </row>
    <row r="5196" spans="3:44" x14ac:dyDescent="0.4">
      <c r="C5196" s="132"/>
      <c r="H5196" s="133"/>
      <c r="I5196" s="133"/>
      <c r="AR5196" s="134"/>
    </row>
    <row r="5197" spans="3:44" x14ac:dyDescent="0.4">
      <c r="C5197" s="132"/>
      <c r="H5197" s="133"/>
      <c r="I5197" s="133"/>
      <c r="AR5197" s="134"/>
    </row>
    <row r="5198" spans="3:44" x14ac:dyDescent="0.4">
      <c r="C5198" s="132"/>
      <c r="H5198" s="133"/>
      <c r="I5198" s="133"/>
      <c r="AR5198" s="134"/>
    </row>
    <row r="5199" spans="3:44" x14ac:dyDescent="0.4">
      <c r="C5199" s="132"/>
      <c r="H5199" s="133"/>
      <c r="I5199" s="133"/>
      <c r="AR5199" s="134"/>
    </row>
    <row r="5200" spans="3:44" x14ac:dyDescent="0.4">
      <c r="C5200" s="132"/>
      <c r="H5200" s="133"/>
      <c r="I5200" s="133"/>
      <c r="AR5200" s="134"/>
    </row>
    <row r="5201" spans="3:44" x14ac:dyDescent="0.4">
      <c r="C5201" s="132"/>
      <c r="H5201" s="133"/>
      <c r="I5201" s="133"/>
      <c r="AR5201" s="134"/>
    </row>
    <row r="5202" spans="3:44" x14ac:dyDescent="0.4">
      <c r="C5202" s="132"/>
      <c r="H5202" s="133"/>
      <c r="I5202" s="133"/>
      <c r="AR5202" s="134"/>
    </row>
    <row r="5203" spans="3:44" x14ac:dyDescent="0.4">
      <c r="C5203" s="132"/>
      <c r="H5203" s="133"/>
      <c r="I5203" s="133"/>
      <c r="AR5203" s="134"/>
    </row>
    <row r="5204" spans="3:44" x14ac:dyDescent="0.4">
      <c r="C5204" s="132"/>
      <c r="H5204" s="133"/>
      <c r="I5204" s="133"/>
      <c r="AR5204" s="134"/>
    </row>
    <row r="5205" spans="3:44" x14ac:dyDescent="0.4">
      <c r="C5205" s="132"/>
      <c r="H5205" s="133"/>
      <c r="I5205" s="133"/>
      <c r="AR5205" s="134"/>
    </row>
    <row r="5206" spans="3:44" x14ac:dyDescent="0.4">
      <c r="C5206" s="132"/>
      <c r="H5206" s="133"/>
      <c r="I5206" s="133"/>
      <c r="AR5206" s="134"/>
    </row>
    <row r="5207" spans="3:44" x14ac:dyDescent="0.4">
      <c r="C5207" s="132"/>
      <c r="H5207" s="133"/>
      <c r="I5207" s="133"/>
      <c r="AR5207" s="134"/>
    </row>
    <row r="5208" spans="3:44" x14ac:dyDescent="0.4">
      <c r="C5208" s="132"/>
      <c r="H5208" s="133"/>
      <c r="I5208" s="133"/>
      <c r="AR5208" s="134"/>
    </row>
    <row r="5209" spans="3:44" x14ac:dyDescent="0.4">
      <c r="C5209" s="132"/>
      <c r="H5209" s="133"/>
      <c r="I5209" s="133"/>
      <c r="AR5209" s="134"/>
    </row>
    <row r="5210" spans="3:44" x14ac:dyDescent="0.4">
      <c r="C5210" s="132"/>
      <c r="H5210" s="133"/>
      <c r="I5210" s="133"/>
      <c r="AR5210" s="134"/>
    </row>
    <row r="5211" spans="3:44" x14ac:dyDescent="0.4">
      <c r="C5211" s="132"/>
      <c r="H5211" s="133"/>
      <c r="I5211" s="133"/>
      <c r="AR5211" s="134"/>
    </row>
    <row r="5212" spans="3:44" x14ac:dyDescent="0.4">
      <c r="C5212" s="132"/>
      <c r="H5212" s="133"/>
      <c r="I5212" s="133"/>
      <c r="AR5212" s="134"/>
    </row>
    <row r="5213" spans="3:44" x14ac:dyDescent="0.4">
      <c r="C5213" s="132"/>
      <c r="H5213" s="133"/>
      <c r="I5213" s="133"/>
      <c r="AR5213" s="134"/>
    </row>
    <row r="5214" spans="3:44" x14ac:dyDescent="0.4">
      <c r="C5214" s="132"/>
      <c r="H5214" s="133"/>
      <c r="I5214" s="133"/>
      <c r="AR5214" s="134"/>
    </row>
    <row r="5215" spans="3:44" x14ac:dyDescent="0.4">
      <c r="C5215" s="132"/>
      <c r="H5215" s="133"/>
      <c r="I5215" s="133"/>
      <c r="AR5215" s="134"/>
    </row>
    <row r="5216" spans="3:44" x14ac:dyDescent="0.4">
      <c r="C5216" s="132"/>
      <c r="H5216" s="133"/>
      <c r="I5216" s="133"/>
      <c r="AR5216" s="134"/>
    </row>
    <row r="5217" spans="3:44" x14ac:dyDescent="0.4">
      <c r="C5217" s="132"/>
      <c r="H5217" s="133"/>
      <c r="I5217" s="133"/>
      <c r="AR5217" s="134"/>
    </row>
    <row r="5218" spans="3:44" x14ac:dyDescent="0.4">
      <c r="C5218" s="132"/>
      <c r="H5218" s="133"/>
      <c r="I5218" s="133"/>
      <c r="AR5218" s="134"/>
    </row>
    <row r="5219" spans="3:44" x14ac:dyDescent="0.4">
      <c r="C5219" s="132"/>
      <c r="H5219" s="133"/>
      <c r="I5219" s="133"/>
      <c r="AR5219" s="134"/>
    </row>
    <row r="5220" spans="3:44" x14ac:dyDescent="0.4">
      <c r="C5220" s="132"/>
      <c r="H5220" s="133"/>
      <c r="I5220" s="133"/>
      <c r="AR5220" s="134"/>
    </row>
    <row r="5221" spans="3:44" x14ac:dyDescent="0.4">
      <c r="C5221" s="132"/>
      <c r="H5221" s="133"/>
      <c r="I5221" s="133"/>
      <c r="AR5221" s="134"/>
    </row>
    <row r="5222" spans="3:44" x14ac:dyDescent="0.4">
      <c r="C5222" s="132"/>
      <c r="H5222" s="133"/>
      <c r="I5222" s="133"/>
      <c r="AR5222" s="134"/>
    </row>
    <row r="5223" spans="3:44" x14ac:dyDescent="0.4">
      <c r="C5223" s="132"/>
      <c r="H5223" s="133"/>
      <c r="I5223" s="133"/>
      <c r="AR5223" s="134"/>
    </row>
    <row r="5224" spans="3:44" x14ac:dyDescent="0.4">
      <c r="C5224" s="132"/>
      <c r="H5224" s="133"/>
      <c r="I5224" s="133"/>
      <c r="AR5224" s="134"/>
    </row>
    <row r="5225" spans="3:44" x14ac:dyDescent="0.4">
      <c r="C5225" s="132"/>
      <c r="H5225" s="133"/>
      <c r="I5225" s="133"/>
      <c r="AR5225" s="134"/>
    </row>
    <row r="5226" spans="3:44" x14ac:dyDescent="0.4">
      <c r="C5226" s="132"/>
      <c r="H5226" s="133"/>
      <c r="I5226" s="133"/>
      <c r="AR5226" s="134"/>
    </row>
    <row r="5227" spans="3:44" x14ac:dyDescent="0.4">
      <c r="C5227" s="132"/>
      <c r="H5227" s="133"/>
      <c r="I5227" s="133"/>
      <c r="AR5227" s="134"/>
    </row>
    <row r="5228" spans="3:44" x14ac:dyDescent="0.4">
      <c r="C5228" s="132"/>
      <c r="H5228" s="133"/>
      <c r="I5228" s="133"/>
      <c r="AR5228" s="134"/>
    </row>
    <row r="5229" spans="3:44" x14ac:dyDescent="0.4">
      <c r="C5229" s="132"/>
      <c r="H5229" s="133"/>
      <c r="I5229" s="133"/>
      <c r="AR5229" s="134"/>
    </row>
    <row r="5230" spans="3:44" x14ac:dyDescent="0.4">
      <c r="C5230" s="132"/>
      <c r="H5230" s="133"/>
      <c r="I5230" s="133"/>
      <c r="AR5230" s="134"/>
    </row>
    <row r="5231" spans="3:44" x14ac:dyDescent="0.4">
      <c r="C5231" s="132"/>
      <c r="H5231" s="133"/>
      <c r="I5231" s="133"/>
      <c r="AR5231" s="134"/>
    </row>
    <row r="5232" spans="3:44" x14ac:dyDescent="0.4">
      <c r="C5232" s="132"/>
      <c r="H5232" s="133"/>
      <c r="I5232" s="133"/>
      <c r="AR5232" s="134"/>
    </row>
    <row r="5233" spans="3:44" x14ac:dyDescent="0.4">
      <c r="C5233" s="132"/>
      <c r="H5233" s="133"/>
      <c r="I5233" s="133"/>
      <c r="AR5233" s="134"/>
    </row>
    <row r="5234" spans="3:44" x14ac:dyDescent="0.4">
      <c r="C5234" s="132"/>
      <c r="H5234" s="133"/>
      <c r="I5234" s="133"/>
      <c r="AR5234" s="134"/>
    </row>
    <row r="5235" spans="3:44" x14ac:dyDescent="0.4">
      <c r="C5235" s="132"/>
      <c r="H5235" s="133"/>
      <c r="I5235" s="133"/>
      <c r="AR5235" s="134"/>
    </row>
    <row r="5236" spans="3:44" x14ac:dyDescent="0.4">
      <c r="C5236" s="132"/>
      <c r="H5236" s="133"/>
      <c r="I5236" s="133"/>
      <c r="AR5236" s="134"/>
    </row>
    <row r="5237" spans="3:44" x14ac:dyDescent="0.4">
      <c r="C5237" s="132"/>
      <c r="H5237" s="133"/>
      <c r="I5237" s="133"/>
      <c r="AR5237" s="134"/>
    </row>
    <row r="5238" spans="3:44" x14ac:dyDescent="0.4">
      <c r="C5238" s="132"/>
      <c r="H5238" s="133"/>
      <c r="I5238" s="133"/>
      <c r="AR5238" s="134"/>
    </row>
    <row r="5239" spans="3:44" x14ac:dyDescent="0.4">
      <c r="C5239" s="132"/>
      <c r="H5239" s="133"/>
      <c r="I5239" s="133"/>
      <c r="AR5239" s="134"/>
    </row>
    <row r="5240" spans="3:44" x14ac:dyDescent="0.4">
      <c r="C5240" s="132"/>
      <c r="H5240" s="133"/>
      <c r="I5240" s="133"/>
      <c r="AR5240" s="134"/>
    </row>
    <row r="5241" spans="3:44" x14ac:dyDescent="0.4">
      <c r="C5241" s="132"/>
      <c r="H5241" s="133"/>
      <c r="I5241" s="133"/>
      <c r="AR5241" s="134"/>
    </row>
    <row r="5242" spans="3:44" x14ac:dyDescent="0.4">
      <c r="C5242" s="132"/>
      <c r="H5242" s="133"/>
      <c r="I5242" s="133"/>
      <c r="AR5242" s="134"/>
    </row>
    <row r="5243" spans="3:44" x14ac:dyDescent="0.4">
      <c r="C5243" s="132"/>
      <c r="H5243" s="133"/>
      <c r="I5243" s="133"/>
      <c r="AR5243" s="134"/>
    </row>
    <row r="5244" spans="3:44" x14ac:dyDescent="0.4">
      <c r="C5244" s="132"/>
      <c r="H5244" s="133"/>
      <c r="I5244" s="133"/>
      <c r="AR5244" s="134"/>
    </row>
    <row r="5245" spans="3:44" x14ac:dyDescent="0.4">
      <c r="C5245" s="132"/>
      <c r="H5245" s="133"/>
      <c r="I5245" s="133"/>
      <c r="AR5245" s="134"/>
    </row>
    <row r="5246" spans="3:44" x14ac:dyDescent="0.4">
      <c r="C5246" s="132"/>
      <c r="H5246" s="133"/>
      <c r="I5246" s="133"/>
      <c r="AR5246" s="134"/>
    </row>
    <row r="5247" spans="3:44" x14ac:dyDescent="0.4">
      <c r="C5247" s="132"/>
      <c r="H5247" s="133"/>
      <c r="I5247" s="133"/>
      <c r="AR5247" s="134"/>
    </row>
    <row r="5248" spans="3:44" x14ac:dyDescent="0.4">
      <c r="C5248" s="132"/>
      <c r="H5248" s="133"/>
      <c r="I5248" s="133"/>
      <c r="AR5248" s="134"/>
    </row>
    <row r="5249" spans="3:44" x14ac:dyDescent="0.4">
      <c r="C5249" s="132"/>
      <c r="H5249" s="133"/>
      <c r="I5249" s="133"/>
      <c r="AR5249" s="134"/>
    </row>
    <row r="5250" spans="3:44" x14ac:dyDescent="0.4">
      <c r="C5250" s="132"/>
      <c r="H5250" s="133"/>
      <c r="I5250" s="133"/>
      <c r="AR5250" s="134"/>
    </row>
    <row r="5251" spans="3:44" x14ac:dyDescent="0.4">
      <c r="C5251" s="132"/>
      <c r="H5251" s="133"/>
      <c r="I5251" s="133"/>
      <c r="AR5251" s="134"/>
    </row>
    <row r="5252" spans="3:44" x14ac:dyDescent="0.4">
      <c r="C5252" s="132"/>
      <c r="H5252" s="133"/>
      <c r="I5252" s="133"/>
      <c r="AR5252" s="134"/>
    </row>
    <row r="5253" spans="3:44" x14ac:dyDescent="0.4">
      <c r="C5253" s="132"/>
      <c r="H5253" s="133"/>
      <c r="I5253" s="133"/>
      <c r="AR5253" s="134"/>
    </row>
    <row r="5254" spans="3:44" x14ac:dyDescent="0.4">
      <c r="C5254" s="132"/>
      <c r="H5254" s="133"/>
      <c r="I5254" s="133"/>
      <c r="AR5254" s="134"/>
    </row>
    <row r="5255" spans="3:44" x14ac:dyDescent="0.4">
      <c r="C5255" s="132"/>
      <c r="H5255" s="133"/>
      <c r="I5255" s="133"/>
      <c r="AR5255" s="134"/>
    </row>
    <row r="5256" spans="3:44" x14ac:dyDescent="0.4">
      <c r="C5256" s="132"/>
      <c r="H5256" s="133"/>
      <c r="I5256" s="133"/>
      <c r="AR5256" s="134"/>
    </row>
    <row r="5257" spans="3:44" x14ac:dyDescent="0.4">
      <c r="C5257" s="132"/>
      <c r="H5257" s="133"/>
      <c r="I5257" s="133"/>
      <c r="AR5257" s="134"/>
    </row>
    <row r="5258" spans="3:44" x14ac:dyDescent="0.4">
      <c r="C5258" s="132"/>
      <c r="H5258" s="133"/>
      <c r="I5258" s="133"/>
      <c r="AR5258" s="134"/>
    </row>
    <row r="5259" spans="3:44" x14ac:dyDescent="0.4">
      <c r="C5259" s="132"/>
      <c r="H5259" s="133"/>
      <c r="I5259" s="133"/>
      <c r="AR5259" s="134"/>
    </row>
    <row r="5260" spans="3:44" x14ac:dyDescent="0.4">
      <c r="C5260" s="132"/>
      <c r="H5260" s="133"/>
      <c r="I5260" s="133"/>
      <c r="AR5260" s="134"/>
    </row>
    <row r="5261" spans="3:44" x14ac:dyDescent="0.4">
      <c r="C5261" s="132"/>
      <c r="H5261" s="133"/>
      <c r="I5261" s="133"/>
      <c r="AR5261" s="134"/>
    </row>
    <row r="5262" spans="3:44" x14ac:dyDescent="0.4">
      <c r="C5262" s="132"/>
      <c r="H5262" s="133"/>
      <c r="I5262" s="133"/>
      <c r="AR5262" s="134"/>
    </row>
    <row r="5263" spans="3:44" x14ac:dyDescent="0.4">
      <c r="C5263" s="132"/>
      <c r="H5263" s="133"/>
      <c r="I5263" s="133"/>
      <c r="AR5263" s="134"/>
    </row>
    <row r="5264" spans="3:44" x14ac:dyDescent="0.4">
      <c r="C5264" s="132"/>
      <c r="H5264" s="133"/>
      <c r="I5264" s="133"/>
      <c r="AR5264" s="134"/>
    </row>
    <row r="5265" spans="3:44" x14ac:dyDescent="0.4">
      <c r="C5265" s="132"/>
      <c r="H5265" s="133"/>
      <c r="I5265" s="133"/>
      <c r="AR5265" s="134"/>
    </row>
    <row r="5266" spans="3:44" x14ac:dyDescent="0.4">
      <c r="C5266" s="132"/>
      <c r="H5266" s="133"/>
      <c r="I5266" s="133"/>
      <c r="AR5266" s="134"/>
    </row>
    <row r="5267" spans="3:44" x14ac:dyDescent="0.4">
      <c r="C5267" s="132"/>
      <c r="H5267" s="133"/>
      <c r="I5267" s="133"/>
      <c r="AR5267" s="134"/>
    </row>
    <row r="5268" spans="3:44" x14ac:dyDescent="0.4">
      <c r="C5268" s="132"/>
      <c r="H5268" s="133"/>
      <c r="I5268" s="133"/>
      <c r="AR5268" s="134"/>
    </row>
    <row r="5269" spans="3:44" x14ac:dyDescent="0.4">
      <c r="C5269" s="132"/>
      <c r="H5269" s="133"/>
      <c r="I5269" s="133"/>
      <c r="AR5269" s="134"/>
    </row>
    <row r="5270" spans="3:44" x14ac:dyDescent="0.4">
      <c r="C5270" s="132"/>
      <c r="H5270" s="133"/>
      <c r="I5270" s="133"/>
      <c r="AR5270" s="134"/>
    </row>
    <row r="5271" spans="3:44" x14ac:dyDescent="0.4">
      <c r="C5271" s="132"/>
      <c r="H5271" s="133"/>
      <c r="I5271" s="133"/>
      <c r="AR5271" s="134"/>
    </row>
    <row r="5272" spans="3:44" x14ac:dyDescent="0.4">
      <c r="C5272" s="132"/>
      <c r="H5272" s="133"/>
      <c r="I5272" s="133"/>
      <c r="AR5272" s="134"/>
    </row>
    <row r="5273" spans="3:44" x14ac:dyDescent="0.4">
      <c r="C5273" s="132"/>
      <c r="H5273" s="133"/>
      <c r="I5273" s="133"/>
      <c r="AR5273" s="134"/>
    </row>
    <row r="5274" spans="3:44" x14ac:dyDescent="0.4">
      <c r="C5274" s="132"/>
      <c r="H5274" s="133"/>
      <c r="I5274" s="133"/>
      <c r="AR5274" s="134"/>
    </row>
    <row r="5275" spans="3:44" x14ac:dyDescent="0.4">
      <c r="C5275" s="132"/>
      <c r="H5275" s="133"/>
      <c r="I5275" s="133"/>
      <c r="AR5275" s="134"/>
    </row>
    <row r="5276" spans="3:44" x14ac:dyDescent="0.4">
      <c r="C5276" s="132"/>
      <c r="H5276" s="133"/>
      <c r="I5276" s="133"/>
      <c r="AR5276" s="134"/>
    </row>
    <row r="5277" spans="3:44" x14ac:dyDescent="0.4">
      <c r="C5277" s="132"/>
      <c r="H5277" s="133"/>
      <c r="I5277" s="133"/>
      <c r="AR5277" s="134"/>
    </row>
    <row r="5278" spans="3:44" x14ac:dyDescent="0.4">
      <c r="C5278" s="132"/>
      <c r="H5278" s="133"/>
      <c r="I5278" s="133"/>
      <c r="AR5278" s="134"/>
    </row>
    <row r="5279" spans="3:44" x14ac:dyDescent="0.4">
      <c r="C5279" s="132"/>
      <c r="H5279" s="133"/>
      <c r="I5279" s="133"/>
      <c r="AR5279" s="134"/>
    </row>
    <row r="5280" spans="3:44" x14ac:dyDescent="0.4">
      <c r="C5280" s="132"/>
      <c r="H5280" s="133"/>
      <c r="I5280" s="133"/>
      <c r="AR5280" s="134"/>
    </row>
    <row r="5281" spans="3:44" x14ac:dyDescent="0.4">
      <c r="C5281" s="132"/>
      <c r="H5281" s="133"/>
      <c r="I5281" s="133"/>
      <c r="AR5281" s="134"/>
    </row>
    <row r="5282" spans="3:44" x14ac:dyDescent="0.4">
      <c r="C5282" s="132"/>
      <c r="H5282" s="133"/>
      <c r="I5282" s="133"/>
      <c r="AR5282" s="134"/>
    </row>
    <row r="5283" spans="3:44" x14ac:dyDescent="0.4">
      <c r="C5283" s="132"/>
      <c r="H5283" s="133"/>
      <c r="I5283" s="133"/>
      <c r="AR5283" s="134"/>
    </row>
    <row r="5284" spans="3:44" x14ac:dyDescent="0.4">
      <c r="C5284" s="132"/>
      <c r="H5284" s="133"/>
      <c r="I5284" s="133"/>
      <c r="AR5284" s="134"/>
    </row>
    <row r="5285" spans="3:44" x14ac:dyDescent="0.4">
      <c r="C5285" s="132"/>
      <c r="H5285" s="133"/>
      <c r="I5285" s="133"/>
      <c r="AR5285" s="134"/>
    </row>
    <row r="5286" spans="3:44" x14ac:dyDescent="0.4">
      <c r="C5286" s="132"/>
      <c r="H5286" s="133"/>
      <c r="I5286" s="133"/>
      <c r="AR5286" s="134"/>
    </row>
    <row r="5287" spans="3:44" x14ac:dyDescent="0.4">
      <c r="C5287" s="132"/>
      <c r="H5287" s="133"/>
      <c r="I5287" s="133"/>
      <c r="AR5287" s="134"/>
    </row>
    <row r="5288" spans="3:44" x14ac:dyDescent="0.4">
      <c r="C5288" s="132"/>
      <c r="H5288" s="133"/>
      <c r="I5288" s="133"/>
      <c r="AR5288" s="134"/>
    </row>
    <row r="5289" spans="3:44" x14ac:dyDescent="0.4">
      <c r="C5289" s="132"/>
      <c r="H5289" s="133"/>
      <c r="I5289" s="133"/>
      <c r="AR5289" s="134"/>
    </row>
    <row r="5290" spans="3:44" x14ac:dyDescent="0.4">
      <c r="C5290" s="132"/>
      <c r="H5290" s="133"/>
      <c r="I5290" s="133"/>
      <c r="AR5290" s="134"/>
    </row>
    <row r="5291" spans="3:44" x14ac:dyDescent="0.4">
      <c r="C5291" s="132"/>
      <c r="H5291" s="133"/>
      <c r="I5291" s="133"/>
      <c r="AR5291" s="134"/>
    </row>
    <row r="5292" spans="3:44" x14ac:dyDescent="0.4">
      <c r="C5292" s="132"/>
      <c r="H5292" s="133"/>
      <c r="I5292" s="133"/>
      <c r="AR5292" s="134"/>
    </row>
    <row r="5293" spans="3:44" x14ac:dyDescent="0.4">
      <c r="C5293" s="132"/>
      <c r="H5293" s="133"/>
      <c r="I5293" s="133"/>
      <c r="AR5293" s="134"/>
    </row>
    <row r="5294" spans="3:44" x14ac:dyDescent="0.4">
      <c r="C5294" s="132"/>
      <c r="H5294" s="133"/>
      <c r="I5294" s="133"/>
      <c r="AR5294" s="134"/>
    </row>
    <row r="5295" spans="3:44" x14ac:dyDescent="0.4">
      <c r="C5295" s="132"/>
      <c r="H5295" s="133"/>
      <c r="I5295" s="133"/>
      <c r="AR5295" s="134"/>
    </row>
    <row r="5296" spans="3:44" x14ac:dyDescent="0.4">
      <c r="C5296" s="132"/>
      <c r="H5296" s="133"/>
      <c r="I5296" s="133"/>
      <c r="AR5296" s="134"/>
    </row>
    <row r="5297" spans="3:44" x14ac:dyDescent="0.4">
      <c r="C5297" s="132"/>
      <c r="H5297" s="133"/>
      <c r="I5297" s="133"/>
      <c r="AR5297" s="134"/>
    </row>
    <row r="5298" spans="3:44" x14ac:dyDescent="0.4">
      <c r="C5298" s="132"/>
      <c r="H5298" s="133"/>
      <c r="I5298" s="133"/>
      <c r="AR5298" s="134"/>
    </row>
    <row r="5299" spans="3:44" x14ac:dyDescent="0.4">
      <c r="C5299" s="132"/>
      <c r="H5299" s="133"/>
      <c r="I5299" s="133"/>
      <c r="AR5299" s="134"/>
    </row>
    <row r="5300" spans="3:44" x14ac:dyDescent="0.4">
      <c r="C5300" s="132"/>
      <c r="H5300" s="133"/>
      <c r="I5300" s="133"/>
      <c r="AR5300" s="134"/>
    </row>
    <row r="5301" spans="3:44" x14ac:dyDescent="0.4">
      <c r="C5301" s="132"/>
      <c r="H5301" s="133"/>
      <c r="I5301" s="133"/>
      <c r="AR5301" s="134"/>
    </row>
    <row r="5302" spans="3:44" x14ac:dyDescent="0.4">
      <c r="C5302" s="132"/>
      <c r="H5302" s="133"/>
      <c r="I5302" s="133"/>
      <c r="AR5302" s="134"/>
    </row>
    <row r="5303" spans="3:44" x14ac:dyDescent="0.4">
      <c r="C5303" s="132"/>
      <c r="H5303" s="133"/>
      <c r="I5303" s="133"/>
      <c r="AR5303" s="134"/>
    </row>
    <row r="5304" spans="3:44" x14ac:dyDescent="0.4">
      <c r="C5304" s="132"/>
      <c r="H5304" s="133"/>
      <c r="I5304" s="133"/>
      <c r="AR5304" s="134"/>
    </row>
    <row r="5305" spans="3:44" x14ac:dyDescent="0.4">
      <c r="C5305" s="132"/>
      <c r="H5305" s="133"/>
      <c r="I5305" s="133"/>
      <c r="AR5305" s="134"/>
    </row>
    <row r="5306" spans="3:44" x14ac:dyDescent="0.4">
      <c r="C5306" s="132"/>
      <c r="H5306" s="133"/>
      <c r="I5306" s="133"/>
      <c r="AR5306" s="134"/>
    </row>
    <row r="5307" spans="3:44" x14ac:dyDescent="0.4">
      <c r="C5307" s="132"/>
      <c r="H5307" s="133"/>
      <c r="I5307" s="133"/>
      <c r="AR5307" s="134"/>
    </row>
    <row r="5308" spans="3:44" x14ac:dyDescent="0.4">
      <c r="C5308" s="132"/>
      <c r="H5308" s="133"/>
      <c r="I5308" s="133"/>
      <c r="AR5308" s="134"/>
    </row>
    <row r="5309" spans="3:44" x14ac:dyDescent="0.4">
      <c r="C5309" s="132"/>
      <c r="H5309" s="133"/>
      <c r="I5309" s="133"/>
      <c r="AR5309" s="134"/>
    </row>
    <row r="5310" spans="3:44" x14ac:dyDescent="0.4">
      <c r="C5310" s="132"/>
      <c r="H5310" s="133"/>
      <c r="I5310" s="133"/>
      <c r="AR5310" s="134"/>
    </row>
    <row r="5311" spans="3:44" x14ac:dyDescent="0.4">
      <c r="C5311" s="132"/>
      <c r="H5311" s="133"/>
      <c r="I5311" s="133"/>
      <c r="AR5311" s="134"/>
    </row>
    <row r="5312" spans="3:44" x14ac:dyDescent="0.4">
      <c r="C5312" s="132"/>
      <c r="H5312" s="133"/>
      <c r="I5312" s="133"/>
      <c r="AR5312" s="134"/>
    </row>
    <row r="5313" spans="3:44" x14ac:dyDescent="0.4">
      <c r="C5313" s="132"/>
      <c r="H5313" s="133"/>
      <c r="I5313" s="133"/>
      <c r="AR5313" s="134"/>
    </row>
    <row r="5314" spans="3:44" x14ac:dyDescent="0.4">
      <c r="C5314" s="132"/>
      <c r="H5314" s="133"/>
      <c r="I5314" s="133"/>
      <c r="AR5314" s="134"/>
    </row>
    <row r="5315" spans="3:44" x14ac:dyDescent="0.4">
      <c r="C5315" s="132"/>
      <c r="H5315" s="133"/>
      <c r="I5315" s="133"/>
      <c r="AR5315" s="134"/>
    </row>
    <row r="5316" spans="3:44" x14ac:dyDescent="0.4">
      <c r="C5316" s="132"/>
      <c r="H5316" s="133"/>
      <c r="I5316" s="133"/>
      <c r="AR5316" s="134"/>
    </row>
    <row r="5317" spans="3:44" x14ac:dyDescent="0.4">
      <c r="C5317" s="132"/>
      <c r="H5317" s="133"/>
      <c r="I5317" s="133"/>
      <c r="AR5317" s="134"/>
    </row>
    <row r="5318" spans="3:44" x14ac:dyDescent="0.4">
      <c r="C5318" s="132"/>
      <c r="H5318" s="133"/>
      <c r="I5318" s="133"/>
      <c r="AR5318" s="134"/>
    </row>
    <row r="5319" spans="3:44" x14ac:dyDescent="0.4">
      <c r="C5319" s="132"/>
      <c r="H5319" s="133"/>
      <c r="I5319" s="133"/>
      <c r="AR5319" s="134"/>
    </row>
    <row r="5320" spans="3:44" x14ac:dyDescent="0.4">
      <c r="C5320" s="132"/>
      <c r="H5320" s="133"/>
      <c r="I5320" s="133"/>
      <c r="AR5320" s="134"/>
    </row>
    <row r="5321" spans="3:44" x14ac:dyDescent="0.4">
      <c r="C5321" s="132"/>
      <c r="H5321" s="133"/>
      <c r="I5321" s="133"/>
      <c r="AR5321" s="134"/>
    </row>
    <row r="5322" spans="3:44" x14ac:dyDescent="0.4">
      <c r="C5322" s="132"/>
      <c r="H5322" s="133"/>
      <c r="I5322" s="133"/>
      <c r="AR5322" s="134"/>
    </row>
    <row r="5323" spans="3:44" x14ac:dyDescent="0.4">
      <c r="C5323" s="132"/>
      <c r="H5323" s="133"/>
      <c r="I5323" s="133"/>
      <c r="AR5323" s="134"/>
    </row>
    <row r="5324" spans="3:44" x14ac:dyDescent="0.4">
      <c r="C5324" s="132"/>
      <c r="H5324" s="133"/>
      <c r="I5324" s="133"/>
      <c r="AR5324" s="134"/>
    </row>
    <row r="5325" spans="3:44" x14ac:dyDescent="0.4">
      <c r="C5325" s="132"/>
      <c r="H5325" s="133"/>
      <c r="I5325" s="133"/>
      <c r="AR5325" s="134"/>
    </row>
    <row r="5326" spans="3:44" x14ac:dyDescent="0.4">
      <c r="C5326" s="132"/>
      <c r="H5326" s="133"/>
      <c r="I5326" s="133"/>
      <c r="AR5326" s="134"/>
    </row>
    <row r="5327" spans="3:44" x14ac:dyDescent="0.4">
      <c r="C5327" s="132"/>
      <c r="H5327" s="133"/>
      <c r="I5327" s="133"/>
      <c r="AR5327" s="134"/>
    </row>
    <row r="5328" spans="3:44" x14ac:dyDescent="0.4">
      <c r="C5328" s="132"/>
      <c r="H5328" s="133"/>
      <c r="I5328" s="133"/>
      <c r="AR5328" s="134"/>
    </row>
    <row r="5329" spans="3:44" x14ac:dyDescent="0.4">
      <c r="C5329" s="132"/>
      <c r="H5329" s="133"/>
      <c r="I5329" s="133"/>
      <c r="AR5329" s="134"/>
    </row>
    <row r="5330" spans="3:44" x14ac:dyDescent="0.4">
      <c r="C5330" s="132"/>
      <c r="H5330" s="133"/>
      <c r="I5330" s="133"/>
      <c r="AR5330" s="134"/>
    </row>
    <row r="5331" spans="3:44" x14ac:dyDescent="0.4">
      <c r="C5331" s="132"/>
      <c r="H5331" s="133"/>
      <c r="I5331" s="133"/>
      <c r="AR5331" s="134"/>
    </row>
    <row r="5332" spans="3:44" x14ac:dyDescent="0.4">
      <c r="C5332" s="132"/>
      <c r="H5332" s="133"/>
      <c r="I5332" s="133"/>
      <c r="AR5332" s="134"/>
    </row>
    <row r="5333" spans="3:44" x14ac:dyDescent="0.4">
      <c r="C5333" s="132"/>
      <c r="H5333" s="133"/>
      <c r="I5333" s="133"/>
      <c r="AR5333" s="134"/>
    </row>
    <row r="5334" spans="3:44" x14ac:dyDescent="0.4">
      <c r="C5334" s="132"/>
      <c r="H5334" s="133"/>
      <c r="I5334" s="133"/>
      <c r="AR5334" s="134"/>
    </row>
    <row r="5335" spans="3:44" x14ac:dyDescent="0.4">
      <c r="C5335" s="132"/>
      <c r="H5335" s="133"/>
      <c r="I5335" s="133"/>
      <c r="AR5335" s="134"/>
    </row>
    <row r="5336" spans="3:44" x14ac:dyDescent="0.4">
      <c r="C5336" s="132"/>
      <c r="H5336" s="133"/>
      <c r="I5336" s="133"/>
      <c r="AR5336" s="134"/>
    </row>
    <row r="5337" spans="3:44" x14ac:dyDescent="0.4">
      <c r="C5337" s="132"/>
      <c r="H5337" s="133"/>
      <c r="I5337" s="133"/>
      <c r="AR5337" s="134"/>
    </row>
    <row r="5338" spans="3:44" x14ac:dyDescent="0.4">
      <c r="C5338" s="132"/>
      <c r="H5338" s="133"/>
      <c r="I5338" s="133"/>
      <c r="AR5338" s="134"/>
    </row>
    <row r="5339" spans="3:44" x14ac:dyDescent="0.4">
      <c r="C5339" s="132"/>
      <c r="H5339" s="133"/>
      <c r="I5339" s="133"/>
      <c r="AR5339" s="134"/>
    </row>
    <row r="5340" spans="3:44" x14ac:dyDescent="0.4">
      <c r="C5340" s="132"/>
      <c r="H5340" s="133"/>
      <c r="I5340" s="133"/>
      <c r="AR5340" s="134"/>
    </row>
    <row r="5341" spans="3:44" x14ac:dyDescent="0.4">
      <c r="C5341" s="132"/>
      <c r="H5341" s="133"/>
      <c r="I5341" s="133"/>
      <c r="AR5341" s="134"/>
    </row>
    <row r="5342" spans="3:44" x14ac:dyDescent="0.4">
      <c r="C5342" s="132"/>
      <c r="H5342" s="133"/>
      <c r="I5342" s="133"/>
      <c r="AR5342" s="134"/>
    </row>
    <row r="5343" spans="3:44" x14ac:dyDescent="0.4">
      <c r="C5343" s="132"/>
      <c r="H5343" s="133"/>
      <c r="I5343" s="133"/>
      <c r="AR5343" s="134"/>
    </row>
    <row r="5344" spans="3:44" x14ac:dyDescent="0.4">
      <c r="C5344" s="132"/>
      <c r="H5344" s="133"/>
      <c r="I5344" s="133"/>
      <c r="AR5344" s="134"/>
    </row>
    <row r="5345" spans="3:44" x14ac:dyDescent="0.4">
      <c r="C5345" s="132"/>
      <c r="H5345" s="133"/>
      <c r="I5345" s="133"/>
      <c r="AR5345" s="134"/>
    </row>
    <row r="5346" spans="3:44" x14ac:dyDescent="0.4">
      <c r="C5346" s="132"/>
      <c r="H5346" s="133"/>
      <c r="I5346" s="133"/>
      <c r="AR5346" s="134"/>
    </row>
    <row r="5347" spans="3:44" x14ac:dyDescent="0.4">
      <c r="C5347" s="132"/>
      <c r="H5347" s="133"/>
      <c r="I5347" s="133"/>
      <c r="AR5347" s="134"/>
    </row>
    <row r="5348" spans="3:44" x14ac:dyDescent="0.4">
      <c r="C5348" s="132"/>
      <c r="H5348" s="133"/>
      <c r="I5348" s="133"/>
      <c r="AR5348" s="134"/>
    </row>
    <row r="5349" spans="3:44" x14ac:dyDescent="0.4">
      <c r="C5349" s="132"/>
      <c r="H5349" s="133"/>
      <c r="I5349" s="133"/>
      <c r="AR5349" s="134"/>
    </row>
    <row r="5350" spans="3:44" x14ac:dyDescent="0.4">
      <c r="C5350" s="132"/>
      <c r="H5350" s="133"/>
      <c r="I5350" s="133"/>
      <c r="AR5350" s="134"/>
    </row>
    <row r="5351" spans="3:44" x14ac:dyDescent="0.4">
      <c r="C5351" s="132"/>
      <c r="H5351" s="133"/>
      <c r="I5351" s="133"/>
      <c r="AR5351" s="134"/>
    </row>
    <row r="5352" spans="3:44" x14ac:dyDescent="0.4">
      <c r="C5352" s="132"/>
      <c r="H5352" s="133"/>
      <c r="I5352" s="133"/>
      <c r="AR5352" s="134"/>
    </row>
    <row r="5353" spans="3:44" x14ac:dyDescent="0.4">
      <c r="C5353" s="132"/>
      <c r="H5353" s="133"/>
      <c r="I5353" s="133"/>
      <c r="AR5353" s="134"/>
    </row>
    <row r="5354" spans="3:44" x14ac:dyDescent="0.4">
      <c r="C5354" s="132"/>
      <c r="H5354" s="133"/>
      <c r="I5354" s="133"/>
      <c r="AR5354" s="134"/>
    </row>
    <row r="5355" spans="3:44" x14ac:dyDescent="0.4">
      <c r="C5355" s="132"/>
      <c r="H5355" s="133"/>
      <c r="I5355" s="133"/>
      <c r="AR5355" s="134"/>
    </row>
    <row r="5356" spans="3:44" x14ac:dyDescent="0.4">
      <c r="C5356" s="132"/>
      <c r="H5356" s="133"/>
      <c r="I5356" s="133"/>
      <c r="AR5356" s="134"/>
    </row>
    <row r="5357" spans="3:44" x14ac:dyDescent="0.4">
      <c r="C5357" s="132"/>
      <c r="H5357" s="133"/>
      <c r="I5357" s="133"/>
      <c r="AR5357" s="134"/>
    </row>
    <row r="5358" spans="3:44" x14ac:dyDescent="0.4">
      <c r="C5358" s="132"/>
      <c r="H5358" s="133"/>
      <c r="I5358" s="133"/>
      <c r="AR5358" s="134"/>
    </row>
    <row r="5359" spans="3:44" x14ac:dyDescent="0.4">
      <c r="C5359" s="132"/>
      <c r="H5359" s="133"/>
      <c r="I5359" s="133"/>
      <c r="AR5359" s="134"/>
    </row>
    <row r="5360" spans="3:44" x14ac:dyDescent="0.4">
      <c r="C5360" s="132"/>
      <c r="H5360" s="133"/>
      <c r="I5360" s="133"/>
      <c r="AR5360" s="134"/>
    </row>
    <row r="5361" spans="3:44" x14ac:dyDescent="0.4">
      <c r="C5361" s="132"/>
      <c r="H5361" s="133"/>
      <c r="I5361" s="133"/>
      <c r="AR5361" s="134"/>
    </row>
    <row r="5362" spans="3:44" x14ac:dyDescent="0.4">
      <c r="C5362" s="132"/>
      <c r="H5362" s="133"/>
      <c r="I5362" s="133"/>
      <c r="AR5362" s="134"/>
    </row>
    <row r="5363" spans="3:44" x14ac:dyDescent="0.4">
      <c r="C5363" s="132"/>
      <c r="H5363" s="133"/>
      <c r="I5363" s="133"/>
      <c r="AR5363" s="134"/>
    </row>
    <row r="5364" spans="3:44" x14ac:dyDescent="0.4">
      <c r="C5364" s="132"/>
      <c r="H5364" s="133"/>
      <c r="I5364" s="133"/>
      <c r="AR5364" s="134"/>
    </row>
    <row r="5365" spans="3:44" x14ac:dyDescent="0.4">
      <c r="C5365" s="132"/>
      <c r="H5365" s="133"/>
      <c r="I5365" s="133"/>
      <c r="AR5365" s="134"/>
    </row>
    <row r="5366" spans="3:44" x14ac:dyDescent="0.4">
      <c r="C5366" s="132"/>
      <c r="H5366" s="133"/>
      <c r="I5366" s="133"/>
      <c r="AR5366" s="134"/>
    </row>
    <row r="5367" spans="3:44" x14ac:dyDescent="0.4">
      <c r="C5367" s="132"/>
      <c r="H5367" s="133"/>
      <c r="I5367" s="133"/>
      <c r="AR5367" s="134"/>
    </row>
    <row r="5368" spans="3:44" x14ac:dyDescent="0.4">
      <c r="C5368" s="132"/>
      <c r="H5368" s="133"/>
      <c r="I5368" s="133"/>
      <c r="AR5368" s="134"/>
    </row>
    <row r="5369" spans="3:44" x14ac:dyDescent="0.4">
      <c r="C5369" s="132"/>
      <c r="H5369" s="133"/>
      <c r="I5369" s="133"/>
      <c r="AR5369" s="134"/>
    </row>
    <row r="5370" spans="3:44" x14ac:dyDescent="0.4">
      <c r="C5370" s="132"/>
      <c r="H5370" s="133"/>
      <c r="I5370" s="133"/>
      <c r="AR5370" s="134"/>
    </row>
    <row r="5371" spans="3:44" x14ac:dyDescent="0.4">
      <c r="C5371" s="132"/>
      <c r="H5371" s="133"/>
      <c r="I5371" s="133"/>
      <c r="AR5371" s="134"/>
    </row>
    <row r="5372" spans="3:44" x14ac:dyDescent="0.4">
      <c r="C5372" s="132"/>
      <c r="H5372" s="133"/>
      <c r="I5372" s="133"/>
      <c r="AR5372" s="134"/>
    </row>
    <row r="5373" spans="3:44" x14ac:dyDescent="0.4">
      <c r="C5373" s="132"/>
      <c r="H5373" s="133"/>
      <c r="I5373" s="133"/>
      <c r="AR5373" s="134"/>
    </row>
    <row r="5374" spans="3:44" x14ac:dyDescent="0.4">
      <c r="C5374" s="132"/>
      <c r="H5374" s="133"/>
      <c r="I5374" s="133"/>
      <c r="AR5374" s="134"/>
    </row>
    <row r="5375" spans="3:44" x14ac:dyDescent="0.4">
      <c r="C5375" s="132"/>
      <c r="H5375" s="133"/>
      <c r="I5375" s="133"/>
      <c r="AR5375" s="134"/>
    </row>
    <row r="5376" spans="3:44" x14ac:dyDescent="0.4">
      <c r="C5376" s="132"/>
      <c r="H5376" s="133"/>
      <c r="I5376" s="133"/>
      <c r="AR5376" s="134"/>
    </row>
    <row r="5377" spans="3:44" x14ac:dyDescent="0.4">
      <c r="C5377" s="132"/>
      <c r="H5377" s="133"/>
      <c r="I5377" s="133"/>
      <c r="AR5377" s="134"/>
    </row>
    <row r="5378" spans="3:44" x14ac:dyDescent="0.4">
      <c r="C5378" s="132"/>
      <c r="H5378" s="133"/>
      <c r="I5378" s="133"/>
      <c r="AR5378" s="134"/>
    </row>
    <row r="5379" spans="3:44" x14ac:dyDescent="0.4">
      <c r="C5379" s="132"/>
      <c r="H5379" s="133"/>
      <c r="I5379" s="133"/>
      <c r="AR5379" s="134"/>
    </row>
    <row r="5380" spans="3:44" x14ac:dyDescent="0.4">
      <c r="C5380" s="132"/>
      <c r="H5380" s="133"/>
      <c r="I5380" s="133"/>
      <c r="AR5380" s="134"/>
    </row>
    <row r="5381" spans="3:44" x14ac:dyDescent="0.4">
      <c r="C5381" s="132"/>
      <c r="H5381" s="133"/>
      <c r="I5381" s="133"/>
      <c r="AR5381" s="134"/>
    </row>
    <row r="5382" spans="3:44" x14ac:dyDescent="0.4">
      <c r="C5382" s="132"/>
      <c r="H5382" s="133"/>
      <c r="I5382" s="133"/>
      <c r="AR5382" s="134"/>
    </row>
    <row r="5383" spans="3:44" x14ac:dyDescent="0.4">
      <c r="C5383" s="132"/>
      <c r="H5383" s="133"/>
      <c r="I5383" s="133"/>
      <c r="AR5383" s="134"/>
    </row>
    <row r="5384" spans="3:44" x14ac:dyDescent="0.4">
      <c r="C5384" s="132"/>
      <c r="H5384" s="133"/>
      <c r="I5384" s="133"/>
      <c r="AR5384" s="134"/>
    </row>
    <row r="5385" spans="3:44" x14ac:dyDescent="0.4">
      <c r="C5385" s="132"/>
      <c r="H5385" s="133"/>
      <c r="I5385" s="133"/>
      <c r="AR5385" s="134"/>
    </row>
    <row r="5386" spans="3:44" x14ac:dyDescent="0.4">
      <c r="C5386" s="132"/>
      <c r="H5386" s="133"/>
      <c r="I5386" s="133"/>
      <c r="AR5386" s="134"/>
    </row>
    <row r="5387" spans="3:44" x14ac:dyDescent="0.4">
      <c r="C5387" s="132"/>
      <c r="H5387" s="133"/>
      <c r="I5387" s="133"/>
      <c r="AR5387" s="134"/>
    </row>
    <row r="5388" spans="3:44" x14ac:dyDescent="0.4">
      <c r="C5388" s="132"/>
      <c r="H5388" s="133"/>
      <c r="I5388" s="133"/>
      <c r="AR5388" s="134"/>
    </row>
    <row r="5389" spans="3:44" x14ac:dyDescent="0.4">
      <c r="C5389" s="132"/>
      <c r="H5389" s="133"/>
      <c r="I5389" s="133"/>
      <c r="AR5389" s="134"/>
    </row>
    <row r="5390" spans="3:44" x14ac:dyDescent="0.4">
      <c r="C5390" s="132"/>
      <c r="H5390" s="133"/>
      <c r="I5390" s="133"/>
      <c r="AR5390" s="134"/>
    </row>
    <row r="5391" spans="3:44" x14ac:dyDescent="0.4">
      <c r="C5391" s="132"/>
      <c r="H5391" s="133"/>
      <c r="I5391" s="133"/>
      <c r="AR5391" s="134"/>
    </row>
    <row r="5392" spans="3:44" x14ac:dyDescent="0.4">
      <c r="C5392" s="132"/>
      <c r="H5392" s="133"/>
      <c r="I5392" s="133"/>
      <c r="AR5392" s="134"/>
    </row>
    <row r="5393" spans="3:44" x14ac:dyDescent="0.4">
      <c r="C5393" s="132"/>
      <c r="H5393" s="133"/>
      <c r="I5393" s="133"/>
      <c r="AR5393" s="134"/>
    </row>
    <row r="5394" spans="3:44" x14ac:dyDescent="0.4">
      <c r="C5394" s="132"/>
      <c r="H5394" s="133"/>
      <c r="I5394" s="133"/>
      <c r="AR5394" s="134"/>
    </row>
    <row r="5395" spans="3:44" x14ac:dyDescent="0.4">
      <c r="C5395" s="132"/>
      <c r="H5395" s="133"/>
      <c r="I5395" s="133"/>
      <c r="AR5395" s="134"/>
    </row>
    <row r="5396" spans="3:44" x14ac:dyDescent="0.4">
      <c r="C5396" s="132"/>
      <c r="H5396" s="133"/>
      <c r="I5396" s="133"/>
      <c r="AR5396" s="134"/>
    </row>
    <row r="5397" spans="3:44" x14ac:dyDescent="0.4">
      <c r="C5397" s="132"/>
      <c r="H5397" s="133"/>
      <c r="I5397" s="133"/>
      <c r="AR5397" s="134"/>
    </row>
    <row r="5398" spans="3:44" x14ac:dyDescent="0.4">
      <c r="C5398" s="132"/>
      <c r="H5398" s="133"/>
      <c r="I5398" s="133"/>
      <c r="AR5398" s="134"/>
    </row>
    <row r="5399" spans="3:44" x14ac:dyDescent="0.4">
      <c r="C5399" s="132"/>
      <c r="H5399" s="133"/>
      <c r="I5399" s="133"/>
      <c r="AR5399" s="134"/>
    </row>
    <row r="5400" spans="3:44" x14ac:dyDescent="0.4">
      <c r="C5400" s="132"/>
      <c r="H5400" s="133"/>
      <c r="I5400" s="133"/>
      <c r="AR5400" s="134"/>
    </row>
    <row r="5401" spans="3:44" x14ac:dyDescent="0.4">
      <c r="C5401" s="132"/>
      <c r="H5401" s="133"/>
      <c r="I5401" s="133"/>
      <c r="AR5401" s="134"/>
    </row>
    <row r="5402" spans="3:44" x14ac:dyDescent="0.4">
      <c r="C5402" s="132"/>
      <c r="H5402" s="133"/>
      <c r="I5402" s="133"/>
      <c r="AR5402" s="134"/>
    </row>
    <row r="5403" spans="3:44" x14ac:dyDescent="0.4">
      <c r="C5403" s="132"/>
      <c r="H5403" s="133"/>
      <c r="I5403" s="133"/>
      <c r="AR5403" s="134"/>
    </row>
    <row r="5404" spans="3:44" x14ac:dyDescent="0.4">
      <c r="C5404" s="132"/>
      <c r="H5404" s="133"/>
      <c r="I5404" s="133"/>
      <c r="AR5404" s="134"/>
    </row>
    <row r="5405" spans="3:44" x14ac:dyDescent="0.4">
      <c r="C5405" s="132"/>
      <c r="H5405" s="133"/>
      <c r="I5405" s="133"/>
      <c r="AR5405" s="134"/>
    </row>
    <row r="5406" spans="3:44" x14ac:dyDescent="0.4">
      <c r="C5406" s="132"/>
      <c r="H5406" s="133"/>
      <c r="I5406" s="133"/>
      <c r="AR5406" s="134"/>
    </row>
    <row r="5407" spans="3:44" x14ac:dyDescent="0.4">
      <c r="C5407" s="132"/>
      <c r="H5407" s="133"/>
      <c r="I5407" s="133"/>
      <c r="AR5407" s="134"/>
    </row>
    <row r="5408" spans="3:44" x14ac:dyDescent="0.4">
      <c r="C5408" s="132"/>
      <c r="H5408" s="133"/>
      <c r="I5408" s="133"/>
      <c r="AR5408" s="134"/>
    </row>
    <row r="5409" spans="3:44" x14ac:dyDescent="0.4">
      <c r="C5409" s="132"/>
      <c r="H5409" s="133"/>
      <c r="I5409" s="133"/>
      <c r="AR5409" s="134"/>
    </row>
    <row r="5410" spans="3:44" x14ac:dyDescent="0.4">
      <c r="C5410" s="132"/>
      <c r="H5410" s="133"/>
      <c r="I5410" s="133"/>
      <c r="AR5410" s="134"/>
    </row>
    <row r="5411" spans="3:44" x14ac:dyDescent="0.4">
      <c r="C5411" s="132"/>
      <c r="H5411" s="133"/>
      <c r="I5411" s="133"/>
      <c r="AR5411" s="134"/>
    </row>
    <row r="5412" spans="3:44" x14ac:dyDescent="0.4">
      <c r="C5412" s="132"/>
      <c r="H5412" s="133"/>
      <c r="I5412" s="133"/>
      <c r="AR5412" s="134"/>
    </row>
    <row r="5413" spans="3:44" x14ac:dyDescent="0.4">
      <c r="C5413" s="132"/>
      <c r="H5413" s="133"/>
      <c r="I5413" s="133"/>
      <c r="AR5413" s="134"/>
    </row>
    <row r="5414" spans="3:44" x14ac:dyDescent="0.4">
      <c r="C5414" s="132"/>
      <c r="H5414" s="133"/>
      <c r="I5414" s="133"/>
      <c r="AR5414" s="134"/>
    </row>
    <row r="5415" spans="3:44" x14ac:dyDescent="0.4">
      <c r="C5415" s="132"/>
      <c r="H5415" s="133"/>
      <c r="I5415" s="133"/>
      <c r="AR5415" s="134"/>
    </row>
    <row r="5416" spans="3:44" x14ac:dyDescent="0.4">
      <c r="C5416" s="132"/>
      <c r="H5416" s="133"/>
      <c r="I5416" s="133"/>
      <c r="AR5416" s="134"/>
    </row>
    <row r="5417" spans="3:44" x14ac:dyDescent="0.4">
      <c r="C5417" s="132"/>
      <c r="H5417" s="133"/>
      <c r="I5417" s="133"/>
      <c r="AR5417" s="134"/>
    </row>
    <row r="5418" spans="3:44" x14ac:dyDescent="0.4">
      <c r="C5418" s="132"/>
      <c r="H5418" s="133"/>
      <c r="I5418" s="133"/>
      <c r="AR5418" s="134"/>
    </row>
    <row r="5419" spans="3:44" x14ac:dyDescent="0.4">
      <c r="C5419" s="132"/>
      <c r="H5419" s="133"/>
      <c r="I5419" s="133"/>
      <c r="AR5419" s="134"/>
    </row>
    <row r="5420" spans="3:44" x14ac:dyDescent="0.4">
      <c r="C5420" s="132"/>
      <c r="H5420" s="133"/>
      <c r="I5420" s="133"/>
      <c r="AR5420" s="134"/>
    </row>
    <row r="5421" spans="3:44" x14ac:dyDescent="0.4">
      <c r="C5421" s="132"/>
      <c r="H5421" s="133"/>
      <c r="I5421" s="133"/>
      <c r="AR5421" s="134"/>
    </row>
    <row r="5422" spans="3:44" x14ac:dyDescent="0.4">
      <c r="C5422" s="132"/>
      <c r="H5422" s="133"/>
      <c r="I5422" s="133"/>
      <c r="AR5422" s="134"/>
    </row>
    <row r="5423" spans="3:44" x14ac:dyDescent="0.4">
      <c r="C5423" s="132"/>
      <c r="H5423" s="133"/>
      <c r="I5423" s="133"/>
      <c r="AR5423" s="134"/>
    </row>
    <row r="5424" spans="3:44" x14ac:dyDescent="0.4">
      <c r="C5424" s="132"/>
      <c r="H5424" s="133"/>
      <c r="I5424" s="133"/>
      <c r="AR5424" s="134"/>
    </row>
    <row r="5425" spans="3:44" x14ac:dyDescent="0.4">
      <c r="C5425" s="132"/>
      <c r="H5425" s="133"/>
      <c r="I5425" s="133"/>
      <c r="AR5425" s="134"/>
    </row>
    <row r="5426" spans="3:44" x14ac:dyDescent="0.4">
      <c r="C5426" s="132"/>
      <c r="H5426" s="133"/>
      <c r="I5426" s="133"/>
      <c r="AR5426" s="134"/>
    </row>
    <row r="5427" spans="3:44" x14ac:dyDescent="0.4">
      <c r="C5427" s="132"/>
      <c r="H5427" s="133"/>
      <c r="I5427" s="133"/>
      <c r="AR5427" s="134"/>
    </row>
    <row r="5428" spans="3:44" x14ac:dyDescent="0.4">
      <c r="C5428" s="132"/>
      <c r="H5428" s="133"/>
      <c r="I5428" s="133"/>
      <c r="AR5428" s="134"/>
    </row>
    <row r="5429" spans="3:44" x14ac:dyDescent="0.4">
      <c r="C5429" s="132"/>
      <c r="H5429" s="133"/>
      <c r="I5429" s="133"/>
      <c r="AR5429" s="134"/>
    </row>
    <row r="5430" spans="3:44" x14ac:dyDescent="0.4">
      <c r="C5430" s="132"/>
      <c r="H5430" s="133"/>
      <c r="I5430" s="133"/>
      <c r="AR5430" s="134"/>
    </row>
    <row r="5431" spans="3:44" x14ac:dyDescent="0.4">
      <c r="C5431" s="132"/>
      <c r="H5431" s="133"/>
      <c r="I5431" s="133"/>
      <c r="AR5431" s="134"/>
    </row>
    <row r="5432" spans="3:44" x14ac:dyDescent="0.4">
      <c r="C5432" s="132"/>
      <c r="H5432" s="133"/>
      <c r="I5432" s="133"/>
      <c r="AR5432" s="134"/>
    </row>
    <row r="5433" spans="3:44" x14ac:dyDescent="0.4">
      <c r="C5433" s="132"/>
      <c r="H5433" s="133"/>
      <c r="I5433" s="133"/>
      <c r="AR5433" s="134"/>
    </row>
    <row r="5434" spans="3:44" x14ac:dyDescent="0.4">
      <c r="C5434" s="132"/>
      <c r="H5434" s="133"/>
      <c r="I5434" s="133"/>
      <c r="AR5434" s="134"/>
    </row>
    <row r="5435" spans="3:44" x14ac:dyDescent="0.4">
      <c r="C5435" s="132"/>
      <c r="H5435" s="133"/>
      <c r="I5435" s="133"/>
      <c r="AR5435" s="134"/>
    </row>
    <row r="5436" spans="3:44" x14ac:dyDescent="0.4">
      <c r="C5436" s="132"/>
      <c r="H5436" s="133"/>
      <c r="I5436" s="133"/>
      <c r="AR5436" s="134"/>
    </row>
    <row r="5437" spans="3:44" x14ac:dyDescent="0.4">
      <c r="C5437" s="132"/>
      <c r="H5437" s="133"/>
      <c r="I5437" s="133"/>
      <c r="AR5437" s="134"/>
    </row>
    <row r="5438" spans="3:44" x14ac:dyDescent="0.4">
      <c r="C5438" s="132"/>
      <c r="H5438" s="133"/>
      <c r="I5438" s="133"/>
      <c r="AR5438" s="134"/>
    </row>
    <row r="5439" spans="3:44" x14ac:dyDescent="0.4">
      <c r="C5439" s="132"/>
      <c r="H5439" s="133"/>
      <c r="I5439" s="133"/>
      <c r="AR5439" s="134"/>
    </row>
    <row r="5440" spans="3:44" x14ac:dyDescent="0.4">
      <c r="C5440" s="132"/>
      <c r="H5440" s="133"/>
      <c r="I5440" s="133"/>
      <c r="AR5440" s="134"/>
    </row>
    <row r="5441" spans="3:44" x14ac:dyDescent="0.4">
      <c r="C5441" s="132"/>
      <c r="H5441" s="133"/>
      <c r="I5441" s="133"/>
      <c r="AR5441" s="134"/>
    </row>
    <row r="5442" spans="3:44" x14ac:dyDescent="0.4">
      <c r="C5442" s="132"/>
      <c r="H5442" s="133"/>
      <c r="I5442" s="133"/>
      <c r="AR5442" s="134"/>
    </row>
    <row r="5443" spans="3:44" x14ac:dyDescent="0.4">
      <c r="C5443" s="132"/>
      <c r="H5443" s="133"/>
      <c r="I5443" s="133"/>
      <c r="AR5443" s="134"/>
    </row>
    <row r="5444" spans="3:44" x14ac:dyDescent="0.4">
      <c r="C5444" s="132"/>
      <c r="H5444" s="133"/>
      <c r="I5444" s="133"/>
      <c r="AR5444" s="134"/>
    </row>
    <row r="5445" spans="3:44" x14ac:dyDescent="0.4">
      <c r="C5445" s="132"/>
      <c r="H5445" s="133"/>
      <c r="I5445" s="133"/>
      <c r="AR5445" s="134"/>
    </row>
    <row r="5446" spans="3:44" x14ac:dyDescent="0.4">
      <c r="C5446" s="132"/>
      <c r="H5446" s="133"/>
      <c r="I5446" s="133"/>
      <c r="AR5446" s="134"/>
    </row>
    <row r="5447" spans="3:44" x14ac:dyDescent="0.4">
      <c r="C5447" s="132"/>
      <c r="H5447" s="133"/>
      <c r="I5447" s="133"/>
      <c r="AR5447" s="134"/>
    </row>
    <row r="5448" spans="3:44" x14ac:dyDescent="0.4">
      <c r="C5448" s="132"/>
      <c r="H5448" s="133"/>
      <c r="I5448" s="133"/>
      <c r="AR5448" s="134"/>
    </row>
    <row r="5449" spans="3:44" x14ac:dyDescent="0.4">
      <c r="C5449" s="132"/>
      <c r="H5449" s="133"/>
      <c r="I5449" s="133"/>
      <c r="AR5449" s="134"/>
    </row>
    <row r="5450" spans="3:44" x14ac:dyDescent="0.4">
      <c r="C5450" s="132"/>
      <c r="H5450" s="133"/>
      <c r="I5450" s="133"/>
      <c r="AR5450" s="134"/>
    </row>
    <row r="5451" spans="3:44" x14ac:dyDescent="0.4">
      <c r="C5451" s="132"/>
      <c r="H5451" s="133"/>
      <c r="I5451" s="133"/>
      <c r="AR5451" s="134"/>
    </row>
    <row r="5452" spans="3:44" x14ac:dyDescent="0.4">
      <c r="C5452" s="132"/>
      <c r="H5452" s="133"/>
      <c r="I5452" s="133"/>
      <c r="AR5452" s="134"/>
    </row>
    <row r="5453" spans="3:44" x14ac:dyDescent="0.4">
      <c r="C5453" s="132"/>
      <c r="H5453" s="133"/>
      <c r="I5453" s="133"/>
      <c r="AR5453" s="134"/>
    </row>
    <row r="5454" spans="3:44" x14ac:dyDescent="0.4">
      <c r="C5454" s="132"/>
      <c r="H5454" s="133"/>
      <c r="I5454" s="133"/>
      <c r="AR5454" s="134"/>
    </row>
    <row r="5455" spans="3:44" x14ac:dyDescent="0.4">
      <c r="C5455" s="132"/>
      <c r="H5455" s="133"/>
      <c r="I5455" s="133"/>
      <c r="AR5455" s="134"/>
    </row>
    <row r="5456" spans="3:44" x14ac:dyDescent="0.4">
      <c r="C5456" s="132"/>
      <c r="H5456" s="133"/>
      <c r="I5456" s="133"/>
      <c r="AR5456" s="134"/>
    </row>
    <row r="5457" spans="3:44" x14ac:dyDescent="0.4">
      <c r="C5457" s="132"/>
      <c r="H5457" s="133"/>
      <c r="I5457" s="133"/>
      <c r="AR5457" s="134"/>
    </row>
    <row r="5458" spans="3:44" x14ac:dyDescent="0.4">
      <c r="C5458" s="132"/>
      <c r="H5458" s="133"/>
      <c r="I5458" s="133"/>
      <c r="AR5458" s="134"/>
    </row>
    <row r="5459" spans="3:44" x14ac:dyDescent="0.4">
      <c r="C5459" s="132"/>
      <c r="H5459" s="133"/>
      <c r="I5459" s="133"/>
      <c r="AR5459" s="134"/>
    </row>
    <row r="5460" spans="3:44" x14ac:dyDescent="0.4">
      <c r="C5460" s="132"/>
      <c r="H5460" s="133"/>
      <c r="I5460" s="133"/>
      <c r="AR5460" s="134"/>
    </row>
    <row r="5461" spans="3:44" x14ac:dyDescent="0.4">
      <c r="C5461" s="132"/>
      <c r="H5461" s="133"/>
      <c r="I5461" s="133"/>
      <c r="AR5461" s="134"/>
    </row>
    <row r="5462" spans="3:44" x14ac:dyDescent="0.4">
      <c r="C5462" s="132"/>
      <c r="H5462" s="133"/>
      <c r="I5462" s="133"/>
      <c r="AR5462" s="134"/>
    </row>
    <row r="5463" spans="3:44" x14ac:dyDescent="0.4">
      <c r="C5463" s="132"/>
      <c r="H5463" s="133"/>
      <c r="I5463" s="133"/>
      <c r="AR5463" s="134"/>
    </row>
    <row r="5464" spans="3:44" x14ac:dyDescent="0.4">
      <c r="C5464" s="132"/>
      <c r="H5464" s="133"/>
      <c r="I5464" s="133"/>
      <c r="AR5464" s="134"/>
    </row>
    <row r="5465" spans="3:44" x14ac:dyDescent="0.4">
      <c r="C5465" s="132"/>
      <c r="H5465" s="133"/>
      <c r="I5465" s="133"/>
      <c r="AR5465" s="134"/>
    </row>
    <row r="5466" spans="3:44" x14ac:dyDescent="0.4">
      <c r="C5466" s="132"/>
      <c r="H5466" s="133"/>
      <c r="I5466" s="133"/>
      <c r="AR5466" s="134"/>
    </row>
    <row r="5467" spans="3:44" x14ac:dyDescent="0.4">
      <c r="C5467" s="132"/>
      <c r="H5467" s="133"/>
      <c r="I5467" s="133"/>
      <c r="AR5467" s="134"/>
    </row>
    <row r="5468" spans="3:44" x14ac:dyDescent="0.4">
      <c r="C5468" s="132"/>
      <c r="H5468" s="133"/>
      <c r="I5468" s="133"/>
      <c r="AR5468" s="134"/>
    </row>
    <row r="5469" spans="3:44" x14ac:dyDescent="0.4">
      <c r="C5469" s="132"/>
      <c r="H5469" s="133"/>
      <c r="I5469" s="133"/>
      <c r="AR5469" s="134"/>
    </row>
    <row r="5470" spans="3:44" x14ac:dyDescent="0.4">
      <c r="C5470" s="132"/>
      <c r="H5470" s="133"/>
      <c r="I5470" s="133"/>
      <c r="AR5470" s="134"/>
    </row>
    <row r="5471" spans="3:44" x14ac:dyDescent="0.4">
      <c r="C5471" s="132"/>
      <c r="H5471" s="133"/>
      <c r="I5471" s="133"/>
      <c r="AR5471" s="134"/>
    </row>
    <row r="5472" spans="3:44" x14ac:dyDescent="0.4">
      <c r="C5472" s="132"/>
      <c r="H5472" s="133"/>
      <c r="I5472" s="133"/>
      <c r="AR5472" s="134"/>
    </row>
    <row r="5473" spans="3:44" x14ac:dyDescent="0.4">
      <c r="C5473" s="132"/>
      <c r="H5473" s="133"/>
      <c r="I5473" s="133"/>
      <c r="AR5473" s="134"/>
    </row>
    <row r="5474" spans="3:44" x14ac:dyDescent="0.4">
      <c r="C5474" s="132"/>
      <c r="H5474" s="133"/>
      <c r="I5474" s="133"/>
      <c r="AR5474" s="134"/>
    </row>
    <row r="5475" spans="3:44" x14ac:dyDescent="0.4">
      <c r="C5475" s="132"/>
      <c r="H5475" s="133"/>
      <c r="I5475" s="133"/>
      <c r="AR5475" s="134"/>
    </row>
    <row r="5476" spans="3:44" x14ac:dyDescent="0.4">
      <c r="C5476" s="132"/>
      <c r="H5476" s="133"/>
      <c r="I5476" s="133"/>
      <c r="AR5476" s="134"/>
    </row>
    <row r="5477" spans="3:44" x14ac:dyDescent="0.4">
      <c r="C5477" s="132"/>
      <c r="H5477" s="133"/>
      <c r="I5477" s="133"/>
      <c r="AR5477" s="134"/>
    </row>
    <row r="5478" spans="3:44" x14ac:dyDescent="0.4">
      <c r="C5478" s="132"/>
      <c r="H5478" s="133"/>
      <c r="I5478" s="133"/>
      <c r="AR5478" s="134"/>
    </row>
    <row r="5479" spans="3:44" x14ac:dyDescent="0.4">
      <c r="C5479" s="132"/>
      <c r="H5479" s="133"/>
      <c r="I5479" s="133"/>
      <c r="AR5479" s="134"/>
    </row>
    <row r="5480" spans="3:44" x14ac:dyDescent="0.4">
      <c r="C5480" s="132"/>
      <c r="H5480" s="133"/>
      <c r="I5480" s="133"/>
      <c r="AR5480" s="134"/>
    </row>
    <row r="5481" spans="3:44" x14ac:dyDescent="0.4">
      <c r="C5481" s="132"/>
      <c r="H5481" s="133"/>
      <c r="I5481" s="133"/>
      <c r="AR5481" s="134"/>
    </row>
    <row r="5482" spans="3:44" x14ac:dyDescent="0.4">
      <c r="C5482" s="132"/>
      <c r="H5482" s="133"/>
      <c r="I5482" s="133"/>
      <c r="AR5482" s="134"/>
    </row>
    <row r="5483" spans="3:44" x14ac:dyDescent="0.4">
      <c r="C5483" s="132"/>
      <c r="H5483" s="133"/>
      <c r="I5483" s="133"/>
      <c r="AR5483" s="134"/>
    </row>
    <row r="5484" spans="3:44" x14ac:dyDescent="0.4">
      <c r="C5484" s="132"/>
      <c r="H5484" s="133"/>
      <c r="I5484" s="133"/>
      <c r="AR5484" s="134"/>
    </row>
    <row r="5485" spans="3:44" x14ac:dyDescent="0.4">
      <c r="C5485" s="132"/>
      <c r="H5485" s="133"/>
      <c r="I5485" s="133"/>
      <c r="AR5485" s="134"/>
    </row>
    <row r="5486" spans="3:44" x14ac:dyDescent="0.4">
      <c r="C5486" s="132"/>
      <c r="H5486" s="133"/>
      <c r="I5486" s="133"/>
      <c r="AR5486" s="134"/>
    </row>
    <row r="5487" spans="3:44" x14ac:dyDescent="0.4">
      <c r="C5487" s="132"/>
      <c r="H5487" s="133"/>
      <c r="I5487" s="133"/>
      <c r="AR5487" s="134"/>
    </row>
    <row r="5488" spans="3:44" x14ac:dyDescent="0.4">
      <c r="C5488" s="132"/>
      <c r="H5488" s="133"/>
      <c r="I5488" s="133"/>
      <c r="AR5488" s="134"/>
    </row>
    <row r="5489" spans="3:44" x14ac:dyDescent="0.4">
      <c r="C5489" s="132"/>
      <c r="H5489" s="133"/>
      <c r="I5489" s="133"/>
      <c r="AR5489" s="134"/>
    </row>
    <row r="5490" spans="3:44" x14ac:dyDescent="0.4">
      <c r="C5490" s="132"/>
      <c r="H5490" s="133"/>
      <c r="I5490" s="133"/>
      <c r="AR5490" s="134"/>
    </row>
    <row r="5491" spans="3:44" x14ac:dyDescent="0.4">
      <c r="C5491" s="132"/>
      <c r="H5491" s="133"/>
      <c r="I5491" s="133"/>
      <c r="AR5491" s="134"/>
    </row>
    <row r="5492" spans="3:44" x14ac:dyDescent="0.4">
      <c r="C5492" s="132"/>
      <c r="H5492" s="133"/>
      <c r="I5492" s="133"/>
      <c r="AR5492" s="134"/>
    </row>
    <row r="5493" spans="3:44" x14ac:dyDescent="0.4">
      <c r="C5493" s="132"/>
      <c r="H5493" s="133"/>
      <c r="I5493" s="133"/>
      <c r="AR5493" s="134"/>
    </row>
    <row r="5494" spans="3:44" x14ac:dyDescent="0.4">
      <c r="C5494" s="132"/>
      <c r="H5494" s="133"/>
      <c r="I5494" s="133"/>
      <c r="AR5494" s="134"/>
    </row>
    <row r="5495" spans="3:44" x14ac:dyDescent="0.4">
      <c r="C5495" s="132"/>
      <c r="H5495" s="133"/>
      <c r="I5495" s="133"/>
      <c r="AR5495" s="134"/>
    </row>
    <row r="5496" spans="3:44" x14ac:dyDescent="0.4">
      <c r="C5496" s="132"/>
      <c r="H5496" s="133"/>
      <c r="I5496" s="133"/>
      <c r="AR5496" s="134"/>
    </row>
    <row r="5497" spans="3:44" x14ac:dyDescent="0.4">
      <c r="C5497" s="132"/>
      <c r="H5497" s="133"/>
      <c r="I5497" s="133"/>
      <c r="AR5497" s="134"/>
    </row>
    <row r="5498" spans="3:44" x14ac:dyDescent="0.4">
      <c r="C5498" s="132"/>
      <c r="H5498" s="133"/>
      <c r="I5498" s="133"/>
      <c r="AR5498" s="134"/>
    </row>
    <row r="5499" spans="3:44" x14ac:dyDescent="0.4">
      <c r="C5499" s="132"/>
      <c r="H5499" s="133"/>
      <c r="I5499" s="133"/>
      <c r="AR5499" s="134"/>
    </row>
    <row r="5500" spans="3:44" x14ac:dyDescent="0.4">
      <c r="C5500" s="132"/>
      <c r="H5500" s="133"/>
      <c r="I5500" s="133"/>
      <c r="AR5500" s="134"/>
    </row>
    <row r="5501" spans="3:44" x14ac:dyDescent="0.4">
      <c r="C5501" s="132"/>
      <c r="H5501" s="133"/>
      <c r="I5501" s="133"/>
      <c r="AR5501" s="134"/>
    </row>
    <row r="5502" spans="3:44" x14ac:dyDescent="0.4">
      <c r="C5502" s="132"/>
      <c r="H5502" s="133"/>
      <c r="I5502" s="133"/>
      <c r="AR5502" s="134"/>
    </row>
    <row r="5503" spans="3:44" x14ac:dyDescent="0.4">
      <c r="C5503" s="132"/>
      <c r="H5503" s="133"/>
      <c r="I5503" s="133"/>
      <c r="AR5503" s="134"/>
    </row>
    <row r="5504" spans="3:44" x14ac:dyDescent="0.4">
      <c r="C5504" s="132"/>
      <c r="H5504" s="133"/>
      <c r="I5504" s="133"/>
      <c r="AR5504" s="134"/>
    </row>
    <row r="5505" spans="3:44" x14ac:dyDescent="0.4">
      <c r="C5505" s="132"/>
      <c r="H5505" s="133"/>
      <c r="I5505" s="133"/>
      <c r="AR5505" s="134"/>
    </row>
    <row r="5506" spans="3:44" x14ac:dyDescent="0.4">
      <c r="C5506" s="132"/>
      <c r="H5506" s="133"/>
      <c r="I5506" s="133"/>
      <c r="AR5506" s="134"/>
    </row>
    <row r="5507" spans="3:44" x14ac:dyDescent="0.4">
      <c r="C5507" s="132"/>
      <c r="H5507" s="133"/>
      <c r="I5507" s="133"/>
      <c r="AR5507" s="134"/>
    </row>
    <row r="5508" spans="3:44" x14ac:dyDescent="0.4">
      <c r="C5508" s="132"/>
      <c r="H5508" s="133"/>
      <c r="I5508" s="133"/>
      <c r="AR5508" s="134"/>
    </row>
    <row r="5509" spans="3:44" x14ac:dyDescent="0.4">
      <c r="C5509" s="132"/>
      <c r="H5509" s="133"/>
      <c r="I5509" s="133"/>
      <c r="AR5509" s="134"/>
    </row>
    <row r="5510" spans="3:44" x14ac:dyDescent="0.4">
      <c r="C5510" s="132"/>
      <c r="H5510" s="133"/>
      <c r="I5510" s="133"/>
      <c r="AR5510" s="134"/>
    </row>
    <row r="5511" spans="3:44" x14ac:dyDescent="0.4">
      <c r="C5511" s="132"/>
      <c r="H5511" s="133"/>
      <c r="I5511" s="133"/>
      <c r="AR5511" s="134"/>
    </row>
    <row r="5512" spans="3:44" x14ac:dyDescent="0.4">
      <c r="C5512" s="132"/>
      <c r="H5512" s="133"/>
      <c r="I5512" s="133"/>
      <c r="AR5512" s="134"/>
    </row>
    <row r="5513" spans="3:44" x14ac:dyDescent="0.4">
      <c r="C5513" s="132"/>
      <c r="H5513" s="133"/>
      <c r="I5513" s="133"/>
      <c r="AR5513" s="134"/>
    </row>
    <row r="5514" spans="3:44" x14ac:dyDescent="0.4">
      <c r="C5514" s="132"/>
      <c r="H5514" s="133"/>
      <c r="I5514" s="133"/>
      <c r="AR5514" s="134"/>
    </row>
    <row r="5515" spans="3:44" x14ac:dyDescent="0.4">
      <c r="C5515" s="132"/>
      <c r="H5515" s="133"/>
      <c r="I5515" s="133"/>
      <c r="AR5515" s="134"/>
    </row>
    <row r="5516" spans="3:44" x14ac:dyDescent="0.4">
      <c r="C5516" s="132"/>
      <c r="H5516" s="133"/>
      <c r="I5516" s="133"/>
      <c r="AR5516" s="134"/>
    </row>
    <row r="5517" spans="3:44" x14ac:dyDescent="0.4">
      <c r="C5517" s="132"/>
      <c r="H5517" s="133"/>
      <c r="I5517" s="133"/>
      <c r="AR5517" s="134"/>
    </row>
    <row r="5518" spans="3:44" x14ac:dyDescent="0.4">
      <c r="C5518" s="132"/>
      <c r="H5518" s="133"/>
      <c r="I5518" s="133"/>
      <c r="AR5518" s="134"/>
    </row>
    <row r="5519" spans="3:44" x14ac:dyDescent="0.4">
      <c r="C5519" s="132"/>
      <c r="H5519" s="133"/>
      <c r="I5519" s="133"/>
      <c r="AR5519" s="134"/>
    </row>
    <row r="5520" spans="3:44" x14ac:dyDescent="0.4">
      <c r="C5520" s="132"/>
      <c r="H5520" s="133"/>
      <c r="I5520" s="133"/>
      <c r="AR5520" s="134"/>
    </row>
    <row r="5521" spans="3:44" x14ac:dyDescent="0.4">
      <c r="C5521" s="132"/>
      <c r="H5521" s="133"/>
      <c r="I5521" s="133"/>
      <c r="AR5521" s="134"/>
    </row>
    <row r="5522" spans="3:44" x14ac:dyDescent="0.4">
      <c r="C5522" s="132"/>
      <c r="H5522" s="133"/>
      <c r="I5522" s="133"/>
      <c r="AR5522" s="134"/>
    </row>
    <row r="5523" spans="3:44" x14ac:dyDescent="0.4">
      <c r="C5523" s="132"/>
      <c r="H5523" s="133"/>
      <c r="I5523" s="133"/>
      <c r="AR5523" s="134"/>
    </row>
    <row r="5524" spans="3:44" x14ac:dyDescent="0.4">
      <c r="C5524" s="132"/>
      <c r="H5524" s="133"/>
      <c r="I5524" s="133"/>
      <c r="AR5524" s="134"/>
    </row>
    <row r="5525" spans="3:44" x14ac:dyDescent="0.4">
      <c r="C5525" s="132"/>
      <c r="H5525" s="133"/>
      <c r="I5525" s="133"/>
      <c r="AR5525" s="134"/>
    </row>
    <row r="5526" spans="3:44" x14ac:dyDescent="0.4">
      <c r="C5526" s="132"/>
      <c r="H5526" s="133"/>
      <c r="I5526" s="133"/>
      <c r="AR5526" s="134"/>
    </row>
    <row r="5527" spans="3:44" x14ac:dyDescent="0.4">
      <c r="C5527" s="132"/>
      <c r="H5527" s="133"/>
      <c r="I5527" s="133"/>
      <c r="AR5527" s="134"/>
    </row>
    <row r="5528" spans="3:44" x14ac:dyDescent="0.4">
      <c r="C5528" s="132"/>
      <c r="H5528" s="133"/>
      <c r="I5528" s="133"/>
      <c r="AR5528" s="134"/>
    </row>
    <row r="5529" spans="3:44" x14ac:dyDescent="0.4">
      <c r="C5529" s="132"/>
      <c r="H5529" s="133"/>
      <c r="I5529" s="133"/>
      <c r="AR5529" s="134"/>
    </row>
    <row r="5530" spans="3:44" x14ac:dyDescent="0.4">
      <c r="C5530" s="132"/>
      <c r="H5530" s="133"/>
      <c r="I5530" s="133"/>
      <c r="AR5530" s="134"/>
    </row>
    <row r="5531" spans="3:44" x14ac:dyDescent="0.4">
      <c r="C5531" s="132"/>
      <c r="H5531" s="133"/>
      <c r="I5531" s="133"/>
      <c r="AR5531" s="134"/>
    </row>
    <row r="5532" spans="3:44" x14ac:dyDescent="0.4">
      <c r="C5532" s="132"/>
      <c r="H5532" s="133"/>
      <c r="I5532" s="133"/>
      <c r="AR5532" s="134"/>
    </row>
    <row r="5533" spans="3:44" x14ac:dyDescent="0.4">
      <c r="C5533" s="132"/>
      <c r="H5533" s="133"/>
      <c r="I5533" s="133"/>
      <c r="AR5533" s="134"/>
    </row>
    <row r="5534" spans="3:44" x14ac:dyDescent="0.4">
      <c r="C5534" s="132"/>
      <c r="H5534" s="133"/>
      <c r="I5534" s="133"/>
      <c r="AR5534" s="134"/>
    </row>
    <row r="5535" spans="3:44" x14ac:dyDescent="0.4">
      <c r="C5535" s="132"/>
      <c r="H5535" s="133"/>
      <c r="I5535" s="133"/>
      <c r="AR5535" s="134"/>
    </row>
    <row r="5536" spans="3:44" x14ac:dyDescent="0.4">
      <c r="C5536" s="132"/>
      <c r="H5536" s="133"/>
      <c r="I5536" s="133"/>
      <c r="AR5536" s="134"/>
    </row>
    <row r="5537" spans="3:44" x14ac:dyDescent="0.4">
      <c r="C5537" s="132"/>
      <c r="H5537" s="133"/>
      <c r="I5537" s="133"/>
      <c r="AR5537" s="134"/>
    </row>
    <row r="5538" spans="3:44" x14ac:dyDescent="0.4">
      <c r="C5538" s="132"/>
      <c r="H5538" s="133"/>
      <c r="I5538" s="133"/>
      <c r="AR5538" s="134"/>
    </row>
    <row r="5539" spans="3:44" x14ac:dyDescent="0.4">
      <c r="C5539" s="132"/>
      <c r="H5539" s="133"/>
      <c r="I5539" s="133"/>
      <c r="AR5539" s="134"/>
    </row>
    <row r="5540" spans="3:44" x14ac:dyDescent="0.4">
      <c r="C5540" s="132"/>
      <c r="H5540" s="133"/>
      <c r="I5540" s="133"/>
      <c r="AR5540" s="134"/>
    </row>
    <row r="5541" spans="3:44" x14ac:dyDescent="0.4">
      <c r="C5541" s="132"/>
      <c r="H5541" s="133"/>
      <c r="I5541" s="133"/>
      <c r="AR5541" s="134"/>
    </row>
    <row r="5542" spans="3:44" x14ac:dyDescent="0.4">
      <c r="C5542" s="132"/>
      <c r="H5542" s="133"/>
      <c r="I5542" s="133"/>
      <c r="AR5542" s="134"/>
    </row>
    <row r="5543" spans="3:44" x14ac:dyDescent="0.4">
      <c r="C5543" s="132"/>
      <c r="H5543" s="133"/>
      <c r="I5543" s="133"/>
      <c r="AR5543" s="134"/>
    </row>
    <row r="5544" spans="3:44" x14ac:dyDescent="0.4">
      <c r="C5544" s="132"/>
      <c r="H5544" s="133"/>
      <c r="I5544" s="133"/>
      <c r="AR5544" s="134"/>
    </row>
    <row r="5545" spans="3:44" x14ac:dyDescent="0.4">
      <c r="C5545" s="132"/>
      <c r="H5545" s="133"/>
      <c r="I5545" s="133"/>
      <c r="AR5545" s="134"/>
    </row>
    <row r="5546" spans="3:44" x14ac:dyDescent="0.4">
      <c r="C5546" s="132"/>
      <c r="H5546" s="133"/>
      <c r="I5546" s="133"/>
      <c r="AR5546" s="134"/>
    </row>
    <row r="5547" spans="3:44" x14ac:dyDescent="0.4">
      <c r="C5547" s="132"/>
      <c r="H5547" s="133"/>
      <c r="I5547" s="133"/>
      <c r="AR5547" s="134"/>
    </row>
    <row r="5548" spans="3:44" x14ac:dyDescent="0.4">
      <c r="C5548" s="132"/>
      <c r="H5548" s="133"/>
      <c r="I5548" s="133"/>
      <c r="AR5548" s="134"/>
    </row>
    <row r="5549" spans="3:44" x14ac:dyDescent="0.4">
      <c r="C5549" s="132"/>
      <c r="H5549" s="133"/>
      <c r="I5549" s="133"/>
      <c r="AR5549" s="134"/>
    </row>
    <row r="5550" spans="3:44" x14ac:dyDescent="0.4">
      <c r="C5550" s="132"/>
      <c r="H5550" s="133"/>
      <c r="I5550" s="133"/>
      <c r="AR5550" s="134"/>
    </row>
    <row r="5551" spans="3:44" x14ac:dyDescent="0.4">
      <c r="C5551" s="132"/>
      <c r="H5551" s="133"/>
      <c r="I5551" s="133"/>
      <c r="AR5551" s="134"/>
    </row>
    <row r="5552" spans="3:44" x14ac:dyDescent="0.4">
      <c r="C5552" s="132"/>
      <c r="H5552" s="133"/>
      <c r="I5552" s="133"/>
      <c r="AR5552" s="134"/>
    </row>
    <row r="5553" spans="3:44" x14ac:dyDescent="0.4">
      <c r="C5553" s="132"/>
      <c r="H5553" s="133"/>
      <c r="I5553" s="133"/>
      <c r="AR5553" s="134"/>
    </row>
    <row r="5554" spans="3:44" x14ac:dyDescent="0.4">
      <c r="C5554" s="132"/>
      <c r="H5554" s="133"/>
      <c r="I5554" s="133"/>
      <c r="AR5554" s="134"/>
    </row>
    <row r="5555" spans="3:44" x14ac:dyDescent="0.4">
      <c r="C5555" s="132"/>
      <c r="H5555" s="133"/>
      <c r="I5555" s="133"/>
      <c r="AR5555" s="134"/>
    </row>
    <row r="5556" spans="3:44" x14ac:dyDescent="0.4">
      <c r="C5556" s="132"/>
      <c r="H5556" s="133"/>
      <c r="I5556" s="133"/>
      <c r="AR5556" s="134"/>
    </row>
    <row r="5557" spans="3:44" x14ac:dyDescent="0.4">
      <c r="C5557" s="132"/>
      <c r="H5557" s="133"/>
      <c r="I5557" s="133"/>
      <c r="AR5557" s="134"/>
    </row>
    <row r="5558" spans="3:44" x14ac:dyDescent="0.4">
      <c r="C5558" s="132"/>
      <c r="H5558" s="133"/>
      <c r="I5558" s="133"/>
      <c r="AR5558" s="134"/>
    </row>
    <row r="5559" spans="3:44" x14ac:dyDescent="0.4">
      <c r="C5559" s="132"/>
      <c r="H5559" s="133"/>
      <c r="I5559" s="133"/>
      <c r="AR5559" s="134"/>
    </row>
    <row r="5560" spans="3:44" x14ac:dyDescent="0.4">
      <c r="C5560" s="132"/>
      <c r="H5560" s="133"/>
      <c r="I5560" s="133"/>
      <c r="AR5560" s="134"/>
    </row>
    <row r="5561" spans="3:44" x14ac:dyDescent="0.4">
      <c r="C5561" s="132"/>
      <c r="H5561" s="133"/>
      <c r="I5561" s="133"/>
      <c r="AR5561" s="134"/>
    </row>
    <row r="5562" spans="3:44" x14ac:dyDescent="0.4">
      <c r="C5562" s="132"/>
      <c r="H5562" s="133"/>
      <c r="I5562" s="133"/>
      <c r="AR5562" s="134"/>
    </row>
    <row r="5563" spans="3:44" x14ac:dyDescent="0.4">
      <c r="C5563" s="132"/>
      <c r="H5563" s="133"/>
      <c r="I5563" s="133"/>
      <c r="AR5563" s="134"/>
    </row>
    <row r="5564" spans="3:44" x14ac:dyDescent="0.4">
      <c r="C5564" s="132"/>
      <c r="H5564" s="133"/>
      <c r="I5564" s="133"/>
      <c r="AR5564" s="134"/>
    </row>
    <row r="5565" spans="3:44" x14ac:dyDescent="0.4">
      <c r="C5565" s="132"/>
      <c r="H5565" s="133"/>
      <c r="I5565" s="133"/>
      <c r="AR5565" s="134"/>
    </row>
    <row r="5566" spans="3:44" x14ac:dyDescent="0.4">
      <c r="C5566" s="132"/>
      <c r="H5566" s="133"/>
      <c r="I5566" s="133"/>
      <c r="AR5566" s="134"/>
    </row>
    <row r="5567" spans="3:44" x14ac:dyDescent="0.4">
      <c r="C5567" s="132"/>
      <c r="H5567" s="133"/>
      <c r="I5567" s="133"/>
      <c r="AR5567" s="134"/>
    </row>
    <row r="5568" spans="3:44" x14ac:dyDescent="0.4">
      <c r="C5568" s="132"/>
      <c r="H5568" s="133"/>
      <c r="I5568" s="133"/>
      <c r="AR5568" s="134"/>
    </row>
    <row r="5569" spans="3:44" x14ac:dyDescent="0.4">
      <c r="C5569" s="132"/>
      <c r="H5569" s="133"/>
      <c r="I5569" s="133"/>
      <c r="AR5569" s="134"/>
    </row>
    <row r="5570" spans="3:44" x14ac:dyDescent="0.4">
      <c r="C5570" s="132"/>
      <c r="H5570" s="133"/>
      <c r="I5570" s="133"/>
      <c r="AR5570" s="134"/>
    </row>
    <row r="5571" spans="3:44" x14ac:dyDescent="0.4">
      <c r="C5571" s="132"/>
      <c r="H5571" s="133"/>
      <c r="I5571" s="133"/>
      <c r="AR5571" s="134"/>
    </row>
    <row r="5572" spans="3:44" x14ac:dyDescent="0.4">
      <c r="C5572" s="132"/>
      <c r="H5572" s="133"/>
      <c r="I5572" s="133"/>
      <c r="AR5572" s="134"/>
    </row>
    <row r="5573" spans="3:44" x14ac:dyDescent="0.4">
      <c r="C5573" s="132"/>
      <c r="H5573" s="133"/>
      <c r="I5573" s="133"/>
      <c r="AR5573" s="134"/>
    </row>
    <row r="5574" spans="3:44" x14ac:dyDescent="0.4">
      <c r="C5574" s="132"/>
      <c r="H5574" s="133"/>
      <c r="I5574" s="133"/>
      <c r="AR5574" s="134"/>
    </row>
    <row r="5575" spans="3:44" x14ac:dyDescent="0.4">
      <c r="C5575" s="132"/>
      <c r="H5575" s="133"/>
      <c r="I5575" s="133"/>
      <c r="AR5575" s="134"/>
    </row>
    <row r="5576" spans="3:44" x14ac:dyDescent="0.4">
      <c r="C5576" s="132"/>
      <c r="H5576" s="133"/>
      <c r="I5576" s="133"/>
      <c r="AR5576" s="134"/>
    </row>
    <row r="5577" spans="3:44" x14ac:dyDescent="0.4">
      <c r="C5577" s="132"/>
      <c r="H5577" s="133"/>
      <c r="I5577" s="133"/>
      <c r="AR5577" s="134"/>
    </row>
    <row r="5578" spans="3:44" x14ac:dyDescent="0.4">
      <c r="C5578" s="132"/>
      <c r="H5578" s="133"/>
      <c r="I5578" s="133"/>
      <c r="AR5578" s="134"/>
    </row>
    <row r="5579" spans="3:44" x14ac:dyDescent="0.4">
      <c r="C5579" s="132"/>
      <c r="H5579" s="133"/>
      <c r="I5579" s="133"/>
      <c r="AR5579" s="134"/>
    </row>
    <row r="5580" spans="3:44" x14ac:dyDescent="0.4">
      <c r="C5580" s="132"/>
      <c r="H5580" s="133"/>
      <c r="I5580" s="133"/>
      <c r="AR5580" s="134"/>
    </row>
    <row r="5581" spans="3:44" x14ac:dyDescent="0.4">
      <c r="C5581" s="132"/>
      <c r="H5581" s="133"/>
      <c r="I5581" s="133"/>
      <c r="AR5581" s="134"/>
    </row>
    <row r="5582" spans="3:44" x14ac:dyDescent="0.4">
      <c r="C5582" s="132"/>
      <c r="H5582" s="133"/>
      <c r="I5582" s="133"/>
      <c r="AR5582" s="134"/>
    </row>
    <row r="5583" spans="3:44" x14ac:dyDescent="0.4">
      <c r="C5583" s="132"/>
      <c r="H5583" s="133"/>
      <c r="I5583" s="133"/>
      <c r="AR5583" s="134"/>
    </row>
    <row r="5584" spans="3:44" x14ac:dyDescent="0.4">
      <c r="C5584" s="132"/>
      <c r="H5584" s="133"/>
      <c r="I5584" s="133"/>
      <c r="AR5584" s="134"/>
    </row>
    <row r="5585" spans="3:44" x14ac:dyDescent="0.4">
      <c r="C5585" s="132"/>
      <c r="H5585" s="133"/>
      <c r="I5585" s="133"/>
      <c r="AR5585" s="134"/>
    </row>
    <row r="5586" spans="3:44" x14ac:dyDescent="0.4">
      <c r="C5586" s="132"/>
      <c r="H5586" s="133"/>
      <c r="I5586" s="133"/>
      <c r="AR5586" s="134"/>
    </row>
    <row r="5587" spans="3:44" x14ac:dyDescent="0.4">
      <c r="C5587" s="132"/>
      <c r="H5587" s="133"/>
      <c r="I5587" s="133"/>
      <c r="AR5587" s="134"/>
    </row>
    <row r="5588" spans="3:44" x14ac:dyDescent="0.4">
      <c r="C5588" s="132"/>
      <c r="H5588" s="133"/>
      <c r="I5588" s="133"/>
      <c r="AR5588" s="134"/>
    </row>
    <row r="5589" spans="3:44" x14ac:dyDescent="0.4">
      <c r="C5589" s="132"/>
      <c r="H5589" s="133"/>
      <c r="I5589" s="133"/>
      <c r="AR5589" s="134"/>
    </row>
    <row r="5590" spans="3:44" x14ac:dyDescent="0.4">
      <c r="C5590" s="132"/>
      <c r="H5590" s="133"/>
      <c r="I5590" s="133"/>
      <c r="AR5590" s="134"/>
    </row>
    <row r="5591" spans="3:44" x14ac:dyDescent="0.4">
      <c r="C5591" s="132"/>
      <c r="H5591" s="133"/>
      <c r="I5591" s="133"/>
      <c r="AR5591" s="134"/>
    </row>
    <row r="5592" spans="3:44" x14ac:dyDescent="0.4">
      <c r="C5592" s="132"/>
      <c r="H5592" s="133"/>
      <c r="I5592" s="133"/>
      <c r="AR5592" s="134"/>
    </row>
    <row r="5593" spans="3:44" x14ac:dyDescent="0.4">
      <c r="C5593" s="132"/>
      <c r="H5593" s="133"/>
      <c r="I5593" s="133"/>
      <c r="AR5593" s="134"/>
    </row>
    <row r="5594" spans="3:44" x14ac:dyDescent="0.4">
      <c r="C5594" s="132"/>
      <c r="H5594" s="133"/>
      <c r="I5594" s="133"/>
      <c r="AR5594" s="134"/>
    </row>
    <row r="5595" spans="3:44" x14ac:dyDescent="0.4">
      <c r="C5595" s="132"/>
      <c r="H5595" s="133"/>
      <c r="I5595" s="133"/>
      <c r="AR5595" s="134"/>
    </row>
    <row r="5596" spans="3:44" x14ac:dyDescent="0.4">
      <c r="C5596" s="132"/>
      <c r="H5596" s="133"/>
      <c r="I5596" s="133"/>
      <c r="AR5596" s="134"/>
    </row>
    <row r="5597" spans="3:44" x14ac:dyDescent="0.4">
      <c r="C5597" s="132"/>
      <c r="H5597" s="133"/>
      <c r="I5597" s="133"/>
      <c r="AR5597" s="134"/>
    </row>
    <row r="5598" spans="3:44" x14ac:dyDescent="0.4">
      <c r="C5598" s="132"/>
      <c r="H5598" s="133"/>
      <c r="I5598" s="133"/>
      <c r="AR5598" s="134"/>
    </row>
    <row r="5599" spans="3:44" x14ac:dyDescent="0.4">
      <c r="C5599" s="132"/>
      <c r="H5599" s="133"/>
      <c r="I5599" s="133"/>
      <c r="AR5599" s="134"/>
    </row>
    <row r="5600" spans="3:44" x14ac:dyDescent="0.4">
      <c r="C5600" s="132"/>
      <c r="H5600" s="133"/>
      <c r="I5600" s="133"/>
      <c r="AR5600" s="134"/>
    </row>
    <row r="5601" spans="3:44" x14ac:dyDescent="0.4">
      <c r="C5601" s="132"/>
      <c r="H5601" s="133"/>
      <c r="I5601" s="133"/>
      <c r="AR5601" s="134"/>
    </row>
    <row r="5602" spans="3:44" x14ac:dyDescent="0.4">
      <c r="C5602" s="132"/>
      <c r="H5602" s="133"/>
      <c r="I5602" s="133"/>
      <c r="AR5602" s="134"/>
    </row>
    <row r="5603" spans="3:44" x14ac:dyDescent="0.4">
      <c r="C5603" s="132"/>
      <c r="H5603" s="133"/>
      <c r="I5603" s="133"/>
      <c r="AR5603" s="134"/>
    </row>
    <row r="5604" spans="3:44" x14ac:dyDescent="0.4">
      <c r="C5604" s="132"/>
      <c r="H5604" s="133"/>
      <c r="I5604" s="133"/>
      <c r="AR5604" s="134"/>
    </row>
    <row r="5605" spans="3:44" x14ac:dyDescent="0.4">
      <c r="C5605" s="132"/>
      <c r="H5605" s="133"/>
      <c r="I5605" s="133"/>
      <c r="AR5605" s="134"/>
    </row>
    <row r="5606" spans="3:44" x14ac:dyDescent="0.4">
      <c r="C5606" s="132"/>
      <c r="H5606" s="133"/>
      <c r="I5606" s="133"/>
      <c r="AR5606" s="134"/>
    </row>
    <row r="5607" spans="3:44" x14ac:dyDescent="0.4">
      <c r="C5607" s="132"/>
      <c r="H5607" s="133"/>
      <c r="I5607" s="133"/>
      <c r="AR5607" s="134"/>
    </row>
    <row r="5608" spans="3:44" x14ac:dyDescent="0.4">
      <c r="C5608" s="132"/>
      <c r="H5608" s="133"/>
      <c r="I5608" s="133"/>
      <c r="AR5608" s="134"/>
    </row>
    <row r="5609" spans="3:44" x14ac:dyDescent="0.4">
      <c r="C5609" s="132"/>
      <c r="H5609" s="133"/>
      <c r="I5609" s="133"/>
      <c r="AR5609" s="134"/>
    </row>
    <row r="5610" spans="3:44" x14ac:dyDescent="0.4">
      <c r="C5610" s="132"/>
      <c r="H5610" s="133"/>
      <c r="I5610" s="133"/>
      <c r="AR5610" s="134"/>
    </row>
    <row r="5611" spans="3:44" x14ac:dyDescent="0.4">
      <c r="C5611" s="132"/>
      <c r="H5611" s="133"/>
      <c r="I5611" s="133"/>
      <c r="AR5611" s="134"/>
    </row>
    <row r="5612" spans="3:44" x14ac:dyDescent="0.4">
      <c r="C5612" s="132"/>
      <c r="H5612" s="133"/>
      <c r="I5612" s="133"/>
      <c r="AR5612" s="134"/>
    </row>
    <row r="5613" spans="3:44" x14ac:dyDescent="0.4">
      <c r="C5613" s="132"/>
      <c r="H5613" s="133"/>
      <c r="I5613" s="133"/>
      <c r="AR5613" s="134"/>
    </row>
    <row r="5614" spans="3:44" x14ac:dyDescent="0.4">
      <c r="C5614" s="132"/>
      <c r="H5614" s="133"/>
      <c r="I5614" s="133"/>
      <c r="AR5614" s="134"/>
    </row>
    <row r="5615" spans="3:44" x14ac:dyDescent="0.4">
      <c r="C5615" s="132"/>
      <c r="H5615" s="133"/>
      <c r="I5615" s="133"/>
      <c r="AR5615" s="134"/>
    </row>
    <row r="5616" spans="3:44" x14ac:dyDescent="0.4">
      <c r="C5616" s="132"/>
      <c r="H5616" s="133"/>
      <c r="I5616" s="133"/>
      <c r="AR5616" s="134"/>
    </row>
    <row r="5617" spans="3:44" x14ac:dyDescent="0.4">
      <c r="C5617" s="132"/>
      <c r="H5617" s="133"/>
      <c r="I5617" s="133"/>
      <c r="AR5617" s="134"/>
    </row>
    <row r="5618" spans="3:44" x14ac:dyDescent="0.4">
      <c r="C5618" s="132"/>
      <c r="H5618" s="133"/>
      <c r="I5618" s="133"/>
      <c r="AR5618" s="134"/>
    </row>
    <row r="5619" spans="3:44" x14ac:dyDescent="0.4">
      <c r="C5619" s="132"/>
      <c r="H5619" s="133"/>
      <c r="I5619" s="133"/>
      <c r="AR5619" s="134"/>
    </row>
    <row r="5620" spans="3:44" x14ac:dyDescent="0.4">
      <c r="C5620" s="132"/>
      <c r="H5620" s="133"/>
      <c r="I5620" s="133"/>
      <c r="AR5620" s="134"/>
    </row>
    <row r="5621" spans="3:44" x14ac:dyDescent="0.4">
      <c r="C5621" s="132"/>
      <c r="H5621" s="133"/>
      <c r="I5621" s="133"/>
      <c r="AR5621" s="134"/>
    </row>
    <row r="5622" spans="3:44" x14ac:dyDescent="0.4">
      <c r="C5622" s="132"/>
      <c r="H5622" s="133"/>
      <c r="I5622" s="133"/>
      <c r="AR5622" s="134"/>
    </row>
    <row r="5623" spans="3:44" x14ac:dyDescent="0.4">
      <c r="C5623" s="132"/>
      <c r="H5623" s="133"/>
      <c r="I5623" s="133"/>
      <c r="AR5623" s="134"/>
    </row>
    <row r="5624" spans="3:44" x14ac:dyDescent="0.4">
      <c r="C5624" s="132"/>
      <c r="H5624" s="133"/>
      <c r="I5624" s="133"/>
      <c r="AR5624" s="134"/>
    </row>
    <row r="5625" spans="3:44" x14ac:dyDescent="0.4">
      <c r="C5625" s="132"/>
      <c r="H5625" s="133"/>
      <c r="I5625" s="133"/>
      <c r="AR5625" s="134"/>
    </row>
    <row r="5626" spans="3:44" x14ac:dyDescent="0.4">
      <c r="C5626" s="132"/>
      <c r="H5626" s="133"/>
      <c r="I5626" s="133"/>
      <c r="AR5626" s="134"/>
    </row>
    <row r="5627" spans="3:44" x14ac:dyDescent="0.4">
      <c r="C5627" s="132"/>
      <c r="H5627" s="133"/>
      <c r="I5627" s="133"/>
      <c r="AR5627" s="134"/>
    </row>
    <row r="5628" spans="3:44" x14ac:dyDescent="0.4">
      <c r="C5628" s="132"/>
      <c r="H5628" s="133"/>
      <c r="I5628" s="133"/>
      <c r="AR5628" s="134"/>
    </row>
    <row r="5629" spans="3:44" x14ac:dyDescent="0.4">
      <c r="C5629" s="132"/>
      <c r="H5629" s="133"/>
      <c r="I5629" s="133"/>
      <c r="AR5629" s="134"/>
    </row>
    <row r="5630" spans="3:44" x14ac:dyDescent="0.4">
      <c r="C5630" s="132"/>
      <c r="H5630" s="133"/>
      <c r="I5630" s="133"/>
      <c r="AR5630" s="134"/>
    </row>
    <row r="5631" spans="3:44" x14ac:dyDescent="0.4">
      <c r="C5631" s="132"/>
      <c r="H5631" s="133"/>
      <c r="I5631" s="133"/>
      <c r="AR5631" s="134"/>
    </row>
    <row r="5632" spans="3:44" x14ac:dyDescent="0.4">
      <c r="C5632" s="132"/>
      <c r="H5632" s="133"/>
      <c r="I5632" s="133"/>
      <c r="AR5632" s="134"/>
    </row>
    <row r="5633" spans="3:44" x14ac:dyDescent="0.4">
      <c r="C5633" s="132"/>
      <c r="H5633" s="133"/>
      <c r="I5633" s="133"/>
      <c r="AR5633" s="134"/>
    </row>
    <row r="5634" spans="3:44" x14ac:dyDescent="0.4">
      <c r="C5634" s="132"/>
      <c r="H5634" s="133"/>
      <c r="I5634" s="133"/>
      <c r="AR5634" s="134"/>
    </row>
    <row r="5635" spans="3:44" x14ac:dyDescent="0.4">
      <c r="C5635" s="132"/>
      <c r="H5635" s="133"/>
      <c r="I5635" s="133"/>
      <c r="AR5635" s="134"/>
    </row>
    <row r="5636" spans="3:44" x14ac:dyDescent="0.4">
      <c r="C5636" s="132"/>
      <c r="H5636" s="133"/>
      <c r="I5636" s="133"/>
      <c r="AR5636" s="134"/>
    </row>
    <row r="5637" spans="3:44" x14ac:dyDescent="0.4">
      <c r="C5637" s="132"/>
      <c r="H5637" s="133"/>
      <c r="I5637" s="133"/>
      <c r="AR5637" s="134"/>
    </row>
    <row r="5638" spans="3:44" x14ac:dyDescent="0.4">
      <c r="C5638" s="132"/>
      <c r="H5638" s="133"/>
      <c r="I5638" s="133"/>
      <c r="AR5638" s="134"/>
    </row>
    <row r="5639" spans="3:44" x14ac:dyDescent="0.4">
      <c r="C5639" s="132"/>
      <c r="H5639" s="133"/>
      <c r="I5639" s="133"/>
      <c r="AR5639" s="134"/>
    </row>
    <row r="5640" spans="3:44" x14ac:dyDescent="0.4">
      <c r="C5640" s="132"/>
      <c r="H5640" s="133"/>
      <c r="I5640" s="133"/>
      <c r="AR5640" s="134"/>
    </row>
    <row r="5641" spans="3:44" x14ac:dyDescent="0.4">
      <c r="C5641" s="132"/>
      <c r="H5641" s="133"/>
      <c r="I5641" s="133"/>
      <c r="AR5641" s="134"/>
    </row>
    <row r="5642" spans="3:44" x14ac:dyDescent="0.4">
      <c r="C5642" s="132"/>
      <c r="H5642" s="133"/>
      <c r="I5642" s="133"/>
      <c r="AR5642" s="134"/>
    </row>
    <row r="5643" spans="3:44" x14ac:dyDescent="0.4">
      <c r="C5643" s="132"/>
      <c r="H5643" s="133"/>
      <c r="I5643" s="133"/>
      <c r="AR5643" s="134"/>
    </row>
    <row r="5644" spans="3:44" x14ac:dyDescent="0.4">
      <c r="C5644" s="132"/>
      <c r="H5644" s="133"/>
      <c r="I5644" s="133"/>
      <c r="AR5644" s="134"/>
    </row>
    <row r="5645" spans="3:44" x14ac:dyDescent="0.4">
      <c r="C5645" s="132"/>
      <c r="H5645" s="133"/>
      <c r="I5645" s="133"/>
      <c r="AR5645" s="134"/>
    </row>
    <row r="5646" spans="3:44" x14ac:dyDescent="0.4">
      <c r="C5646" s="132"/>
      <c r="H5646" s="133"/>
      <c r="I5646" s="133"/>
      <c r="AR5646" s="134"/>
    </row>
    <row r="5647" spans="3:44" x14ac:dyDescent="0.4">
      <c r="C5647" s="132"/>
      <c r="H5647" s="133"/>
      <c r="I5647" s="133"/>
      <c r="AR5647" s="134"/>
    </row>
    <row r="5648" spans="3:44" x14ac:dyDescent="0.4">
      <c r="C5648" s="132"/>
      <c r="H5648" s="133"/>
      <c r="I5648" s="133"/>
      <c r="AR5648" s="134"/>
    </row>
    <row r="5649" spans="3:44" x14ac:dyDescent="0.4">
      <c r="C5649" s="132"/>
      <c r="H5649" s="133"/>
      <c r="I5649" s="133"/>
      <c r="AR5649" s="134"/>
    </row>
    <row r="5650" spans="3:44" x14ac:dyDescent="0.4">
      <c r="C5650" s="132"/>
      <c r="H5650" s="133"/>
      <c r="I5650" s="133"/>
      <c r="AR5650" s="134"/>
    </row>
    <row r="5651" spans="3:44" x14ac:dyDescent="0.4">
      <c r="C5651" s="132"/>
      <c r="H5651" s="133"/>
      <c r="I5651" s="133"/>
      <c r="AR5651" s="134"/>
    </row>
    <row r="5652" spans="3:44" x14ac:dyDescent="0.4">
      <c r="C5652" s="132"/>
      <c r="H5652" s="133"/>
      <c r="I5652" s="133"/>
      <c r="AR5652" s="134"/>
    </row>
    <row r="5653" spans="3:44" x14ac:dyDescent="0.4">
      <c r="C5653" s="132"/>
      <c r="H5653" s="133"/>
      <c r="I5653" s="133"/>
      <c r="AR5653" s="134"/>
    </row>
    <row r="5654" spans="3:44" x14ac:dyDescent="0.4">
      <c r="C5654" s="132"/>
      <c r="H5654" s="133"/>
      <c r="I5654" s="133"/>
      <c r="AR5654" s="134"/>
    </row>
    <row r="5655" spans="3:44" x14ac:dyDescent="0.4">
      <c r="C5655" s="132"/>
      <c r="H5655" s="133"/>
      <c r="I5655" s="133"/>
      <c r="AR5655" s="134"/>
    </row>
    <row r="5656" spans="3:44" x14ac:dyDescent="0.4">
      <c r="C5656" s="132"/>
      <c r="H5656" s="133"/>
      <c r="I5656" s="133"/>
      <c r="AR5656" s="134"/>
    </row>
    <row r="5657" spans="3:44" x14ac:dyDescent="0.4">
      <c r="C5657" s="132"/>
      <c r="H5657" s="133"/>
      <c r="I5657" s="133"/>
      <c r="AR5657" s="134"/>
    </row>
    <row r="5658" spans="3:44" x14ac:dyDescent="0.4">
      <c r="C5658" s="132"/>
      <c r="H5658" s="133"/>
      <c r="I5658" s="133"/>
      <c r="AR5658" s="134"/>
    </row>
    <row r="5659" spans="3:44" x14ac:dyDescent="0.4">
      <c r="C5659" s="132"/>
      <c r="H5659" s="133"/>
      <c r="I5659" s="133"/>
      <c r="AR5659" s="134"/>
    </row>
    <row r="5660" spans="3:44" x14ac:dyDescent="0.4">
      <c r="C5660" s="132"/>
      <c r="H5660" s="133"/>
      <c r="I5660" s="133"/>
      <c r="AR5660" s="134"/>
    </row>
    <row r="5661" spans="3:44" x14ac:dyDescent="0.4">
      <c r="C5661" s="132"/>
      <c r="H5661" s="133"/>
      <c r="I5661" s="133"/>
      <c r="AR5661" s="134"/>
    </row>
    <row r="5662" spans="3:44" x14ac:dyDescent="0.4">
      <c r="C5662" s="132"/>
      <c r="H5662" s="133"/>
      <c r="I5662" s="133"/>
      <c r="AR5662" s="134"/>
    </row>
    <row r="5663" spans="3:44" x14ac:dyDescent="0.4">
      <c r="C5663" s="132"/>
      <c r="H5663" s="133"/>
      <c r="I5663" s="133"/>
      <c r="AR5663" s="134"/>
    </row>
    <row r="5664" spans="3:44" x14ac:dyDescent="0.4">
      <c r="C5664" s="132"/>
      <c r="H5664" s="133"/>
      <c r="I5664" s="133"/>
      <c r="AR5664" s="134"/>
    </row>
    <row r="5665" spans="3:44" x14ac:dyDescent="0.4">
      <c r="C5665" s="132"/>
      <c r="H5665" s="133"/>
      <c r="I5665" s="133"/>
      <c r="AR5665" s="134"/>
    </row>
    <row r="5666" spans="3:44" x14ac:dyDescent="0.4">
      <c r="C5666" s="132"/>
      <c r="H5666" s="133"/>
      <c r="I5666" s="133"/>
      <c r="AR5666" s="134"/>
    </row>
    <row r="5667" spans="3:44" x14ac:dyDescent="0.4">
      <c r="C5667" s="132"/>
      <c r="H5667" s="133"/>
      <c r="I5667" s="133"/>
      <c r="AR5667" s="134"/>
    </row>
    <row r="5668" spans="3:44" x14ac:dyDescent="0.4">
      <c r="C5668" s="132"/>
      <c r="H5668" s="133"/>
      <c r="I5668" s="133"/>
      <c r="AR5668" s="134"/>
    </row>
    <row r="5669" spans="3:44" x14ac:dyDescent="0.4">
      <c r="C5669" s="132"/>
      <c r="H5669" s="133"/>
      <c r="I5669" s="133"/>
      <c r="AR5669" s="134"/>
    </row>
    <row r="5670" spans="3:44" x14ac:dyDescent="0.4">
      <c r="C5670" s="132"/>
      <c r="H5670" s="133"/>
      <c r="I5670" s="133"/>
      <c r="AR5670" s="134"/>
    </row>
    <row r="5671" spans="3:44" x14ac:dyDescent="0.4">
      <c r="C5671" s="132"/>
      <c r="H5671" s="133"/>
      <c r="I5671" s="133"/>
      <c r="AR5671" s="134"/>
    </row>
    <row r="5672" spans="3:44" x14ac:dyDescent="0.4">
      <c r="C5672" s="132"/>
      <c r="H5672" s="133"/>
      <c r="I5672" s="133"/>
      <c r="AR5672" s="134"/>
    </row>
    <row r="5673" spans="3:44" x14ac:dyDescent="0.4">
      <c r="C5673" s="132"/>
      <c r="H5673" s="133"/>
      <c r="I5673" s="133"/>
      <c r="AR5673" s="134"/>
    </row>
    <row r="5674" spans="3:44" x14ac:dyDescent="0.4">
      <c r="C5674" s="132"/>
      <c r="H5674" s="133"/>
      <c r="I5674" s="133"/>
      <c r="AR5674" s="134"/>
    </row>
    <row r="5675" spans="3:44" x14ac:dyDescent="0.4">
      <c r="C5675" s="132"/>
      <c r="H5675" s="133"/>
      <c r="I5675" s="133"/>
      <c r="AR5675" s="134"/>
    </row>
    <row r="5676" spans="3:44" x14ac:dyDescent="0.4">
      <c r="C5676" s="132"/>
      <c r="H5676" s="133"/>
      <c r="I5676" s="133"/>
      <c r="AR5676" s="134"/>
    </row>
    <row r="5677" spans="3:44" x14ac:dyDescent="0.4">
      <c r="C5677" s="132"/>
      <c r="H5677" s="133"/>
      <c r="I5677" s="133"/>
      <c r="AR5677" s="134"/>
    </row>
    <row r="5678" spans="3:44" x14ac:dyDescent="0.4">
      <c r="C5678" s="132"/>
      <c r="H5678" s="133"/>
      <c r="I5678" s="133"/>
      <c r="AR5678" s="134"/>
    </row>
    <row r="5679" spans="3:44" x14ac:dyDescent="0.4">
      <c r="C5679" s="132"/>
      <c r="H5679" s="133"/>
      <c r="I5679" s="133"/>
      <c r="AR5679" s="134"/>
    </row>
    <row r="5680" spans="3:44" x14ac:dyDescent="0.4">
      <c r="C5680" s="132"/>
      <c r="H5680" s="133"/>
      <c r="I5680" s="133"/>
      <c r="AR5680" s="134"/>
    </row>
    <row r="5681" spans="3:44" x14ac:dyDescent="0.4">
      <c r="C5681" s="132"/>
      <c r="H5681" s="133"/>
      <c r="I5681" s="133"/>
      <c r="AR5681" s="134"/>
    </row>
    <row r="5682" spans="3:44" x14ac:dyDescent="0.4">
      <c r="C5682" s="132"/>
      <c r="H5682" s="133"/>
      <c r="I5682" s="133"/>
      <c r="AR5682" s="134"/>
    </row>
    <row r="5683" spans="3:44" x14ac:dyDescent="0.4">
      <c r="C5683" s="132"/>
      <c r="H5683" s="133"/>
      <c r="I5683" s="133"/>
      <c r="AR5683" s="134"/>
    </row>
    <row r="5684" spans="3:44" x14ac:dyDescent="0.4">
      <c r="C5684" s="132"/>
      <c r="H5684" s="133"/>
      <c r="I5684" s="133"/>
      <c r="AR5684" s="134"/>
    </row>
    <row r="5685" spans="3:44" x14ac:dyDescent="0.4">
      <c r="C5685" s="132"/>
      <c r="H5685" s="133"/>
      <c r="I5685" s="133"/>
      <c r="AR5685" s="134"/>
    </row>
    <row r="5686" spans="3:44" x14ac:dyDescent="0.4">
      <c r="C5686" s="132"/>
      <c r="H5686" s="133"/>
      <c r="I5686" s="133"/>
      <c r="AR5686" s="134"/>
    </row>
    <row r="5687" spans="3:44" x14ac:dyDescent="0.4">
      <c r="C5687" s="132"/>
      <c r="H5687" s="133"/>
      <c r="I5687" s="133"/>
      <c r="AR5687" s="134"/>
    </row>
    <row r="5688" spans="3:44" x14ac:dyDescent="0.4">
      <c r="C5688" s="132"/>
      <c r="H5688" s="133"/>
      <c r="I5688" s="133"/>
      <c r="AR5688" s="134"/>
    </row>
    <row r="5689" spans="3:44" x14ac:dyDescent="0.4">
      <c r="C5689" s="132"/>
      <c r="H5689" s="133"/>
      <c r="I5689" s="133"/>
      <c r="AR5689" s="134"/>
    </row>
    <row r="5690" spans="3:44" x14ac:dyDescent="0.4">
      <c r="C5690" s="132"/>
      <c r="H5690" s="133"/>
      <c r="I5690" s="133"/>
      <c r="AR5690" s="134"/>
    </row>
    <row r="5691" spans="3:44" x14ac:dyDescent="0.4">
      <c r="C5691" s="132"/>
      <c r="H5691" s="133"/>
      <c r="I5691" s="133"/>
      <c r="AR5691" s="134"/>
    </row>
    <row r="5692" spans="3:44" x14ac:dyDescent="0.4">
      <c r="C5692" s="132"/>
      <c r="H5692" s="133"/>
      <c r="I5692" s="133"/>
      <c r="AR5692" s="134"/>
    </row>
    <row r="5693" spans="3:44" x14ac:dyDescent="0.4">
      <c r="C5693" s="132"/>
      <c r="H5693" s="133"/>
      <c r="I5693" s="133"/>
      <c r="AR5693" s="134"/>
    </row>
    <row r="5694" spans="3:44" x14ac:dyDescent="0.4">
      <c r="C5694" s="132"/>
      <c r="H5694" s="133"/>
      <c r="I5694" s="133"/>
      <c r="AR5694" s="134"/>
    </row>
    <row r="5695" spans="3:44" x14ac:dyDescent="0.4">
      <c r="C5695" s="132"/>
      <c r="H5695" s="133"/>
      <c r="I5695" s="133"/>
      <c r="AR5695" s="134"/>
    </row>
    <row r="5696" spans="3:44" x14ac:dyDescent="0.4">
      <c r="C5696" s="132"/>
      <c r="H5696" s="133"/>
      <c r="I5696" s="133"/>
      <c r="AR5696" s="134"/>
    </row>
    <row r="5697" spans="3:44" x14ac:dyDescent="0.4">
      <c r="C5697" s="132"/>
      <c r="H5697" s="133"/>
      <c r="I5697" s="133"/>
      <c r="AR5697" s="134"/>
    </row>
    <row r="5698" spans="3:44" x14ac:dyDescent="0.4">
      <c r="C5698" s="132"/>
      <c r="H5698" s="133"/>
      <c r="I5698" s="133"/>
      <c r="AR5698" s="134"/>
    </row>
    <row r="5699" spans="3:44" x14ac:dyDescent="0.4">
      <c r="C5699" s="132"/>
      <c r="H5699" s="133"/>
      <c r="I5699" s="133"/>
      <c r="AR5699" s="134"/>
    </row>
    <row r="5700" spans="3:44" x14ac:dyDescent="0.4">
      <c r="C5700" s="132"/>
      <c r="H5700" s="133"/>
      <c r="I5700" s="133"/>
      <c r="AR5700" s="134"/>
    </row>
    <row r="5701" spans="3:44" x14ac:dyDescent="0.4">
      <c r="C5701" s="132"/>
      <c r="H5701" s="133"/>
      <c r="I5701" s="133"/>
      <c r="AR5701" s="134"/>
    </row>
    <row r="5702" spans="3:44" x14ac:dyDescent="0.4">
      <c r="C5702" s="132"/>
      <c r="H5702" s="133"/>
      <c r="I5702" s="133"/>
      <c r="AR5702" s="134"/>
    </row>
    <row r="5703" spans="3:44" x14ac:dyDescent="0.4">
      <c r="C5703" s="132"/>
      <c r="H5703" s="133"/>
      <c r="I5703" s="133"/>
      <c r="AR5703" s="134"/>
    </row>
    <row r="5704" spans="3:44" x14ac:dyDescent="0.4">
      <c r="C5704" s="132"/>
      <c r="H5704" s="133"/>
      <c r="I5704" s="133"/>
      <c r="AR5704" s="134"/>
    </row>
    <row r="5705" spans="3:44" x14ac:dyDescent="0.4">
      <c r="C5705" s="132"/>
      <c r="H5705" s="133"/>
      <c r="I5705" s="133"/>
      <c r="AR5705" s="134"/>
    </row>
    <row r="5706" spans="3:44" x14ac:dyDescent="0.4">
      <c r="C5706" s="132"/>
      <c r="H5706" s="133"/>
      <c r="I5706" s="133"/>
      <c r="AR5706" s="134"/>
    </row>
    <row r="5707" spans="3:44" x14ac:dyDescent="0.4">
      <c r="C5707" s="132"/>
      <c r="H5707" s="133"/>
      <c r="I5707" s="133"/>
      <c r="AR5707" s="134"/>
    </row>
    <row r="5708" spans="3:44" x14ac:dyDescent="0.4">
      <c r="C5708" s="132"/>
      <c r="H5708" s="133"/>
      <c r="I5708" s="133"/>
      <c r="AR5708" s="134"/>
    </row>
    <row r="5709" spans="3:44" x14ac:dyDescent="0.4">
      <c r="C5709" s="132"/>
      <c r="H5709" s="133"/>
      <c r="I5709" s="133"/>
      <c r="AR5709" s="134"/>
    </row>
    <row r="5710" spans="3:44" x14ac:dyDescent="0.4">
      <c r="C5710" s="132"/>
      <c r="H5710" s="133"/>
      <c r="I5710" s="133"/>
      <c r="AR5710" s="134"/>
    </row>
    <row r="5711" spans="3:44" x14ac:dyDescent="0.4">
      <c r="C5711" s="132"/>
      <c r="H5711" s="133"/>
      <c r="I5711" s="133"/>
      <c r="AR5711" s="134"/>
    </row>
    <row r="5712" spans="3:44" x14ac:dyDescent="0.4">
      <c r="C5712" s="132"/>
      <c r="H5712" s="133"/>
      <c r="I5712" s="133"/>
      <c r="AR5712" s="134"/>
    </row>
    <row r="5713" spans="3:44" x14ac:dyDescent="0.4">
      <c r="C5713" s="132"/>
      <c r="H5713" s="133"/>
      <c r="I5713" s="133"/>
      <c r="AR5713" s="134"/>
    </row>
    <row r="5714" spans="3:44" x14ac:dyDescent="0.4">
      <c r="C5714" s="132"/>
      <c r="H5714" s="133"/>
      <c r="I5714" s="133"/>
      <c r="AR5714" s="134"/>
    </row>
    <row r="5715" spans="3:44" x14ac:dyDescent="0.4">
      <c r="C5715" s="132"/>
      <c r="H5715" s="133"/>
      <c r="I5715" s="133"/>
      <c r="AR5715" s="134"/>
    </row>
    <row r="5716" spans="3:44" x14ac:dyDescent="0.4">
      <c r="C5716" s="132"/>
      <c r="H5716" s="133"/>
      <c r="I5716" s="133"/>
      <c r="AR5716" s="134"/>
    </row>
    <row r="5717" spans="3:44" x14ac:dyDescent="0.4">
      <c r="C5717" s="132"/>
      <c r="H5717" s="133"/>
      <c r="I5717" s="133"/>
      <c r="AR5717" s="134"/>
    </row>
    <row r="5718" spans="3:44" x14ac:dyDescent="0.4">
      <c r="C5718" s="132"/>
      <c r="H5718" s="133"/>
      <c r="I5718" s="133"/>
      <c r="AR5718" s="134"/>
    </row>
    <row r="5719" spans="3:44" x14ac:dyDescent="0.4">
      <c r="C5719" s="132"/>
      <c r="H5719" s="133"/>
      <c r="I5719" s="133"/>
      <c r="AR5719" s="134"/>
    </row>
    <row r="5720" spans="3:44" x14ac:dyDescent="0.4">
      <c r="C5720" s="132"/>
      <c r="H5720" s="133"/>
      <c r="I5720" s="133"/>
      <c r="AR5720" s="134"/>
    </row>
    <row r="5721" spans="3:44" x14ac:dyDescent="0.4">
      <c r="C5721" s="132"/>
      <c r="H5721" s="133"/>
      <c r="I5721" s="133"/>
      <c r="AR5721" s="134"/>
    </row>
    <row r="5722" spans="3:44" x14ac:dyDescent="0.4">
      <c r="C5722" s="132"/>
      <c r="H5722" s="133"/>
      <c r="I5722" s="133"/>
      <c r="AR5722" s="134"/>
    </row>
    <row r="5723" spans="3:44" x14ac:dyDescent="0.4">
      <c r="C5723" s="132"/>
      <c r="H5723" s="133"/>
      <c r="I5723" s="133"/>
      <c r="AR5723" s="134"/>
    </row>
    <row r="5724" spans="3:44" x14ac:dyDescent="0.4">
      <c r="C5724" s="132"/>
      <c r="H5724" s="133"/>
      <c r="I5724" s="133"/>
      <c r="AR5724" s="134"/>
    </row>
    <row r="5725" spans="3:44" x14ac:dyDescent="0.4">
      <c r="C5725" s="132"/>
      <c r="H5725" s="133"/>
      <c r="I5725" s="133"/>
      <c r="AR5725" s="134"/>
    </row>
    <row r="5726" spans="3:44" x14ac:dyDescent="0.4">
      <c r="C5726" s="132"/>
      <c r="H5726" s="133"/>
      <c r="I5726" s="133"/>
      <c r="AR5726" s="134"/>
    </row>
    <row r="5727" spans="3:44" x14ac:dyDescent="0.4">
      <c r="C5727" s="132"/>
      <c r="H5727" s="133"/>
      <c r="I5727" s="133"/>
      <c r="AR5727" s="134"/>
    </row>
    <row r="5728" spans="3:44" x14ac:dyDescent="0.4">
      <c r="C5728" s="132"/>
      <c r="H5728" s="133"/>
      <c r="I5728" s="133"/>
      <c r="AR5728" s="134"/>
    </row>
    <row r="5729" spans="3:44" x14ac:dyDescent="0.4">
      <c r="C5729" s="132"/>
      <c r="H5729" s="133"/>
      <c r="I5729" s="133"/>
      <c r="AR5729" s="134"/>
    </row>
    <row r="5730" spans="3:44" x14ac:dyDescent="0.4">
      <c r="C5730" s="132"/>
      <c r="H5730" s="133"/>
      <c r="I5730" s="133"/>
      <c r="AR5730" s="134"/>
    </row>
    <row r="5731" spans="3:44" x14ac:dyDescent="0.4">
      <c r="C5731" s="132"/>
      <c r="H5731" s="133"/>
      <c r="I5731" s="133"/>
      <c r="AR5731" s="134"/>
    </row>
    <row r="5732" spans="3:44" x14ac:dyDescent="0.4">
      <c r="C5732" s="132"/>
      <c r="H5732" s="133"/>
      <c r="I5732" s="133"/>
      <c r="AR5732" s="134"/>
    </row>
    <row r="5733" spans="3:44" x14ac:dyDescent="0.4">
      <c r="C5733" s="132"/>
      <c r="H5733" s="133"/>
      <c r="I5733" s="133"/>
      <c r="AR5733" s="134"/>
    </row>
    <row r="5734" spans="3:44" x14ac:dyDescent="0.4">
      <c r="C5734" s="132"/>
      <c r="H5734" s="133"/>
      <c r="I5734" s="133"/>
      <c r="AR5734" s="134"/>
    </row>
    <row r="5735" spans="3:44" x14ac:dyDescent="0.4">
      <c r="C5735" s="132"/>
      <c r="H5735" s="133"/>
      <c r="I5735" s="133"/>
      <c r="AR5735" s="134"/>
    </row>
    <row r="5736" spans="3:44" x14ac:dyDescent="0.4">
      <c r="C5736" s="132"/>
      <c r="H5736" s="133"/>
      <c r="I5736" s="133"/>
      <c r="AR5736" s="134"/>
    </row>
    <row r="5737" spans="3:44" x14ac:dyDescent="0.4">
      <c r="C5737" s="132"/>
      <c r="H5737" s="133"/>
      <c r="I5737" s="133"/>
      <c r="AR5737" s="134"/>
    </row>
    <row r="5738" spans="3:44" x14ac:dyDescent="0.4">
      <c r="C5738" s="132"/>
      <c r="H5738" s="133"/>
      <c r="I5738" s="133"/>
      <c r="AR5738" s="134"/>
    </row>
    <row r="5739" spans="3:44" x14ac:dyDescent="0.4">
      <c r="C5739" s="132"/>
      <c r="H5739" s="133"/>
      <c r="I5739" s="133"/>
      <c r="AR5739" s="134"/>
    </row>
    <row r="5740" spans="3:44" x14ac:dyDescent="0.4">
      <c r="C5740" s="132"/>
      <c r="H5740" s="133"/>
      <c r="I5740" s="133"/>
      <c r="AR5740" s="134"/>
    </row>
    <row r="5741" spans="3:44" x14ac:dyDescent="0.4">
      <c r="C5741" s="132"/>
      <c r="H5741" s="133"/>
      <c r="I5741" s="133"/>
      <c r="AR5741" s="134"/>
    </row>
    <row r="5742" spans="3:44" x14ac:dyDescent="0.4">
      <c r="C5742" s="132"/>
      <c r="H5742" s="133"/>
      <c r="I5742" s="133"/>
      <c r="AR5742" s="134"/>
    </row>
    <row r="5743" spans="3:44" x14ac:dyDescent="0.4">
      <c r="C5743" s="132"/>
      <c r="H5743" s="133"/>
      <c r="I5743" s="133"/>
      <c r="AR5743" s="134"/>
    </row>
    <row r="5744" spans="3:44" x14ac:dyDescent="0.4">
      <c r="C5744" s="132"/>
      <c r="H5744" s="133"/>
      <c r="I5744" s="133"/>
      <c r="AR5744" s="134"/>
    </row>
    <row r="5745" spans="3:44" x14ac:dyDescent="0.4">
      <c r="C5745" s="132"/>
      <c r="H5745" s="133"/>
      <c r="I5745" s="133"/>
      <c r="AR5745" s="134"/>
    </row>
    <row r="5746" spans="3:44" x14ac:dyDescent="0.4">
      <c r="C5746" s="132"/>
      <c r="H5746" s="133"/>
      <c r="I5746" s="133"/>
      <c r="AR5746" s="134"/>
    </row>
    <row r="5747" spans="3:44" x14ac:dyDescent="0.4">
      <c r="C5747" s="132"/>
      <c r="H5747" s="133"/>
      <c r="I5747" s="133"/>
      <c r="AR5747" s="134"/>
    </row>
    <row r="5748" spans="3:44" x14ac:dyDescent="0.4">
      <c r="C5748" s="132"/>
      <c r="H5748" s="133"/>
      <c r="I5748" s="133"/>
      <c r="AR5748" s="134"/>
    </row>
    <row r="5749" spans="3:44" x14ac:dyDescent="0.4">
      <c r="C5749" s="132"/>
      <c r="H5749" s="133"/>
      <c r="I5749" s="133"/>
      <c r="AR5749" s="134"/>
    </row>
    <row r="5750" spans="3:44" x14ac:dyDescent="0.4">
      <c r="C5750" s="132"/>
      <c r="H5750" s="133"/>
      <c r="I5750" s="133"/>
      <c r="AR5750" s="134"/>
    </row>
    <row r="5751" spans="3:44" x14ac:dyDescent="0.4">
      <c r="C5751" s="132"/>
      <c r="H5751" s="133"/>
      <c r="I5751" s="133"/>
      <c r="AR5751" s="134"/>
    </row>
    <row r="5752" spans="3:44" x14ac:dyDescent="0.4">
      <c r="C5752" s="132"/>
      <c r="H5752" s="133"/>
      <c r="I5752" s="133"/>
      <c r="AR5752" s="134"/>
    </row>
    <row r="5753" spans="3:44" x14ac:dyDescent="0.4">
      <c r="C5753" s="132"/>
      <c r="H5753" s="133"/>
      <c r="I5753" s="133"/>
      <c r="AR5753" s="134"/>
    </row>
    <row r="5754" spans="3:44" x14ac:dyDescent="0.4">
      <c r="C5754" s="132"/>
      <c r="H5754" s="133"/>
      <c r="I5754" s="133"/>
      <c r="AR5754" s="134"/>
    </row>
    <row r="5755" spans="3:44" x14ac:dyDescent="0.4">
      <c r="C5755" s="132"/>
      <c r="H5755" s="133"/>
      <c r="I5755" s="133"/>
      <c r="AR5755" s="134"/>
    </row>
    <row r="5756" spans="3:44" x14ac:dyDescent="0.4">
      <c r="C5756" s="132"/>
      <c r="H5756" s="133"/>
      <c r="I5756" s="133"/>
      <c r="AR5756" s="134"/>
    </row>
    <row r="5757" spans="3:44" x14ac:dyDescent="0.4">
      <c r="C5757" s="132"/>
      <c r="H5757" s="133"/>
      <c r="I5757" s="133"/>
      <c r="AR5757" s="134"/>
    </row>
    <row r="5758" spans="3:44" x14ac:dyDescent="0.4">
      <c r="C5758" s="132"/>
      <c r="H5758" s="133"/>
      <c r="I5758" s="133"/>
      <c r="AR5758" s="134"/>
    </row>
    <row r="5759" spans="3:44" x14ac:dyDescent="0.4">
      <c r="C5759" s="132"/>
      <c r="H5759" s="133"/>
      <c r="I5759" s="133"/>
      <c r="AR5759" s="134"/>
    </row>
    <row r="5760" spans="3:44" x14ac:dyDescent="0.4">
      <c r="C5760" s="132"/>
      <c r="H5760" s="133"/>
      <c r="I5760" s="133"/>
      <c r="AR5760" s="134"/>
    </row>
    <row r="5761" spans="3:44" x14ac:dyDescent="0.4">
      <c r="C5761" s="132"/>
      <c r="H5761" s="133"/>
      <c r="I5761" s="133"/>
      <c r="AR5761" s="134"/>
    </row>
    <row r="5762" spans="3:44" x14ac:dyDescent="0.4">
      <c r="C5762" s="132"/>
      <c r="H5762" s="133"/>
      <c r="I5762" s="133"/>
      <c r="AR5762" s="134"/>
    </row>
    <row r="5763" spans="3:44" x14ac:dyDescent="0.4">
      <c r="C5763" s="132"/>
      <c r="H5763" s="133"/>
      <c r="I5763" s="133"/>
      <c r="AR5763" s="134"/>
    </row>
    <row r="5764" spans="3:44" x14ac:dyDescent="0.4">
      <c r="C5764" s="132"/>
      <c r="H5764" s="133"/>
      <c r="I5764" s="133"/>
      <c r="AR5764" s="134"/>
    </row>
    <row r="5765" spans="3:44" x14ac:dyDescent="0.4">
      <c r="C5765" s="132"/>
      <c r="H5765" s="133"/>
      <c r="I5765" s="133"/>
      <c r="AR5765" s="134"/>
    </row>
    <row r="5766" spans="3:44" x14ac:dyDescent="0.4">
      <c r="C5766" s="132"/>
      <c r="H5766" s="133"/>
      <c r="I5766" s="133"/>
      <c r="AR5766" s="134"/>
    </row>
    <row r="5767" spans="3:44" x14ac:dyDescent="0.4">
      <c r="C5767" s="132"/>
      <c r="H5767" s="133"/>
      <c r="I5767" s="133"/>
      <c r="AR5767" s="134"/>
    </row>
    <row r="5768" spans="3:44" x14ac:dyDescent="0.4">
      <c r="C5768" s="132"/>
      <c r="H5768" s="133"/>
      <c r="I5768" s="133"/>
      <c r="AR5768" s="134"/>
    </row>
    <row r="5769" spans="3:44" x14ac:dyDescent="0.4">
      <c r="C5769" s="132"/>
      <c r="H5769" s="133"/>
      <c r="I5769" s="133"/>
      <c r="AR5769" s="134"/>
    </row>
    <row r="5770" spans="3:44" x14ac:dyDescent="0.4">
      <c r="C5770" s="132"/>
      <c r="H5770" s="133"/>
      <c r="I5770" s="133"/>
      <c r="AR5770" s="134"/>
    </row>
    <row r="5771" spans="3:44" x14ac:dyDescent="0.4">
      <c r="C5771" s="132"/>
      <c r="H5771" s="133"/>
      <c r="I5771" s="133"/>
      <c r="AR5771" s="134"/>
    </row>
    <row r="5772" spans="3:44" x14ac:dyDescent="0.4">
      <c r="C5772" s="132"/>
      <c r="H5772" s="133"/>
      <c r="I5772" s="133"/>
      <c r="AR5772" s="134"/>
    </row>
    <row r="5773" spans="3:44" x14ac:dyDescent="0.4">
      <c r="C5773" s="132"/>
      <c r="H5773" s="133"/>
      <c r="I5773" s="133"/>
      <c r="AR5773" s="134"/>
    </row>
    <row r="5774" spans="3:44" x14ac:dyDescent="0.4">
      <c r="C5774" s="132"/>
      <c r="H5774" s="133"/>
      <c r="I5774" s="133"/>
      <c r="AR5774" s="134"/>
    </row>
    <row r="5775" spans="3:44" x14ac:dyDescent="0.4">
      <c r="C5775" s="132"/>
      <c r="H5775" s="133"/>
      <c r="I5775" s="133"/>
      <c r="AR5775" s="134"/>
    </row>
    <row r="5776" spans="3:44" x14ac:dyDescent="0.4">
      <c r="C5776" s="132"/>
      <c r="H5776" s="133"/>
      <c r="I5776" s="133"/>
      <c r="AR5776" s="134"/>
    </row>
    <row r="5777" spans="3:44" x14ac:dyDescent="0.4">
      <c r="C5777" s="132"/>
      <c r="H5777" s="133"/>
      <c r="I5777" s="133"/>
      <c r="AR5777" s="134"/>
    </row>
    <row r="5778" spans="3:44" x14ac:dyDescent="0.4">
      <c r="C5778" s="132"/>
      <c r="H5778" s="133"/>
      <c r="I5778" s="133"/>
      <c r="AR5778" s="134"/>
    </row>
    <row r="5779" spans="3:44" x14ac:dyDescent="0.4">
      <c r="C5779" s="132"/>
      <c r="H5779" s="133"/>
      <c r="I5779" s="133"/>
      <c r="AR5779" s="134"/>
    </row>
    <row r="5780" spans="3:44" x14ac:dyDescent="0.4">
      <c r="C5780" s="132"/>
      <c r="H5780" s="133"/>
      <c r="I5780" s="133"/>
      <c r="AR5780" s="134"/>
    </row>
    <row r="5781" spans="3:44" x14ac:dyDescent="0.4">
      <c r="C5781" s="132"/>
      <c r="H5781" s="133"/>
      <c r="I5781" s="133"/>
      <c r="AR5781" s="134"/>
    </row>
    <row r="5782" spans="3:44" x14ac:dyDescent="0.4">
      <c r="C5782" s="132"/>
      <c r="H5782" s="133"/>
      <c r="I5782" s="133"/>
      <c r="AR5782" s="134"/>
    </row>
    <row r="5783" spans="3:44" x14ac:dyDescent="0.4">
      <c r="C5783" s="132"/>
      <c r="H5783" s="133"/>
      <c r="I5783" s="133"/>
      <c r="AR5783" s="134"/>
    </row>
    <row r="5784" spans="3:44" x14ac:dyDescent="0.4">
      <c r="C5784" s="132"/>
      <c r="H5784" s="133"/>
      <c r="I5784" s="133"/>
      <c r="AR5784" s="134"/>
    </row>
    <row r="5785" spans="3:44" x14ac:dyDescent="0.4">
      <c r="C5785" s="132"/>
      <c r="H5785" s="133"/>
      <c r="I5785" s="133"/>
      <c r="AR5785" s="134"/>
    </row>
    <row r="5786" spans="3:44" x14ac:dyDescent="0.4">
      <c r="C5786" s="132"/>
      <c r="H5786" s="133"/>
      <c r="I5786" s="133"/>
      <c r="AR5786" s="134"/>
    </row>
    <row r="5787" spans="3:44" x14ac:dyDescent="0.4">
      <c r="C5787" s="132"/>
      <c r="H5787" s="133"/>
      <c r="I5787" s="133"/>
      <c r="AR5787" s="134"/>
    </row>
    <row r="5788" spans="3:44" x14ac:dyDescent="0.4">
      <c r="C5788" s="132"/>
      <c r="H5788" s="133"/>
      <c r="I5788" s="133"/>
      <c r="AR5788" s="134"/>
    </row>
    <row r="5789" spans="3:44" x14ac:dyDescent="0.4">
      <c r="C5789" s="132"/>
      <c r="H5789" s="133"/>
      <c r="I5789" s="133"/>
      <c r="AR5789" s="134"/>
    </row>
    <row r="5790" spans="3:44" x14ac:dyDescent="0.4">
      <c r="C5790" s="132"/>
      <c r="H5790" s="133"/>
      <c r="I5790" s="133"/>
      <c r="AR5790" s="134"/>
    </row>
    <row r="5791" spans="3:44" x14ac:dyDescent="0.4">
      <c r="C5791" s="132"/>
      <c r="H5791" s="133"/>
      <c r="I5791" s="133"/>
      <c r="AR5791" s="134"/>
    </row>
    <row r="5792" spans="3:44" x14ac:dyDescent="0.4">
      <c r="C5792" s="132"/>
      <c r="H5792" s="133"/>
      <c r="I5792" s="133"/>
      <c r="AR5792" s="134"/>
    </row>
    <row r="5793" spans="3:44" x14ac:dyDescent="0.4">
      <c r="C5793" s="132"/>
      <c r="H5793" s="133"/>
      <c r="I5793" s="133"/>
      <c r="AR5793" s="134"/>
    </row>
    <row r="5794" spans="3:44" x14ac:dyDescent="0.4">
      <c r="C5794" s="132"/>
      <c r="H5794" s="133"/>
      <c r="I5794" s="133"/>
      <c r="AR5794" s="134"/>
    </row>
    <row r="5795" spans="3:44" x14ac:dyDescent="0.4">
      <c r="C5795" s="132"/>
      <c r="H5795" s="133"/>
      <c r="I5795" s="133"/>
      <c r="AR5795" s="134"/>
    </row>
    <row r="5796" spans="3:44" x14ac:dyDescent="0.4">
      <c r="C5796" s="132"/>
      <c r="H5796" s="133"/>
      <c r="I5796" s="133"/>
      <c r="AR5796" s="134"/>
    </row>
    <row r="5797" spans="3:44" x14ac:dyDescent="0.4">
      <c r="C5797" s="132"/>
      <c r="H5797" s="133"/>
      <c r="I5797" s="133"/>
      <c r="AR5797" s="134"/>
    </row>
    <row r="5798" spans="3:44" x14ac:dyDescent="0.4">
      <c r="C5798" s="132"/>
      <c r="H5798" s="133"/>
      <c r="I5798" s="133"/>
      <c r="AR5798" s="134"/>
    </row>
    <row r="5799" spans="3:44" x14ac:dyDescent="0.4">
      <c r="C5799" s="132"/>
      <c r="H5799" s="133"/>
      <c r="I5799" s="133"/>
      <c r="AR5799" s="134"/>
    </row>
    <row r="5800" spans="3:44" x14ac:dyDescent="0.4">
      <c r="C5800" s="132"/>
      <c r="H5800" s="133"/>
      <c r="I5800" s="133"/>
      <c r="AR5800" s="134"/>
    </row>
    <row r="5801" spans="3:44" x14ac:dyDescent="0.4">
      <c r="C5801" s="132"/>
      <c r="H5801" s="133"/>
      <c r="I5801" s="133"/>
      <c r="AR5801" s="134"/>
    </row>
    <row r="5802" spans="3:44" x14ac:dyDescent="0.4">
      <c r="C5802" s="132"/>
      <c r="H5802" s="133"/>
      <c r="I5802" s="133"/>
      <c r="AR5802" s="134"/>
    </row>
    <row r="5803" spans="3:44" x14ac:dyDescent="0.4">
      <c r="C5803" s="132"/>
      <c r="H5803" s="133"/>
      <c r="I5803" s="133"/>
      <c r="AR5803" s="134"/>
    </row>
    <row r="5804" spans="3:44" x14ac:dyDescent="0.4">
      <c r="C5804" s="132"/>
      <c r="H5804" s="133"/>
      <c r="I5804" s="133"/>
      <c r="AR5804" s="134"/>
    </row>
    <row r="5805" spans="3:44" x14ac:dyDescent="0.4">
      <c r="C5805" s="132"/>
      <c r="H5805" s="133"/>
      <c r="I5805" s="133"/>
      <c r="AR5805" s="134"/>
    </row>
    <row r="5806" spans="3:44" x14ac:dyDescent="0.4">
      <c r="C5806" s="132"/>
      <c r="H5806" s="133"/>
      <c r="I5806" s="133"/>
      <c r="AR5806" s="134"/>
    </row>
    <row r="5807" spans="3:44" x14ac:dyDescent="0.4">
      <c r="C5807" s="132"/>
      <c r="H5807" s="133"/>
      <c r="I5807" s="133"/>
      <c r="AR5807" s="134"/>
    </row>
    <row r="5808" spans="3:44" x14ac:dyDescent="0.4">
      <c r="C5808" s="132"/>
      <c r="H5808" s="133"/>
      <c r="I5808" s="133"/>
      <c r="AR5808" s="134"/>
    </row>
    <row r="5809" spans="3:44" x14ac:dyDescent="0.4">
      <c r="C5809" s="132"/>
      <c r="H5809" s="133"/>
      <c r="I5809" s="133"/>
      <c r="AR5809" s="134"/>
    </row>
    <row r="5810" spans="3:44" x14ac:dyDescent="0.4">
      <c r="C5810" s="132"/>
      <c r="H5810" s="133"/>
      <c r="I5810" s="133"/>
      <c r="AR5810" s="134"/>
    </row>
    <row r="5811" spans="3:44" x14ac:dyDescent="0.4">
      <c r="C5811" s="132"/>
      <c r="H5811" s="133"/>
      <c r="I5811" s="133"/>
      <c r="AR5811" s="134"/>
    </row>
    <row r="5812" spans="3:44" x14ac:dyDescent="0.4">
      <c r="C5812" s="132"/>
      <c r="H5812" s="133"/>
      <c r="I5812" s="133"/>
      <c r="AR5812" s="134"/>
    </row>
    <row r="5813" spans="3:44" x14ac:dyDescent="0.4">
      <c r="C5813" s="132"/>
      <c r="H5813" s="133"/>
      <c r="I5813" s="133"/>
      <c r="AR5813" s="134"/>
    </row>
    <row r="5814" spans="3:44" x14ac:dyDescent="0.4">
      <c r="C5814" s="132"/>
      <c r="H5814" s="133"/>
      <c r="I5814" s="133"/>
      <c r="AR5814" s="134"/>
    </row>
    <row r="5815" spans="3:44" x14ac:dyDescent="0.4">
      <c r="C5815" s="132"/>
      <c r="H5815" s="133"/>
      <c r="I5815" s="133"/>
      <c r="AR5815" s="134"/>
    </row>
    <row r="5816" spans="3:44" x14ac:dyDescent="0.4">
      <c r="C5816" s="132"/>
      <c r="H5816" s="133"/>
      <c r="I5816" s="133"/>
      <c r="AR5816" s="134"/>
    </row>
    <row r="5817" spans="3:44" x14ac:dyDescent="0.4">
      <c r="C5817" s="132"/>
      <c r="H5817" s="133"/>
      <c r="I5817" s="133"/>
      <c r="AR5817" s="134"/>
    </row>
    <row r="5818" spans="3:44" x14ac:dyDescent="0.4">
      <c r="C5818" s="132"/>
      <c r="H5818" s="133"/>
      <c r="I5818" s="133"/>
      <c r="AR5818" s="134"/>
    </row>
    <row r="5819" spans="3:44" x14ac:dyDescent="0.4">
      <c r="C5819" s="132"/>
      <c r="H5819" s="133"/>
      <c r="I5819" s="133"/>
      <c r="AR5819" s="134"/>
    </row>
    <row r="5820" spans="3:44" x14ac:dyDescent="0.4">
      <c r="C5820" s="132"/>
      <c r="H5820" s="133"/>
      <c r="I5820" s="133"/>
      <c r="AR5820" s="134"/>
    </row>
    <row r="5821" spans="3:44" x14ac:dyDescent="0.4">
      <c r="C5821" s="132"/>
      <c r="H5821" s="133"/>
      <c r="I5821" s="133"/>
      <c r="AR5821" s="134"/>
    </row>
    <row r="5822" spans="3:44" x14ac:dyDescent="0.4">
      <c r="C5822" s="132"/>
      <c r="H5822" s="133"/>
      <c r="I5822" s="133"/>
      <c r="AR5822" s="134"/>
    </row>
    <row r="5823" spans="3:44" x14ac:dyDescent="0.4">
      <c r="C5823" s="132"/>
      <c r="H5823" s="133"/>
      <c r="I5823" s="133"/>
      <c r="AR5823" s="134"/>
    </row>
    <row r="5824" spans="3:44" x14ac:dyDescent="0.4">
      <c r="C5824" s="132"/>
      <c r="H5824" s="133"/>
      <c r="I5824" s="133"/>
      <c r="AR5824" s="134"/>
    </row>
    <row r="5825" spans="3:44" x14ac:dyDescent="0.4">
      <c r="C5825" s="132"/>
      <c r="H5825" s="133"/>
      <c r="I5825" s="133"/>
      <c r="AR5825" s="134"/>
    </row>
    <row r="5826" spans="3:44" x14ac:dyDescent="0.4">
      <c r="C5826" s="132"/>
      <c r="H5826" s="133"/>
      <c r="I5826" s="133"/>
      <c r="AR5826" s="134"/>
    </row>
    <row r="5827" spans="3:44" x14ac:dyDescent="0.4">
      <c r="C5827" s="132"/>
      <c r="H5827" s="133"/>
      <c r="I5827" s="133"/>
      <c r="AR5827" s="134"/>
    </row>
    <row r="5828" spans="3:44" x14ac:dyDescent="0.4">
      <c r="C5828" s="132"/>
      <c r="H5828" s="133"/>
      <c r="I5828" s="133"/>
      <c r="AR5828" s="134"/>
    </row>
    <row r="5829" spans="3:44" x14ac:dyDescent="0.4">
      <c r="C5829" s="132"/>
      <c r="H5829" s="133"/>
      <c r="I5829" s="133"/>
      <c r="AR5829" s="134"/>
    </row>
    <row r="5830" spans="3:44" x14ac:dyDescent="0.4">
      <c r="C5830" s="132"/>
      <c r="H5830" s="133"/>
      <c r="I5830" s="133"/>
      <c r="AR5830" s="134"/>
    </row>
    <row r="5831" spans="3:44" x14ac:dyDescent="0.4">
      <c r="C5831" s="132"/>
      <c r="H5831" s="133"/>
      <c r="I5831" s="133"/>
      <c r="AR5831" s="134"/>
    </row>
    <row r="5832" spans="3:44" x14ac:dyDescent="0.4">
      <c r="C5832" s="132"/>
      <c r="H5832" s="133"/>
      <c r="I5832" s="133"/>
      <c r="AR5832" s="134"/>
    </row>
    <row r="5833" spans="3:44" x14ac:dyDescent="0.4">
      <c r="C5833" s="132"/>
      <c r="H5833" s="133"/>
      <c r="I5833" s="133"/>
      <c r="AR5833" s="134"/>
    </row>
    <row r="5834" spans="3:44" x14ac:dyDescent="0.4">
      <c r="C5834" s="132"/>
      <c r="H5834" s="133"/>
      <c r="I5834" s="133"/>
      <c r="AR5834" s="134"/>
    </row>
    <row r="5835" spans="3:44" x14ac:dyDescent="0.4">
      <c r="C5835" s="132"/>
      <c r="H5835" s="133"/>
      <c r="I5835" s="133"/>
      <c r="AR5835" s="134"/>
    </row>
    <row r="5836" spans="3:44" x14ac:dyDescent="0.4">
      <c r="C5836" s="132"/>
      <c r="H5836" s="133"/>
      <c r="I5836" s="133"/>
      <c r="AR5836" s="134"/>
    </row>
    <row r="5837" spans="3:44" x14ac:dyDescent="0.4">
      <c r="C5837" s="132"/>
      <c r="H5837" s="133"/>
      <c r="I5837" s="133"/>
      <c r="AR5837" s="134"/>
    </row>
    <row r="5838" spans="3:44" x14ac:dyDescent="0.4">
      <c r="C5838" s="132"/>
      <c r="H5838" s="133"/>
      <c r="I5838" s="133"/>
      <c r="AR5838" s="134"/>
    </row>
    <row r="5839" spans="3:44" x14ac:dyDescent="0.4">
      <c r="C5839" s="132"/>
      <c r="H5839" s="133"/>
      <c r="I5839" s="133"/>
      <c r="AR5839" s="134"/>
    </row>
    <row r="5840" spans="3:44" x14ac:dyDescent="0.4">
      <c r="C5840" s="132"/>
      <c r="H5840" s="133"/>
      <c r="I5840" s="133"/>
      <c r="AR5840" s="134"/>
    </row>
    <row r="5841" spans="3:44" x14ac:dyDescent="0.4">
      <c r="C5841" s="132"/>
      <c r="H5841" s="133"/>
      <c r="I5841" s="133"/>
      <c r="AR5841" s="134"/>
    </row>
    <row r="5842" spans="3:44" x14ac:dyDescent="0.4">
      <c r="C5842" s="132"/>
      <c r="H5842" s="133"/>
      <c r="I5842" s="133"/>
      <c r="AR5842" s="134"/>
    </row>
    <row r="5843" spans="3:44" x14ac:dyDescent="0.4">
      <c r="C5843" s="132"/>
      <c r="H5843" s="133"/>
      <c r="I5843" s="133"/>
      <c r="AR5843" s="134"/>
    </row>
    <row r="5844" spans="3:44" x14ac:dyDescent="0.4">
      <c r="C5844" s="132"/>
      <c r="H5844" s="133"/>
      <c r="I5844" s="133"/>
      <c r="AR5844" s="134"/>
    </row>
    <row r="5845" spans="3:44" x14ac:dyDescent="0.4">
      <c r="C5845" s="132"/>
      <c r="H5845" s="133"/>
      <c r="I5845" s="133"/>
      <c r="AR5845" s="134"/>
    </row>
    <row r="5846" spans="3:44" x14ac:dyDescent="0.4">
      <c r="C5846" s="132"/>
      <c r="H5846" s="133"/>
      <c r="I5846" s="133"/>
      <c r="AR5846" s="134"/>
    </row>
    <row r="5847" spans="3:44" x14ac:dyDescent="0.4">
      <c r="C5847" s="132"/>
      <c r="H5847" s="133"/>
      <c r="I5847" s="133"/>
      <c r="AR5847" s="134"/>
    </row>
    <row r="5848" spans="3:44" x14ac:dyDescent="0.4">
      <c r="C5848" s="132"/>
      <c r="H5848" s="133"/>
      <c r="I5848" s="133"/>
      <c r="AR5848" s="134"/>
    </row>
    <row r="5849" spans="3:44" x14ac:dyDescent="0.4">
      <c r="C5849" s="132"/>
      <c r="H5849" s="133"/>
      <c r="I5849" s="133"/>
      <c r="AR5849" s="134"/>
    </row>
    <row r="5850" spans="3:44" x14ac:dyDescent="0.4">
      <c r="C5850" s="132"/>
      <c r="H5850" s="133"/>
      <c r="I5850" s="133"/>
      <c r="AR5850" s="134"/>
    </row>
    <row r="5851" spans="3:44" x14ac:dyDescent="0.4">
      <c r="C5851" s="132"/>
      <c r="H5851" s="133"/>
      <c r="I5851" s="133"/>
      <c r="AR5851" s="134"/>
    </row>
    <row r="5852" spans="3:44" x14ac:dyDescent="0.4">
      <c r="C5852" s="132"/>
      <c r="H5852" s="133"/>
      <c r="I5852" s="133"/>
      <c r="AR5852" s="134"/>
    </row>
    <row r="5853" spans="3:44" x14ac:dyDescent="0.4">
      <c r="C5853" s="132"/>
      <c r="H5853" s="133"/>
      <c r="I5853" s="133"/>
      <c r="AR5853" s="134"/>
    </row>
    <row r="5854" spans="3:44" x14ac:dyDescent="0.4">
      <c r="C5854" s="132"/>
      <c r="H5854" s="133"/>
      <c r="I5854" s="133"/>
      <c r="AR5854" s="134"/>
    </row>
    <row r="5855" spans="3:44" x14ac:dyDescent="0.4">
      <c r="C5855" s="132"/>
      <c r="H5855" s="133"/>
      <c r="I5855" s="133"/>
      <c r="AR5855" s="134"/>
    </row>
    <row r="5856" spans="3:44" x14ac:dyDescent="0.4">
      <c r="C5856" s="132"/>
      <c r="H5856" s="133"/>
      <c r="I5856" s="133"/>
      <c r="AR5856" s="134"/>
    </row>
    <row r="5857" spans="3:44" x14ac:dyDescent="0.4">
      <c r="C5857" s="132"/>
      <c r="H5857" s="133"/>
      <c r="I5857" s="133"/>
      <c r="AR5857" s="134"/>
    </row>
    <row r="5858" spans="3:44" x14ac:dyDescent="0.4">
      <c r="C5858" s="132"/>
      <c r="H5858" s="133"/>
      <c r="I5858" s="133"/>
      <c r="AR5858" s="134"/>
    </row>
    <row r="5859" spans="3:44" x14ac:dyDescent="0.4">
      <c r="C5859" s="132"/>
      <c r="H5859" s="133"/>
      <c r="I5859" s="133"/>
      <c r="AR5859" s="134"/>
    </row>
    <row r="5860" spans="3:44" x14ac:dyDescent="0.4">
      <c r="C5860" s="132"/>
      <c r="H5860" s="133"/>
      <c r="I5860" s="133"/>
      <c r="AR5860" s="134"/>
    </row>
    <row r="5861" spans="3:44" x14ac:dyDescent="0.4">
      <c r="C5861" s="132"/>
      <c r="H5861" s="133"/>
      <c r="I5861" s="133"/>
      <c r="AR5861" s="134"/>
    </row>
    <row r="5862" spans="3:44" x14ac:dyDescent="0.4">
      <c r="C5862" s="132"/>
      <c r="H5862" s="133"/>
      <c r="I5862" s="133"/>
      <c r="AR5862" s="134"/>
    </row>
    <row r="5863" spans="3:44" x14ac:dyDescent="0.4">
      <c r="C5863" s="132"/>
      <c r="H5863" s="133"/>
      <c r="I5863" s="133"/>
      <c r="AR5863" s="134"/>
    </row>
    <row r="5864" spans="3:44" x14ac:dyDescent="0.4">
      <c r="C5864" s="132"/>
      <c r="H5864" s="133"/>
      <c r="I5864" s="133"/>
      <c r="AR5864" s="134"/>
    </row>
    <row r="5865" spans="3:44" x14ac:dyDescent="0.4">
      <c r="C5865" s="132"/>
      <c r="H5865" s="133"/>
      <c r="I5865" s="133"/>
      <c r="AR5865" s="134"/>
    </row>
    <row r="5866" spans="3:44" x14ac:dyDescent="0.4">
      <c r="C5866" s="132"/>
      <c r="H5866" s="133"/>
      <c r="I5866" s="133"/>
      <c r="AR5866" s="134"/>
    </row>
    <row r="5867" spans="3:44" x14ac:dyDescent="0.4">
      <c r="C5867" s="132"/>
      <c r="H5867" s="133"/>
      <c r="I5867" s="133"/>
      <c r="AR5867" s="134"/>
    </row>
    <row r="5868" spans="3:44" x14ac:dyDescent="0.4">
      <c r="C5868" s="132"/>
      <c r="H5868" s="133"/>
      <c r="I5868" s="133"/>
      <c r="AR5868" s="134"/>
    </row>
    <row r="5869" spans="3:44" x14ac:dyDescent="0.4">
      <c r="C5869" s="132"/>
      <c r="H5869" s="133"/>
      <c r="I5869" s="133"/>
      <c r="AR5869" s="134"/>
    </row>
    <row r="5870" spans="3:44" x14ac:dyDescent="0.4">
      <c r="C5870" s="132"/>
      <c r="H5870" s="133"/>
      <c r="I5870" s="133"/>
      <c r="AR5870" s="134"/>
    </row>
    <row r="5871" spans="3:44" x14ac:dyDescent="0.4">
      <c r="C5871" s="132"/>
      <c r="H5871" s="133"/>
      <c r="I5871" s="133"/>
      <c r="AR5871" s="134"/>
    </row>
    <row r="5872" spans="3:44" x14ac:dyDescent="0.4">
      <c r="C5872" s="132"/>
      <c r="H5872" s="133"/>
      <c r="I5872" s="133"/>
      <c r="AR5872" s="134"/>
    </row>
    <row r="5873" spans="3:44" x14ac:dyDescent="0.4">
      <c r="C5873" s="132"/>
      <c r="H5873" s="133"/>
      <c r="I5873" s="133"/>
      <c r="AR5873" s="134"/>
    </row>
    <row r="5874" spans="3:44" x14ac:dyDescent="0.4">
      <c r="C5874" s="132"/>
      <c r="H5874" s="133"/>
      <c r="I5874" s="133"/>
      <c r="AR5874" s="134"/>
    </row>
    <row r="5875" spans="3:44" x14ac:dyDescent="0.4">
      <c r="C5875" s="132"/>
      <c r="H5875" s="133"/>
      <c r="I5875" s="133"/>
      <c r="AR5875" s="134"/>
    </row>
    <row r="5876" spans="3:44" x14ac:dyDescent="0.4">
      <c r="C5876" s="132"/>
      <c r="H5876" s="133"/>
      <c r="I5876" s="133"/>
      <c r="AR5876" s="134"/>
    </row>
    <row r="5877" spans="3:44" x14ac:dyDescent="0.4">
      <c r="C5877" s="132"/>
      <c r="H5877" s="133"/>
      <c r="I5877" s="133"/>
      <c r="AR5877" s="134"/>
    </row>
    <row r="5878" spans="3:44" x14ac:dyDescent="0.4">
      <c r="C5878" s="132"/>
      <c r="H5878" s="133"/>
      <c r="I5878" s="133"/>
      <c r="AR5878" s="134"/>
    </row>
    <row r="5879" spans="3:44" x14ac:dyDescent="0.4">
      <c r="C5879" s="132"/>
      <c r="H5879" s="133"/>
      <c r="I5879" s="133"/>
      <c r="AR5879" s="134"/>
    </row>
    <row r="5880" spans="3:44" x14ac:dyDescent="0.4">
      <c r="C5880" s="132"/>
      <c r="H5880" s="133"/>
      <c r="I5880" s="133"/>
      <c r="AR5880" s="134"/>
    </row>
    <row r="5881" spans="3:44" x14ac:dyDescent="0.4">
      <c r="C5881" s="132"/>
      <c r="H5881" s="133"/>
      <c r="I5881" s="133"/>
      <c r="AR5881" s="134"/>
    </row>
    <row r="5882" spans="3:44" x14ac:dyDescent="0.4">
      <c r="C5882" s="132"/>
      <c r="H5882" s="133"/>
      <c r="I5882" s="133"/>
      <c r="AR5882" s="134"/>
    </row>
    <row r="5883" spans="3:44" x14ac:dyDescent="0.4">
      <c r="C5883" s="132"/>
      <c r="H5883" s="133"/>
      <c r="I5883" s="133"/>
      <c r="AR5883" s="134"/>
    </row>
    <row r="5884" spans="3:44" x14ac:dyDescent="0.4">
      <c r="C5884" s="132"/>
      <c r="H5884" s="133"/>
      <c r="I5884" s="133"/>
      <c r="AR5884" s="134"/>
    </row>
    <row r="5885" spans="3:44" x14ac:dyDescent="0.4">
      <c r="C5885" s="132"/>
      <c r="H5885" s="133"/>
      <c r="I5885" s="133"/>
      <c r="AR5885" s="134"/>
    </row>
    <row r="5886" spans="3:44" x14ac:dyDescent="0.4">
      <c r="C5886" s="132"/>
      <c r="H5886" s="133"/>
      <c r="I5886" s="133"/>
      <c r="AR5886" s="134"/>
    </row>
    <row r="5887" spans="3:44" x14ac:dyDescent="0.4">
      <c r="C5887" s="132"/>
      <c r="H5887" s="133"/>
      <c r="I5887" s="133"/>
      <c r="AR5887" s="134"/>
    </row>
    <row r="5888" spans="3:44" x14ac:dyDescent="0.4">
      <c r="C5888" s="132"/>
      <c r="H5888" s="133"/>
      <c r="I5888" s="133"/>
      <c r="AR5888" s="134"/>
    </row>
    <row r="5889" spans="3:44" x14ac:dyDescent="0.4">
      <c r="C5889" s="132"/>
      <c r="H5889" s="133"/>
      <c r="I5889" s="133"/>
      <c r="AR5889" s="134"/>
    </row>
    <row r="5890" spans="3:44" x14ac:dyDescent="0.4">
      <c r="C5890" s="132"/>
      <c r="H5890" s="133"/>
      <c r="I5890" s="133"/>
      <c r="AR5890" s="134"/>
    </row>
    <row r="5891" spans="3:44" x14ac:dyDescent="0.4">
      <c r="C5891" s="132"/>
      <c r="H5891" s="133"/>
      <c r="I5891" s="133"/>
      <c r="AR5891" s="134"/>
    </row>
    <row r="5892" spans="3:44" x14ac:dyDescent="0.4">
      <c r="C5892" s="132"/>
      <c r="H5892" s="133"/>
      <c r="I5892" s="133"/>
      <c r="AR5892" s="134"/>
    </row>
    <row r="5893" spans="3:44" x14ac:dyDescent="0.4">
      <c r="C5893" s="132"/>
      <c r="H5893" s="133"/>
      <c r="I5893" s="133"/>
      <c r="AR5893" s="134"/>
    </row>
    <row r="5894" spans="3:44" x14ac:dyDescent="0.4">
      <c r="C5894" s="132"/>
      <c r="H5894" s="133"/>
      <c r="I5894" s="133"/>
      <c r="AR5894" s="134"/>
    </row>
    <row r="5895" spans="3:44" x14ac:dyDescent="0.4">
      <c r="C5895" s="132"/>
      <c r="H5895" s="133"/>
      <c r="I5895" s="133"/>
      <c r="AR5895" s="134"/>
    </row>
    <row r="5896" spans="3:44" x14ac:dyDescent="0.4">
      <c r="C5896" s="132"/>
      <c r="H5896" s="133"/>
      <c r="I5896" s="133"/>
      <c r="AR5896" s="134"/>
    </row>
    <row r="5897" spans="3:44" x14ac:dyDescent="0.4">
      <c r="C5897" s="132"/>
      <c r="H5897" s="133"/>
      <c r="I5897" s="133"/>
      <c r="AR5897" s="134"/>
    </row>
    <row r="5898" spans="3:44" x14ac:dyDescent="0.4">
      <c r="C5898" s="132"/>
      <c r="H5898" s="133"/>
      <c r="I5898" s="133"/>
      <c r="AR5898" s="134"/>
    </row>
    <row r="5899" spans="3:44" x14ac:dyDescent="0.4">
      <c r="C5899" s="132"/>
      <c r="H5899" s="133"/>
      <c r="I5899" s="133"/>
      <c r="AR5899" s="134"/>
    </row>
    <row r="5900" spans="3:44" x14ac:dyDescent="0.4">
      <c r="C5900" s="132"/>
      <c r="H5900" s="133"/>
      <c r="I5900" s="133"/>
      <c r="AR5900" s="134"/>
    </row>
    <row r="5901" spans="3:44" x14ac:dyDescent="0.4">
      <c r="C5901" s="132"/>
      <c r="H5901" s="133"/>
      <c r="I5901" s="133"/>
      <c r="AR5901" s="134"/>
    </row>
    <row r="5902" spans="3:44" x14ac:dyDescent="0.4">
      <c r="C5902" s="132"/>
      <c r="H5902" s="133"/>
      <c r="I5902" s="133"/>
      <c r="AR5902" s="134"/>
    </row>
    <row r="5903" spans="3:44" x14ac:dyDescent="0.4">
      <c r="C5903" s="132"/>
      <c r="H5903" s="133"/>
      <c r="I5903" s="133"/>
      <c r="AR5903" s="134"/>
    </row>
    <row r="5904" spans="3:44" x14ac:dyDescent="0.4">
      <c r="C5904" s="132"/>
      <c r="H5904" s="133"/>
      <c r="I5904" s="133"/>
      <c r="AR5904" s="134"/>
    </row>
    <row r="5905" spans="3:44" x14ac:dyDescent="0.4">
      <c r="C5905" s="132"/>
      <c r="H5905" s="133"/>
      <c r="I5905" s="133"/>
      <c r="AR5905" s="134"/>
    </row>
    <row r="5906" spans="3:44" x14ac:dyDescent="0.4">
      <c r="C5906" s="132"/>
      <c r="H5906" s="133"/>
      <c r="I5906" s="133"/>
      <c r="AR5906" s="134"/>
    </row>
    <row r="5907" spans="3:44" x14ac:dyDescent="0.4">
      <c r="C5907" s="132"/>
      <c r="H5907" s="133"/>
      <c r="I5907" s="133"/>
      <c r="AR5907" s="134"/>
    </row>
    <row r="5908" spans="3:44" x14ac:dyDescent="0.4">
      <c r="C5908" s="132"/>
      <c r="H5908" s="133"/>
      <c r="I5908" s="133"/>
      <c r="AR5908" s="134"/>
    </row>
    <row r="5909" spans="3:44" x14ac:dyDescent="0.4">
      <c r="C5909" s="132"/>
      <c r="H5909" s="133"/>
      <c r="I5909" s="133"/>
      <c r="AR5909" s="134"/>
    </row>
    <row r="5910" spans="3:44" x14ac:dyDescent="0.4">
      <c r="C5910" s="132"/>
      <c r="H5910" s="133"/>
      <c r="I5910" s="133"/>
      <c r="AR5910" s="134"/>
    </row>
    <row r="5911" spans="3:44" x14ac:dyDescent="0.4">
      <c r="C5911" s="132"/>
      <c r="H5911" s="133"/>
      <c r="I5911" s="133"/>
      <c r="AR5911" s="134"/>
    </row>
    <row r="5912" spans="3:44" x14ac:dyDescent="0.4">
      <c r="C5912" s="132"/>
      <c r="H5912" s="133"/>
      <c r="I5912" s="133"/>
      <c r="AR5912" s="134"/>
    </row>
    <row r="5913" spans="3:44" x14ac:dyDescent="0.4">
      <c r="C5913" s="132"/>
      <c r="H5913" s="133"/>
      <c r="I5913" s="133"/>
      <c r="AR5913" s="134"/>
    </row>
    <row r="5914" spans="3:44" x14ac:dyDescent="0.4">
      <c r="C5914" s="132"/>
      <c r="H5914" s="133"/>
      <c r="I5914" s="133"/>
      <c r="AR5914" s="134"/>
    </row>
    <row r="5915" spans="3:44" x14ac:dyDescent="0.4">
      <c r="C5915" s="132"/>
      <c r="H5915" s="133"/>
      <c r="I5915" s="133"/>
      <c r="AR5915" s="134"/>
    </row>
    <row r="5916" spans="3:44" x14ac:dyDescent="0.4">
      <c r="C5916" s="132"/>
      <c r="H5916" s="133"/>
      <c r="I5916" s="133"/>
      <c r="AR5916" s="134"/>
    </row>
    <row r="5917" spans="3:44" x14ac:dyDescent="0.4">
      <c r="C5917" s="132"/>
      <c r="H5917" s="133"/>
      <c r="I5917" s="133"/>
      <c r="AR5917" s="134"/>
    </row>
    <row r="5918" spans="3:44" x14ac:dyDescent="0.4">
      <c r="C5918" s="132"/>
      <c r="H5918" s="133"/>
      <c r="I5918" s="133"/>
      <c r="AR5918" s="134"/>
    </row>
    <row r="5919" spans="3:44" x14ac:dyDescent="0.4">
      <c r="C5919" s="132"/>
      <c r="H5919" s="133"/>
      <c r="I5919" s="133"/>
      <c r="AR5919" s="134"/>
    </row>
    <row r="5920" spans="3:44" x14ac:dyDescent="0.4">
      <c r="C5920" s="132"/>
      <c r="H5920" s="133"/>
      <c r="I5920" s="133"/>
      <c r="AR5920" s="134"/>
    </row>
    <row r="5921" spans="3:44" x14ac:dyDescent="0.4">
      <c r="C5921" s="132"/>
      <c r="H5921" s="133"/>
      <c r="I5921" s="133"/>
      <c r="AR5921" s="134"/>
    </row>
    <row r="5922" spans="3:44" x14ac:dyDescent="0.4">
      <c r="C5922" s="132"/>
      <c r="H5922" s="133"/>
      <c r="I5922" s="133"/>
      <c r="AR5922" s="134"/>
    </row>
    <row r="5923" spans="3:44" x14ac:dyDescent="0.4">
      <c r="C5923" s="132"/>
      <c r="H5923" s="133"/>
      <c r="I5923" s="133"/>
      <c r="AR5923" s="134"/>
    </row>
    <row r="5924" spans="3:44" x14ac:dyDescent="0.4">
      <c r="C5924" s="132"/>
      <c r="H5924" s="133"/>
      <c r="I5924" s="133"/>
      <c r="AR5924" s="134"/>
    </row>
    <row r="5925" spans="3:44" x14ac:dyDescent="0.4">
      <c r="C5925" s="132"/>
      <c r="H5925" s="133"/>
      <c r="I5925" s="133"/>
      <c r="AR5925" s="134"/>
    </row>
    <row r="5926" spans="3:44" x14ac:dyDescent="0.4">
      <c r="C5926" s="132"/>
      <c r="H5926" s="133"/>
      <c r="I5926" s="133"/>
      <c r="AR5926" s="134"/>
    </row>
    <row r="5927" spans="3:44" x14ac:dyDescent="0.4">
      <c r="C5927" s="132"/>
      <c r="H5927" s="133"/>
      <c r="I5927" s="133"/>
      <c r="AR5927" s="134"/>
    </row>
    <row r="5928" spans="3:44" x14ac:dyDescent="0.4">
      <c r="C5928" s="132"/>
      <c r="H5928" s="133"/>
      <c r="I5928" s="133"/>
      <c r="AR5928" s="134"/>
    </row>
    <row r="5929" spans="3:44" x14ac:dyDescent="0.4">
      <c r="C5929" s="132"/>
      <c r="H5929" s="133"/>
      <c r="I5929" s="133"/>
      <c r="AR5929" s="134"/>
    </row>
    <row r="5930" spans="3:44" x14ac:dyDescent="0.4">
      <c r="C5930" s="132"/>
      <c r="H5930" s="133"/>
      <c r="I5930" s="133"/>
      <c r="AR5930" s="134"/>
    </row>
    <row r="5931" spans="3:44" x14ac:dyDescent="0.4">
      <c r="C5931" s="132"/>
      <c r="H5931" s="133"/>
      <c r="I5931" s="133"/>
      <c r="AR5931" s="134"/>
    </row>
    <row r="5932" spans="3:44" x14ac:dyDescent="0.4">
      <c r="C5932" s="132"/>
      <c r="H5932" s="133"/>
      <c r="I5932" s="133"/>
      <c r="AR5932" s="134"/>
    </row>
    <row r="5933" spans="3:44" x14ac:dyDescent="0.4">
      <c r="C5933" s="132"/>
      <c r="H5933" s="133"/>
      <c r="I5933" s="133"/>
      <c r="AR5933" s="134"/>
    </row>
    <row r="5934" spans="3:44" x14ac:dyDescent="0.4">
      <c r="C5934" s="132"/>
      <c r="H5934" s="133"/>
      <c r="I5934" s="133"/>
      <c r="AR5934" s="134"/>
    </row>
    <row r="5935" spans="3:44" x14ac:dyDescent="0.4">
      <c r="C5935" s="132"/>
      <c r="H5935" s="133"/>
      <c r="I5935" s="133"/>
      <c r="AR5935" s="134"/>
    </row>
    <row r="5936" spans="3:44" x14ac:dyDescent="0.4">
      <c r="C5936" s="132"/>
      <c r="H5936" s="133"/>
      <c r="I5936" s="133"/>
      <c r="AR5936" s="134"/>
    </row>
    <row r="5937" spans="3:44" x14ac:dyDescent="0.4">
      <c r="C5937" s="132"/>
      <c r="H5937" s="133"/>
      <c r="I5937" s="133"/>
      <c r="AR5937" s="134"/>
    </row>
    <row r="5938" spans="3:44" x14ac:dyDescent="0.4">
      <c r="C5938" s="132"/>
      <c r="H5938" s="133"/>
      <c r="I5938" s="133"/>
      <c r="AR5938" s="134"/>
    </row>
    <row r="5939" spans="3:44" x14ac:dyDescent="0.4">
      <c r="C5939" s="132"/>
      <c r="H5939" s="133"/>
      <c r="I5939" s="133"/>
      <c r="AR5939" s="134"/>
    </row>
    <row r="5940" spans="3:44" x14ac:dyDescent="0.4">
      <c r="C5940" s="132"/>
      <c r="H5940" s="133"/>
      <c r="I5940" s="133"/>
      <c r="AR5940" s="134"/>
    </row>
    <row r="5941" spans="3:44" x14ac:dyDescent="0.4">
      <c r="C5941" s="132"/>
      <c r="H5941" s="133"/>
      <c r="I5941" s="133"/>
      <c r="AR5941" s="134"/>
    </row>
    <row r="5942" spans="3:44" x14ac:dyDescent="0.4">
      <c r="C5942" s="132"/>
      <c r="H5942" s="133"/>
      <c r="I5942" s="133"/>
      <c r="AR5942" s="134"/>
    </row>
    <row r="5943" spans="3:44" x14ac:dyDescent="0.4">
      <c r="C5943" s="132"/>
      <c r="H5943" s="133"/>
      <c r="I5943" s="133"/>
      <c r="AR5943" s="134"/>
    </row>
    <row r="5944" spans="3:44" x14ac:dyDescent="0.4">
      <c r="C5944" s="132"/>
      <c r="H5944" s="133"/>
      <c r="I5944" s="133"/>
      <c r="AR5944" s="134"/>
    </row>
    <row r="5945" spans="3:44" x14ac:dyDescent="0.4">
      <c r="C5945" s="132"/>
      <c r="H5945" s="133"/>
      <c r="I5945" s="133"/>
      <c r="AR5945" s="134"/>
    </row>
    <row r="5946" spans="3:44" x14ac:dyDescent="0.4">
      <c r="C5946" s="132"/>
      <c r="H5946" s="133"/>
      <c r="I5946" s="133"/>
      <c r="AR5946" s="134"/>
    </row>
    <row r="5947" spans="3:44" x14ac:dyDescent="0.4">
      <c r="C5947" s="132"/>
      <c r="H5947" s="133"/>
      <c r="I5947" s="133"/>
      <c r="AR5947" s="134"/>
    </row>
    <row r="5948" spans="3:44" x14ac:dyDescent="0.4">
      <c r="C5948" s="132"/>
      <c r="H5948" s="133"/>
      <c r="I5948" s="133"/>
      <c r="AR5948" s="134"/>
    </row>
    <row r="5949" spans="3:44" x14ac:dyDescent="0.4">
      <c r="C5949" s="132"/>
      <c r="H5949" s="133"/>
      <c r="I5949" s="133"/>
      <c r="AR5949" s="134"/>
    </row>
    <row r="5950" spans="3:44" x14ac:dyDescent="0.4">
      <c r="C5950" s="132"/>
      <c r="H5950" s="133"/>
      <c r="I5950" s="133"/>
      <c r="AR5950" s="134"/>
    </row>
    <row r="5951" spans="3:44" x14ac:dyDescent="0.4">
      <c r="C5951" s="132"/>
      <c r="H5951" s="133"/>
      <c r="I5951" s="133"/>
      <c r="AR5951" s="134"/>
    </row>
    <row r="5952" spans="3:44" x14ac:dyDescent="0.4">
      <c r="C5952" s="132"/>
      <c r="H5952" s="133"/>
      <c r="I5952" s="133"/>
      <c r="AR5952" s="134"/>
    </row>
    <row r="5953" spans="3:44" x14ac:dyDescent="0.4">
      <c r="C5953" s="132"/>
      <c r="H5953" s="133"/>
      <c r="I5953" s="133"/>
      <c r="AR5953" s="134"/>
    </row>
    <row r="5954" spans="3:44" x14ac:dyDescent="0.4">
      <c r="C5954" s="132"/>
      <c r="H5954" s="133"/>
      <c r="I5954" s="133"/>
      <c r="AR5954" s="134"/>
    </row>
    <row r="5955" spans="3:44" x14ac:dyDescent="0.4">
      <c r="C5955" s="132"/>
      <c r="H5955" s="133"/>
      <c r="I5955" s="133"/>
      <c r="AR5955" s="134"/>
    </row>
    <row r="5956" spans="3:44" x14ac:dyDescent="0.4">
      <c r="C5956" s="132"/>
      <c r="H5956" s="133"/>
      <c r="I5956" s="133"/>
      <c r="AR5956" s="134"/>
    </row>
    <row r="5957" spans="3:44" x14ac:dyDescent="0.4">
      <c r="C5957" s="132"/>
      <c r="H5957" s="133"/>
      <c r="I5957" s="133"/>
      <c r="AR5957" s="134"/>
    </row>
    <row r="5958" spans="3:44" x14ac:dyDescent="0.4">
      <c r="C5958" s="132"/>
      <c r="H5958" s="133"/>
      <c r="I5958" s="133"/>
      <c r="AR5958" s="134"/>
    </row>
    <row r="5959" spans="3:44" x14ac:dyDescent="0.4">
      <c r="C5959" s="132"/>
      <c r="H5959" s="133"/>
      <c r="I5959" s="133"/>
      <c r="AR5959" s="134"/>
    </row>
    <row r="5960" spans="3:44" x14ac:dyDescent="0.4">
      <c r="C5960" s="132"/>
      <c r="H5960" s="133"/>
      <c r="I5960" s="133"/>
      <c r="AR5960" s="134"/>
    </row>
    <row r="5961" spans="3:44" x14ac:dyDescent="0.4">
      <c r="C5961" s="132"/>
      <c r="H5961" s="133"/>
      <c r="I5961" s="133"/>
      <c r="AR5961" s="134"/>
    </row>
    <row r="5962" spans="3:44" x14ac:dyDescent="0.4">
      <c r="C5962" s="132"/>
      <c r="H5962" s="133"/>
      <c r="I5962" s="133"/>
      <c r="AR5962" s="134"/>
    </row>
    <row r="5963" spans="3:44" x14ac:dyDescent="0.4">
      <c r="C5963" s="132"/>
      <c r="H5963" s="133"/>
      <c r="I5963" s="133"/>
      <c r="AR5963" s="134"/>
    </row>
    <row r="5964" spans="3:44" x14ac:dyDescent="0.4">
      <c r="C5964" s="132"/>
      <c r="H5964" s="133"/>
      <c r="I5964" s="133"/>
      <c r="AR5964" s="134"/>
    </row>
    <row r="5965" spans="3:44" x14ac:dyDescent="0.4">
      <c r="C5965" s="132"/>
      <c r="H5965" s="133"/>
      <c r="I5965" s="133"/>
      <c r="AR5965" s="134"/>
    </row>
    <row r="5966" spans="3:44" x14ac:dyDescent="0.4">
      <c r="C5966" s="132"/>
      <c r="H5966" s="133"/>
      <c r="I5966" s="133"/>
      <c r="AR5966" s="134"/>
    </row>
    <row r="5967" spans="3:44" x14ac:dyDescent="0.4">
      <c r="C5967" s="132"/>
      <c r="H5967" s="133"/>
      <c r="I5967" s="133"/>
      <c r="AR5967" s="134"/>
    </row>
    <row r="5968" spans="3:44" x14ac:dyDescent="0.4">
      <c r="C5968" s="132"/>
      <c r="H5968" s="133"/>
      <c r="I5968" s="133"/>
      <c r="AR5968" s="134"/>
    </row>
    <row r="5969" spans="3:44" x14ac:dyDescent="0.4">
      <c r="C5969" s="132"/>
      <c r="H5969" s="133"/>
      <c r="I5969" s="133"/>
      <c r="AR5969" s="134"/>
    </row>
    <row r="5970" spans="3:44" x14ac:dyDescent="0.4">
      <c r="C5970" s="132"/>
      <c r="H5970" s="133"/>
      <c r="I5970" s="133"/>
      <c r="AR5970" s="134"/>
    </row>
    <row r="5971" spans="3:44" x14ac:dyDescent="0.4">
      <c r="C5971" s="132"/>
      <c r="H5971" s="133"/>
      <c r="I5971" s="133"/>
      <c r="AR5971" s="134"/>
    </row>
    <row r="5972" spans="3:44" x14ac:dyDescent="0.4">
      <c r="C5972" s="132"/>
      <c r="H5972" s="133"/>
      <c r="I5972" s="133"/>
      <c r="AR5972" s="134"/>
    </row>
    <row r="5973" spans="3:44" x14ac:dyDescent="0.4">
      <c r="C5973" s="132"/>
      <c r="H5973" s="133"/>
      <c r="I5973" s="133"/>
      <c r="AR5973" s="134"/>
    </row>
    <row r="5974" spans="3:44" x14ac:dyDescent="0.4">
      <c r="C5974" s="132"/>
      <c r="H5974" s="133"/>
      <c r="I5974" s="133"/>
      <c r="AR5974" s="134"/>
    </row>
    <row r="5975" spans="3:44" x14ac:dyDescent="0.4">
      <c r="C5975" s="132"/>
      <c r="H5975" s="133"/>
      <c r="I5975" s="133"/>
      <c r="AR5975" s="134"/>
    </row>
    <row r="5976" spans="3:44" x14ac:dyDescent="0.4">
      <c r="C5976" s="132"/>
      <c r="H5976" s="133"/>
      <c r="I5976" s="133"/>
      <c r="AR5976" s="134"/>
    </row>
    <row r="5977" spans="3:44" x14ac:dyDescent="0.4">
      <c r="C5977" s="132"/>
      <c r="H5977" s="133"/>
      <c r="I5977" s="133"/>
      <c r="AR5977" s="134"/>
    </row>
    <row r="5978" spans="3:44" x14ac:dyDescent="0.4">
      <c r="C5978" s="132"/>
      <c r="H5978" s="133"/>
      <c r="I5978" s="133"/>
      <c r="AR5978" s="134"/>
    </row>
    <row r="5979" spans="3:44" x14ac:dyDescent="0.4">
      <c r="C5979" s="132"/>
      <c r="H5979" s="133"/>
      <c r="I5979" s="133"/>
      <c r="AR5979" s="134"/>
    </row>
    <row r="5980" spans="3:44" x14ac:dyDescent="0.4">
      <c r="C5980" s="132"/>
      <c r="H5980" s="133"/>
      <c r="I5980" s="133"/>
      <c r="AR5980" s="134"/>
    </row>
    <row r="5981" spans="3:44" x14ac:dyDescent="0.4">
      <c r="C5981" s="132"/>
      <c r="H5981" s="133"/>
      <c r="I5981" s="133"/>
      <c r="AR5981" s="134"/>
    </row>
    <row r="5982" spans="3:44" x14ac:dyDescent="0.4">
      <c r="C5982" s="132"/>
      <c r="H5982" s="133"/>
      <c r="I5982" s="133"/>
      <c r="AR5982" s="134"/>
    </row>
    <row r="5983" spans="3:44" x14ac:dyDescent="0.4">
      <c r="C5983" s="132"/>
      <c r="H5983" s="133"/>
      <c r="I5983" s="133"/>
      <c r="AR5983" s="134"/>
    </row>
    <row r="5984" spans="3:44" x14ac:dyDescent="0.4">
      <c r="C5984" s="132"/>
      <c r="H5984" s="133"/>
      <c r="I5984" s="133"/>
      <c r="AR5984" s="134"/>
    </row>
    <row r="5985" spans="3:44" x14ac:dyDescent="0.4">
      <c r="C5985" s="132"/>
      <c r="H5985" s="133"/>
      <c r="I5985" s="133"/>
      <c r="AR5985" s="134"/>
    </row>
    <row r="5986" spans="3:44" x14ac:dyDescent="0.4">
      <c r="C5986" s="132"/>
      <c r="H5986" s="133"/>
      <c r="I5986" s="133"/>
      <c r="AR5986" s="134"/>
    </row>
    <row r="5987" spans="3:44" x14ac:dyDescent="0.4">
      <c r="C5987" s="132"/>
      <c r="H5987" s="133"/>
      <c r="I5987" s="133"/>
      <c r="AR5987" s="134"/>
    </row>
    <row r="5988" spans="3:44" x14ac:dyDescent="0.4">
      <c r="C5988" s="132"/>
      <c r="H5988" s="133"/>
      <c r="I5988" s="133"/>
      <c r="AR5988" s="134"/>
    </row>
    <row r="5989" spans="3:44" x14ac:dyDescent="0.4">
      <c r="C5989" s="132"/>
      <c r="H5989" s="133"/>
      <c r="I5989" s="133"/>
      <c r="AR5989" s="134"/>
    </row>
    <row r="5990" spans="3:44" x14ac:dyDescent="0.4">
      <c r="C5990" s="132"/>
      <c r="H5990" s="133"/>
      <c r="I5990" s="133"/>
      <c r="AR5990" s="134"/>
    </row>
    <row r="5991" spans="3:44" x14ac:dyDescent="0.4">
      <c r="C5991" s="132"/>
      <c r="H5991" s="133"/>
      <c r="I5991" s="133"/>
      <c r="AR5991" s="134"/>
    </row>
    <row r="5992" spans="3:44" x14ac:dyDescent="0.4">
      <c r="C5992" s="132"/>
      <c r="H5992" s="133"/>
      <c r="I5992" s="133"/>
      <c r="AR5992" s="134"/>
    </row>
    <row r="5993" spans="3:44" x14ac:dyDescent="0.4">
      <c r="C5993" s="132"/>
      <c r="H5993" s="133"/>
      <c r="I5993" s="133"/>
      <c r="AR5993" s="134"/>
    </row>
    <row r="5994" spans="3:44" x14ac:dyDescent="0.4">
      <c r="C5994" s="132"/>
      <c r="H5994" s="133"/>
      <c r="I5994" s="133"/>
      <c r="AR5994" s="134"/>
    </row>
    <row r="5995" spans="3:44" x14ac:dyDescent="0.4">
      <c r="C5995" s="132"/>
      <c r="H5995" s="133"/>
      <c r="I5995" s="133"/>
      <c r="AR5995" s="134"/>
    </row>
    <row r="5996" spans="3:44" x14ac:dyDescent="0.4">
      <c r="C5996" s="132"/>
      <c r="H5996" s="133"/>
      <c r="I5996" s="133"/>
      <c r="AR5996" s="134"/>
    </row>
    <row r="5997" spans="3:44" x14ac:dyDescent="0.4">
      <c r="C5997" s="132"/>
      <c r="H5997" s="133"/>
      <c r="I5997" s="133"/>
      <c r="AR5997" s="134"/>
    </row>
    <row r="5998" spans="3:44" x14ac:dyDescent="0.4">
      <c r="C5998" s="132"/>
      <c r="H5998" s="133"/>
      <c r="I5998" s="133"/>
      <c r="AR5998" s="134"/>
    </row>
    <row r="5999" spans="3:44" x14ac:dyDescent="0.4">
      <c r="C5999" s="132"/>
      <c r="H5999" s="133"/>
      <c r="I5999" s="133"/>
      <c r="AR5999" s="134"/>
    </row>
    <row r="6000" spans="3:44" x14ac:dyDescent="0.4">
      <c r="C6000" s="132"/>
      <c r="H6000" s="133"/>
      <c r="I6000" s="133"/>
      <c r="AR6000" s="134"/>
    </row>
    <row r="6001" spans="3:44" x14ac:dyDescent="0.4">
      <c r="C6001" s="132"/>
      <c r="H6001" s="133"/>
      <c r="I6001" s="133"/>
      <c r="AR6001" s="134"/>
    </row>
    <row r="6002" spans="3:44" x14ac:dyDescent="0.4">
      <c r="C6002" s="132"/>
      <c r="H6002" s="133"/>
      <c r="I6002" s="133"/>
      <c r="AR6002" s="134"/>
    </row>
    <row r="6003" spans="3:44" x14ac:dyDescent="0.4">
      <c r="C6003" s="132"/>
      <c r="H6003" s="133"/>
      <c r="I6003" s="133"/>
      <c r="AR6003" s="134"/>
    </row>
    <row r="6004" spans="3:44" x14ac:dyDescent="0.4">
      <c r="C6004" s="132"/>
      <c r="H6004" s="133"/>
      <c r="I6004" s="133"/>
      <c r="AR6004" s="134"/>
    </row>
    <row r="6005" spans="3:44" x14ac:dyDescent="0.4">
      <c r="C6005" s="132"/>
      <c r="H6005" s="133"/>
      <c r="I6005" s="133"/>
      <c r="AR6005" s="134"/>
    </row>
    <row r="6006" spans="3:44" x14ac:dyDescent="0.4">
      <c r="C6006" s="132"/>
      <c r="H6006" s="133"/>
      <c r="I6006" s="133"/>
      <c r="AR6006" s="134"/>
    </row>
    <row r="6007" spans="3:44" x14ac:dyDescent="0.4">
      <c r="C6007" s="132"/>
      <c r="H6007" s="133"/>
      <c r="I6007" s="133"/>
      <c r="AR6007" s="134"/>
    </row>
    <row r="6008" spans="3:44" x14ac:dyDescent="0.4">
      <c r="C6008" s="132"/>
      <c r="H6008" s="133"/>
      <c r="I6008" s="133"/>
      <c r="AR6008" s="134"/>
    </row>
    <row r="6009" spans="3:44" x14ac:dyDescent="0.4">
      <c r="C6009" s="132"/>
      <c r="H6009" s="133"/>
      <c r="I6009" s="133"/>
      <c r="AR6009" s="134"/>
    </row>
    <row r="6010" spans="3:44" x14ac:dyDescent="0.4">
      <c r="C6010" s="132"/>
      <c r="H6010" s="133"/>
      <c r="I6010" s="133"/>
      <c r="AR6010" s="134"/>
    </row>
    <row r="6011" spans="3:44" x14ac:dyDescent="0.4">
      <c r="C6011" s="132"/>
      <c r="H6011" s="133"/>
      <c r="I6011" s="133"/>
      <c r="AR6011" s="134"/>
    </row>
    <row r="6012" spans="3:44" x14ac:dyDescent="0.4">
      <c r="C6012" s="132"/>
      <c r="H6012" s="133"/>
      <c r="I6012" s="133"/>
      <c r="AR6012" s="134"/>
    </row>
    <row r="6013" spans="3:44" x14ac:dyDescent="0.4">
      <c r="C6013" s="132"/>
      <c r="H6013" s="133"/>
      <c r="I6013" s="133"/>
      <c r="AR6013" s="134"/>
    </row>
    <row r="6014" spans="3:44" x14ac:dyDescent="0.4">
      <c r="C6014" s="132"/>
      <c r="H6014" s="133"/>
      <c r="I6014" s="133"/>
      <c r="AR6014" s="134"/>
    </row>
    <row r="6015" spans="3:44" x14ac:dyDescent="0.4">
      <c r="C6015" s="132"/>
      <c r="H6015" s="133"/>
      <c r="I6015" s="133"/>
      <c r="AR6015" s="134"/>
    </row>
    <row r="6016" spans="3:44" x14ac:dyDescent="0.4">
      <c r="C6016" s="132"/>
      <c r="H6016" s="133"/>
      <c r="I6016" s="133"/>
      <c r="AR6016" s="134"/>
    </row>
    <row r="6017" spans="3:44" x14ac:dyDescent="0.4">
      <c r="C6017" s="132"/>
      <c r="H6017" s="133"/>
      <c r="I6017" s="133"/>
      <c r="AR6017" s="134"/>
    </row>
    <row r="6018" spans="3:44" x14ac:dyDescent="0.4">
      <c r="C6018" s="132"/>
      <c r="H6018" s="133"/>
      <c r="I6018" s="133"/>
      <c r="AR6018" s="134"/>
    </row>
    <row r="6019" spans="3:44" x14ac:dyDescent="0.4">
      <c r="C6019" s="132"/>
      <c r="H6019" s="133"/>
      <c r="I6019" s="133"/>
      <c r="AR6019" s="134"/>
    </row>
    <row r="6020" spans="3:44" x14ac:dyDescent="0.4">
      <c r="C6020" s="132"/>
      <c r="H6020" s="133"/>
      <c r="I6020" s="133"/>
      <c r="AR6020" s="134"/>
    </row>
    <row r="6021" spans="3:44" x14ac:dyDescent="0.4">
      <c r="C6021" s="132"/>
      <c r="H6021" s="133"/>
      <c r="I6021" s="133"/>
      <c r="AR6021" s="134"/>
    </row>
    <row r="6022" spans="3:44" x14ac:dyDescent="0.4">
      <c r="C6022" s="132"/>
      <c r="H6022" s="133"/>
      <c r="I6022" s="133"/>
      <c r="AR6022" s="134"/>
    </row>
    <row r="6023" spans="3:44" x14ac:dyDescent="0.4">
      <c r="C6023" s="132"/>
      <c r="H6023" s="133"/>
      <c r="I6023" s="133"/>
      <c r="AR6023" s="134"/>
    </row>
    <row r="6024" spans="3:44" x14ac:dyDescent="0.4">
      <c r="C6024" s="132"/>
      <c r="H6024" s="133"/>
      <c r="I6024" s="133"/>
      <c r="AR6024" s="134"/>
    </row>
    <row r="6025" spans="3:44" x14ac:dyDescent="0.4">
      <c r="C6025" s="132"/>
      <c r="H6025" s="133"/>
      <c r="I6025" s="133"/>
      <c r="AR6025" s="134"/>
    </row>
    <row r="6026" spans="3:44" x14ac:dyDescent="0.4">
      <c r="C6026" s="132"/>
      <c r="H6026" s="133"/>
      <c r="I6026" s="133"/>
      <c r="AR6026" s="134"/>
    </row>
    <row r="6027" spans="3:44" x14ac:dyDescent="0.4">
      <c r="C6027" s="132"/>
      <c r="H6027" s="133"/>
      <c r="I6027" s="133"/>
      <c r="AR6027" s="134"/>
    </row>
    <row r="6028" spans="3:44" x14ac:dyDescent="0.4">
      <c r="C6028" s="132"/>
      <c r="H6028" s="133"/>
      <c r="I6028" s="133"/>
      <c r="AR6028" s="134"/>
    </row>
    <row r="6029" spans="3:44" x14ac:dyDescent="0.4">
      <c r="C6029" s="132"/>
      <c r="H6029" s="133"/>
      <c r="I6029" s="133"/>
      <c r="AR6029" s="134"/>
    </row>
    <row r="6030" spans="3:44" x14ac:dyDescent="0.4">
      <c r="C6030" s="132"/>
      <c r="H6030" s="133"/>
      <c r="I6030" s="133"/>
      <c r="AR6030" s="134"/>
    </row>
    <row r="6031" spans="3:44" x14ac:dyDescent="0.4">
      <c r="C6031" s="132"/>
      <c r="H6031" s="133"/>
      <c r="I6031" s="133"/>
      <c r="AR6031" s="134"/>
    </row>
    <row r="6032" spans="3:44" x14ac:dyDescent="0.4">
      <c r="C6032" s="132"/>
      <c r="H6032" s="133"/>
      <c r="I6032" s="133"/>
      <c r="AR6032" s="134"/>
    </row>
    <row r="6033" spans="3:44" x14ac:dyDescent="0.4">
      <c r="C6033" s="132"/>
      <c r="H6033" s="133"/>
      <c r="I6033" s="133"/>
      <c r="AR6033" s="134"/>
    </row>
    <row r="6034" spans="3:44" x14ac:dyDescent="0.4">
      <c r="C6034" s="132"/>
      <c r="H6034" s="133"/>
      <c r="I6034" s="133"/>
      <c r="AR6034" s="134"/>
    </row>
    <row r="6035" spans="3:44" x14ac:dyDescent="0.4">
      <c r="C6035" s="132"/>
      <c r="H6035" s="133"/>
      <c r="I6035" s="133"/>
      <c r="AR6035" s="134"/>
    </row>
    <row r="6036" spans="3:44" x14ac:dyDescent="0.4">
      <c r="C6036" s="132"/>
      <c r="H6036" s="133"/>
      <c r="I6036" s="133"/>
      <c r="AR6036" s="134"/>
    </row>
    <row r="6037" spans="3:44" x14ac:dyDescent="0.4">
      <c r="C6037" s="132"/>
      <c r="H6037" s="133"/>
      <c r="I6037" s="133"/>
      <c r="AR6037" s="134"/>
    </row>
    <row r="6038" spans="3:44" x14ac:dyDescent="0.4">
      <c r="C6038" s="132"/>
      <c r="H6038" s="133"/>
      <c r="I6038" s="133"/>
      <c r="AR6038" s="134"/>
    </row>
    <row r="6039" spans="3:44" x14ac:dyDescent="0.4">
      <c r="C6039" s="132"/>
      <c r="H6039" s="133"/>
      <c r="I6039" s="133"/>
      <c r="AR6039" s="134"/>
    </row>
    <row r="6040" spans="3:44" x14ac:dyDescent="0.4">
      <c r="C6040" s="132"/>
      <c r="H6040" s="133"/>
      <c r="I6040" s="133"/>
      <c r="AR6040" s="134"/>
    </row>
    <row r="6041" spans="3:44" x14ac:dyDescent="0.4">
      <c r="C6041" s="132"/>
      <c r="H6041" s="133"/>
      <c r="I6041" s="133"/>
      <c r="AR6041" s="134"/>
    </row>
    <row r="6042" spans="3:44" x14ac:dyDescent="0.4">
      <c r="C6042" s="132"/>
      <c r="H6042" s="133"/>
      <c r="I6042" s="133"/>
      <c r="AR6042" s="134"/>
    </row>
    <row r="6043" spans="3:44" x14ac:dyDescent="0.4">
      <c r="C6043" s="132"/>
      <c r="H6043" s="133"/>
      <c r="I6043" s="133"/>
      <c r="AR6043" s="134"/>
    </row>
    <row r="6044" spans="3:44" x14ac:dyDescent="0.4">
      <c r="C6044" s="132"/>
      <c r="H6044" s="133"/>
      <c r="I6044" s="133"/>
      <c r="AR6044" s="134"/>
    </row>
    <row r="6045" spans="3:44" x14ac:dyDescent="0.4">
      <c r="C6045" s="132"/>
      <c r="H6045" s="133"/>
      <c r="I6045" s="133"/>
      <c r="AR6045" s="134"/>
    </row>
    <row r="6046" spans="3:44" x14ac:dyDescent="0.4">
      <c r="C6046" s="132"/>
      <c r="H6046" s="133"/>
      <c r="I6046" s="133"/>
      <c r="AR6046" s="134"/>
    </row>
    <row r="6047" spans="3:44" x14ac:dyDescent="0.4">
      <c r="C6047" s="132"/>
      <c r="H6047" s="133"/>
      <c r="I6047" s="133"/>
      <c r="AR6047" s="134"/>
    </row>
    <row r="6048" spans="3:44" x14ac:dyDescent="0.4">
      <c r="C6048" s="132"/>
      <c r="H6048" s="133"/>
      <c r="I6048" s="133"/>
      <c r="AR6048" s="134"/>
    </row>
    <row r="6049" spans="3:44" x14ac:dyDescent="0.4">
      <c r="C6049" s="132"/>
      <c r="H6049" s="133"/>
      <c r="I6049" s="133"/>
      <c r="AR6049" s="134"/>
    </row>
    <row r="6050" spans="3:44" x14ac:dyDescent="0.4">
      <c r="C6050" s="132"/>
      <c r="H6050" s="133"/>
      <c r="I6050" s="133"/>
      <c r="AR6050" s="134"/>
    </row>
    <row r="6051" spans="3:44" x14ac:dyDescent="0.4">
      <c r="C6051" s="132"/>
      <c r="H6051" s="133"/>
      <c r="I6051" s="133"/>
      <c r="AR6051" s="134"/>
    </row>
    <row r="6052" spans="3:44" x14ac:dyDescent="0.4">
      <c r="C6052" s="132"/>
      <c r="H6052" s="133"/>
      <c r="I6052" s="133"/>
      <c r="AR6052" s="134"/>
    </row>
    <row r="6053" spans="3:44" x14ac:dyDescent="0.4">
      <c r="C6053" s="132"/>
      <c r="H6053" s="133"/>
      <c r="I6053" s="133"/>
      <c r="AR6053" s="134"/>
    </row>
    <row r="6054" spans="3:44" x14ac:dyDescent="0.4">
      <c r="C6054" s="132"/>
      <c r="H6054" s="133"/>
      <c r="I6054" s="133"/>
      <c r="AR6054" s="134"/>
    </row>
    <row r="6055" spans="3:44" x14ac:dyDescent="0.4">
      <c r="C6055" s="132"/>
      <c r="H6055" s="133"/>
      <c r="I6055" s="133"/>
      <c r="AR6055" s="134"/>
    </row>
    <row r="6056" spans="3:44" x14ac:dyDescent="0.4">
      <c r="C6056" s="132"/>
      <c r="H6056" s="133"/>
      <c r="I6056" s="133"/>
      <c r="AR6056" s="134"/>
    </row>
    <row r="6057" spans="3:44" x14ac:dyDescent="0.4">
      <c r="C6057" s="132"/>
      <c r="H6057" s="133"/>
      <c r="I6057" s="133"/>
      <c r="AR6057" s="134"/>
    </row>
    <row r="6058" spans="3:44" x14ac:dyDescent="0.4">
      <c r="C6058" s="132"/>
      <c r="H6058" s="133"/>
      <c r="I6058" s="133"/>
      <c r="AR6058" s="134"/>
    </row>
    <row r="6059" spans="3:44" x14ac:dyDescent="0.4">
      <c r="C6059" s="132"/>
      <c r="H6059" s="133"/>
      <c r="I6059" s="133"/>
      <c r="AR6059" s="134"/>
    </row>
    <row r="6060" spans="3:44" x14ac:dyDescent="0.4">
      <c r="C6060" s="132"/>
      <c r="H6060" s="133"/>
      <c r="I6060" s="133"/>
      <c r="AR6060" s="134"/>
    </row>
    <row r="6061" spans="3:44" x14ac:dyDescent="0.4">
      <c r="C6061" s="132"/>
      <c r="H6061" s="133"/>
      <c r="I6061" s="133"/>
      <c r="AR6061" s="134"/>
    </row>
    <row r="6062" spans="3:44" x14ac:dyDescent="0.4">
      <c r="C6062" s="132"/>
      <c r="H6062" s="133"/>
      <c r="I6062" s="133"/>
      <c r="AR6062" s="134"/>
    </row>
    <row r="6063" spans="3:44" x14ac:dyDescent="0.4">
      <c r="C6063" s="132"/>
      <c r="H6063" s="133"/>
      <c r="I6063" s="133"/>
      <c r="AR6063" s="134"/>
    </row>
    <row r="6064" spans="3:44" x14ac:dyDescent="0.4">
      <c r="C6064" s="132"/>
      <c r="H6064" s="133"/>
      <c r="I6064" s="133"/>
      <c r="AR6064" s="134"/>
    </row>
    <row r="6065" spans="3:44" x14ac:dyDescent="0.4">
      <c r="C6065" s="132"/>
      <c r="H6065" s="133"/>
      <c r="I6065" s="133"/>
      <c r="AR6065" s="134"/>
    </row>
    <row r="6066" spans="3:44" x14ac:dyDescent="0.4">
      <c r="C6066" s="132"/>
      <c r="H6066" s="133"/>
      <c r="I6066" s="133"/>
      <c r="AR6066" s="134"/>
    </row>
    <row r="6067" spans="3:44" x14ac:dyDescent="0.4">
      <c r="C6067" s="132"/>
      <c r="H6067" s="133"/>
      <c r="I6067" s="133"/>
      <c r="AR6067" s="134"/>
    </row>
    <row r="6068" spans="3:44" x14ac:dyDescent="0.4">
      <c r="C6068" s="132"/>
      <c r="H6068" s="133"/>
      <c r="I6068" s="133"/>
      <c r="AR6068" s="134"/>
    </row>
    <row r="6069" spans="3:44" x14ac:dyDescent="0.4">
      <c r="C6069" s="132"/>
      <c r="H6069" s="133"/>
      <c r="I6069" s="133"/>
      <c r="AR6069" s="134"/>
    </row>
    <row r="6070" spans="3:44" x14ac:dyDescent="0.4">
      <c r="C6070" s="132"/>
      <c r="H6070" s="133"/>
      <c r="I6070" s="133"/>
      <c r="AR6070" s="134"/>
    </row>
    <row r="6071" spans="3:44" x14ac:dyDescent="0.4">
      <c r="C6071" s="132"/>
      <c r="H6071" s="133"/>
      <c r="I6071" s="133"/>
      <c r="AR6071" s="134"/>
    </row>
    <row r="6072" spans="3:44" x14ac:dyDescent="0.4">
      <c r="C6072" s="132"/>
      <c r="H6072" s="133"/>
      <c r="I6072" s="133"/>
      <c r="AR6072" s="134"/>
    </row>
    <row r="6073" spans="3:44" x14ac:dyDescent="0.4">
      <c r="C6073" s="132"/>
      <c r="H6073" s="133"/>
      <c r="I6073" s="133"/>
      <c r="AR6073" s="134"/>
    </row>
    <row r="6074" spans="3:44" x14ac:dyDescent="0.4">
      <c r="C6074" s="132"/>
      <c r="H6074" s="133"/>
      <c r="I6074" s="133"/>
      <c r="AR6074" s="134"/>
    </row>
    <row r="6075" spans="3:44" x14ac:dyDescent="0.4">
      <c r="C6075" s="132"/>
      <c r="H6075" s="133"/>
      <c r="I6075" s="133"/>
      <c r="AR6075" s="134"/>
    </row>
    <row r="6076" spans="3:44" x14ac:dyDescent="0.4">
      <c r="C6076" s="132"/>
      <c r="H6076" s="133"/>
      <c r="I6076" s="133"/>
      <c r="AR6076" s="134"/>
    </row>
    <row r="6077" spans="3:44" x14ac:dyDescent="0.4">
      <c r="C6077" s="132"/>
      <c r="H6077" s="133"/>
      <c r="I6077" s="133"/>
      <c r="AR6077" s="134"/>
    </row>
    <row r="6078" spans="3:44" x14ac:dyDescent="0.4">
      <c r="C6078" s="132"/>
      <c r="H6078" s="133"/>
      <c r="I6078" s="133"/>
      <c r="AR6078" s="134"/>
    </row>
    <row r="6079" spans="3:44" x14ac:dyDescent="0.4">
      <c r="C6079" s="132"/>
      <c r="H6079" s="133"/>
      <c r="I6079" s="133"/>
      <c r="AR6079" s="134"/>
    </row>
    <row r="6080" spans="3:44" x14ac:dyDescent="0.4">
      <c r="C6080" s="132"/>
      <c r="H6080" s="133"/>
      <c r="I6080" s="133"/>
      <c r="AR6080" s="134"/>
    </row>
    <row r="6081" spans="3:44" x14ac:dyDescent="0.4">
      <c r="C6081" s="132"/>
      <c r="H6081" s="133"/>
      <c r="I6081" s="133"/>
      <c r="AR6081" s="134"/>
    </row>
    <row r="6082" spans="3:44" x14ac:dyDescent="0.4">
      <c r="C6082" s="132"/>
      <c r="H6082" s="133"/>
      <c r="I6082" s="133"/>
      <c r="AR6082" s="134"/>
    </row>
    <row r="6083" spans="3:44" x14ac:dyDescent="0.4">
      <c r="C6083" s="132"/>
      <c r="H6083" s="133"/>
      <c r="I6083" s="133"/>
      <c r="AR6083" s="134"/>
    </row>
    <row r="6084" spans="3:44" x14ac:dyDescent="0.4">
      <c r="C6084" s="132"/>
      <c r="H6084" s="133"/>
      <c r="I6084" s="133"/>
      <c r="AR6084" s="134"/>
    </row>
    <row r="6085" spans="3:44" x14ac:dyDescent="0.4">
      <c r="C6085" s="132"/>
      <c r="H6085" s="133"/>
      <c r="I6085" s="133"/>
      <c r="AR6085" s="134"/>
    </row>
    <row r="6086" spans="3:44" x14ac:dyDescent="0.4">
      <c r="C6086" s="132"/>
      <c r="H6086" s="133"/>
      <c r="I6086" s="133"/>
      <c r="AR6086" s="134"/>
    </row>
    <row r="6087" spans="3:44" x14ac:dyDescent="0.4">
      <c r="C6087" s="132"/>
      <c r="H6087" s="133"/>
      <c r="I6087" s="133"/>
      <c r="AR6087" s="134"/>
    </row>
    <row r="6088" spans="3:44" x14ac:dyDescent="0.4">
      <c r="C6088" s="132"/>
      <c r="H6088" s="133"/>
      <c r="I6088" s="133"/>
      <c r="AR6088" s="134"/>
    </row>
    <row r="6089" spans="3:44" x14ac:dyDescent="0.4">
      <c r="C6089" s="132"/>
      <c r="H6089" s="133"/>
      <c r="I6089" s="133"/>
      <c r="AR6089" s="134"/>
    </row>
    <row r="6090" spans="3:44" x14ac:dyDescent="0.4">
      <c r="C6090" s="132"/>
      <c r="H6090" s="133"/>
      <c r="I6090" s="133"/>
      <c r="AR6090" s="134"/>
    </row>
    <row r="6091" spans="3:44" x14ac:dyDescent="0.4">
      <c r="C6091" s="132"/>
      <c r="H6091" s="133"/>
      <c r="I6091" s="133"/>
      <c r="AR6091" s="134"/>
    </row>
    <row r="6092" spans="3:44" x14ac:dyDescent="0.4">
      <c r="C6092" s="132"/>
      <c r="H6092" s="133"/>
      <c r="I6092" s="133"/>
      <c r="AR6092" s="134"/>
    </row>
    <row r="6093" spans="3:44" x14ac:dyDescent="0.4">
      <c r="C6093" s="132"/>
      <c r="H6093" s="133"/>
      <c r="I6093" s="133"/>
      <c r="AR6093" s="134"/>
    </row>
    <row r="6094" spans="3:44" x14ac:dyDescent="0.4">
      <c r="C6094" s="132"/>
      <c r="H6094" s="133"/>
      <c r="I6094" s="133"/>
      <c r="AR6094" s="134"/>
    </row>
    <row r="6095" spans="3:44" x14ac:dyDescent="0.4">
      <c r="C6095" s="132"/>
      <c r="H6095" s="133"/>
      <c r="I6095" s="133"/>
      <c r="AR6095" s="134"/>
    </row>
    <row r="6096" spans="3:44" x14ac:dyDescent="0.4">
      <c r="C6096" s="132"/>
      <c r="H6096" s="133"/>
      <c r="I6096" s="133"/>
      <c r="AR6096" s="134"/>
    </row>
    <row r="6097" spans="3:44" x14ac:dyDescent="0.4">
      <c r="C6097" s="132"/>
      <c r="H6097" s="133"/>
      <c r="I6097" s="133"/>
      <c r="AR6097" s="134"/>
    </row>
    <row r="6098" spans="3:44" x14ac:dyDescent="0.4">
      <c r="C6098" s="132"/>
      <c r="H6098" s="133"/>
      <c r="I6098" s="133"/>
      <c r="AR6098" s="134"/>
    </row>
    <row r="6099" spans="3:44" x14ac:dyDescent="0.4">
      <c r="C6099" s="132"/>
      <c r="H6099" s="133"/>
      <c r="I6099" s="133"/>
      <c r="AR6099" s="134"/>
    </row>
    <row r="6100" spans="3:44" x14ac:dyDescent="0.4">
      <c r="C6100" s="132"/>
      <c r="H6100" s="133"/>
      <c r="I6100" s="133"/>
      <c r="AR6100" s="134"/>
    </row>
    <row r="6101" spans="3:44" x14ac:dyDescent="0.4">
      <c r="C6101" s="132"/>
      <c r="H6101" s="133"/>
      <c r="I6101" s="133"/>
      <c r="AR6101" s="134"/>
    </row>
    <row r="6102" spans="3:44" x14ac:dyDescent="0.4">
      <c r="C6102" s="132"/>
      <c r="H6102" s="133"/>
      <c r="I6102" s="133"/>
      <c r="AR6102" s="134"/>
    </row>
    <row r="6103" spans="3:44" x14ac:dyDescent="0.4">
      <c r="C6103" s="132"/>
      <c r="H6103" s="133"/>
      <c r="I6103" s="133"/>
      <c r="AR6103" s="134"/>
    </row>
    <row r="6104" spans="3:44" x14ac:dyDescent="0.4">
      <c r="C6104" s="132"/>
      <c r="H6104" s="133"/>
      <c r="I6104" s="133"/>
      <c r="AR6104" s="134"/>
    </row>
    <row r="6105" spans="3:44" x14ac:dyDescent="0.4">
      <c r="C6105" s="132"/>
      <c r="H6105" s="133"/>
      <c r="I6105" s="133"/>
      <c r="AR6105" s="134"/>
    </row>
    <row r="6106" spans="3:44" x14ac:dyDescent="0.4">
      <c r="C6106" s="132"/>
      <c r="H6106" s="133"/>
      <c r="I6106" s="133"/>
      <c r="AR6106" s="134"/>
    </row>
    <row r="6107" spans="3:44" x14ac:dyDescent="0.4">
      <c r="C6107" s="132"/>
      <c r="H6107" s="133"/>
      <c r="I6107" s="133"/>
      <c r="AR6107" s="134"/>
    </row>
    <row r="6108" spans="3:44" x14ac:dyDescent="0.4">
      <c r="C6108" s="132"/>
      <c r="H6108" s="133"/>
      <c r="I6108" s="133"/>
      <c r="AR6108" s="134"/>
    </row>
    <row r="6109" spans="3:44" x14ac:dyDescent="0.4">
      <c r="C6109" s="132"/>
      <c r="H6109" s="133"/>
      <c r="I6109" s="133"/>
      <c r="AR6109" s="134"/>
    </row>
    <row r="6110" spans="3:44" x14ac:dyDescent="0.4">
      <c r="C6110" s="132"/>
      <c r="H6110" s="133"/>
      <c r="I6110" s="133"/>
      <c r="AR6110" s="134"/>
    </row>
    <row r="6111" spans="3:44" x14ac:dyDescent="0.4">
      <c r="C6111" s="132"/>
      <c r="H6111" s="133"/>
      <c r="I6111" s="133"/>
      <c r="AR6111" s="134"/>
    </row>
    <row r="6112" spans="3:44" x14ac:dyDescent="0.4">
      <c r="C6112" s="132"/>
      <c r="H6112" s="133"/>
      <c r="I6112" s="133"/>
      <c r="AR6112" s="134"/>
    </row>
    <row r="6113" spans="3:44" x14ac:dyDescent="0.4">
      <c r="C6113" s="132"/>
      <c r="H6113" s="133"/>
      <c r="I6113" s="133"/>
      <c r="AR6113" s="134"/>
    </row>
    <row r="6114" spans="3:44" x14ac:dyDescent="0.4">
      <c r="C6114" s="132"/>
      <c r="H6114" s="133"/>
      <c r="I6114" s="133"/>
      <c r="AR6114" s="134"/>
    </row>
    <row r="6115" spans="3:44" x14ac:dyDescent="0.4">
      <c r="C6115" s="132"/>
      <c r="H6115" s="133"/>
      <c r="I6115" s="133"/>
      <c r="AR6115" s="134"/>
    </row>
    <row r="6116" spans="3:44" x14ac:dyDescent="0.4">
      <c r="C6116" s="132"/>
      <c r="H6116" s="133"/>
      <c r="I6116" s="133"/>
      <c r="AR6116" s="134"/>
    </row>
    <row r="6117" spans="3:44" x14ac:dyDescent="0.4">
      <c r="C6117" s="132"/>
      <c r="H6117" s="133"/>
      <c r="I6117" s="133"/>
      <c r="AR6117" s="134"/>
    </row>
    <row r="6118" spans="3:44" x14ac:dyDescent="0.4">
      <c r="C6118" s="132"/>
      <c r="H6118" s="133"/>
      <c r="I6118" s="133"/>
      <c r="AR6118" s="134"/>
    </row>
    <row r="6119" spans="3:44" x14ac:dyDescent="0.4">
      <c r="C6119" s="132"/>
      <c r="H6119" s="133"/>
      <c r="I6119" s="133"/>
      <c r="AR6119" s="134"/>
    </row>
    <row r="6120" spans="3:44" x14ac:dyDescent="0.4">
      <c r="C6120" s="132"/>
      <c r="H6120" s="133"/>
      <c r="I6120" s="133"/>
      <c r="AR6120" s="134"/>
    </row>
    <row r="6121" spans="3:44" x14ac:dyDescent="0.4">
      <c r="C6121" s="132"/>
      <c r="H6121" s="133"/>
      <c r="I6121" s="133"/>
      <c r="AR6121" s="134"/>
    </row>
    <row r="6122" spans="3:44" x14ac:dyDescent="0.4">
      <c r="C6122" s="132"/>
      <c r="H6122" s="133"/>
      <c r="I6122" s="133"/>
      <c r="AR6122" s="134"/>
    </row>
    <row r="6123" spans="3:44" x14ac:dyDescent="0.4">
      <c r="C6123" s="132"/>
      <c r="H6123" s="133"/>
      <c r="I6123" s="133"/>
      <c r="AR6123" s="134"/>
    </row>
    <row r="6124" spans="3:44" x14ac:dyDescent="0.4">
      <c r="C6124" s="132"/>
      <c r="H6124" s="133"/>
      <c r="I6124" s="133"/>
      <c r="AR6124" s="134"/>
    </row>
    <row r="6125" spans="3:44" x14ac:dyDescent="0.4">
      <c r="C6125" s="132"/>
      <c r="H6125" s="133"/>
      <c r="I6125" s="133"/>
      <c r="AR6125" s="134"/>
    </row>
    <row r="6126" spans="3:44" x14ac:dyDescent="0.4">
      <c r="C6126" s="132"/>
      <c r="H6126" s="133"/>
      <c r="I6126" s="133"/>
      <c r="AR6126" s="134"/>
    </row>
    <row r="6127" spans="3:44" x14ac:dyDescent="0.4">
      <c r="C6127" s="132"/>
      <c r="H6127" s="133"/>
      <c r="I6127" s="133"/>
      <c r="AR6127" s="134"/>
    </row>
    <row r="6128" spans="3:44" x14ac:dyDescent="0.4">
      <c r="C6128" s="132"/>
      <c r="H6128" s="133"/>
      <c r="I6128" s="133"/>
      <c r="AR6128" s="134"/>
    </row>
    <row r="6129" spans="3:44" x14ac:dyDescent="0.4">
      <c r="C6129" s="132"/>
      <c r="H6129" s="133"/>
      <c r="I6129" s="133"/>
      <c r="AR6129" s="134"/>
    </row>
    <row r="6130" spans="3:44" x14ac:dyDescent="0.4">
      <c r="C6130" s="132"/>
      <c r="H6130" s="133"/>
      <c r="I6130" s="133"/>
      <c r="AR6130" s="134"/>
    </row>
    <row r="6131" spans="3:44" x14ac:dyDescent="0.4">
      <c r="C6131" s="132"/>
      <c r="H6131" s="133"/>
      <c r="I6131" s="133"/>
      <c r="AR6131" s="134"/>
    </row>
    <row r="6132" spans="3:44" x14ac:dyDescent="0.4">
      <c r="C6132" s="132"/>
      <c r="H6132" s="133"/>
      <c r="I6132" s="133"/>
      <c r="AR6132" s="134"/>
    </row>
    <row r="6133" spans="3:44" x14ac:dyDescent="0.4">
      <c r="C6133" s="132"/>
      <c r="H6133" s="133"/>
      <c r="I6133" s="133"/>
      <c r="AR6133" s="134"/>
    </row>
    <row r="6134" spans="3:44" x14ac:dyDescent="0.4">
      <c r="C6134" s="132"/>
      <c r="H6134" s="133"/>
      <c r="I6134" s="133"/>
      <c r="AR6134" s="134"/>
    </row>
    <row r="6135" spans="3:44" x14ac:dyDescent="0.4">
      <c r="C6135" s="132"/>
      <c r="H6135" s="133"/>
      <c r="I6135" s="133"/>
      <c r="AR6135" s="134"/>
    </row>
    <row r="6136" spans="3:44" x14ac:dyDescent="0.4">
      <c r="C6136" s="132"/>
      <c r="H6136" s="133"/>
      <c r="I6136" s="133"/>
      <c r="AR6136" s="134"/>
    </row>
    <row r="6137" spans="3:44" x14ac:dyDescent="0.4">
      <c r="C6137" s="132"/>
      <c r="H6137" s="133"/>
      <c r="I6137" s="133"/>
      <c r="AR6137" s="134"/>
    </row>
    <row r="6138" spans="3:44" x14ac:dyDescent="0.4">
      <c r="C6138" s="132"/>
      <c r="H6138" s="133"/>
      <c r="I6138" s="133"/>
      <c r="AR6138" s="134"/>
    </row>
    <row r="6139" spans="3:44" x14ac:dyDescent="0.4">
      <c r="C6139" s="132"/>
      <c r="H6139" s="133"/>
      <c r="I6139" s="133"/>
      <c r="AR6139" s="134"/>
    </row>
    <row r="6140" spans="3:44" x14ac:dyDescent="0.4">
      <c r="C6140" s="132"/>
      <c r="H6140" s="133"/>
      <c r="I6140" s="133"/>
      <c r="AR6140" s="134"/>
    </row>
    <row r="6141" spans="3:44" x14ac:dyDescent="0.4">
      <c r="C6141" s="132"/>
      <c r="H6141" s="133"/>
      <c r="I6141" s="133"/>
      <c r="AR6141" s="134"/>
    </row>
    <row r="6142" spans="3:44" x14ac:dyDescent="0.4">
      <c r="C6142" s="132"/>
      <c r="H6142" s="133"/>
      <c r="I6142" s="133"/>
      <c r="AR6142" s="134"/>
    </row>
    <row r="6143" spans="3:44" x14ac:dyDescent="0.4">
      <c r="C6143" s="132"/>
      <c r="H6143" s="133"/>
      <c r="I6143" s="133"/>
      <c r="AR6143" s="134"/>
    </row>
    <row r="6144" spans="3:44" x14ac:dyDescent="0.4">
      <c r="C6144" s="132"/>
      <c r="H6144" s="133"/>
      <c r="I6144" s="133"/>
      <c r="AR6144" s="134"/>
    </row>
    <row r="6145" spans="3:44" x14ac:dyDescent="0.4">
      <c r="C6145" s="132"/>
      <c r="H6145" s="133"/>
      <c r="I6145" s="133"/>
      <c r="AR6145" s="134"/>
    </row>
    <row r="6146" spans="3:44" x14ac:dyDescent="0.4">
      <c r="C6146" s="132"/>
      <c r="H6146" s="133"/>
      <c r="I6146" s="133"/>
      <c r="AR6146" s="134"/>
    </row>
    <row r="6147" spans="3:44" x14ac:dyDescent="0.4">
      <c r="C6147" s="132"/>
      <c r="H6147" s="133"/>
      <c r="I6147" s="133"/>
      <c r="AR6147" s="134"/>
    </row>
    <row r="6148" spans="3:44" x14ac:dyDescent="0.4">
      <c r="C6148" s="132"/>
      <c r="H6148" s="133"/>
      <c r="I6148" s="133"/>
      <c r="AR6148" s="134"/>
    </row>
    <row r="6149" spans="3:44" x14ac:dyDescent="0.4">
      <c r="C6149" s="132"/>
      <c r="H6149" s="133"/>
      <c r="I6149" s="133"/>
      <c r="AR6149" s="134"/>
    </row>
    <row r="6150" spans="3:44" x14ac:dyDescent="0.4">
      <c r="C6150" s="132"/>
      <c r="H6150" s="133"/>
      <c r="I6150" s="133"/>
      <c r="AR6150" s="134"/>
    </row>
    <row r="6151" spans="3:44" x14ac:dyDescent="0.4">
      <c r="C6151" s="132"/>
      <c r="H6151" s="133"/>
      <c r="I6151" s="133"/>
      <c r="AR6151" s="134"/>
    </row>
    <row r="6152" spans="3:44" x14ac:dyDescent="0.4">
      <c r="C6152" s="132"/>
      <c r="H6152" s="133"/>
      <c r="I6152" s="133"/>
      <c r="AR6152" s="134"/>
    </row>
    <row r="6153" spans="3:44" x14ac:dyDescent="0.4">
      <c r="C6153" s="132"/>
      <c r="H6153" s="133"/>
      <c r="I6153" s="133"/>
      <c r="AR6153" s="134"/>
    </row>
    <row r="6154" spans="3:44" x14ac:dyDescent="0.4">
      <c r="C6154" s="132"/>
      <c r="H6154" s="133"/>
      <c r="I6154" s="133"/>
      <c r="AR6154" s="134"/>
    </row>
    <row r="6155" spans="3:44" x14ac:dyDescent="0.4">
      <c r="C6155" s="132"/>
      <c r="H6155" s="133"/>
      <c r="I6155" s="133"/>
      <c r="AR6155" s="134"/>
    </row>
    <row r="6156" spans="3:44" x14ac:dyDescent="0.4">
      <c r="C6156" s="132"/>
      <c r="H6156" s="133"/>
      <c r="I6156" s="133"/>
      <c r="AR6156" s="134"/>
    </row>
    <row r="6157" spans="3:44" x14ac:dyDescent="0.4">
      <c r="C6157" s="132"/>
      <c r="H6157" s="133"/>
      <c r="I6157" s="133"/>
      <c r="AR6157" s="134"/>
    </row>
    <row r="6158" spans="3:44" x14ac:dyDescent="0.4">
      <c r="C6158" s="132"/>
      <c r="H6158" s="133"/>
      <c r="I6158" s="133"/>
      <c r="AR6158" s="134"/>
    </row>
    <row r="6159" spans="3:44" x14ac:dyDescent="0.4">
      <c r="C6159" s="132"/>
      <c r="H6159" s="133"/>
      <c r="I6159" s="133"/>
      <c r="AR6159" s="134"/>
    </row>
    <row r="6160" spans="3:44" x14ac:dyDescent="0.4">
      <c r="C6160" s="132"/>
      <c r="H6160" s="133"/>
      <c r="I6160" s="133"/>
      <c r="AR6160" s="134"/>
    </row>
    <row r="6161" spans="3:44" x14ac:dyDescent="0.4">
      <c r="C6161" s="132"/>
      <c r="H6161" s="133"/>
      <c r="I6161" s="133"/>
      <c r="AR6161" s="134"/>
    </row>
    <row r="6162" spans="3:44" x14ac:dyDescent="0.4">
      <c r="C6162" s="132"/>
      <c r="H6162" s="133"/>
      <c r="I6162" s="133"/>
      <c r="AR6162" s="134"/>
    </row>
    <row r="6163" spans="3:44" x14ac:dyDescent="0.4">
      <c r="C6163" s="132"/>
      <c r="H6163" s="133"/>
      <c r="I6163" s="133"/>
      <c r="AR6163" s="134"/>
    </row>
    <row r="6164" spans="3:44" x14ac:dyDescent="0.4">
      <c r="C6164" s="132"/>
      <c r="H6164" s="133"/>
      <c r="I6164" s="133"/>
      <c r="AR6164" s="134"/>
    </row>
    <row r="6165" spans="3:44" x14ac:dyDescent="0.4">
      <c r="C6165" s="132"/>
      <c r="H6165" s="133"/>
      <c r="I6165" s="133"/>
      <c r="AR6165" s="134"/>
    </row>
    <row r="6166" spans="3:44" x14ac:dyDescent="0.4">
      <c r="C6166" s="132"/>
      <c r="H6166" s="133"/>
      <c r="I6166" s="133"/>
      <c r="AR6166" s="134"/>
    </row>
    <row r="6167" spans="3:44" x14ac:dyDescent="0.4">
      <c r="C6167" s="132"/>
      <c r="H6167" s="133"/>
      <c r="I6167" s="133"/>
      <c r="AR6167" s="134"/>
    </row>
    <row r="6168" spans="3:44" x14ac:dyDescent="0.4">
      <c r="C6168" s="132"/>
      <c r="H6168" s="133"/>
      <c r="I6168" s="133"/>
      <c r="AR6168" s="134"/>
    </row>
    <row r="6169" spans="3:44" x14ac:dyDescent="0.4">
      <c r="C6169" s="132"/>
      <c r="H6169" s="133"/>
      <c r="I6169" s="133"/>
      <c r="AR6169" s="134"/>
    </row>
    <row r="6170" spans="3:44" x14ac:dyDescent="0.4">
      <c r="C6170" s="132"/>
      <c r="H6170" s="133"/>
      <c r="I6170" s="133"/>
      <c r="AR6170" s="134"/>
    </row>
    <row r="6171" spans="3:44" x14ac:dyDescent="0.4">
      <c r="C6171" s="132"/>
      <c r="H6171" s="133"/>
      <c r="I6171" s="133"/>
      <c r="AR6171" s="134"/>
    </row>
    <row r="6172" spans="3:44" x14ac:dyDescent="0.4">
      <c r="C6172" s="132"/>
      <c r="H6172" s="133"/>
      <c r="I6172" s="133"/>
      <c r="AR6172" s="134"/>
    </row>
    <row r="6173" spans="3:44" x14ac:dyDescent="0.4">
      <c r="C6173" s="132"/>
      <c r="H6173" s="133"/>
      <c r="I6173" s="133"/>
      <c r="AR6173" s="134"/>
    </row>
    <row r="6174" spans="3:44" x14ac:dyDescent="0.4">
      <c r="C6174" s="132"/>
      <c r="H6174" s="133"/>
      <c r="I6174" s="133"/>
      <c r="AR6174" s="134"/>
    </row>
    <row r="6175" spans="3:44" x14ac:dyDescent="0.4">
      <c r="C6175" s="132"/>
      <c r="H6175" s="133"/>
      <c r="I6175" s="133"/>
      <c r="AR6175" s="134"/>
    </row>
    <row r="6176" spans="3:44" x14ac:dyDescent="0.4">
      <c r="C6176" s="132"/>
      <c r="H6176" s="133"/>
      <c r="I6176" s="133"/>
      <c r="AR6176" s="134"/>
    </row>
    <row r="6177" spans="3:44" x14ac:dyDescent="0.4">
      <c r="C6177" s="132"/>
      <c r="H6177" s="133"/>
      <c r="I6177" s="133"/>
      <c r="AR6177" s="134"/>
    </row>
    <row r="6178" spans="3:44" x14ac:dyDescent="0.4">
      <c r="C6178" s="132"/>
      <c r="H6178" s="133"/>
      <c r="I6178" s="133"/>
      <c r="AR6178" s="134"/>
    </row>
    <row r="6179" spans="3:44" x14ac:dyDescent="0.4">
      <c r="C6179" s="132"/>
      <c r="H6179" s="133"/>
      <c r="I6179" s="133"/>
      <c r="AR6179" s="134"/>
    </row>
    <row r="6180" spans="3:44" x14ac:dyDescent="0.4">
      <c r="C6180" s="132"/>
      <c r="H6180" s="133"/>
      <c r="I6180" s="133"/>
      <c r="AR6180" s="134"/>
    </row>
    <row r="6181" spans="3:44" x14ac:dyDescent="0.4">
      <c r="C6181" s="132"/>
      <c r="H6181" s="133"/>
      <c r="I6181" s="133"/>
      <c r="AR6181" s="134"/>
    </row>
    <row r="6182" spans="3:44" x14ac:dyDescent="0.4">
      <c r="C6182" s="132"/>
      <c r="H6182" s="133"/>
      <c r="I6182" s="133"/>
      <c r="AR6182" s="134"/>
    </row>
    <row r="6183" spans="3:44" x14ac:dyDescent="0.4">
      <c r="C6183" s="132"/>
      <c r="H6183" s="133"/>
      <c r="I6183" s="133"/>
      <c r="AR6183" s="134"/>
    </row>
    <row r="6184" spans="3:44" x14ac:dyDescent="0.4">
      <c r="C6184" s="132"/>
      <c r="H6184" s="133"/>
      <c r="I6184" s="133"/>
      <c r="AR6184" s="134"/>
    </row>
    <row r="6185" spans="3:44" x14ac:dyDescent="0.4">
      <c r="C6185" s="132"/>
      <c r="H6185" s="133"/>
      <c r="I6185" s="133"/>
      <c r="AR6185" s="134"/>
    </row>
    <row r="6186" spans="3:44" x14ac:dyDescent="0.4">
      <c r="C6186" s="132"/>
      <c r="H6186" s="133"/>
      <c r="I6186" s="133"/>
      <c r="AR6186" s="134"/>
    </row>
    <row r="6187" spans="3:44" x14ac:dyDescent="0.4">
      <c r="C6187" s="132"/>
      <c r="H6187" s="133"/>
      <c r="I6187" s="133"/>
      <c r="AR6187" s="134"/>
    </row>
    <row r="6188" spans="3:44" x14ac:dyDescent="0.4">
      <c r="C6188" s="132"/>
      <c r="H6188" s="133"/>
      <c r="I6188" s="133"/>
      <c r="AR6188" s="134"/>
    </row>
    <row r="6189" spans="3:44" x14ac:dyDescent="0.4">
      <c r="C6189" s="132"/>
      <c r="H6189" s="133"/>
      <c r="I6189" s="133"/>
      <c r="AR6189" s="134"/>
    </row>
    <row r="6190" spans="3:44" x14ac:dyDescent="0.4">
      <c r="C6190" s="132"/>
      <c r="H6190" s="133"/>
      <c r="I6190" s="133"/>
      <c r="AR6190" s="134"/>
    </row>
    <row r="6191" spans="3:44" x14ac:dyDescent="0.4">
      <c r="C6191" s="132"/>
      <c r="H6191" s="133"/>
      <c r="I6191" s="133"/>
      <c r="AR6191" s="134"/>
    </row>
    <row r="6192" spans="3:44" x14ac:dyDescent="0.4">
      <c r="C6192" s="132"/>
      <c r="H6192" s="133"/>
      <c r="I6192" s="133"/>
      <c r="AR6192" s="134"/>
    </row>
    <row r="6193" spans="3:44" x14ac:dyDescent="0.4">
      <c r="C6193" s="132"/>
      <c r="H6193" s="133"/>
      <c r="I6193" s="133"/>
      <c r="AR6193" s="134"/>
    </row>
    <row r="6194" spans="3:44" x14ac:dyDescent="0.4">
      <c r="C6194" s="132"/>
      <c r="H6194" s="133"/>
      <c r="I6194" s="133"/>
      <c r="AR6194" s="134"/>
    </row>
    <row r="6195" spans="3:44" x14ac:dyDescent="0.4">
      <c r="C6195" s="132"/>
      <c r="H6195" s="133"/>
      <c r="I6195" s="133"/>
      <c r="AR6195" s="134"/>
    </row>
    <row r="6196" spans="3:44" x14ac:dyDescent="0.4">
      <c r="C6196" s="132"/>
      <c r="H6196" s="133"/>
      <c r="I6196" s="133"/>
      <c r="AR6196" s="134"/>
    </row>
    <row r="6197" spans="3:44" x14ac:dyDescent="0.4">
      <c r="C6197" s="132"/>
      <c r="H6197" s="133"/>
      <c r="I6197" s="133"/>
      <c r="AR6197" s="134"/>
    </row>
    <row r="6198" spans="3:44" x14ac:dyDescent="0.4">
      <c r="C6198" s="132"/>
      <c r="H6198" s="133"/>
      <c r="I6198" s="133"/>
      <c r="AR6198" s="134"/>
    </row>
    <row r="6199" spans="3:44" x14ac:dyDescent="0.4">
      <c r="C6199" s="132"/>
      <c r="H6199" s="133"/>
      <c r="I6199" s="133"/>
      <c r="AR6199" s="134"/>
    </row>
    <row r="6200" spans="3:44" x14ac:dyDescent="0.4">
      <c r="C6200" s="132"/>
      <c r="H6200" s="133"/>
      <c r="I6200" s="133"/>
      <c r="AR6200" s="134"/>
    </row>
    <row r="6201" spans="3:44" x14ac:dyDescent="0.4">
      <c r="C6201" s="132"/>
      <c r="H6201" s="133"/>
      <c r="I6201" s="133"/>
      <c r="AR6201" s="134"/>
    </row>
    <row r="6202" spans="3:44" x14ac:dyDescent="0.4">
      <c r="C6202" s="132"/>
      <c r="H6202" s="133"/>
      <c r="I6202" s="133"/>
      <c r="AR6202" s="134"/>
    </row>
    <row r="6203" spans="3:44" x14ac:dyDescent="0.4">
      <c r="C6203" s="132"/>
      <c r="H6203" s="133"/>
      <c r="I6203" s="133"/>
      <c r="AR6203" s="134"/>
    </row>
    <row r="6204" spans="3:44" x14ac:dyDescent="0.4">
      <c r="C6204" s="132"/>
      <c r="H6204" s="133"/>
      <c r="I6204" s="133"/>
      <c r="AR6204" s="134"/>
    </row>
    <row r="6205" spans="3:44" x14ac:dyDescent="0.4">
      <c r="C6205" s="132"/>
      <c r="H6205" s="133"/>
      <c r="I6205" s="133"/>
      <c r="AR6205" s="134"/>
    </row>
    <row r="6206" spans="3:44" x14ac:dyDescent="0.4">
      <c r="C6206" s="132"/>
      <c r="H6206" s="133"/>
      <c r="I6206" s="133"/>
      <c r="AR6206" s="134"/>
    </row>
    <row r="6207" spans="3:44" x14ac:dyDescent="0.4">
      <c r="C6207" s="132"/>
      <c r="H6207" s="133"/>
      <c r="I6207" s="133"/>
      <c r="AR6207" s="134"/>
    </row>
    <row r="6208" spans="3:44" x14ac:dyDescent="0.4">
      <c r="C6208" s="132"/>
      <c r="H6208" s="133"/>
      <c r="I6208" s="133"/>
      <c r="AR6208" s="134"/>
    </row>
    <row r="6209" spans="3:44" x14ac:dyDescent="0.4">
      <c r="C6209" s="132"/>
      <c r="H6209" s="133"/>
      <c r="I6209" s="133"/>
      <c r="AR6209" s="134"/>
    </row>
    <row r="6210" spans="3:44" x14ac:dyDescent="0.4">
      <c r="C6210" s="132"/>
      <c r="H6210" s="133"/>
      <c r="I6210" s="133"/>
      <c r="AR6210" s="134"/>
    </row>
    <row r="6211" spans="3:44" x14ac:dyDescent="0.4">
      <c r="C6211" s="132"/>
      <c r="H6211" s="133"/>
      <c r="I6211" s="133"/>
      <c r="AR6211" s="134"/>
    </row>
    <row r="6212" spans="3:44" x14ac:dyDescent="0.4">
      <c r="C6212" s="132"/>
      <c r="H6212" s="133"/>
      <c r="I6212" s="133"/>
      <c r="AR6212" s="134"/>
    </row>
    <row r="6213" spans="3:44" x14ac:dyDescent="0.4">
      <c r="C6213" s="132"/>
      <c r="H6213" s="133"/>
      <c r="I6213" s="133"/>
      <c r="AR6213" s="134"/>
    </row>
    <row r="6214" spans="3:44" x14ac:dyDescent="0.4">
      <c r="C6214" s="132"/>
      <c r="H6214" s="133"/>
      <c r="I6214" s="133"/>
      <c r="AR6214" s="134"/>
    </row>
    <row r="6215" spans="3:44" x14ac:dyDescent="0.4">
      <c r="C6215" s="132"/>
      <c r="H6215" s="133"/>
      <c r="I6215" s="133"/>
      <c r="AR6215" s="134"/>
    </row>
    <row r="6216" spans="3:44" x14ac:dyDescent="0.4">
      <c r="C6216" s="132"/>
      <c r="H6216" s="133"/>
      <c r="I6216" s="133"/>
      <c r="AR6216" s="134"/>
    </row>
    <row r="6217" spans="3:44" x14ac:dyDescent="0.4">
      <c r="C6217" s="132"/>
      <c r="H6217" s="133"/>
      <c r="I6217" s="133"/>
      <c r="AR6217" s="134"/>
    </row>
    <row r="6218" spans="3:44" x14ac:dyDescent="0.4">
      <c r="C6218" s="132"/>
      <c r="H6218" s="133"/>
      <c r="I6218" s="133"/>
      <c r="AR6218" s="134"/>
    </row>
    <row r="6219" spans="3:44" x14ac:dyDescent="0.4">
      <c r="C6219" s="132"/>
      <c r="H6219" s="133"/>
      <c r="I6219" s="133"/>
      <c r="AR6219" s="134"/>
    </row>
    <row r="6220" spans="3:44" x14ac:dyDescent="0.4">
      <c r="C6220" s="132"/>
      <c r="H6220" s="133"/>
      <c r="I6220" s="133"/>
      <c r="AR6220" s="134"/>
    </row>
    <row r="6221" spans="3:44" x14ac:dyDescent="0.4">
      <c r="C6221" s="132"/>
      <c r="H6221" s="133"/>
      <c r="I6221" s="133"/>
      <c r="AR6221" s="134"/>
    </row>
    <row r="6222" spans="3:44" x14ac:dyDescent="0.4">
      <c r="C6222" s="132"/>
      <c r="H6222" s="133"/>
      <c r="I6222" s="133"/>
      <c r="AR6222" s="134"/>
    </row>
    <row r="6223" spans="3:44" x14ac:dyDescent="0.4">
      <c r="C6223" s="132"/>
      <c r="H6223" s="133"/>
      <c r="I6223" s="133"/>
      <c r="AR6223" s="134"/>
    </row>
    <row r="6224" spans="3:44" x14ac:dyDescent="0.4">
      <c r="C6224" s="132"/>
      <c r="H6224" s="133"/>
      <c r="I6224" s="133"/>
      <c r="AR6224" s="134"/>
    </row>
    <row r="6225" spans="3:44" x14ac:dyDescent="0.4">
      <c r="C6225" s="132"/>
      <c r="H6225" s="133"/>
      <c r="I6225" s="133"/>
      <c r="AR6225" s="134"/>
    </row>
    <row r="6226" spans="3:44" x14ac:dyDescent="0.4">
      <c r="C6226" s="132"/>
      <c r="H6226" s="133"/>
      <c r="I6226" s="133"/>
      <c r="AR6226" s="134"/>
    </row>
    <row r="6227" spans="3:44" x14ac:dyDescent="0.4">
      <c r="C6227" s="132"/>
      <c r="H6227" s="133"/>
      <c r="I6227" s="133"/>
      <c r="AR6227" s="134"/>
    </row>
    <row r="6228" spans="3:44" x14ac:dyDescent="0.4">
      <c r="C6228" s="132"/>
      <c r="H6228" s="133"/>
      <c r="I6228" s="133"/>
      <c r="AR6228" s="134"/>
    </row>
    <row r="6229" spans="3:44" x14ac:dyDescent="0.4">
      <c r="C6229" s="132"/>
      <c r="H6229" s="133"/>
      <c r="I6229" s="133"/>
      <c r="AR6229" s="134"/>
    </row>
    <row r="6230" spans="3:44" x14ac:dyDescent="0.4">
      <c r="C6230" s="132"/>
      <c r="H6230" s="133"/>
      <c r="I6230" s="133"/>
      <c r="AR6230" s="134"/>
    </row>
    <row r="6231" spans="3:44" x14ac:dyDescent="0.4">
      <c r="C6231" s="132"/>
      <c r="H6231" s="133"/>
      <c r="I6231" s="133"/>
      <c r="AR6231" s="134"/>
    </row>
    <row r="6232" spans="3:44" x14ac:dyDescent="0.4">
      <c r="C6232" s="132"/>
      <c r="H6232" s="133"/>
      <c r="I6232" s="133"/>
      <c r="AR6232" s="134"/>
    </row>
    <row r="6233" spans="3:44" x14ac:dyDescent="0.4">
      <c r="C6233" s="132"/>
      <c r="H6233" s="133"/>
      <c r="I6233" s="133"/>
      <c r="AR6233" s="134"/>
    </row>
    <row r="6234" spans="3:44" x14ac:dyDescent="0.4">
      <c r="C6234" s="132"/>
      <c r="H6234" s="133"/>
      <c r="I6234" s="133"/>
      <c r="AR6234" s="134"/>
    </row>
    <row r="6235" spans="3:44" x14ac:dyDescent="0.4">
      <c r="C6235" s="132"/>
      <c r="H6235" s="133"/>
      <c r="I6235" s="133"/>
      <c r="AR6235" s="134"/>
    </row>
    <row r="6236" spans="3:44" x14ac:dyDescent="0.4">
      <c r="C6236" s="132"/>
      <c r="H6236" s="133"/>
      <c r="I6236" s="133"/>
      <c r="AR6236" s="134"/>
    </row>
    <row r="6237" spans="3:44" x14ac:dyDescent="0.4">
      <c r="C6237" s="132"/>
      <c r="H6237" s="133"/>
      <c r="I6237" s="133"/>
      <c r="AR6237" s="134"/>
    </row>
    <row r="6238" spans="3:44" x14ac:dyDescent="0.4">
      <c r="C6238" s="132"/>
      <c r="H6238" s="133"/>
      <c r="I6238" s="133"/>
      <c r="AR6238" s="134"/>
    </row>
    <row r="6239" spans="3:44" x14ac:dyDescent="0.4">
      <c r="C6239" s="132"/>
      <c r="H6239" s="133"/>
      <c r="I6239" s="133"/>
      <c r="AR6239" s="134"/>
    </row>
    <row r="6240" spans="3:44" x14ac:dyDescent="0.4">
      <c r="C6240" s="132"/>
      <c r="H6240" s="133"/>
      <c r="I6240" s="133"/>
      <c r="AR6240" s="134"/>
    </row>
    <row r="6241" spans="3:44" x14ac:dyDescent="0.4">
      <c r="C6241" s="132"/>
      <c r="H6241" s="133"/>
      <c r="I6241" s="133"/>
      <c r="AR6241" s="134"/>
    </row>
    <row r="6242" spans="3:44" x14ac:dyDescent="0.4">
      <c r="C6242" s="132"/>
      <c r="H6242" s="133"/>
      <c r="I6242" s="133"/>
      <c r="AR6242" s="134"/>
    </row>
    <row r="6243" spans="3:44" x14ac:dyDescent="0.4">
      <c r="C6243" s="132"/>
      <c r="H6243" s="133"/>
      <c r="I6243" s="133"/>
      <c r="AR6243" s="134"/>
    </row>
    <row r="6244" spans="3:44" x14ac:dyDescent="0.4">
      <c r="C6244" s="132"/>
      <c r="H6244" s="133"/>
      <c r="I6244" s="133"/>
      <c r="AR6244" s="134"/>
    </row>
    <row r="6245" spans="3:44" x14ac:dyDescent="0.4">
      <c r="C6245" s="132"/>
      <c r="H6245" s="133"/>
      <c r="I6245" s="133"/>
      <c r="AR6245" s="134"/>
    </row>
    <row r="6246" spans="3:44" x14ac:dyDescent="0.4">
      <c r="C6246" s="132"/>
      <c r="H6246" s="133"/>
      <c r="I6246" s="133"/>
      <c r="AR6246" s="134"/>
    </row>
    <row r="6247" spans="3:44" x14ac:dyDescent="0.4">
      <c r="C6247" s="132"/>
      <c r="H6247" s="133"/>
      <c r="I6247" s="133"/>
      <c r="AR6247" s="134"/>
    </row>
    <row r="6248" spans="3:44" x14ac:dyDescent="0.4">
      <c r="C6248" s="132"/>
      <c r="H6248" s="133"/>
      <c r="I6248" s="133"/>
      <c r="AR6248" s="134"/>
    </row>
    <row r="6249" spans="3:44" x14ac:dyDescent="0.4">
      <c r="C6249" s="132"/>
      <c r="H6249" s="133"/>
      <c r="I6249" s="133"/>
      <c r="AR6249" s="134"/>
    </row>
    <row r="6250" spans="3:44" x14ac:dyDescent="0.4">
      <c r="C6250" s="132"/>
      <c r="H6250" s="133"/>
      <c r="I6250" s="133"/>
      <c r="AR6250" s="134"/>
    </row>
    <row r="6251" spans="3:44" x14ac:dyDescent="0.4">
      <c r="C6251" s="132"/>
      <c r="H6251" s="133"/>
      <c r="I6251" s="133"/>
      <c r="AR6251" s="134"/>
    </row>
    <row r="6252" spans="3:44" x14ac:dyDescent="0.4">
      <c r="C6252" s="132"/>
      <c r="H6252" s="133"/>
      <c r="I6252" s="133"/>
      <c r="AR6252" s="134"/>
    </row>
    <row r="6253" spans="3:44" x14ac:dyDescent="0.4">
      <c r="C6253" s="132"/>
      <c r="H6253" s="133"/>
      <c r="I6253" s="133"/>
      <c r="AR6253" s="134"/>
    </row>
    <row r="6254" spans="3:44" x14ac:dyDescent="0.4">
      <c r="C6254" s="132"/>
      <c r="H6254" s="133"/>
      <c r="I6254" s="133"/>
      <c r="AR6254" s="134"/>
    </row>
    <row r="6255" spans="3:44" x14ac:dyDescent="0.4">
      <c r="C6255" s="132"/>
      <c r="H6255" s="133"/>
      <c r="I6255" s="133"/>
      <c r="AR6255" s="134"/>
    </row>
    <row r="6256" spans="3:44" x14ac:dyDescent="0.4">
      <c r="C6256" s="132"/>
      <c r="H6256" s="133"/>
      <c r="I6256" s="133"/>
      <c r="AR6256" s="134"/>
    </row>
    <row r="6257" spans="3:44" x14ac:dyDescent="0.4">
      <c r="C6257" s="132"/>
      <c r="H6257" s="133"/>
      <c r="I6257" s="133"/>
      <c r="AR6257" s="134"/>
    </row>
    <row r="6258" spans="3:44" x14ac:dyDescent="0.4">
      <c r="C6258" s="132"/>
      <c r="H6258" s="133"/>
      <c r="I6258" s="133"/>
      <c r="AR6258" s="134"/>
    </row>
    <row r="6259" spans="3:44" x14ac:dyDescent="0.4">
      <c r="C6259" s="132"/>
      <c r="H6259" s="133"/>
      <c r="I6259" s="133"/>
      <c r="AR6259" s="134"/>
    </row>
    <row r="6260" spans="3:44" x14ac:dyDescent="0.4">
      <c r="C6260" s="132"/>
      <c r="H6260" s="133"/>
      <c r="I6260" s="133"/>
      <c r="AR6260" s="134"/>
    </row>
    <row r="6261" spans="3:44" x14ac:dyDescent="0.4">
      <c r="C6261" s="132"/>
      <c r="H6261" s="133"/>
      <c r="I6261" s="133"/>
      <c r="AR6261" s="134"/>
    </row>
    <row r="6262" spans="3:44" x14ac:dyDescent="0.4">
      <c r="C6262" s="132"/>
      <c r="H6262" s="133"/>
      <c r="I6262" s="133"/>
      <c r="AR6262" s="134"/>
    </row>
    <row r="6263" spans="3:44" x14ac:dyDescent="0.4">
      <c r="C6263" s="132"/>
      <c r="H6263" s="133"/>
      <c r="I6263" s="133"/>
      <c r="AR6263" s="134"/>
    </row>
    <row r="6264" spans="3:44" x14ac:dyDescent="0.4">
      <c r="C6264" s="132"/>
      <c r="H6264" s="133"/>
      <c r="I6264" s="133"/>
      <c r="AR6264" s="134"/>
    </row>
    <row r="6265" spans="3:44" x14ac:dyDescent="0.4">
      <c r="C6265" s="132"/>
      <c r="H6265" s="133"/>
      <c r="I6265" s="133"/>
      <c r="AR6265" s="134"/>
    </row>
    <row r="6266" spans="3:44" x14ac:dyDescent="0.4">
      <c r="C6266" s="132"/>
      <c r="H6266" s="133"/>
      <c r="I6266" s="133"/>
      <c r="AR6266" s="134"/>
    </row>
    <row r="6267" spans="3:44" x14ac:dyDescent="0.4">
      <c r="C6267" s="132"/>
      <c r="H6267" s="133"/>
      <c r="I6267" s="133"/>
      <c r="AR6267" s="134"/>
    </row>
    <row r="6268" spans="3:44" x14ac:dyDescent="0.4">
      <c r="C6268" s="132"/>
      <c r="H6268" s="133"/>
      <c r="I6268" s="133"/>
      <c r="AR6268" s="134"/>
    </row>
    <row r="6269" spans="3:44" x14ac:dyDescent="0.4">
      <c r="C6269" s="132"/>
      <c r="H6269" s="133"/>
      <c r="I6269" s="133"/>
      <c r="AR6269" s="134"/>
    </row>
    <row r="6270" spans="3:44" x14ac:dyDescent="0.4">
      <c r="C6270" s="132"/>
      <c r="H6270" s="133"/>
      <c r="I6270" s="133"/>
      <c r="AR6270" s="134"/>
    </row>
    <row r="6271" spans="3:44" x14ac:dyDescent="0.4">
      <c r="C6271" s="132"/>
      <c r="H6271" s="133"/>
      <c r="I6271" s="133"/>
      <c r="AR6271" s="134"/>
    </row>
    <row r="6272" spans="3:44" x14ac:dyDescent="0.4">
      <c r="C6272" s="132"/>
      <c r="H6272" s="133"/>
      <c r="I6272" s="133"/>
      <c r="AR6272" s="134"/>
    </row>
    <row r="6273" spans="3:44" x14ac:dyDescent="0.4">
      <c r="C6273" s="132"/>
      <c r="H6273" s="133"/>
      <c r="I6273" s="133"/>
      <c r="AR6273" s="134"/>
    </row>
    <row r="6274" spans="3:44" x14ac:dyDescent="0.4">
      <c r="C6274" s="132"/>
      <c r="H6274" s="133"/>
      <c r="I6274" s="133"/>
      <c r="AR6274" s="134"/>
    </row>
    <row r="6275" spans="3:44" x14ac:dyDescent="0.4">
      <c r="C6275" s="132"/>
      <c r="H6275" s="133"/>
      <c r="I6275" s="133"/>
      <c r="AR6275" s="134"/>
    </row>
    <row r="6276" spans="3:44" x14ac:dyDescent="0.4">
      <c r="C6276" s="132"/>
      <c r="H6276" s="133"/>
      <c r="I6276" s="133"/>
      <c r="AR6276" s="134"/>
    </row>
    <row r="6277" spans="3:44" x14ac:dyDescent="0.4">
      <c r="C6277" s="132"/>
      <c r="H6277" s="133"/>
      <c r="I6277" s="133"/>
      <c r="AR6277" s="134"/>
    </row>
    <row r="6278" spans="3:44" x14ac:dyDescent="0.4">
      <c r="C6278" s="132"/>
      <c r="H6278" s="133"/>
      <c r="I6278" s="133"/>
      <c r="AR6278" s="134"/>
    </row>
    <row r="6279" spans="3:44" x14ac:dyDescent="0.4">
      <c r="C6279" s="132"/>
      <c r="H6279" s="133"/>
      <c r="I6279" s="133"/>
      <c r="AR6279" s="134"/>
    </row>
    <row r="6280" spans="3:44" x14ac:dyDescent="0.4">
      <c r="C6280" s="132"/>
      <c r="H6280" s="133"/>
      <c r="I6280" s="133"/>
      <c r="AR6280" s="134"/>
    </row>
    <row r="6281" spans="3:44" x14ac:dyDescent="0.4">
      <c r="C6281" s="132"/>
      <c r="H6281" s="133"/>
      <c r="I6281" s="133"/>
      <c r="AR6281" s="134"/>
    </row>
    <row r="6282" spans="3:44" x14ac:dyDescent="0.4">
      <c r="C6282" s="132"/>
      <c r="H6282" s="133"/>
      <c r="I6282" s="133"/>
      <c r="AR6282" s="134"/>
    </row>
    <row r="6283" spans="3:44" x14ac:dyDescent="0.4">
      <c r="C6283" s="132"/>
      <c r="H6283" s="133"/>
      <c r="I6283" s="133"/>
      <c r="AR6283" s="134"/>
    </row>
    <row r="6284" spans="3:44" x14ac:dyDescent="0.4">
      <c r="C6284" s="132"/>
      <c r="H6284" s="133"/>
      <c r="I6284" s="133"/>
      <c r="AR6284" s="134"/>
    </row>
    <row r="6285" spans="3:44" x14ac:dyDescent="0.4">
      <c r="C6285" s="132"/>
      <c r="H6285" s="133"/>
      <c r="I6285" s="133"/>
      <c r="AR6285" s="134"/>
    </row>
    <row r="6286" spans="3:44" x14ac:dyDescent="0.4">
      <c r="C6286" s="132"/>
      <c r="H6286" s="133"/>
      <c r="I6286" s="133"/>
      <c r="AR6286" s="134"/>
    </row>
    <row r="6287" spans="3:44" x14ac:dyDescent="0.4">
      <c r="C6287" s="132"/>
      <c r="H6287" s="133"/>
      <c r="I6287" s="133"/>
      <c r="AR6287" s="134"/>
    </row>
    <row r="6288" spans="3:44" x14ac:dyDescent="0.4">
      <c r="C6288" s="132"/>
      <c r="H6288" s="133"/>
      <c r="I6288" s="133"/>
      <c r="AR6288" s="134"/>
    </row>
    <row r="6289" spans="3:44" x14ac:dyDescent="0.4">
      <c r="C6289" s="132"/>
      <c r="H6289" s="133"/>
      <c r="I6289" s="133"/>
      <c r="AR6289" s="134"/>
    </row>
    <row r="6290" spans="3:44" x14ac:dyDescent="0.4">
      <c r="C6290" s="132"/>
      <c r="H6290" s="133"/>
      <c r="I6290" s="133"/>
      <c r="AR6290" s="134"/>
    </row>
    <row r="6291" spans="3:44" x14ac:dyDescent="0.4">
      <c r="C6291" s="132"/>
      <c r="H6291" s="133"/>
      <c r="I6291" s="133"/>
      <c r="AR6291" s="134"/>
    </row>
    <row r="6292" spans="3:44" x14ac:dyDescent="0.4">
      <c r="C6292" s="132"/>
      <c r="H6292" s="133"/>
      <c r="I6292" s="133"/>
      <c r="AR6292" s="134"/>
    </row>
    <row r="6293" spans="3:44" x14ac:dyDescent="0.4">
      <c r="C6293" s="132"/>
      <c r="H6293" s="133"/>
      <c r="I6293" s="133"/>
      <c r="AR6293" s="134"/>
    </row>
    <row r="6294" spans="3:44" x14ac:dyDescent="0.4">
      <c r="C6294" s="132"/>
      <c r="H6294" s="133"/>
      <c r="I6294" s="133"/>
      <c r="AR6294" s="134"/>
    </row>
    <row r="6295" spans="3:44" x14ac:dyDescent="0.4">
      <c r="C6295" s="132"/>
      <c r="H6295" s="133"/>
      <c r="I6295" s="133"/>
      <c r="AR6295" s="134"/>
    </row>
    <row r="6296" spans="3:44" x14ac:dyDescent="0.4">
      <c r="C6296" s="132"/>
      <c r="H6296" s="133"/>
      <c r="I6296" s="133"/>
      <c r="AR6296" s="134"/>
    </row>
    <row r="6297" spans="3:44" x14ac:dyDescent="0.4">
      <c r="C6297" s="132"/>
      <c r="H6297" s="133"/>
      <c r="I6297" s="133"/>
      <c r="AR6297" s="134"/>
    </row>
    <row r="6298" spans="3:44" x14ac:dyDescent="0.4">
      <c r="C6298" s="132"/>
      <c r="H6298" s="133"/>
      <c r="I6298" s="133"/>
      <c r="AR6298" s="134"/>
    </row>
    <row r="6299" spans="3:44" x14ac:dyDescent="0.4">
      <c r="C6299" s="132"/>
      <c r="H6299" s="133"/>
      <c r="I6299" s="133"/>
      <c r="AR6299" s="134"/>
    </row>
    <row r="6300" spans="3:44" x14ac:dyDescent="0.4">
      <c r="C6300" s="132"/>
      <c r="H6300" s="133"/>
      <c r="I6300" s="133"/>
      <c r="AR6300" s="134"/>
    </row>
    <row r="6301" spans="3:44" x14ac:dyDescent="0.4">
      <c r="C6301" s="132"/>
      <c r="H6301" s="133"/>
      <c r="I6301" s="133"/>
      <c r="AR6301" s="134"/>
    </row>
    <row r="6302" spans="3:44" x14ac:dyDescent="0.4">
      <c r="C6302" s="132"/>
      <c r="H6302" s="133"/>
      <c r="I6302" s="133"/>
      <c r="AR6302" s="134"/>
    </row>
    <row r="6303" spans="3:44" x14ac:dyDescent="0.4">
      <c r="C6303" s="132"/>
      <c r="H6303" s="133"/>
      <c r="I6303" s="133"/>
      <c r="AR6303" s="134"/>
    </row>
    <row r="6304" spans="3:44" x14ac:dyDescent="0.4">
      <c r="C6304" s="132"/>
      <c r="H6304" s="133"/>
      <c r="I6304" s="133"/>
      <c r="AR6304" s="134"/>
    </row>
    <row r="6305" spans="3:44" x14ac:dyDescent="0.4">
      <c r="C6305" s="132"/>
      <c r="H6305" s="133"/>
      <c r="I6305" s="133"/>
      <c r="AR6305" s="134"/>
    </row>
    <row r="6306" spans="3:44" x14ac:dyDescent="0.4">
      <c r="C6306" s="132"/>
      <c r="H6306" s="133"/>
      <c r="I6306" s="133"/>
      <c r="AR6306" s="134"/>
    </row>
    <row r="6307" spans="3:44" x14ac:dyDescent="0.4">
      <c r="C6307" s="132"/>
      <c r="H6307" s="133"/>
      <c r="I6307" s="133"/>
      <c r="AR6307" s="134"/>
    </row>
    <row r="6308" spans="3:44" x14ac:dyDescent="0.4">
      <c r="C6308" s="132"/>
      <c r="H6308" s="133"/>
      <c r="I6308" s="133"/>
      <c r="AR6308" s="134"/>
    </row>
    <row r="6309" spans="3:44" x14ac:dyDescent="0.4">
      <c r="C6309" s="132"/>
      <c r="H6309" s="133"/>
      <c r="I6309" s="133"/>
      <c r="AR6309" s="134"/>
    </row>
    <row r="6310" spans="3:44" x14ac:dyDescent="0.4">
      <c r="C6310" s="132"/>
      <c r="H6310" s="133"/>
      <c r="I6310" s="133"/>
      <c r="AR6310" s="134"/>
    </row>
    <row r="6311" spans="3:44" x14ac:dyDescent="0.4">
      <c r="C6311" s="132"/>
      <c r="H6311" s="133"/>
      <c r="I6311" s="133"/>
      <c r="AR6311" s="134"/>
    </row>
    <row r="6312" spans="3:44" x14ac:dyDescent="0.4">
      <c r="C6312" s="132"/>
      <c r="H6312" s="133"/>
      <c r="I6312" s="133"/>
      <c r="AR6312" s="134"/>
    </row>
    <row r="6313" spans="3:44" x14ac:dyDescent="0.4">
      <c r="C6313" s="132"/>
      <c r="H6313" s="133"/>
      <c r="I6313" s="133"/>
      <c r="AR6313" s="134"/>
    </row>
    <row r="6314" spans="3:44" x14ac:dyDescent="0.4">
      <c r="C6314" s="132"/>
      <c r="H6314" s="133"/>
      <c r="I6314" s="133"/>
      <c r="AR6314" s="134"/>
    </row>
    <row r="6315" spans="3:44" x14ac:dyDescent="0.4">
      <c r="C6315" s="132"/>
      <c r="H6315" s="133"/>
      <c r="I6315" s="133"/>
      <c r="AR6315" s="134"/>
    </row>
    <row r="6316" spans="3:44" x14ac:dyDescent="0.4">
      <c r="C6316" s="132"/>
      <c r="H6316" s="133"/>
      <c r="I6316" s="133"/>
      <c r="AR6316" s="134"/>
    </row>
    <row r="6317" spans="3:44" x14ac:dyDescent="0.4">
      <c r="C6317" s="132"/>
      <c r="H6317" s="133"/>
      <c r="I6317" s="133"/>
      <c r="AR6317" s="134"/>
    </row>
    <row r="6318" spans="3:44" x14ac:dyDescent="0.4">
      <c r="C6318" s="132"/>
      <c r="H6318" s="133"/>
      <c r="I6318" s="133"/>
      <c r="AR6318" s="134"/>
    </row>
    <row r="6319" spans="3:44" x14ac:dyDescent="0.4">
      <c r="C6319" s="132"/>
      <c r="H6319" s="133"/>
      <c r="I6319" s="133"/>
      <c r="AR6319" s="134"/>
    </row>
    <row r="6320" spans="3:44" x14ac:dyDescent="0.4">
      <c r="C6320" s="132"/>
      <c r="H6320" s="133"/>
      <c r="I6320" s="133"/>
      <c r="AR6320" s="134"/>
    </row>
    <row r="6321" spans="3:44" x14ac:dyDescent="0.4">
      <c r="C6321" s="132"/>
      <c r="H6321" s="133"/>
      <c r="I6321" s="133"/>
      <c r="AR6321" s="134"/>
    </row>
    <row r="6322" spans="3:44" x14ac:dyDescent="0.4">
      <c r="C6322" s="132"/>
      <c r="H6322" s="133"/>
      <c r="I6322" s="133"/>
      <c r="AR6322" s="134"/>
    </row>
    <row r="6323" spans="3:44" x14ac:dyDescent="0.4">
      <c r="C6323" s="132"/>
      <c r="H6323" s="133"/>
      <c r="I6323" s="133"/>
      <c r="AR6323" s="134"/>
    </row>
    <row r="6324" spans="3:44" x14ac:dyDescent="0.4">
      <c r="C6324" s="132"/>
      <c r="H6324" s="133"/>
      <c r="I6324" s="133"/>
      <c r="AR6324" s="134"/>
    </row>
    <row r="6325" spans="3:44" x14ac:dyDescent="0.4">
      <c r="C6325" s="132"/>
      <c r="H6325" s="133"/>
      <c r="I6325" s="133"/>
      <c r="AR6325" s="134"/>
    </row>
    <row r="6326" spans="3:44" x14ac:dyDescent="0.4">
      <c r="C6326" s="132"/>
      <c r="H6326" s="133"/>
      <c r="I6326" s="133"/>
      <c r="AR6326" s="134"/>
    </row>
    <row r="6327" spans="3:44" x14ac:dyDescent="0.4">
      <c r="C6327" s="132"/>
      <c r="H6327" s="133"/>
      <c r="I6327" s="133"/>
      <c r="AR6327" s="134"/>
    </row>
    <row r="6328" spans="3:44" x14ac:dyDescent="0.4">
      <c r="C6328" s="132"/>
      <c r="H6328" s="133"/>
      <c r="I6328" s="133"/>
      <c r="AR6328" s="134"/>
    </row>
    <row r="6329" spans="3:44" x14ac:dyDescent="0.4">
      <c r="C6329" s="132"/>
      <c r="H6329" s="133"/>
      <c r="I6329" s="133"/>
      <c r="AR6329" s="134"/>
    </row>
    <row r="6330" spans="3:44" x14ac:dyDescent="0.4">
      <c r="C6330" s="132"/>
      <c r="H6330" s="133"/>
      <c r="I6330" s="133"/>
      <c r="AR6330" s="134"/>
    </row>
    <row r="6331" spans="3:44" x14ac:dyDescent="0.4">
      <c r="C6331" s="132"/>
      <c r="H6331" s="133"/>
      <c r="I6331" s="133"/>
      <c r="AR6331" s="134"/>
    </row>
    <row r="6332" spans="3:44" x14ac:dyDescent="0.4">
      <c r="C6332" s="132"/>
      <c r="H6332" s="133"/>
      <c r="I6332" s="133"/>
      <c r="AR6332" s="134"/>
    </row>
    <row r="6333" spans="3:44" x14ac:dyDescent="0.4">
      <c r="C6333" s="132"/>
      <c r="H6333" s="133"/>
      <c r="I6333" s="133"/>
      <c r="AR6333" s="134"/>
    </row>
    <row r="6334" spans="3:44" x14ac:dyDescent="0.4">
      <c r="C6334" s="132"/>
      <c r="H6334" s="133"/>
      <c r="I6334" s="133"/>
      <c r="AR6334" s="134"/>
    </row>
    <row r="6335" spans="3:44" x14ac:dyDescent="0.4">
      <c r="C6335" s="132"/>
      <c r="H6335" s="133"/>
      <c r="I6335" s="133"/>
      <c r="AR6335" s="134"/>
    </row>
    <row r="6336" spans="3:44" x14ac:dyDescent="0.4">
      <c r="C6336" s="132"/>
      <c r="H6336" s="133"/>
      <c r="I6336" s="133"/>
      <c r="AR6336" s="134"/>
    </row>
    <row r="6337" spans="3:44" x14ac:dyDescent="0.4">
      <c r="C6337" s="132"/>
      <c r="H6337" s="133"/>
      <c r="I6337" s="133"/>
      <c r="AR6337" s="134"/>
    </row>
    <row r="6338" spans="3:44" x14ac:dyDescent="0.4">
      <c r="C6338" s="132"/>
      <c r="H6338" s="133"/>
      <c r="I6338" s="133"/>
      <c r="AR6338" s="134"/>
    </row>
    <row r="6339" spans="3:44" x14ac:dyDescent="0.4">
      <c r="C6339" s="132"/>
      <c r="H6339" s="133"/>
      <c r="I6339" s="133"/>
      <c r="AR6339" s="134"/>
    </row>
    <row r="6340" spans="3:44" x14ac:dyDescent="0.4">
      <c r="C6340" s="132"/>
      <c r="H6340" s="133"/>
      <c r="I6340" s="133"/>
      <c r="AR6340" s="134"/>
    </row>
    <row r="6341" spans="3:44" x14ac:dyDescent="0.4">
      <c r="C6341" s="132"/>
      <c r="H6341" s="133"/>
      <c r="I6341" s="133"/>
      <c r="AR6341" s="134"/>
    </row>
    <row r="6342" spans="3:44" x14ac:dyDescent="0.4">
      <c r="C6342" s="132"/>
      <c r="H6342" s="133"/>
      <c r="I6342" s="133"/>
      <c r="AR6342" s="134"/>
    </row>
    <row r="6343" spans="3:44" x14ac:dyDescent="0.4">
      <c r="C6343" s="132"/>
      <c r="H6343" s="133"/>
      <c r="I6343" s="133"/>
      <c r="AR6343" s="134"/>
    </row>
    <row r="6344" spans="3:44" x14ac:dyDescent="0.4">
      <c r="C6344" s="132"/>
      <c r="H6344" s="133"/>
      <c r="I6344" s="133"/>
      <c r="AR6344" s="134"/>
    </row>
    <row r="6345" spans="3:44" x14ac:dyDescent="0.4">
      <c r="C6345" s="132"/>
      <c r="H6345" s="133"/>
      <c r="I6345" s="133"/>
      <c r="AR6345" s="134"/>
    </row>
    <row r="6346" spans="3:44" x14ac:dyDescent="0.4">
      <c r="C6346" s="132"/>
      <c r="H6346" s="133"/>
      <c r="I6346" s="133"/>
      <c r="AR6346" s="134"/>
    </row>
    <row r="6347" spans="3:44" x14ac:dyDescent="0.4">
      <c r="C6347" s="132"/>
      <c r="H6347" s="133"/>
      <c r="I6347" s="133"/>
      <c r="AR6347" s="134"/>
    </row>
    <row r="6348" spans="3:44" x14ac:dyDescent="0.4">
      <c r="C6348" s="132"/>
      <c r="H6348" s="133"/>
      <c r="I6348" s="133"/>
      <c r="AR6348" s="134"/>
    </row>
    <row r="6349" spans="3:44" x14ac:dyDescent="0.4">
      <c r="C6349" s="132"/>
      <c r="H6349" s="133"/>
      <c r="I6349" s="133"/>
      <c r="AR6349" s="134"/>
    </row>
    <row r="6350" spans="3:44" x14ac:dyDescent="0.4">
      <c r="C6350" s="132"/>
      <c r="H6350" s="133"/>
      <c r="I6350" s="133"/>
      <c r="AR6350" s="134"/>
    </row>
    <row r="6351" spans="3:44" x14ac:dyDescent="0.4">
      <c r="C6351" s="132"/>
      <c r="H6351" s="133"/>
      <c r="I6351" s="133"/>
      <c r="AR6351" s="134"/>
    </row>
    <row r="6352" spans="3:44" x14ac:dyDescent="0.4">
      <c r="C6352" s="132"/>
      <c r="H6352" s="133"/>
      <c r="I6352" s="133"/>
      <c r="AR6352" s="134"/>
    </row>
    <row r="6353" spans="3:44" x14ac:dyDescent="0.4">
      <c r="C6353" s="132"/>
      <c r="H6353" s="133"/>
      <c r="I6353" s="133"/>
      <c r="AR6353" s="134"/>
    </row>
    <row r="6354" spans="3:44" x14ac:dyDescent="0.4">
      <c r="C6354" s="132"/>
      <c r="H6354" s="133"/>
      <c r="I6354" s="133"/>
      <c r="AR6354" s="134"/>
    </row>
    <row r="6355" spans="3:44" x14ac:dyDescent="0.4">
      <c r="C6355" s="132"/>
      <c r="H6355" s="133"/>
      <c r="I6355" s="133"/>
      <c r="AR6355" s="134"/>
    </row>
    <row r="6356" spans="3:44" x14ac:dyDescent="0.4">
      <c r="C6356" s="132"/>
      <c r="H6356" s="133"/>
      <c r="I6356" s="133"/>
      <c r="AR6356" s="134"/>
    </row>
    <row r="6357" spans="3:44" x14ac:dyDescent="0.4">
      <c r="C6357" s="132"/>
      <c r="H6357" s="133"/>
      <c r="I6357" s="133"/>
      <c r="AR6357" s="134"/>
    </row>
    <row r="6358" spans="3:44" x14ac:dyDescent="0.4">
      <c r="C6358" s="132"/>
      <c r="H6358" s="133"/>
      <c r="I6358" s="133"/>
      <c r="AR6358" s="134"/>
    </row>
    <row r="6359" spans="3:44" x14ac:dyDescent="0.4">
      <c r="C6359" s="132"/>
      <c r="H6359" s="133"/>
      <c r="I6359" s="133"/>
      <c r="AR6359" s="134"/>
    </row>
    <row r="6360" spans="3:44" x14ac:dyDescent="0.4">
      <c r="C6360" s="132"/>
      <c r="H6360" s="133"/>
      <c r="I6360" s="133"/>
      <c r="AR6360" s="134"/>
    </row>
    <row r="6361" spans="3:44" x14ac:dyDescent="0.4">
      <c r="C6361" s="132"/>
      <c r="H6361" s="133"/>
      <c r="I6361" s="133"/>
      <c r="AR6361" s="134"/>
    </row>
    <row r="6362" spans="3:44" x14ac:dyDescent="0.4">
      <c r="C6362" s="132"/>
      <c r="H6362" s="133"/>
      <c r="I6362" s="133"/>
      <c r="AR6362" s="134"/>
    </row>
    <row r="6363" spans="3:44" x14ac:dyDescent="0.4">
      <c r="C6363" s="132"/>
      <c r="H6363" s="133"/>
      <c r="I6363" s="133"/>
      <c r="AR6363" s="134"/>
    </row>
    <row r="6364" spans="3:44" x14ac:dyDescent="0.4">
      <c r="C6364" s="132"/>
      <c r="H6364" s="133"/>
      <c r="I6364" s="133"/>
      <c r="AR6364" s="134"/>
    </row>
    <row r="6365" spans="3:44" x14ac:dyDescent="0.4">
      <c r="C6365" s="132"/>
      <c r="H6365" s="133"/>
      <c r="I6365" s="133"/>
      <c r="AR6365" s="134"/>
    </row>
    <row r="6366" spans="3:44" x14ac:dyDescent="0.4">
      <c r="C6366" s="132"/>
      <c r="H6366" s="133"/>
      <c r="I6366" s="133"/>
      <c r="AR6366" s="134"/>
    </row>
    <row r="6367" spans="3:44" x14ac:dyDescent="0.4">
      <c r="C6367" s="132"/>
      <c r="H6367" s="133"/>
      <c r="I6367" s="133"/>
      <c r="AR6367" s="134"/>
    </row>
    <row r="6368" spans="3:44" x14ac:dyDescent="0.4">
      <c r="C6368" s="132"/>
      <c r="H6368" s="133"/>
      <c r="I6368" s="133"/>
      <c r="AR6368" s="134"/>
    </row>
    <row r="6369" spans="3:44" x14ac:dyDescent="0.4">
      <c r="C6369" s="132"/>
      <c r="H6369" s="133"/>
      <c r="I6369" s="133"/>
      <c r="AR6369" s="134"/>
    </row>
    <row r="6370" spans="3:44" x14ac:dyDescent="0.4">
      <c r="C6370" s="132"/>
      <c r="H6370" s="133"/>
      <c r="I6370" s="133"/>
      <c r="AR6370" s="134"/>
    </row>
    <row r="6371" spans="3:44" x14ac:dyDescent="0.4">
      <c r="C6371" s="132"/>
      <c r="H6371" s="133"/>
      <c r="I6371" s="133"/>
      <c r="AR6371" s="134"/>
    </row>
    <row r="6372" spans="3:44" x14ac:dyDescent="0.4">
      <c r="C6372" s="132"/>
      <c r="H6372" s="133"/>
      <c r="I6372" s="133"/>
      <c r="AR6372" s="134"/>
    </row>
    <row r="6373" spans="3:44" x14ac:dyDescent="0.4">
      <c r="C6373" s="132"/>
      <c r="H6373" s="133"/>
      <c r="I6373" s="133"/>
      <c r="AR6373" s="134"/>
    </row>
    <row r="6374" spans="3:44" x14ac:dyDescent="0.4">
      <c r="C6374" s="132"/>
      <c r="H6374" s="133"/>
      <c r="I6374" s="133"/>
      <c r="AR6374" s="134"/>
    </row>
    <row r="6375" spans="3:44" x14ac:dyDescent="0.4">
      <c r="C6375" s="132"/>
      <c r="H6375" s="133"/>
      <c r="I6375" s="133"/>
      <c r="AR6375" s="134"/>
    </row>
    <row r="6376" spans="3:44" x14ac:dyDescent="0.4">
      <c r="C6376" s="132"/>
      <c r="H6376" s="133"/>
      <c r="I6376" s="133"/>
      <c r="AR6376" s="134"/>
    </row>
    <row r="6377" spans="3:44" x14ac:dyDescent="0.4">
      <c r="C6377" s="132"/>
      <c r="H6377" s="133"/>
      <c r="I6377" s="133"/>
      <c r="AR6377" s="134"/>
    </row>
    <row r="6378" spans="3:44" x14ac:dyDescent="0.4">
      <c r="C6378" s="132"/>
      <c r="H6378" s="133"/>
      <c r="I6378" s="133"/>
      <c r="AR6378" s="134"/>
    </row>
    <row r="6379" spans="3:44" x14ac:dyDescent="0.4">
      <c r="C6379" s="132"/>
      <c r="H6379" s="133"/>
      <c r="I6379" s="133"/>
      <c r="AR6379" s="134"/>
    </row>
    <row r="6380" spans="3:44" x14ac:dyDescent="0.4">
      <c r="C6380" s="132"/>
      <c r="H6380" s="133"/>
      <c r="I6380" s="133"/>
      <c r="AR6380" s="134"/>
    </row>
    <row r="6381" spans="3:44" x14ac:dyDescent="0.4">
      <c r="C6381" s="132"/>
      <c r="H6381" s="133"/>
      <c r="I6381" s="133"/>
      <c r="AR6381" s="134"/>
    </row>
    <row r="6382" spans="3:44" x14ac:dyDescent="0.4">
      <c r="C6382" s="132"/>
      <c r="H6382" s="133"/>
      <c r="I6382" s="133"/>
      <c r="AR6382" s="134"/>
    </row>
    <row r="6383" spans="3:44" x14ac:dyDescent="0.4">
      <c r="C6383" s="132"/>
      <c r="H6383" s="133"/>
      <c r="I6383" s="133"/>
      <c r="AR6383" s="134"/>
    </row>
    <row r="6384" spans="3:44" x14ac:dyDescent="0.4">
      <c r="C6384" s="132"/>
      <c r="H6384" s="133"/>
      <c r="I6384" s="133"/>
      <c r="AR6384" s="134"/>
    </row>
    <row r="6385" spans="3:44" x14ac:dyDescent="0.4">
      <c r="C6385" s="132"/>
      <c r="H6385" s="133"/>
      <c r="I6385" s="133"/>
      <c r="AR6385" s="134"/>
    </row>
    <row r="6386" spans="3:44" x14ac:dyDescent="0.4">
      <c r="C6386" s="132"/>
      <c r="H6386" s="133"/>
      <c r="I6386" s="133"/>
      <c r="AR6386" s="134"/>
    </row>
    <row r="6387" spans="3:44" x14ac:dyDescent="0.4">
      <c r="C6387" s="132"/>
      <c r="H6387" s="133"/>
      <c r="I6387" s="133"/>
      <c r="AR6387" s="134"/>
    </row>
    <row r="6388" spans="3:44" x14ac:dyDescent="0.4">
      <c r="C6388" s="132"/>
      <c r="H6388" s="133"/>
      <c r="I6388" s="133"/>
      <c r="AR6388" s="134"/>
    </row>
    <row r="6389" spans="3:44" x14ac:dyDescent="0.4">
      <c r="C6389" s="132"/>
      <c r="H6389" s="133"/>
      <c r="I6389" s="133"/>
      <c r="AR6389" s="134"/>
    </row>
    <row r="6390" spans="3:44" x14ac:dyDescent="0.4">
      <c r="C6390" s="132"/>
      <c r="H6390" s="133"/>
      <c r="I6390" s="133"/>
      <c r="AR6390" s="134"/>
    </row>
    <row r="6391" spans="3:44" x14ac:dyDescent="0.4">
      <c r="C6391" s="132"/>
      <c r="H6391" s="133"/>
      <c r="I6391" s="133"/>
      <c r="AR6391" s="134"/>
    </row>
    <row r="6392" spans="3:44" x14ac:dyDescent="0.4">
      <c r="C6392" s="132"/>
      <c r="H6392" s="133"/>
      <c r="I6392" s="133"/>
      <c r="AR6392" s="134"/>
    </row>
    <row r="6393" spans="3:44" x14ac:dyDescent="0.4">
      <c r="C6393" s="132"/>
      <c r="H6393" s="133"/>
      <c r="I6393" s="133"/>
      <c r="AR6393" s="134"/>
    </row>
    <row r="6394" spans="3:44" x14ac:dyDescent="0.4">
      <c r="C6394" s="132"/>
      <c r="H6394" s="133"/>
      <c r="I6394" s="133"/>
      <c r="AR6394" s="134"/>
    </row>
    <row r="6395" spans="3:44" x14ac:dyDescent="0.4">
      <c r="C6395" s="132"/>
      <c r="H6395" s="133"/>
      <c r="I6395" s="133"/>
      <c r="AR6395" s="134"/>
    </row>
    <row r="6396" spans="3:44" x14ac:dyDescent="0.4">
      <c r="C6396" s="132"/>
      <c r="H6396" s="133"/>
      <c r="I6396" s="133"/>
      <c r="AR6396" s="134"/>
    </row>
    <row r="6397" spans="3:44" x14ac:dyDescent="0.4">
      <c r="C6397" s="132"/>
      <c r="H6397" s="133"/>
      <c r="I6397" s="133"/>
      <c r="AR6397" s="134"/>
    </row>
    <row r="6398" spans="3:44" x14ac:dyDescent="0.4">
      <c r="C6398" s="132"/>
      <c r="H6398" s="133"/>
      <c r="I6398" s="133"/>
      <c r="AR6398" s="134"/>
    </row>
    <row r="6399" spans="3:44" x14ac:dyDescent="0.4">
      <c r="C6399" s="132"/>
      <c r="H6399" s="133"/>
      <c r="I6399" s="133"/>
      <c r="AR6399" s="134"/>
    </row>
    <row r="6400" spans="3:44" x14ac:dyDescent="0.4">
      <c r="C6400" s="132"/>
      <c r="H6400" s="133"/>
      <c r="I6400" s="133"/>
      <c r="AR6400" s="134"/>
    </row>
    <row r="6401" spans="3:44" x14ac:dyDescent="0.4">
      <c r="C6401" s="132"/>
      <c r="H6401" s="133"/>
      <c r="I6401" s="133"/>
      <c r="AR6401" s="134"/>
    </row>
    <row r="6402" spans="3:44" x14ac:dyDescent="0.4">
      <c r="C6402" s="132"/>
      <c r="H6402" s="133"/>
      <c r="I6402" s="133"/>
      <c r="AR6402" s="134"/>
    </row>
    <row r="6403" spans="3:44" x14ac:dyDescent="0.4">
      <c r="C6403" s="132"/>
      <c r="H6403" s="133"/>
      <c r="I6403" s="133"/>
      <c r="AR6403" s="134"/>
    </row>
    <row r="6404" spans="3:44" x14ac:dyDescent="0.4">
      <c r="C6404" s="132"/>
      <c r="H6404" s="133"/>
      <c r="I6404" s="133"/>
      <c r="AR6404" s="134"/>
    </row>
    <row r="6405" spans="3:44" x14ac:dyDescent="0.4">
      <c r="C6405" s="132"/>
      <c r="H6405" s="133"/>
      <c r="I6405" s="133"/>
      <c r="AR6405" s="134"/>
    </row>
    <row r="6406" spans="3:44" x14ac:dyDescent="0.4">
      <c r="C6406" s="132"/>
      <c r="H6406" s="133"/>
      <c r="I6406" s="133"/>
      <c r="AR6406" s="134"/>
    </row>
    <row r="6407" spans="3:44" x14ac:dyDescent="0.4">
      <c r="C6407" s="132"/>
      <c r="H6407" s="133"/>
      <c r="I6407" s="133"/>
      <c r="AR6407" s="134"/>
    </row>
    <row r="6408" spans="3:44" x14ac:dyDescent="0.4">
      <c r="C6408" s="132"/>
      <c r="H6408" s="133"/>
      <c r="I6408" s="133"/>
      <c r="AR6408" s="134"/>
    </row>
    <row r="6409" spans="3:44" x14ac:dyDescent="0.4">
      <c r="C6409" s="132"/>
      <c r="H6409" s="133"/>
      <c r="I6409" s="133"/>
      <c r="AR6409" s="134"/>
    </row>
    <row r="6410" spans="3:44" x14ac:dyDescent="0.4">
      <c r="C6410" s="132"/>
      <c r="H6410" s="133"/>
      <c r="I6410" s="133"/>
      <c r="AR6410" s="134"/>
    </row>
    <row r="6411" spans="3:44" x14ac:dyDescent="0.4">
      <c r="C6411" s="132"/>
      <c r="H6411" s="133"/>
      <c r="I6411" s="133"/>
      <c r="AR6411" s="134"/>
    </row>
    <row r="6412" spans="3:44" x14ac:dyDescent="0.4">
      <c r="C6412" s="132"/>
      <c r="H6412" s="133"/>
      <c r="I6412" s="133"/>
      <c r="AR6412" s="134"/>
    </row>
    <row r="6413" spans="3:44" x14ac:dyDescent="0.4">
      <c r="C6413" s="132"/>
      <c r="H6413" s="133"/>
      <c r="I6413" s="133"/>
      <c r="AR6413" s="134"/>
    </row>
    <row r="6414" spans="3:44" x14ac:dyDescent="0.4">
      <c r="C6414" s="132"/>
      <c r="H6414" s="133"/>
      <c r="I6414" s="133"/>
      <c r="AR6414" s="134"/>
    </row>
    <row r="6415" spans="3:44" x14ac:dyDescent="0.4">
      <c r="C6415" s="132"/>
      <c r="H6415" s="133"/>
      <c r="I6415" s="133"/>
      <c r="AR6415" s="134"/>
    </row>
    <row r="6416" spans="3:44" x14ac:dyDescent="0.4">
      <c r="C6416" s="132"/>
      <c r="H6416" s="133"/>
      <c r="I6416" s="133"/>
      <c r="AR6416" s="134"/>
    </row>
    <row r="6417" spans="3:44" x14ac:dyDescent="0.4">
      <c r="C6417" s="132"/>
      <c r="H6417" s="133"/>
      <c r="I6417" s="133"/>
      <c r="AR6417" s="134"/>
    </row>
    <row r="6418" spans="3:44" x14ac:dyDescent="0.4">
      <c r="C6418" s="132"/>
      <c r="H6418" s="133"/>
      <c r="I6418" s="133"/>
      <c r="AR6418" s="134"/>
    </row>
    <row r="6419" spans="3:44" x14ac:dyDescent="0.4">
      <c r="C6419" s="132"/>
      <c r="H6419" s="133"/>
      <c r="I6419" s="133"/>
      <c r="AR6419" s="134"/>
    </row>
    <row r="6420" spans="3:44" x14ac:dyDescent="0.4">
      <c r="C6420" s="132"/>
      <c r="H6420" s="133"/>
      <c r="I6420" s="133"/>
      <c r="AR6420" s="134"/>
    </row>
    <row r="6421" spans="3:44" x14ac:dyDescent="0.4">
      <c r="C6421" s="132"/>
      <c r="H6421" s="133"/>
      <c r="I6421" s="133"/>
      <c r="AR6421" s="134"/>
    </row>
    <row r="6422" spans="3:44" x14ac:dyDescent="0.4">
      <c r="C6422" s="132"/>
      <c r="H6422" s="133"/>
      <c r="I6422" s="133"/>
      <c r="AR6422" s="134"/>
    </row>
    <row r="6423" spans="3:44" x14ac:dyDescent="0.4">
      <c r="C6423" s="132"/>
      <c r="H6423" s="133"/>
      <c r="I6423" s="133"/>
      <c r="AR6423" s="134"/>
    </row>
    <row r="6424" spans="3:44" x14ac:dyDescent="0.4">
      <c r="C6424" s="132"/>
      <c r="H6424" s="133"/>
      <c r="I6424" s="133"/>
      <c r="AR6424" s="134"/>
    </row>
    <row r="6425" spans="3:44" x14ac:dyDescent="0.4">
      <c r="C6425" s="132"/>
      <c r="H6425" s="133"/>
      <c r="I6425" s="133"/>
      <c r="AR6425" s="134"/>
    </row>
    <row r="6426" spans="3:44" x14ac:dyDescent="0.4">
      <c r="C6426" s="132"/>
      <c r="H6426" s="133"/>
      <c r="I6426" s="133"/>
      <c r="AR6426" s="134"/>
    </row>
    <row r="6427" spans="3:44" x14ac:dyDescent="0.4">
      <c r="C6427" s="132"/>
      <c r="H6427" s="133"/>
      <c r="I6427" s="133"/>
      <c r="AR6427" s="134"/>
    </row>
    <row r="6428" spans="3:44" x14ac:dyDescent="0.4">
      <c r="C6428" s="132"/>
      <c r="H6428" s="133"/>
      <c r="I6428" s="133"/>
      <c r="AR6428" s="134"/>
    </row>
    <row r="6429" spans="3:44" x14ac:dyDescent="0.4">
      <c r="C6429" s="132"/>
      <c r="H6429" s="133"/>
      <c r="I6429" s="133"/>
      <c r="AR6429" s="134"/>
    </row>
    <row r="6430" spans="3:44" x14ac:dyDescent="0.4">
      <c r="C6430" s="132"/>
      <c r="H6430" s="133"/>
      <c r="I6430" s="133"/>
      <c r="AR6430" s="134"/>
    </row>
    <row r="6431" spans="3:44" x14ac:dyDescent="0.4">
      <c r="C6431" s="132"/>
      <c r="H6431" s="133"/>
      <c r="I6431" s="133"/>
      <c r="AR6431" s="134"/>
    </row>
    <row r="6432" spans="3:44" x14ac:dyDescent="0.4">
      <c r="C6432" s="132"/>
      <c r="H6432" s="133"/>
      <c r="I6432" s="133"/>
      <c r="AR6432" s="134"/>
    </row>
    <row r="6433" spans="3:44" x14ac:dyDescent="0.4">
      <c r="C6433" s="132"/>
      <c r="H6433" s="133"/>
      <c r="I6433" s="133"/>
      <c r="AR6433" s="134"/>
    </row>
    <row r="6434" spans="3:44" x14ac:dyDescent="0.4">
      <c r="C6434" s="132"/>
      <c r="H6434" s="133"/>
      <c r="I6434" s="133"/>
      <c r="AR6434" s="134"/>
    </row>
    <row r="6435" spans="3:44" x14ac:dyDescent="0.4">
      <c r="C6435" s="132"/>
      <c r="H6435" s="133"/>
      <c r="I6435" s="133"/>
      <c r="AR6435" s="134"/>
    </row>
    <row r="6436" spans="3:44" x14ac:dyDescent="0.4">
      <c r="C6436" s="132"/>
      <c r="H6436" s="133"/>
      <c r="I6436" s="133"/>
      <c r="AR6436" s="134"/>
    </row>
    <row r="6437" spans="3:44" x14ac:dyDescent="0.4">
      <c r="C6437" s="132"/>
      <c r="H6437" s="133"/>
      <c r="I6437" s="133"/>
      <c r="AR6437" s="134"/>
    </row>
    <row r="6438" spans="3:44" x14ac:dyDescent="0.4">
      <c r="C6438" s="132"/>
      <c r="H6438" s="133"/>
      <c r="I6438" s="133"/>
      <c r="AR6438" s="134"/>
    </row>
    <row r="6439" spans="3:44" x14ac:dyDescent="0.4">
      <c r="C6439" s="132"/>
      <c r="H6439" s="133"/>
      <c r="I6439" s="133"/>
      <c r="AR6439" s="134"/>
    </row>
    <row r="6440" spans="3:44" x14ac:dyDescent="0.4">
      <c r="C6440" s="132"/>
      <c r="H6440" s="133"/>
      <c r="I6440" s="133"/>
      <c r="AR6440" s="134"/>
    </row>
    <row r="6441" spans="3:44" x14ac:dyDescent="0.4">
      <c r="C6441" s="132"/>
      <c r="H6441" s="133"/>
      <c r="I6441" s="133"/>
      <c r="AR6441" s="134"/>
    </row>
    <row r="6442" spans="3:44" x14ac:dyDescent="0.4">
      <c r="C6442" s="132"/>
      <c r="H6442" s="133"/>
      <c r="I6442" s="133"/>
      <c r="AR6442" s="134"/>
    </row>
    <row r="6443" spans="3:44" x14ac:dyDescent="0.4">
      <c r="C6443" s="132"/>
      <c r="H6443" s="133"/>
      <c r="I6443" s="133"/>
      <c r="AR6443" s="134"/>
    </row>
    <row r="6444" spans="3:44" x14ac:dyDescent="0.4">
      <c r="C6444" s="132"/>
      <c r="H6444" s="133"/>
      <c r="I6444" s="133"/>
      <c r="AR6444" s="134"/>
    </row>
    <row r="6445" spans="3:44" x14ac:dyDescent="0.4">
      <c r="C6445" s="132"/>
      <c r="H6445" s="133"/>
      <c r="I6445" s="133"/>
      <c r="AR6445" s="134"/>
    </row>
    <row r="6446" spans="3:44" x14ac:dyDescent="0.4">
      <c r="C6446" s="132"/>
      <c r="H6446" s="133"/>
      <c r="I6446" s="133"/>
      <c r="AR6446" s="134"/>
    </row>
    <row r="6447" spans="3:44" x14ac:dyDescent="0.4">
      <c r="C6447" s="132"/>
      <c r="H6447" s="133"/>
      <c r="I6447" s="133"/>
      <c r="AR6447" s="134"/>
    </row>
    <row r="6448" spans="3:44" x14ac:dyDescent="0.4">
      <c r="C6448" s="132"/>
      <c r="H6448" s="133"/>
      <c r="I6448" s="133"/>
      <c r="AR6448" s="134"/>
    </row>
    <row r="6449" spans="3:44" x14ac:dyDescent="0.4">
      <c r="C6449" s="132"/>
      <c r="H6449" s="133"/>
      <c r="I6449" s="133"/>
      <c r="AR6449" s="134"/>
    </row>
    <row r="6450" spans="3:44" x14ac:dyDescent="0.4">
      <c r="C6450" s="132"/>
      <c r="H6450" s="133"/>
      <c r="I6450" s="133"/>
      <c r="AR6450" s="134"/>
    </row>
    <row r="6451" spans="3:44" x14ac:dyDescent="0.4">
      <c r="C6451" s="132"/>
      <c r="H6451" s="133"/>
      <c r="I6451" s="133"/>
      <c r="AR6451" s="134"/>
    </row>
    <row r="6452" spans="3:44" x14ac:dyDescent="0.4">
      <c r="C6452" s="132"/>
      <c r="H6452" s="133"/>
      <c r="I6452" s="133"/>
      <c r="AR6452" s="134"/>
    </row>
    <row r="6453" spans="3:44" x14ac:dyDescent="0.4">
      <c r="C6453" s="132"/>
      <c r="H6453" s="133"/>
      <c r="I6453" s="133"/>
      <c r="AR6453" s="134"/>
    </row>
    <row r="6454" spans="3:44" x14ac:dyDescent="0.4">
      <c r="C6454" s="132"/>
      <c r="H6454" s="133"/>
      <c r="I6454" s="133"/>
      <c r="AR6454" s="134"/>
    </row>
    <row r="6455" spans="3:44" x14ac:dyDescent="0.4">
      <c r="C6455" s="132"/>
      <c r="H6455" s="133"/>
      <c r="I6455" s="133"/>
      <c r="AR6455" s="134"/>
    </row>
    <row r="6456" spans="3:44" x14ac:dyDescent="0.4">
      <c r="C6456" s="132"/>
      <c r="H6456" s="133"/>
      <c r="I6456" s="133"/>
      <c r="AR6456" s="134"/>
    </row>
    <row r="6457" spans="3:44" x14ac:dyDescent="0.4">
      <c r="C6457" s="132"/>
      <c r="H6457" s="133"/>
      <c r="I6457" s="133"/>
      <c r="AR6457" s="134"/>
    </row>
    <row r="6458" spans="3:44" x14ac:dyDescent="0.4">
      <c r="C6458" s="132"/>
      <c r="H6458" s="133"/>
      <c r="I6458" s="133"/>
      <c r="AR6458" s="134"/>
    </row>
    <row r="6459" spans="3:44" x14ac:dyDescent="0.4">
      <c r="C6459" s="132"/>
      <c r="H6459" s="133"/>
      <c r="I6459" s="133"/>
      <c r="AR6459" s="134"/>
    </row>
    <row r="6460" spans="3:44" x14ac:dyDescent="0.4">
      <c r="C6460" s="132"/>
      <c r="H6460" s="133"/>
      <c r="I6460" s="133"/>
      <c r="AR6460" s="134"/>
    </row>
    <row r="6461" spans="3:44" x14ac:dyDescent="0.4">
      <c r="C6461" s="132"/>
      <c r="H6461" s="133"/>
      <c r="I6461" s="133"/>
      <c r="AR6461" s="134"/>
    </row>
    <row r="6462" spans="3:44" x14ac:dyDescent="0.4">
      <c r="C6462" s="132"/>
      <c r="H6462" s="133"/>
      <c r="I6462" s="133"/>
      <c r="AR6462" s="134"/>
    </row>
    <row r="6463" spans="3:44" x14ac:dyDescent="0.4">
      <c r="C6463" s="132"/>
      <c r="H6463" s="133"/>
      <c r="I6463" s="133"/>
      <c r="AR6463" s="134"/>
    </row>
    <row r="6464" spans="3:44" x14ac:dyDescent="0.4">
      <c r="C6464" s="132"/>
      <c r="H6464" s="133"/>
      <c r="I6464" s="133"/>
      <c r="AR6464" s="134"/>
    </row>
    <row r="6465" spans="3:44" x14ac:dyDescent="0.4">
      <c r="C6465" s="132"/>
      <c r="H6465" s="133"/>
      <c r="I6465" s="133"/>
      <c r="AR6465" s="134"/>
    </row>
    <row r="6466" spans="3:44" x14ac:dyDescent="0.4">
      <c r="C6466" s="132"/>
      <c r="H6466" s="133"/>
      <c r="I6466" s="133"/>
      <c r="AR6466" s="134"/>
    </row>
    <row r="6467" spans="3:44" x14ac:dyDescent="0.4">
      <c r="C6467" s="132"/>
      <c r="H6467" s="133"/>
      <c r="I6467" s="133"/>
      <c r="AR6467" s="134"/>
    </row>
    <row r="6468" spans="3:44" x14ac:dyDescent="0.4">
      <c r="C6468" s="132"/>
      <c r="H6468" s="133"/>
      <c r="I6468" s="133"/>
      <c r="AR6468" s="134"/>
    </row>
    <row r="6469" spans="3:44" x14ac:dyDescent="0.4">
      <c r="C6469" s="132"/>
      <c r="H6469" s="133"/>
      <c r="I6469" s="133"/>
      <c r="AR6469" s="134"/>
    </row>
    <row r="6470" spans="3:44" x14ac:dyDescent="0.4">
      <c r="C6470" s="132"/>
      <c r="H6470" s="133"/>
      <c r="I6470" s="133"/>
      <c r="AR6470" s="134"/>
    </row>
    <row r="6471" spans="3:44" x14ac:dyDescent="0.4">
      <c r="C6471" s="132"/>
      <c r="H6471" s="133"/>
      <c r="I6471" s="133"/>
      <c r="AR6471" s="134"/>
    </row>
    <row r="6472" spans="3:44" x14ac:dyDescent="0.4">
      <c r="C6472" s="132"/>
      <c r="H6472" s="133"/>
      <c r="I6472" s="133"/>
      <c r="AR6472" s="134"/>
    </row>
    <row r="6473" spans="3:44" x14ac:dyDescent="0.4">
      <c r="C6473" s="132"/>
      <c r="H6473" s="133"/>
      <c r="I6473" s="133"/>
      <c r="AR6473" s="134"/>
    </row>
    <row r="6474" spans="3:44" x14ac:dyDescent="0.4">
      <c r="C6474" s="132"/>
      <c r="H6474" s="133"/>
      <c r="I6474" s="133"/>
      <c r="AR6474" s="134"/>
    </row>
    <row r="6475" spans="3:44" x14ac:dyDescent="0.4">
      <c r="C6475" s="132"/>
      <c r="H6475" s="133"/>
      <c r="I6475" s="133"/>
      <c r="AR6475" s="134"/>
    </row>
    <row r="6476" spans="3:44" x14ac:dyDescent="0.4">
      <c r="C6476" s="132"/>
      <c r="H6476" s="133"/>
      <c r="I6476" s="133"/>
      <c r="AR6476" s="134"/>
    </row>
    <row r="6477" spans="3:44" x14ac:dyDescent="0.4">
      <c r="C6477" s="132"/>
      <c r="H6477" s="133"/>
      <c r="I6477" s="133"/>
      <c r="AR6477" s="134"/>
    </row>
    <row r="6478" spans="3:44" x14ac:dyDescent="0.4">
      <c r="C6478" s="132"/>
      <c r="H6478" s="133"/>
      <c r="I6478" s="133"/>
      <c r="AR6478" s="134"/>
    </row>
    <row r="6479" spans="3:44" x14ac:dyDescent="0.4">
      <c r="C6479" s="132"/>
      <c r="H6479" s="133"/>
      <c r="I6479" s="133"/>
      <c r="AR6479" s="134"/>
    </row>
    <row r="6480" spans="3:44" x14ac:dyDescent="0.4">
      <c r="C6480" s="132"/>
      <c r="H6480" s="133"/>
      <c r="I6480" s="133"/>
      <c r="AR6480" s="134"/>
    </row>
    <row r="6481" spans="3:44" x14ac:dyDescent="0.4">
      <c r="C6481" s="132"/>
      <c r="H6481" s="133"/>
      <c r="I6481" s="133"/>
      <c r="AR6481" s="134"/>
    </row>
    <row r="6482" spans="3:44" x14ac:dyDescent="0.4">
      <c r="C6482" s="132"/>
      <c r="H6482" s="133"/>
      <c r="I6482" s="133"/>
      <c r="AR6482" s="134"/>
    </row>
    <row r="6483" spans="3:44" x14ac:dyDescent="0.4">
      <c r="C6483" s="132"/>
      <c r="H6483" s="133"/>
      <c r="I6483" s="133"/>
      <c r="AR6483" s="134"/>
    </row>
    <row r="6484" spans="3:44" x14ac:dyDescent="0.4">
      <c r="C6484" s="132"/>
      <c r="H6484" s="133"/>
      <c r="I6484" s="133"/>
      <c r="AR6484" s="134"/>
    </row>
    <row r="6485" spans="3:44" x14ac:dyDescent="0.4">
      <c r="C6485" s="132"/>
      <c r="H6485" s="133"/>
      <c r="I6485" s="133"/>
      <c r="AR6485" s="134"/>
    </row>
    <row r="6486" spans="3:44" x14ac:dyDescent="0.4">
      <c r="C6486" s="132"/>
      <c r="H6486" s="133"/>
      <c r="I6486" s="133"/>
      <c r="AR6486" s="134"/>
    </row>
    <row r="6487" spans="3:44" x14ac:dyDescent="0.4">
      <c r="C6487" s="132"/>
      <c r="H6487" s="133"/>
      <c r="I6487" s="133"/>
      <c r="AR6487" s="134"/>
    </row>
    <row r="6488" spans="3:44" x14ac:dyDescent="0.4">
      <c r="C6488" s="132"/>
      <c r="H6488" s="133"/>
      <c r="I6488" s="133"/>
      <c r="AR6488" s="134"/>
    </row>
    <row r="6489" spans="3:44" x14ac:dyDescent="0.4">
      <c r="C6489" s="132"/>
      <c r="H6489" s="133"/>
      <c r="I6489" s="133"/>
      <c r="AR6489" s="134"/>
    </row>
    <row r="6490" spans="3:44" x14ac:dyDescent="0.4">
      <c r="C6490" s="132"/>
      <c r="H6490" s="133"/>
      <c r="I6490" s="133"/>
      <c r="AR6490" s="134"/>
    </row>
    <row r="6491" spans="3:44" x14ac:dyDescent="0.4">
      <c r="C6491" s="132"/>
      <c r="H6491" s="133"/>
      <c r="I6491" s="133"/>
      <c r="AR6491" s="134"/>
    </row>
    <row r="6492" spans="3:44" x14ac:dyDescent="0.4">
      <c r="C6492" s="132"/>
      <c r="H6492" s="133"/>
      <c r="I6492" s="133"/>
      <c r="AR6492" s="134"/>
    </row>
    <row r="6493" spans="3:44" x14ac:dyDescent="0.4">
      <c r="C6493" s="132"/>
      <c r="H6493" s="133"/>
      <c r="I6493" s="133"/>
      <c r="AR6493" s="134"/>
    </row>
    <row r="6494" spans="3:44" x14ac:dyDescent="0.4">
      <c r="C6494" s="132"/>
      <c r="H6494" s="133"/>
      <c r="I6494" s="133"/>
      <c r="AR6494" s="134"/>
    </row>
    <row r="6495" spans="3:44" x14ac:dyDescent="0.4">
      <c r="C6495" s="132"/>
      <c r="H6495" s="133"/>
      <c r="I6495" s="133"/>
      <c r="AR6495" s="134"/>
    </row>
    <row r="6496" spans="3:44" x14ac:dyDescent="0.4">
      <c r="C6496" s="132"/>
      <c r="H6496" s="133"/>
      <c r="I6496" s="133"/>
      <c r="AR6496" s="134"/>
    </row>
    <row r="6497" spans="3:44" x14ac:dyDescent="0.4">
      <c r="C6497" s="132"/>
      <c r="H6497" s="133"/>
      <c r="I6497" s="133"/>
      <c r="AR6497" s="134"/>
    </row>
    <row r="6498" spans="3:44" x14ac:dyDescent="0.4">
      <c r="C6498" s="132"/>
      <c r="H6498" s="133"/>
      <c r="I6498" s="133"/>
      <c r="AR6498" s="134"/>
    </row>
    <row r="6499" spans="3:44" x14ac:dyDescent="0.4">
      <c r="C6499" s="132"/>
      <c r="H6499" s="133"/>
      <c r="I6499" s="133"/>
      <c r="AR6499" s="134"/>
    </row>
    <row r="6500" spans="3:44" x14ac:dyDescent="0.4">
      <c r="C6500" s="132"/>
      <c r="H6500" s="133"/>
      <c r="I6500" s="133"/>
      <c r="AR6500" s="134"/>
    </row>
    <row r="6501" spans="3:44" x14ac:dyDescent="0.4">
      <c r="C6501" s="132"/>
      <c r="H6501" s="133"/>
      <c r="I6501" s="133"/>
      <c r="AR6501" s="134"/>
    </row>
    <row r="6502" spans="3:44" x14ac:dyDescent="0.4">
      <c r="C6502" s="132"/>
      <c r="H6502" s="133"/>
      <c r="I6502" s="133"/>
      <c r="AR6502" s="134"/>
    </row>
    <row r="6503" spans="3:44" x14ac:dyDescent="0.4">
      <c r="C6503" s="132"/>
      <c r="H6503" s="133"/>
      <c r="I6503" s="133"/>
      <c r="AR6503" s="134"/>
    </row>
    <row r="6504" spans="3:44" x14ac:dyDescent="0.4">
      <c r="C6504" s="132"/>
      <c r="H6504" s="133"/>
      <c r="I6504" s="133"/>
      <c r="AR6504" s="134"/>
    </row>
    <row r="6505" spans="3:44" x14ac:dyDescent="0.4">
      <c r="C6505" s="132"/>
      <c r="H6505" s="133"/>
      <c r="I6505" s="133"/>
      <c r="AR6505" s="134"/>
    </row>
    <row r="6506" spans="3:44" x14ac:dyDescent="0.4">
      <c r="C6506" s="132"/>
      <c r="H6506" s="133"/>
      <c r="I6506" s="133"/>
      <c r="AR6506" s="134"/>
    </row>
    <row r="6507" spans="3:44" x14ac:dyDescent="0.4">
      <c r="C6507" s="132"/>
      <c r="H6507" s="133"/>
      <c r="I6507" s="133"/>
      <c r="AR6507" s="134"/>
    </row>
    <row r="6508" spans="3:44" x14ac:dyDescent="0.4">
      <c r="C6508" s="132"/>
      <c r="H6508" s="133"/>
      <c r="I6508" s="133"/>
      <c r="AR6508" s="134"/>
    </row>
    <row r="6509" spans="3:44" x14ac:dyDescent="0.4">
      <c r="C6509" s="132"/>
      <c r="H6509" s="133"/>
      <c r="I6509" s="133"/>
      <c r="AR6509" s="134"/>
    </row>
    <row r="6510" spans="3:44" x14ac:dyDescent="0.4">
      <c r="C6510" s="132"/>
      <c r="H6510" s="133"/>
      <c r="I6510" s="133"/>
      <c r="AR6510" s="134"/>
    </row>
    <row r="6511" spans="3:44" x14ac:dyDescent="0.4">
      <c r="C6511" s="132"/>
      <c r="H6511" s="133"/>
      <c r="I6511" s="133"/>
      <c r="AR6511" s="134"/>
    </row>
    <row r="6512" spans="3:44" x14ac:dyDescent="0.4">
      <c r="C6512" s="132"/>
      <c r="H6512" s="133"/>
      <c r="I6512" s="133"/>
      <c r="AR6512" s="134"/>
    </row>
    <row r="6513" spans="3:44" x14ac:dyDescent="0.4">
      <c r="C6513" s="132"/>
      <c r="H6513" s="133"/>
      <c r="I6513" s="133"/>
      <c r="AR6513" s="134"/>
    </row>
    <row r="6514" spans="3:44" x14ac:dyDescent="0.4">
      <c r="C6514" s="132"/>
      <c r="H6514" s="133"/>
      <c r="I6514" s="133"/>
      <c r="AR6514" s="134"/>
    </row>
    <row r="6515" spans="3:44" x14ac:dyDescent="0.4">
      <c r="C6515" s="132"/>
      <c r="H6515" s="133"/>
      <c r="I6515" s="133"/>
      <c r="AR6515" s="134"/>
    </row>
    <row r="6516" spans="3:44" x14ac:dyDescent="0.4">
      <c r="C6516" s="132"/>
      <c r="H6516" s="133"/>
      <c r="I6516" s="133"/>
      <c r="AR6516" s="134"/>
    </row>
    <row r="6517" spans="3:44" x14ac:dyDescent="0.4">
      <c r="C6517" s="132"/>
      <c r="H6517" s="133"/>
      <c r="I6517" s="133"/>
      <c r="AR6517" s="134"/>
    </row>
    <row r="6518" spans="3:44" x14ac:dyDescent="0.4">
      <c r="C6518" s="132"/>
      <c r="H6518" s="133"/>
      <c r="I6518" s="133"/>
      <c r="AR6518" s="134"/>
    </row>
    <row r="6519" spans="3:44" x14ac:dyDescent="0.4">
      <c r="C6519" s="132"/>
      <c r="H6519" s="133"/>
      <c r="I6519" s="133"/>
      <c r="AR6519" s="134"/>
    </row>
    <row r="6520" spans="3:44" x14ac:dyDescent="0.4">
      <c r="C6520" s="132"/>
      <c r="H6520" s="133"/>
      <c r="I6520" s="133"/>
      <c r="AR6520" s="134"/>
    </row>
    <row r="6521" spans="3:44" x14ac:dyDescent="0.4">
      <c r="C6521" s="132"/>
      <c r="H6521" s="133"/>
      <c r="I6521" s="133"/>
      <c r="AR6521" s="134"/>
    </row>
    <row r="6522" spans="3:44" x14ac:dyDescent="0.4">
      <c r="C6522" s="132"/>
      <c r="H6522" s="133"/>
      <c r="I6522" s="133"/>
      <c r="AR6522" s="134"/>
    </row>
    <row r="6523" spans="3:44" x14ac:dyDescent="0.4">
      <c r="C6523" s="132"/>
      <c r="H6523" s="133"/>
      <c r="I6523" s="133"/>
      <c r="AR6523" s="134"/>
    </row>
    <row r="6524" spans="3:44" x14ac:dyDescent="0.4">
      <c r="C6524" s="132"/>
      <c r="H6524" s="133"/>
      <c r="I6524" s="133"/>
      <c r="AR6524" s="134"/>
    </row>
    <row r="6525" spans="3:44" x14ac:dyDescent="0.4">
      <c r="C6525" s="132"/>
      <c r="H6525" s="133"/>
      <c r="I6525" s="133"/>
      <c r="AR6525" s="134"/>
    </row>
    <row r="6526" spans="3:44" x14ac:dyDescent="0.4">
      <c r="C6526" s="132"/>
      <c r="H6526" s="133"/>
      <c r="I6526" s="133"/>
      <c r="AR6526" s="134"/>
    </row>
    <row r="6527" spans="3:44" x14ac:dyDescent="0.4">
      <c r="C6527" s="132"/>
      <c r="H6527" s="133"/>
      <c r="I6527" s="133"/>
      <c r="AR6527" s="134"/>
    </row>
    <row r="6528" spans="3:44" x14ac:dyDescent="0.4">
      <c r="C6528" s="132"/>
      <c r="H6528" s="133"/>
      <c r="I6528" s="133"/>
      <c r="AR6528" s="134"/>
    </row>
    <row r="6529" spans="3:44" x14ac:dyDescent="0.4">
      <c r="C6529" s="132"/>
      <c r="H6529" s="133"/>
      <c r="I6529" s="133"/>
      <c r="AR6529" s="134"/>
    </row>
    <row r="6530" spans="3:44" x14ac:dyDescent="0.4">
      <c r="C6530" s="132"/>
      <c r="H6530" s="133"/>
      <c r="I6530" s="133"/>
      <c r="AR6530" s="134"/>
    </row>
    <row r="6531" spans="3:44" x14ac:dyDescent="0.4">
      <c r="C6531" s="132"/>
      <c r="H6531" s="133"/>
      <c r="I6531" s="133"/>
      <c r="AR6531" s="134"/>
    </row>
    <row r="6532" spans="3:44" x14ac:dyDescent="0.4">
      <c r="C6532" s="132"/>
      <c r="H6532" s="133"/>
      <c r="I6532" s="133"/>
      <c r="AR6532" s="134"/>
    </row>
    <row r="6533" spans="3:44" x14ac:dyDescent="0.4">
      <c r="C6533" s="132"/>
      <c r="H6533" s="133"/>
      <c r="I6533" s="133"/>
      <c r="AR6533" s="134"/>
    </row>
    <row r="6534" spans="3:44" x14ac:dyDescent="0.4">
      <c r="C6534" s="132"/>
      <c r="H6534" s="133"/>
      <c r="I6534" s="133"/>
      <c r="AR6534" s="134"/>
    </row>
    <row r="6535" spans="3:44" x14ac:dyDescent="0.4">
      <c r="C6535" s="132"/>
      <c r="H6535" s="133"/>
      <c r="I6535" s="133"/>
      <c r="AR6535" s="134"/>
    </row>
    <row r="6536" spans="3:44" x14ac:dyDescent="0.4">
      <c r="C6536" s="132"/>
      <c r="H6536" s="133"/>
      <c r="I6536" s="133"/>
      <c r="AR6536" s="134"/>
    </row>
    <row r="6537" spans="3:44" x14ac:dyDescent="0.4">
      <c r="C6537" s="132"/>
      <c r="H6537" s="133"/>
      <c r="I6537" s="133"/>
      <c r="AR6537" s="134"/>
    </row>
    <row r="6538" spans="3:44" x14ac:dyDescent="0.4">
      <c r="C6538" s="132"/>
      <c r="H6538" s="133"/>
      <c r="I6538" s="133"/>
      <c r="AR6538" s="134"/>
    </row>
    <row r="6539" spans="3:44" x14ac:dyDescent="0.4">
      <c r="C6539" s="132"/>
      <c r="H6539" s="133"/>
      <c r="I6539" s="133"/>
      <c r="AR6539" s="134"/>
    </row>
    <row r="6540" spans="3:44" x14ac:dyDescent="0.4">
      <c r="C6540" s="132"/>
      <c r="H6540" s="133"/>
      <c r="I6540" s="133"/>
      <c r="AR6540" s="134"/>
    </row>
    <row r="6541" spans="3:44" x14ac:dyDescent="0.4">
      <c r="C6541" s="132"/>
      <c r="H6541" s="133"/>
      <c r="I6541" s="133"/>
      <c r="AR6541" s="134"/>
    </row>
    <row r="6542" spans="3:44" x14ac:dyDescent="0.4">
      <c r="C6542" s="132"/>
      <c r="H6542" s="133"/>
      <c r="I6542" s="133"/>
      <c r="AR6542" s="134"/>
    </row>
    <row r="6543" spans="3:44" x14ac:dyDescent="0.4">
      <c r="C6543" s="132"/>
      <c r="H6543" s="133"/>
      <c r="I6543" s="133"/>
      <c r="AR6543" s="134"/>
    </row>
    <row r="6544" spans="3:44" x14ac:dyDescent="0.4">
      <c r="C6544" s="132"/>
      <c r="H6544" s="133"/>
      <c r="I6544" s="133"/>
      <c r="AR6544" s="134"/>
    </row>
    <row r="6545" spans="3:44" x14ac:dyDescent="0.4">
      <c r="C6545" s="132"/>
      <c r="H6545" s="133"/>
      <c r="I6545" s="133"/>
      <c r="AR6545" s="134"/>
    </row>
    <row r="6546" spans="3:44" x14ac:dyDescent="0.4">
      <c r="C6546" s="132"/>
      <c r="H6546" s="133"/>
      <c r="I6546" s="133"/>
      <c r="AR6546" s="134"/>
    </row>
    <row r="6547" spans="3:44" x14ac:dyDescent="0.4">
      <c r="C6547" s="132"/>
      <c r="H6547" s="133"/>
      <c r="I6547" s="133"/>
      <c r="AR6547" s="134"/>
    </row>
    <row r="6548" spans="3:44" x14ac:dyDescent="0.4">
      <c r="C6548" s="132"/>
      <c r="H6548" s="133"/>
      <c r="I6548" s="133"/>
      <c r="AR6548" s="134"/>
    </row>
    <row r="6549" spans="3:44" x14ac:dyDescent="0.4">
      <c r="C6549" s="132"/>
      <c r="H6549" s="133"/>
      <c r="I6549" s="133"/>
      <c r="AR6549" s="134"/>
    </row>
    <row r="6550" spans="3:44" x14ac:dyDescent="0.4">
      <c r="C6550" s="132"/>
      <c r="H6550" s="133"/>
      <c r="I6550" s="133"/>
      <c r="AR6550" s="134"/>
    </row>
    <row r="6551" spans="3:44" x14ac:dyDescent="0.4">
      <c r="C6551" s="132"/>
      <c r="H6551" s="133"/>
      <c r="I6551" s="133"/>
      <c r="AR6551" s="134"/>
    </row>
    <row r="6552" spans="3:44" x14ac:dyDescent="0.4">
      <c r="C6552" s="132"/>
      <c r="H6552" s="133"/>
      <c r="I6552" s="133"/>
      <c r="AR6552" s="134"/>
    </row>
    <row r="6553" spans="3:44" x14ac:dyDescent="0.4">
      <c r="C6553" s="132"/>
      <c r="H6553" s="133"/>
      <c r="I6553" s="133"/>
      <c r="AR6553" s="134"/>
    </row>
    <row r="6554" spans="3:44" x14ac:dyDescent="0.4">
      <c r="C6554" s="132"/>
      <c r="H6554" s="133"/>
      <c r="I6554" s="133"/>
      <c r="AR6554" s="134"/>
    </row>
    <row r="6555" spans="3:44" x14ac:dyDescent="0.4">
      <c r="C6555" s="132"/>
      <c r="H6555" s="133"/>
      <c r="I6555" s="133"/>
      <c r="AR6555" s="134"/>
    </row>
    <row r="6556" spans="3:44" x14ac:dyDescent="0.4">
      <c r="C6556" s="132"/>
      <c r="H6556" s="133"/>
      <c r="I6556" s="133"/>
      <c r="AR6556" s="134"/>
    </row>
    <row r="6557" spans="3:44" x14ac:dyDescent="0.4">
      <c r="C6557" s="132"/>
      <c r="H6557" s="133"/>
      <c r="I6557" s="133"/>
      <c r="AR6557" s="134"/>
    </row>
    <row r="6558" spans="3:44" x14ac:dyDescent="0.4">
      <c r="C6558" s="132"/>
      <c r="H6558" s="133"/>
      <c r="I6558" s="133"/>
      <c r="AR6558" s="134"/>
    </row>
    <row r="6559" spans="3:44" x14ac:dyDescent="0.4">
      <c r="C6559" s="132"/>
      <c r="H6559" s="133"/>
      <c r="I6559" s="133"/>
      <c r="AR6559" s="134"/>
    </row>
    <row r="6560" spans="3:44" x14ac:dyDescent="0.4">
      <c r="C6560" s="132"/>
      <c r="H6560" s="133"/>
      <c r="I6560" s="133"/>
      <c r="AR6560" s="134"/>
    </row>
    <row r="6561" spans="3:44" x14ac:dyDescent="0.4">
      <c r="C6561" s="132"/>
      <c r="H6561" s="133"/>
      <c r="I6561" s="133"/>
      <c r="AR6561" s="134"/>
    </row>
    <row r="6562" spans="3:44" x14ac:dyDescent="0.4">
      <c r="C6562" s="132"/>
      <c r="H6562" s="133"/>
      <c r="I6562" s="133"/>
      <c r="AR6562" s="134"/>
    </row>
    <row r="6563" spans="3:44" x14ac:dyDescent="0.4">
      <c r="C6563" s="132"/>
      <c r="H6563" s="133"/>
      <c r="I6563" s="133"/>
      <c r="AR6563" s="134"/>
    </row>
    <row r="6564" spans="3:44" x14ac:dyDescent="0.4">
      <c r="C6564" s="132"/>
      <c r="H6564" s="133"/>
      <c r="I6564" s="133"/>
      <c r="AR6564" s="134"/>
    </row>
    <row r="6565" spans="3:44" x14ac:dyDescent="0.4">
      <c r="C6565" s="132"/>
      <c r="H6565" s="133"/>
      <c r="I6565" s="133"/>
      <c r="AR6565" s="134"/>
    </row>
    <row r="6566" spans="3:44" x14ac:dyDescent="0.4">
      <c r="C6566" s="132"/>
      <c r="H6566" s="133"/>
      <c r="I6566" s="133"/>
      <c r="AR6566" s="134"/>
    </row>
    <row r="6567" spans="3:44" x14ac:dyDescent="0.4">
      <c r="C6567" s="132"/>
      <c r="H6567" s="133"/>
      <c r="I6567" s="133"/>
      <c r="AR6567" s="134"/>
    </row>
    <row r="6568" spans="3:44" x14ac:dyDescent="0.4">
      <c r="C6568" s="132"/>
      <c r="H6568" s="133"/>
      <c r="I6568" s="133"/>
      <c r="AR6568" s="134"/>
    </row>
    <row r="6569" spans="3:44" x14ac:dyDescent="0.4">
      <c r="C6569" s="132"/>
      <c r="H6569" s="133"/>
      <c r="I6569" s="133"/>
      <c r="AR6569" s="134"/>
    </row>
    <row r="6570" spans="3:44" x14ac:dyDescent="0.4">
      <c r="C6570" s="132"/>
      <c r="H6570" s="133"/>
      <c r="I6570" s="133"/>
      <c r="AR6570" s="134"/>
    </row>
    <row r="6571" spans="3:44" x14ac:dyDescent="0.4">
      <c r="C6571" s="132"/>
      <c r="H6571" s="133"/>
      <c r="I6571" s="133"/>
      <c r="AR6571" s="134"/>
    </row>
    <row r="6572" spans="3:44" x14ac:dyDescent="0.4">
      <c r="C6572" s="132"/>
      <c r="H6572" s="133"/>
      <c r="I6572" s="133"/>
      <c r="AR6572" s="134"/>
    </row>
    <row r="6573" spans="3:44" x14ac:dyDescent="0.4">
      <c r="C6573" s="132"/>
      <c r="H6573" s="133"/>
      <c r="I6573" s="133"/>
      <c r="AR6573" s="134"/>
    </row>
    <row r="6574" spans="3:44" x14ac:dyDescent="0.4">
      <c r="C6574" s="132"/>
      <c r="H6574" s="133"/>
      <c r="I6574" s="133"/>
      <c r="AR6574" s="134"/>
    </row>
    <row r="6575" spans="3:44" x14ac:dyDescent="0.4">
      <c r="C6575" s="132"/>
      <c r="H6575" s="133"/>
      <c r="I6575" s="133"/>
      <c r="AR6575" s="134"/>
    </row>
    <row r="6576" spans="3:44" x14ac:dyDescent="0.4">
      <c r="C6576" s="132"/>
      <c r="H6576" s="133"/>
      <c r="I6576" s="133"/>
      <c r="AR6576" s="134"/>
    </row>
    <row r="6577" spans="3:44" x14ac:dyDescent="0.4">
      <c r="C6577" s="132"/>
      <c r="H6577" s="133"/>
      <c r="I6577" s="133"/>
      <c r="AR6577" s="134"/>
    </row>
    <row r="6578" spans="3:44" x14ac:dyDescent="0.4">
      <c r="C6578" s="132"/>
      <c r="H6578" s="133"/>
      <c r="I6578" s="133"/>
      <c r="AR6578" s="134"/>
    </row>
    <row r="6579" spans="3:44" x14ac:dyDescent="0.4">
      <c r="C6579" s="132"/>
      <c r="H6579" s="133"/>
      <c r="I6579" s="133"/>
      <c r="AR6579" s="134"/>
    </row>
    <row r="6580" spans="3:44" x14ac:dyDescent="0.4">
      <c r="C6580" s="132"/>
      <c r="H6580" s="133"/>
      <c r="I6580" s="133"/>
      <c r="AR6580" s="134"/>
    </row>
    <row r="6581" spans="3:44" x14ac:dyDescent="0.4">
      <c r="C6581" s="132"/>
      <c r="H6581" s="133"/>
      <c r="I6581" s="133"/>
      <c r="AR6581" s="134"/>
    </row>
    <row r="6582" spans="3:44" x14ac:dyDescent="0.4">
      <c r="C6582" s="132"/>
      <c r="H6582" s="133"/>
      <c r="I6582" s="133"/>
      <c r="AR6582" s="134"/>
    </row>
    <row r="6583" spans="3:44" x14ac:dyDescent="0.4">
      <c r="C6583" s="132"/>
      <c r="H6583" s="133"/>
      <c r="I6583" s="133"/>
      <c r="AR6583" s="134"/>
    </row>
    <row r="6584" spans="3:44" x14ac:dyDescent="0.4">
      <c r="C6584" s="132"/>
      <c r="H6584" s="133"/>
      <c r="I6584" s="133"/>
      <c r="AR6584" s="134"/>
    </row>
    <row r="6585" spans="3:44" x14ac:dyDescent="0.4">
      <c r="C6585" s="132"/>
      <c r="H6585" s="133"/>
      <c r="I6585" s="133"/>
      <c r="AR6585" s="134"/>
    </row>
    <row r="6586" spans="3:44" x14ac:dyDescent="0.4">
      <c r="C6586" s="132"/>
      <c r="H6586" s="133"/>
      <c r="I6586" s="133"/>
      <c r="AR6586" s="134"/>
    </row>
    <row r="6587" spans="3:44" x14ac:dyDescent="0.4">
      <c r="C6587" s="132"/>
      <c r="H6587" s="133"/>
      <c r="I6587" s="133"/>
      <c r="AR6587" s="134"/>
    </row>
    <row r="6588" spans="3:44" x14ac:dyDescent="0.4">
      <c r="C6588" s="132"/>
      <c r="H6588" s="133"/>
      <c r="I6588" s="133"/>
      <c r="AR6588" s="134"/>
    </row>
    <row r="6589" spans="3:44" x14ac:dyDescent="0.4">
      <c r="C6589" s="132"/>
      <c r="H6589" s="133"/>
      <c r="I6589" s="133"/>
      <c r="AR6589" s="134"/>
    </row>
    <row r="6590" spans="3:44" x14ac:dyDescent="0.4">
      <c r="C6590" s="132"/>
      <c r="H6590" s="133"/>
      <c r="I6590" s="133"/>
      <c r="AR6590" s="134"/>
    </row>
    <row r="6591" spans="3:44" x14ac:dyDescent="0.4">
      <c r="C6591" s="132"/>
      <c r="H6591" s="133"/>
      <c r="I6591" s="133"/>
      <c r="AR6591" s="134"/>
    </row>
    <row r="6592" spans="3:44" x14ac:dyDescent="0.4">
      <c r="C6592" s="132"/>
      <c r="H6592" s="133"/>
      <c r="I6592" s="133"/>
      <c r="AR6592" s="134"/>
    </row>
    <row r="6593" spans="3:44" x14ac:dyDescent="0.4">
      <c r="C6593" s="132"/>
      <c r="H6593" s="133"/>
      <c r="I6593" s="133"/>
      <c r="AR6593" s="134"/>
    </row>
    <row r="6594" spans="3:44" x14ac:dyDescent="0.4">
      <c r="C6594" s="132"/>
      <c r="H6594" s="133"/>
      <c r="I6594" s="133"/>
      <c r="AR6594" s="134"/>
    </row>
    <row r="6595" spans="3:44" x14ac:dyDescent="0.4">
      <c r="C6595" s="132"/>
      <c r="H6595" s="133"/>
      <c r="I6595" s="133"/>
      <c r="AR6595" s="134"/>
    </row>
    <row r="6596" spans="3:44" x14ac:dyDescent="0.4">
      <c r="C6596" s="132"/>
      <c r="H6596" s="133"/>
      <c r="I6596" s="133"/>
      <c r="AR6596" s="134"/>
    </row>
    <row r="6597" spans="3:44" x14ac:dyDescent="0.4">
      <c r="C6597" s="132"/>
      <c r="H6597" s="133"/>
      <c r="I6597" s="133"/>
      <c r="AR6597" s="134"/>
    </row>
    <row r="6598" spans="3:44" x14ac:dyDescent="0.4">
      <c r="C6598" s="132"/>
      <c r="H6598" s="133"/>
      <c r="I6598" s="133"/>
      <c r="AR6598" s="134"/>
    </row>
    <row r="6599" spans="3:44" x14ac:dyDescent="0.4">
      <c r="C6599" s="132"/>
      <c r="H6599" s="133"/>
      <c r="I6599" s="133"/>
      <c r="AR6599" s="134"/>
    </row>
    <row r="6600" spans="3:44" x14ac:dyDescent="0.4">
      <c r="C6600" s="132"/>
      <c r="H6600" s="133"/>
      <c r="I6600" s="133"/>
      <c r="AR6600" s="134"/>
    </row>
    <row r="6601" spans="3:44" x14ac:dyDescent="0.4">
      <c r="C6601" s="132"/>
      <c r="H6601" s="133"/>
      <c r="I6601" s="133"/>
      <c r="AR6601" s="134"/>
    </row>
    <row r="6602" spans="3:44" x14ac:dyDescent="0.4">
      <c r="C6602" s="132"/>
      <c r="H6602" s="133"/>
      <c r="I6602" s="133"/>
      <c r="AR6602" s="134"/>
    </row>
    <row r="6603" spans="3:44" x14ac:dyDescent="0.4">
      <c r="C6603" s="132"/>
      <c r="H6603" s="133"/>
      <c r="I6603" s="133"/>
      <c r="AR6603" s="134"/>
    </row>
    <row r="6604" spans="3:44" x14ac:dyDescent="0.4">
      <c r="C6604" s="132"/>
      <c r="H6604" s="133"/>
      <c r="I6604" s="133"/>
      <c r="AR6604" s="134"/>
    </row>
    <row r="6605" spans="3:44" x14ac:dyDescent="0.4">
      <c r="C6605" s="132"/>
      <c r="H6605" s="133"/>
      <c r="I6605" s="133"/>
      <c r="AR6605" s="134"/>
    </row>
    <row r="6606" spans="3:44" x14ac:dyDescent="0.4">
      <c r="C6606" s="132"/>
      <c r="H6606" s="133"/>
      <c r="I6606" s="133"/>
      <c r="AR6606" s="134"/>
    </row>
    <row r="6607" spans="3:44" x14ac:dyDescent="0.4">
      <c r="C6607" s="132"/>
      <c r="H6607" s="133"/>
      <c r="I6607" s="133"/>
      <c r="AR6607" s="134"/>
    </row>
    <row r="6608" spans="3:44" x14ac:dyDescent="0.4">
      <c r="C6608" s="132"/>
      <c r="H6608" s="133"/>
      <c r="I6608" s="133"/>
      <c r="AR6608" s="134"/>
    </row>
    <row r="6609" spans="3:44" x14ac:dyDescent="0.4">
      <c r="C6609" s="132"/>
      <c r="H6609" s="133"/>
      <c r="I6609" s="133"/>
      <c r="AR6609" s="134"/>
    </row>
    <row r="6610" spans="3:44" x14ac:dyDescent="0.4">
      <c r="C6610" s="132"/>
      <c r="H6610" s="133"/>
      <c r="I6610" s="133"/>
      <c r="AR6610" s="134"/>
    </row>
    <row r="6611" spans="3:44" x14ac:dyDescent="0.4">
      <c r="C6611" s="132"/>
      <c r="H6611" s="133"/>
      <c r="I6611" s="133"/>
      <c r="AR6611" s="134"/>
    </row>
    <row r="6612" spans="3:44" x14ac:dyDescent="0.4">
      <c r="C6612" s="132"/>
      <c r="H6612" s="133"/>
      <c r="I6612" s="133"/>
      <c r="AR6612" s="134"/>
    </row>
    <row r="6613" spans="3:44" x14ac:dyDescent="0.4">
      <c r="C6613" s="132"/>
      <c r="H6613" s="133"/>
      <c r="I6613" s="133"/>
      <c r="AR6613" s="134"/>
    </row>
    <row r="6614" spans="3:44" x14ac:dyDescent="0.4">
      <c r="C6614" s="132"/>
      <c r="H6614" s="133"/>
      <c r="I6614" s="133"/>
      <c r="AR6614" s="134"/>
    </row>
    <row r="6615" spans="3:44" x14ac:dyDescent="0.4">
      <c r="C6615" s="132"/>
      <c r="H6615" s="133"/>
      <c r="I6615" s="133"/>
      <c r="AR6615" s="134"/>
    </row>
    <row r="6616" spans="3:44" x14ac:dyDescent="0.4">
      <c r="C6616" s="132"/>
      <c r="H6616" s="133"/>
      <c r="I6616" s="133"/>
      <c r="AR6616" s="134"/>
    </row>
    <row r="6617" spans="3:44" x14ac:dyDescent="0.4">
      <c r="C6617" s="132"/>
      <c r="H6617" s="133"/>
      <c r="I6617" s="133"/>
      <c r="AR6617" s="134"/>
    </row>
    <row r="6618" spans="3:44" x14ac:dyDescent="0.4">
      <c r="C6618" s="132"/>
      <c r="H6618" s="133"/>
      <c r="I6618" s="133"/>
      <c r="AR6618" s="134"/>
    </row>
    <row r="6619" spans="3:44" x14ac:dyDescent="0.4">
      <c r="C6619" s="132"/>
      <c r="H6619" s="133"/>
      <c r="I6619" s="133"/>
      <c r="AR6619" s="134"/>
    </row>
    <row r="6620" spans="3:44" x14ac:dyDescent="0.4">
      <c r="C6620" s="132"/>
      <c r="H6620" s="133"/>
      <c r="I6620" s="133"/>
      <c r="AR6620" s="134"/>
    </row>
    <row r="6621" spans="3:44" x14ac:dyDescent="0.4">
      <c r="C6621" s="132"/>
      <c r="H6621" s="133"/>
      <c r="I6621" s="133"/>
      <c r="AR6621" s="134"/>
    </row>
    <row r="6622" spans="3:44" x14ac:dyDescent="0.4">
      <c r="C6622" s="132"/>
      <c r="H6622" s="133"/>
      <c r="I6622" s="133"/>
      <c r="AR6622" s="134"/>
    </row>
    <row r="6623" spans="3:44" x14ac:dyDescent="0.4">
      <c r="C6623" s="132"/>
      <c r="H6623" s="133"/>
      <c r="I6623" s="133"/>
      <c r="AR6623" s="134"/>
    </row>
    <row r="6624" spans="3:44" x14ac:dyDescent="0.4">
      <c r="C6624" s="132"/>
      <c r="H6624" s="133"/>
      <c r="I6624" s="133"/>
      <c r="AR6624" s="134"/>
    </row>
    <row r="6625" spans="3:44" x14ac:dyDescent="0.4">
      <c r="C6625" s="132"/>
      <c r="H6625" s="133"/>
      <c r="I6625" s="133"/>
      <c r="AR6625" s="134"/>
    </row>
    <row r="6626" spans="3:44" x14ac:dyDescent="0.4">
      <c r="C6626" s="132"/>
      <c r="H6626" s="133"/>
      <c r="I6626" s="133"/>
      <c r="AR6626" s="134"/>
    </row>
    <row r="6627" spans="3:44" x14ac:dyDescent="0.4">
      <c r="C6627" s="132"/>
      <c r="H6627" s="133"/>
      <c r="I6627" s="133"/>
      <c r="AR6627" s="134"/>
    </row>
    <row r="6628" spans="3:44" x14ac:dyDescent="0.4">
      <c r="C6628" s="132"/>
      <c r="H6628" s="133"/>
      <c r="I6628" s="133"/>
      <c r="AR6628" s="134"/>
    </row>
    <row r="6629" spans="3:44" x14ac:dyDescent="0.4">
      <c r="C6629" s="132"/>
      <c r="H6629" s="133"/>
      <c r="I6629" s="133"/>
      <c r="AR6629" s="134"/>
    </row>
    <row r="6630" spans="3:44" x14ac:dyDescent="0.4">
      <c r="C6630" s="132"/>
      <c r="H6630" s="133"/>
      <c r="I6630" s="133"/>
      <c r="AR6630" s="134"/>
    </row>
    <row r="6631" spans="3:44" x14ac:dyDescent="0.4">
      <c r="C6631" s="132"/>
      <c r="H6631" s="133"/>
      <c r="I6631" s="133"/>
      <c r="AR6631" s="134"/>
    </row>
    <row r="6632" spans="3:44" x14ac:dyDescent="0.4">
      <c r="C6632" s="132"/>
      <c r="H6632" s="133"/>
      <c r="I6632" s="133"/>
      <c r="AR6632" s="134"/>
    </row>
    <row r="6633" spans="3:44" x14ac:dyDescent="0.4">
      <c r="C6633" s="132"/>
      <c r="H6633" s="133"/>
      <c r="I6633" s="133"/>
      <c r="AR6633" s="134"/>
    </row>
    <row r="6634" spans="3:44" x14ac:dyDescent="0.4">
      <c r="C6634" s="132"/>
      <c r="H6634" s="133"/>
      <c r="I6634" s="133"/>
      <c r="AR6634" s="134"/>
    </row>
    <row r="6635" spans="3:44" x14ac:dyDescent="0.4">
      <c r="C6635" s="132"/>
      <c r="H6635" s="133"/>
      <c r="I6635" s="133"/>
      <c r="AR6635" s="134"/>
    </row>
    <row r="6636" spans="3:44" x14ac:dyDescent="0.4">
      <c r="C6636" s="132"/>
      <c r="H6636" s="133"/>
      <c r="I6636" s="133"/>
      <c r="AR6636" s="134"/>
    </row>
    <row r="6637" spans="3:44" x14ac:dyDescent="0.4">
      <c r="C6637" s="132"/>
      <c r="H6637" s="133"/>
      <c r="I6637" s="133"/>
      <c r="AR6637" s="134"/>
    </row>
    <row r="6638" spans="3:44" x14ac:dyDescent="0.4">
      <c r="C6638" s="132"/>
      <c r="H6638" s="133"/>
      <c r="I6638" s="133"/>
      <c r="AR6638" s="134"/>
    </row>
    <row r="6639" spans="3:44" x14ac:dyDescent="0.4">
      <c r="C6639" s="132"/>
      <c r="H6639" s="133"/>
      <c r="I6639" s="133"/>
      <c r="AR6639" s="134"/>
    </row>
    <row r="6640" spans="3:44" x14ac:dyDescent="0.4">
      <c r="C6640" s="132"/>
      <c r="H6640" s="133"/>
      <c r="I6640" s="133"/>
      <c r="AR6640" s="134"/>
    </row>
    <row r="6641" spans="3:44" x14ac:dyDescent="0.4">
      <c r="C6641" s="132"/>
      <c r="H6641" s="133"/>
      <c r="I6641" s="133"/>
      <c r="AR6641" s="134"/>
    </row>
    <row r="6642" spans="3:44" x14ac:dyDescent="0.4">
      <c r="C6642" s="132"/>
      <c r="H6642" s="133"/>
      <c r="I6642" s="133"/>
      <c r="AR6642" s="134"/>
    </row>
    <row r="6643" spans="3:44" x14ac:dyDescent="0.4">
      <c r="C6643" s="132"/>
      <c r="H6643" s="133"/>
      <c r="I6643" s="133"/>
      <c r="AR6643" s="134"/>
    </row>
    <row r="6644" spans="3:44" x14ac:dyDescent="0.4">
      <c r="C6644" s="132"/>
      <c r="H6644" s="133"/>
      <c r="I6644" s="133"/>
      <c r="AR6644" s="134"/>
    </row>
    <row r="6645" spans="3:44" x14ac:dyDescent="0.4">
      <c r="C6645" s="132"/>
      <c r="H6645" s="133"/>
      <c r="I6645" s="133"/>
      <c r="AR6645" s="134"/>
    </row>
    <row r="6646" spans="3:44" x14ac:dyDescent="0.4">
      <c r="C6646" s="132"/>
      <c r="H6646" s="133"/>
      <c r="I6646" s="133"/>
      <c r="AR6646" s="134"/>
    </row>
    <row r="6647" spans="3:44" x14ac:dyDescent="0.4">
      <c r="C6647" s="132"/>
      <c r="H6647" s="133"/>
      <c r="I6647" s="133"/>
      <c r="AR6647" s="134"/>
    </row>
    <row r="6648" spans="3:44" x14ac:dyDescent="0.4">
      <c r="C6648" s="132"/>
      <c r="H6648" s="133"/>
      <c r="I6648" s="133"/>
      <c r="AR6648" s="134"/>
    </row>
    <row r="6649" spans="3:44" x14ac:dyDescent="0.4">
      <c r="C6649" s="132"/>
      <c r="H6649" s="133"/>
      <c r="I6649" s="133"/>
      <c r="AR6649" s="134"/>
    </row>
    <row r="6650" spans="3:44" x14ac:dyDescent="0.4">
      <c r="C6650" s="132"/>
      <c r="H6650" s="133"/>
      <c r="I6650" s="133"/>
      <c r="AR6650" s="134"/>
    </row>
    <row r="6651" spans="3:44" x14ac:dyDescent="0.4">
      <c r="C6651" s="132"/>
      <c r="H6651" s="133"/>
      <c r="I6651" s="133"/>
      <c r="AR6651" s="134"/>
    </row>
    <row r="6652" spans="3:44" x14ac:dyDescent="0.4">
      <c r="C6652" s="132"/>
      <c r="H6652" s="133"/>
      <c r="I6652" s="133"/>
      <c r="AR6652" s="134"/>
    </row>
    <row r="6653" spans="3:44" x14ac:dyDescent="0.4">
      <c r="C6653" s="132"/>
      <c r="H6653" s="133"/>
      <c r="I6653" s="133"/>
      <c r="AR6653" s="134"/>
    </row>
    <row r="6654" spans="3:44" x14ac:dyDescent="0.4">
      <c r="C6654" s="132"/>
      <c r="H6654" s="133"/>
      <c r="I6654" s="133"/>
      <c r="AR6654" s="134"/>
    </row>
    <row r="6655" spans="3:44" x14ac:dyDescent="0.4">
      <c r="C6655" s="132"/>
      <c r="H6655" s="133"/>
      <c r="I6655" s="133"/>
      <c r="AR6655" s="134"/>
    </row>
    <row r="6656" spans="3:44" x14ac:dyDescent="0.4">
      <c r="C6656" s="132"/>
      <c r="H6656" s="133"/>
      <c r="I6656" s="133"/>
      <c r="AR6656" s="134"/>
    </row>
    <row r="6657" spans="3:44" x14ac:dyDescent="0.4">
      <c r="C6657" s="132"/>
      <c r="H6657" s="133"/>
      <c r="I6657" s="133"/>
      <c r="AR6657" s="134"/>
    </row>
    <row r="6658" spans="3:44" x14ac:dyDescent="0.4">
      <c r="C6658" s="132"/>
      <c r="H6658" s="133"/>
      <c r="I6658" s="133"/>
      <c r="AR6658" s="134"/>
    </row>
    <row r="6659" spans="3:44" x14ac:dyDescent="0.4">
      <c r="C6659" s="132"/>
      <c r="H6659" s="133"/>
      <c r="I6659" s="133"/>
      <c r="AR6659" s="134"/>
    </row>
    <row r="6660" spans="3:44" x14ac:dyDescent="0.4">
      <c r="C6660" s="132"/>
      <c r="H6660" s="133"/>
      <c r="I6660" s="133"/>
      <c r="AR6660" s="134"/>
    </row>
    <row r="6661" spans="3:44" x14ac:dyDescent="0.4">
      <c r="C6661" s="132"/>
      <c r="H6661" s="133"/>
      <c r="I6661" s="133"/>
      <c r="AR6661" s="134"/>
    </row>
    <row r="6662" spans="3:44" x14ac:dyDescent="0.4">
      <c r="C6662" s="132"/>
      <c r="H6662" s="133"/>
      <c r="I6662" s="133"/>
      <c r="AR6662" s="134"/>
    </row>
    <row r="6663" spans="3:44" x14ac:dyDescent="0.4">
      <c r="C6663" s="132"/>
      <c r="H6663" s="133"/>
      <c r="I6663" s="133"/>
      <c r="AR6663" s="134"/>
    </row>
    <row r="6664" spans="3:44" x14ac:dyDescent="0.4">
      <c r="C6664" s="132"/>
      <c r="H6664" s="133"/>
      <c r="I6664" s="133"/>
      <c r="AR6664" s="134"/>
    </row>
    <row r="6665" spans="3:44" x14ac:dyDescent="0.4">
      <c r="C6665" s="132"/>
      <c r="H6665" s="133"/>
      <c r="I6665" s="133"/>
      <c r="AR6665" s="134"/>
    </row>
    <row r="6666" spans="3:44" x14ac:dyDescent="0.4">
      <c r="C6666" s="132"/>
      <c r="H6666" s="133"/>
      <c r="I6666" s="133"/>
      <c r="AR6666" s="134"/>
    </row>
    <row r="6667" spans="3:44" x14ac:dyDescent="0.4">
      <c r="C6667" s="132"/>
      <c r="H6667" s="133"/>
      <c r="I6667" s="133"/>
      <c r="AR6667" s="134"/>
    </row>
    <row r="6668" spans="3:44" x14ac:dyDescent="0.4">
      <c r="C6668" s="132"/>
      <c r="H6668" s="133"/>
      <c r="I6668" s="133"/>
      <c r="AR6668" s="134"/>
    </row>
    <row r="6669" spans="3:44" x14ac:dyDescent="0.4">
      <c r="C6669" s="132"/>
      <c r="H6669" s="133"/>
      <c r="I6669" s="133"/>
      <c r="AR6669" s="134"/>
    </row>
    <row r="6670" spans="3:44" x14ac:dyDescent="0.4">
      <c r="C6670" s="132"/>
      <c r="H6670" s="133"/>
      <c r="I6670" s="133"/>
      <c r="AR6670" s="134"/>
    </row>
    <row r="6671" spans="3:44" x14ac:dyDescent="0.4">
      <c r="C6671" s="132"/>
      <c r="H6671" s="133"/>
      <c r="I6671" s="133"/>
      <c r="AR6671" s="134"/>
    </row>
    <row r="6672" spans="3:44" x14ac:dyDescent="0.4">
      <c r="C6672" s="132"/>
      <c r="H6672" s="133"/>
      <c r="I6672" s="133"/>
      <c r="AR6672" s="134"/>
    </row>
    <row r="6673" spans="3:44" x14ac:dyDescent="0.4">
      <c r="C6673" s="132"/>
      <c r="H6673" s="133"/>
      <c r="I6673" s="133"/>
      <c r="AR6673" s="134"/>
    </row>
    <row r="6674" spans="3:44" x14ac:dyDescent="0.4">
      <c r="C6674" s="132"/>
      <c r="H6674" s="133"/>
      <c r="I6674" s="133"/>
      <c r="AR6674" s="134"/>
    </row>
    <row r="6675" spans="3:44" x14ac:dyDescent="0.4">
      <c r="C6675" s="132"/>
      <c r="H6675" s="133"/>
      <c r="I6675" s="133"/>
      <c r="AR6675" s="134"/>
    </row>
    <row r="6676" spans="3:44" x14ac:dyDescent="0.4">
      <c r="C6676" s="132"/>
      <c r="H6676" s="133"/>
      <c r="I6676" s="133"/>
      <c r="AR6676" s="134"/>
    </row>
    <row r="6677" spans="3:44" x14ac:dyDescent="0.4">
      <c r="C6677" s="132"/>
      <c r="H6677" s="133"/>
      <c r="I6677" s="133"/>
      <c r="AR6677" s="134"/>
    </row>
    <row r="6678" spans="3:44" x14ac:dyDescent="0.4">
      <c r="C6678" s="132"/>
      <c r="H6678" s="133"/>
      <c r="I6678" s="133"/>
      <c r="AR6678" s="134"/>
    </row>
    <row r="6679" spans="3:44" x14ac:dyDescent="0.4">
      <c r="C6679" s="132"/>
      <c r="H6679" s="133"/>
      <c r="I6679" s="133"/>
      <c r="AR6679" s="134"/>
    </row>
    <row r="6680" spans="3:44" x14ac:dyDescent="0.4">
      <c r="C6680" s="132"/>
      <c r="H6680" s="133"/>
      <c r="I6680" s="133"/>
      <c r="AR6680" s="134"/>
    </row>
    <row r="6681" spans="3:44" x14ac:dyDescent="0.4">
      <c r="C6681" s="132"/>
      <c r="H6681" s="133"/>
      <c r="I6681" s="133"/>
      <c r="AR6681" s="134"/>
    </row>
    <row r="6682" spans="3:44" x14ac:dyDescent="0.4">
      <c r="C6682" s="132"/>
      <c r="H6682" s="133"/>
      <c r="I6682" s="133"/>
      <c r="AR6682" s="134"/>
    </row>
    <row r="6683" spans="3:44" x14ac:dyDescent="0.4">
      <c r="C6683" s="132"/>
      <c r="H6683" s="133"/>
      <c r="I6683" s="133"/>
      <c r="AR6683" s="134"/>
    </row>
    <row r="6684" spans="3:44" x14ac:dyDescent="0.4">
      <c r="C6684" s="132"/>
      <c r="H6684" s="133"/>
      <c r="I6684" s="133"/>
      <c r="AR6684" s="134"/>
    </row>
    <row r="6685" spans="3:44" x14ac:dyDescent="0.4">
      <c r="C6685" s="132"/>
      <c r="H6685" s="133"/>
      <c r="I6685" s="133"/>
      <c r="AR6685" s="134"/>
    </row>
    <row r="6686" spans="3:44" x14ac:dyDescent="0.4">
      <c r="C6686" s="132"/>
      <c r="H6686" s="133"/>
      <c r="I6686" s="133"/>
      <c r="AR6686" s="134"/>
    </row>
    <row r="6687" spans="3:44" x14ac:dyDescent="0.4">
      <c r="C6687" s="132"/>
      <c r="H6687" s="133"/>
      <c r="I6687" s="133"/>
      <c r="AR6687" s="134"/>
    </row>
    <row r="6688" spans="3:44" x14ac:dyDescent="0.4">
      <c r="C6688" s="132"/>
      <c r="H6688" s="133"/>
      <c r="I6688" s="133"/>
      <c r="AR6688" s="134"/>
    </row>
    <row r="6689" spans="3:44" x14ac:dyDescent="0.4">
      <c r="C6689" s="132"/>
      <c r="H6689" s="133"/>
      <c r="I6689" s="133"/>
      <c r="AR6689" s="134"/>
    </row>
    <row r="6690" spans="3:44" x14ac:dyDescent="0.4">
      <c r="C6690" s="132"/>
      <c r="H6690" s="133"/>
      <c r="I6690" s="133"/>
      <c r="AR6690" s="134"/>
    </row>
    <row r="6691" spans="3:44" x14ac:dyDescent="0.4">
      <c r="C6691" s="132"/>
      <c r="H6691" s="133"/>
      <c r="I6691" s="133"/>
      <c r="AR6691" s="134"/>
    </row>
    <row r="6692" spans="3:44" x14ac:dyDescent="0.4">
      <c r="C6692" s="132"/>
      <c r="H6692" s="133"/>
      <c r="I6692" s="133"/>
      <c r="AR6692" s="134"/>
    </row>
    <row r="6693" spans="3:44" x14ac:dyDescent="0.4">
      <c r="C6693" s="132"/>
      <c r="H6693" s="133"/>
      <c r="I6693" s="133"/>
      <c r="AR6693" s="134"/>
    </row>
    <row r="6694" spans="3:44" x14ac:dyDescent="0.4">
      <c r="C6694" s="132"/>
      <c r="H6694" s="133"/>
      <c r="I6694" s="133"/>
      <c r="AR6694" s="134"/>
    </row>
    <row r="6695" spans="3:44" x14ac:dyDescent="0.4">
      <c r="C6695" s="132"/>
      <c r="H6695" s="133"/>
      <c r="I6695" s="133"/>
      <c r="AR6695" s="134"/>
    </row>
    <row r="6696" spans="3:44" x14ac:dyDescent="0.4">
      <c r="C6696" s="132"/>
      <c r="H6696" s="133"/>
      <c r="I6696" s="133"/>
      <c r="AR6696" s="134"/>
    </row>
    <row r="6697" spans="3:44" x14ac:dyDescent="0.4">
      <c r="C6697" s="132"/>
      <c r="H6697" s="133"/>
      <c r="I6697" s="133"/>
      <c r="AR6697" s="134"/>
    </row>
    <row r="6698" spans="3:44" x14ac:dyDescent="0.4">
      <c r="C6698" s="132"/>
      <c r="H6698" s="133"/>
      <c r="I6698" s="133"/>
      <c r="AR6698" s="134"/>
    </row>
    <row r="6699" spans="3:44" x14ac:dyDescent="0.4">
      <c r="C6699" s="132"/>
      <c r="H6699" s="133"/>
      <c r="I6699" s="133"/>
      <c r="AR6699" s="134"/>
    </row>
    <row r="6700" spans="3:44" x14ac:dyDescent="0.4">
      <c r="C6700" s="132"/>
      <c r="H6700" s="133"/>
      <c r="I6700" s="133"/>
      <c r="AR6700" s="134"/>
    </row>
    <row r="6701" spans="3:44" x14ac:dyDescent="0.4">
      <c r="C6701" s="132"/>
      <c r="H6701" s="133"/>
      <c r="I6701" s="133"/>
      <c r="AR6701" s="134"/>
    </row>
    <row r="6702" spans="3:44" x14ac:dyDescent="0.4">
      <c r="C6702" s="132"/>
      <c r="H6702" s="133"/>
      <c r="I6702" s="133"/>
      <c r="AR6702" s="134"/>
    </row>
    <row r="6703" spans="3:44" x14ac:dyDescent="0.4">
      <c r="C6703" s="132"/>
      <c r="H6703" s="133"/>
      <c r="I6703" s="133"/>
      <c r="AR6703" s="134"/>
    </row>
    <row r="6704" spans="3:44" x14ac:dyDescent="0.4">
      <c r="C6704" s="132"/>
      <c r="H6704" s="133"/>
      <c r="I6704" s="133"/>
      <c r="AR6704" s="134"/>
    </row>
    <row r="6705" spans="3:44" x14ac:dyDescent="0.4">
      <c r="C6705" s="132"/>
      <c r="H6705" s="133"/>
      <c r="I6705" s="133"/>
      <c r="AR6705" s="134"/>
    </row>
    <row r="6706" spans="3:44" x14ac:dyDescent="0.4">
      <c r="C6706" s="132"/>
      <c r="H6706" s="133"/>
      <c r="I6706" s="133"/>
      <c r="AR6706" s="134"/>
    </row>
    <row r="6707" spans="3:44" x14ac:dyDescent="0.4">
      <c r="C6707" s="132"/>
      <c r="H6707" s="133"/>
      <c r="I6707" s="133"/>
      <c r="AR6707" s="134"/>
    </row>
    <row r="6708" spans="3:44" x14ac:dyDescent="0.4">
      <c r="C6708" s="132"/>
      <c r="H6708" s="133"/>
      <c r="I6708" s="133"/>
      <c r="AR6708" s="134"/>
    </row>
    <row r="6709" spans="3:44" x14ac:dyDescent="0.4">
      <c r="C6709" s="132"/>
      <c r="H6709" s="133"/>
      <c r="I6709" s="133"/>
      <c r="AR6709" s="134"/>
    </row>
    <row r="6710" spans="3:44" x14ac:dyDescent="0.4">
      <c r="C6710" s="132"/>
      <c r="H6710" s="133"/>
      <c r="I6710" s="133"/>
      <c r="AR6710" s="134"/>
    </row>
    <row r="6711" spans="3:44" x14ac:dyDescent="0.4">
      <c r="C6711" s="132"/>
      <c r="H6711" s="133"/>
      <c r="I6711" s="133"/>
      <c r="AR6711" s="134"/>
    </row>
    <row r="6712" spans="3:44" x14ac:dyDescent="0.4">
      <c r="C6712" s="132"/>
      <c r="H6712" s="133"/>
      <c r="I6712" s="133"/>
      <c r="AR6712" s="134"/>
    </row>
    <row r="6713" spans="3:44" x14ac:dyDescent="0.4">
      <c r="C6713" s="132"/>
      <c r="H6713" s="133"/>
      <c r="I6713" s="133"/>
      <c r="AR6713" s="134"/>
    </row>
    <row r="6714" spans="3:44" x14ac:dyDescent="0.4">
      <c r="C6714" s="132"/>
      <c r="H6714" s="133"/>
      <c r="I6714" s="133"/>
      <c r="AR6714" s="134"/>
    </row>
    <row r="6715" spans="3:44" x14ac:dyDescent="0.4">
      <c r="C6715" s="132"/>
      <c r="H6715" s="133"/>
      <c r="I6715" s="133"/>
      <c r="AR6715" s="134"/>
    </row>
    <row r="6716" spans="3:44" x14ac:dyDescent="0.4">
      <c r="C6716" s="132"/>
      <c r="H6716" s="133"/>
      <c r="I6716" s="133"/>
      <c r="AR6716" s="134"/>
    </row>
    <row r="6717" spans="3:44" x14ac:dyDescent="0.4">
      <c r="C6717" s="132"/>
      <c r="H6717" s="133"/>
      <c r="I6717" s="133"/>
      <c r="AR6717" s="134"/>
    </row>
    <row r="6718" spans="3:44" x14ac:dyDescent="0.4">
      <c r="C6718" s="132"/>
      <c r="H6718" s="133"/>
      <c r="I6718" s="133"/>
      <c r="AR6718" s="134"/>
    </row>
    <row r="6719" spans="3:44" x14ac:dyDescent="0.4">
      <c r="C6719" s="132"/>
      <c r="H6719" s="133"/>
      <c r="I6719" s="133"/>
      <c r="AR6719" s="134"/>
    </row>
    <row r="6720" spans="3:44" x14ac:dyDescent="0.4">
      <c r="C6720" s="132"/>
      <c r="H6720" s="133"/>
      <c r="I6720" s="133"/>
      <c r="AR6720" s="134"/>
    </row>
    <row r="6721" spans="3:44" x14ac:dyDescent="0.4">
      <c r="C6721" s="132"/>
      <c r="H6721" s="133"/>
      <c r="I6721" s="133"/>
      <c r="AR6721" s="134"/>
    </row>
    <row r="6722" spans="3:44" x14ac:dyDescent="0.4">
      <c r="C6722" s="132"/>
      <c r="H6722" s="133"/>
      <c r="I6722" s="133"/>
      <c r="AR6722" s="134"/>
    </row>
    <row r="6723" spans="3:44" x14ac:dyDescent="0.4">
      <c r="C6723" s="132"/>
      <c r="H6723" s="133"/>
      <c r="I6723" s="133"/>
      <c r="AR6723" s="134"/>
    </row>
    <row r="6724" spans="3:44" x14ac:dyDescent="0.4">
      <c r="C6724" s="132"/>
      <c r="H6724" s="133"/>
      <c r="I6724" s="133"/>
      <c r="AR6724" s="134"/>
    </row>
    <row r="6725" spans="3:44" x14ac:dyDescent="0.4">
      <c r="C6725" s="132"/>
      <c r="H6725" s="133"/>
      <c r="I6725" s="133"/>
      <c r="AR6725" s="134"/>
    </row>
    <row r="6726" spans="3:44" x14ac:dyDescent="0.4">
      <c r="C6726" s="132"/>
      <c r="H6726" s="133"/>
      <c r="I6726" s="133"/>
      <c r="AR6726" s="134"/>
    </row>
    <row r="6727" spans="3:44" x14ac:dyDescent="0.4">
      <c r="C6727" s="132"/>
      <c r="H6727" s="133"/>
      <c r="I6727" s="133"/>
      <c r="AR6727" s="134"/>
    </row>
    <row r="6728" spans="3:44" x14ac:dyDescent="0.4">
      <c r="C6728" s="132"/>
      <c r="H6728" s="133"/>
      <c r="I6728" s="133"/>
      <c r="AR6728" s="134"/>
    </row>
    <row r="6729" spans="3:44" x14ac:dyDescent="0.4">
      <c r="C6729" s="132"/>
      <c r="H6729" s="133"/>
      <c r="I6729" s="133"/>
      <c r="AR6729" s="134"/>
    </row>
    <row r="6730" spans="3:44" x14ac:dyDescent="0.4">
      <c r="C6730" s="132"/>
      <c r="H6730" s="133"/>
      <c r="I6730" s="133"/>
      <c r="AR6730" s="134"/>
    </row>
    <row r="6731" spans="3:44" x14ac:dyDescent="0.4">
      <c r="C6731" s="132"/>
      <c r="H6731" s="133"/>
      <c r="I6731" s="133"/>
      <c r="AR6731" s="134"/>
    </row>
    <row r="6732" spans="3:44" x14ac:dyDescent="0.4">
      <c r="C6732" s="132"/>
      <c r="H6732" s="133"/>
      <c r="I6732" s="133"/>
      <c r="AR6732" s="134"/>
    </row>
    <row r="6733" spans="3:44" x14ac:dyDescent="0.4">
      <c r="C6733" s="132"/>
      <c r="H6733" s="133"/>
      <c r="I6733" s="133"/>
      <c r="AR6733" s="134"/>
    </row>
    <row r="6734" spans="3:44" x14ac:dyDescent="0.4">
      <c r="C6734" s="132"/>
      <c r="H6734" s="133"/>
      <c r="I6734" s="133"/>
      <c r="AR6734" s="134"/>
    </row>
    <row r="6735" spans="3:44" x14ac:dyDescent="0.4">
      <c r="C6735" s="132"/>
      <c r="H6735" s="133"/>
      <c r="I6735" s="133"/>
      <c r="AR6735" s="134"/>
    </row>
    <row r="6736" spans="3:44" x14ac:dyDescent="0.4">
      <c r="C6736" s="132"/>
      <c r="H6736" s="133"/>
      <c r="I6736" s="133"/>
      <c r="AR6736" s="134"/>
    </row>
    <row r="6737" spans="3:44" x14ac:dyDescent="0.4">
      <c r="C6737" s="132"/>
      <c r="H6737" s="133"/>
      <c r="I6737" s="133"/>
      <c r="AR6737" s="134"/>
    </row>
    <row r="6738" spans="3:44" x14ac:dyDescent="0.4">
      <c r="C6738" s="132"/>
      <c r="H6738" s="133"/>
      <c r="I6738" s="133"/>
      <c r="AR6738" s="134"/>
    </row>
    <row r="6739" spans="3:44" x14ac:dyDescent="0.4">
      <c r="C6739" s="132"/>
      <c r="H6739" s="133"/>
      <c r="I6739" s="133"/>
      <c r="AR6739" s="134"/>
    </row>
    <row r="6740" spans="3:44" x14ac:dyDescent="0.4">
      <c r="C6740" s="132"/>
      <c r="H6740" s="133"/>
      <c r="I6740" s="133"/>
      <c r="AR6740" s="134"/>
    </row>
    <row r="6741" spans="3:44" x14ac:dyDescent="0.4">
      <c r="C6741" s="132"/>
      <c r="H6741" s="133"/>
      <c r="I6741" s="133"/>
      <c r="AR6741" s="134"/>
    </row>
    <row r="6742" spans="3:44" x14ac:dyDescent="0.4">
      <c r="C6742" s="132"/>
      <c r="H6742" s="133"/>
      <c r="I6742" s="133"/>
      <c r="AR6742" s="134"/>
    </row>
    <row r="6743" spans="3:44" x14ac:dyDescent="0.4">
      <c r="C6743" s="132"/>
      <c r="H6743" s="133"/>
      <c r="I6743" s="133"/>
      <c r="AR6743" s="134"/>
    </row>
    <row r="6744" spans="3:44" x14ac:dyDescent="0.4">
      <c r="C6744" s="132"/>
      <c r="H6744" s="133"/>
      <c r="I6744" s="133"/>
      <c r="AR6744" s="134"/>
    </row>
    <row r="6745" spans="3:44" x14ac:dyDescent="0.4">
      <c r="C6745" s="132"/>
      <c r="H6745" s="133"/>
      <c r="I6745" s="133"/>
      <c r="AR6745" s="134"/>
    </row>
    <row r="6746" spans="3:44" x14ac:dyDescent="0.4">
      <c r="C6746" s="132"/>
      <c r="H6746" s="133"/>
      <c r="I6746" s="133"/>
      <c r="AR6746" s="134"/>
    </row>
    <row r="6747" spans="3:44" x14ac:dyDescent="0.4">
      <c r="C6747" s="132"/>
      <c r="H6747" s="133"/>
      <c r="I6747" s="133"/>
      <c r="AR6747" s="134"/>
    </row>
    <row r="6748" spans="3:44" x14ac:dyDescent="0.4">
      <c r="C6748" s="132"/>
      <c r="H6748" s="133"/>
      <c r="I6748" s="133"/>
      <c r="AR6748" s="134"/>
    </row>
    <row r="6749" spans="3:44" x14ac:dyDescent="0.4">
      <c r="C6749" s="132"/>
      <c r="H6749" s="133"/>
      <c r="I6749" s="133"/>
      <c r="AR6749" s="134"/>
    </row>
    <row r="6750" spans="3:44" x14ac:dyDescent="0.4">
      <c r="C6750" s="132"/>
      <c r="H6750" s="133"/>
      <c r="I6750" s="133"/>
      <c r="AR6750" s="134"/>
    </row>
    <row r="6751" spans="3:44" x14ac:dyDescent="0.4">
      <c r="C6751" s="132"/>
      <c r="H6751" s="133"/>
      <c r="I6751" s="133"/>
      <c r="AR6751" s="134"/>
    </row>
    <row r="6752" spans="3:44" x14ac:dyDescent="0.4">
      <c r="C6752" s="132"/>
      <c r="H6752" s="133"/>
      <c r="I6752" s="133"/>
      <c r="AR6752" s="134"/>
    </row>
    <row r="6753" spans="3:44" x14ac:dyDescent="0.4">
      <c r="C6753" s="132"/>
      <c r="H6753" s="133"/>
      <c r="I6753" s="133"/>
      <c r="AR6753" s="134"/>
    </row>
    <row r="6754" spans="3:44" x14ac:dyDescent="0.4">
      <c r="C6754" s="132"/>
      <c r="H6754" s="133"/>
      <c r="I6754" s="133"/>
      <c r="AR6754" s="134"/>
    </row>
    <row r="6755" spans="3:44" x14ac:dyDescent="0.4">
      <c r="C6755" s="132"/>
      <c r="H6755" s="133"/>
      <c r="I6755" s="133"/>
      <c r="AR6755" s="134"/>
    </row>
    <row r="6756" spans="3:44" x14ac:dyDescent="0.4">
      <c r="C6756" s="132"/>
      <c r="H6756" s="133"/>
      <c r="I6756" s="133"/>
      <c r="AR6756" s="134"/>
    </row>
    <row r="6757" spans="3:44" x14ac:dyDescent="0.4">
      <c r="C6757" s="132"/>
      <c r="H6757" s="133"/>
      <c r="I6757" s="133"/>
      <c r="AR6757" s="134"/>
    </row>
    <row r="6758" spans="3:44" x14ac:dyDescent="0.4">
      <c r="C6758" s="132"/>
      <c r="H6758" s="133"/>
      <c r="I6758" s="133"/>
      <c r="AR6758" s="134"/>
    </row>
    <row r="6759" spans="3:44" x14ac:dyDescent="0.4">
      <c r="C6759" s="132"/>
      <c r="H6759" s="133"/>
      <c r="I6759" s="133"/>
      <c r="AR6759" s="134"/>
    </row>
    <row r="6760" spans="3:44" x14ac:dyDescent="0.4">
      <c r="C6760" s="132"/>
      <c r="H6760" s="133"/>
      <c r="I6760" s="133"/>
      <c r="AR6760" s="134"/>
    </row>
    <row r="6761" spans="3:44" x14ac:dyDescent="0.4">
      <c r="C6761" s="132"/>
      <c r="H6761" s="133"/>
      <c r="I6761" s="133"/>
      <c r="AR6761" s="134"/>
    </row>
    <row r="6762" spans="3:44" x14ac:dyDescent="0.4">
      <c r="C6762" s="132"/>
      <c r="H6762" s="133"/>
      <c r="I6762" s="133"/>
      <c r="AR6762" s="134"/>
    </row>
    <row r="6763" spans="3:44" x14ac:dyDescent="0.4">
      <c r="C6763" s="132"/>
      <c r="H6763" s="133"/>
      <c r="I6763" s="133"/>
      <c r="AR6763" s="134"/>
    </row>
    <row r="6764" spans="3:44" x14ac:dyDescent="0.4">
      <c r="C6764" s="132"/>
      <c r="H6764" s="133"/>
      <c r="I6764" s="133"/>
      <c r="AR6764" s="134"/>
    </row>
    <row r="6765" spans="3:44" x14ac:dyDescent="0.4">
      <c r="C6765" s="132"/>
      <c r="H6765" s="133"/>
      <c r="I6765" s="133"/>
      <c r="AR6765" s="134"/>
    </row>
    <row r="6766" spans="3:44" x14ac:dyDescent="0.4">
      <c r="C6766" s="132"/>
      <c r="H6766" s="133"/>
      <c r="I6766" s="133"/>
      <c r="AR6766" s="134"/>
    </row>
    <row r="6767" spans="3:44" x14ac:dyDescent="0.4">
      <c r="C6767" s="132"/>
      <c r="H6767" s="133"/>
      <c r="I6767" s="133"/>
      <c r="AR6767" s="134"/>
    </row>
    <row r="6768" spans="3:44" x14ac:dyDescent="0.4">
      <c r="C6768" s="132"/>
      <c r="H6768" s="133"/>
      <c r="I6768" s="133"/>
      <c r="AR6768" s="134"/>
    </row>
    <row r="6769" spans="3:44" x14ac:dyDescent="0.4">
      <c r="C6769" s="132"/>
      <c r="H6769" s="133"/>
      <c r="I6769" s="133"/>
      <c r="AR6769" s="134"/>
    </row>
    <row r="6770" spans="3:44" x14ac:dyDescent="0.4">
      <c r="C6770" s="132"/>
      <c r="H6770" s="133"/>
      <c r="I6770" s="133"/>
      <c r="AR6770" s="134"/>
    </row>
    <row r="6771" spans="3:44" x14ac:dyDescent="0.4">
      <c r="C6771" s="132"/>
      <c r="H6771" s="133"/>
      <c r="I6771" s="133"/>
      <c r="AR6771" s="134"/>
    </row>
    <row r="6772" spans="3:44" x14ac:dyDescent="0.4">
      <c r="C6772" s="132"/>
      <c r="H6772" s="133"/>
      <c r="I6772" s="133"/>
      <c r="AR6772" s="134"/>
    </row>
    <row r="6773" spans="3:44" x14ac:dyDescent="0.4">
      <c r="C6773" s="132"/>
      <c r="H6773" s="133"/>
      <c r="I6773" s="133"/>
      <c r="AR6773" s="134"/>
    </row>
    <row r="6774" spans="3:44" x14ac:dyDescent="0.4">
      <c r="C6774" s="132"/>
      <c r="H6774" s="133"/>
      <c r="I6774" s="133"/>
      <c r="AR6774" s="134"/>
    </row>
    <row r="6775" spans="3:44" x14ac:dyDescent="0.4">
      <c r="C6775" s="132"/>
      <c r="H6775" s="133"/>
      <c r="I6775" s="133"/>
      <c r="AR6775" s="134"/>
    </row>
    <row r="6776" spans="3:44" x14ac:dyDescent="0.4">
      <c r="C6776" s="132"/>
      <c r="H6776" s="133"/>
      <c r="I6776" s="133"/>
      <c r="AR6776" s="134"/>
    </row>
    <row r="6777" spans="3:44" x14ac:dyDescent="0.4">
      <c r="C6777" s="132"/>
      <c r="H6777" s="133"/>
      <c r="I6777" s="133"/>
      <c r="AR6777" s="134"/>
    </row>
    <row r="6778" spans="3:44" x14ac:dyDescent="0.4">
      <c r="C6778" s="132"/>
      <c r="H6778" s="133"/>
      <c r="I6778" s="133"/>
      <c r="AR6778" s="134"/>
    </row>
    <row r="6779" spans="3:44" x14ac:dyDescent="0.4">
      <c r="C6779" s="132"/>
      <c r="H6779" s="133"/>
      <c r="I6779" s="133"/>
      <c r="AR6779" s="134"/>
    </row>
    <row r="6780" spans="3:44" x14ac:dyDescent="0.4">
      <c r="C6780" s="132"/>
      <c r="H6780" s="133"/>
      <c r="I6780" s="133"/>
      <c r="AR6780" s="134"/>
    </row>
    <row r="6781" spans="3:44" x14ac:dyDescent="0.4">
      <c r="C6781" s="132"/>
      <c r="H6781" s="133"/>
      <c r="I6781" s="133"/>
      <c r="AR6781" s="134"/>
    </row>
    <row r="6782" spans="3:44" x14ac:dyDescent="0.4">
      <c r="C6782" s="132"/>
      <c r="H6782" s="133"/>
      <c r="I6782" s="133"/>
      <c r="AR6782" s="134"/>
    </row>
    <row r="6783" spans="3:44" x14ac:dyDescent="0.4">
      <c r="C6783" s="132"/>
      <c r="H6783" s="133"/>
      <c r="I6783" s="133"/>
      <c r="AR6783" s="134"/>
    </row>
    <row r="6784" spans="3:44" x14ac:dyDescent="0.4">
      <c r="C6784" s="132"/>
      <c r="H6784" s="133"/>
      <c r="I6784" s="133"/>
      <c r="AR6784" s="134"/>
    </row>
    <row r="6785" spans="3:44" x14ac:dyDescent="0.4">
      <c r="C6785" s="132"/>
      <c r="H6785" s="133"/>
      <c r="I6785" s="133"/>
      <c r="AR6785" s="134"/>
    </row>
    <row r="6786" spans="3:44" x14ac:dyDescent="0.4">
      <c r="C6786" s="132"/>
      <c r="H6786" s="133"/>
      <c r="I6786" s="133"/>
      <c r="AR6786" s="134"/>
    </row>
    <row r="6787" spans="3:44" x14ac:dyDescent="0.4">
      <c r="C6787" s="132"/>
      <c r="H6787" s="133"/>
      <c r="I6787" s="133"/>
      <c r="AR6787" s="134"/>
    </row>
    <row r="6788" spans="3:44" x14ac:dyDescent="0.4">
      <c r="C6788" s="132"/>
      <c r="H6788" s="133"/>
      <c r="I6788" s="133"/>
      <c r="AR6788" s="134"/>
    </row>
    <row r="6789" spans="3:44" x14ac:dyDescent="0.4">
      <c r="C6789" s="132"/>
      <c r="H6789" s="133"/>
      <c r="I6789" s="133"/>
      <c r="AR6789" s="134"/>
    </row>
    <row r="6790" spans="3:44" x14ac:dyDescent="0.4">
      <c r="C6790" s="132"/>
      <c r="H6790" s="133"/>
      <c r="I6790" s="133"/>
      <c r="AR6790" s="134"/>
    </row>
    <row r="6791" spans="3:44" x14ac:dyDescent="0.4">
      <c r="C6791" s="132"/>
      <c r="H6791" s="133"/>
      <c r="I6791" s="133"/>
      <c r="AR6791" s="134"/>
    </row>
    <row r="6792" spans="3:44" x14ac:dyDescent="0.4">
      <c r="C6792" s="132"/>
      <c r="H6792" s="133"/>
      <c r="I6792" s="133"/>
      <c r="AR6792" s="134"/>
    </row>
    <row r="6793" spans="3:44" x14ac:dyDescent="0.4">
      <c r="C6793" s="132"/>
      <c r="H6793" s="133"/>
      <c r="I6793" s="133"/>
      <c r="AR6793" s="134"/>
    </row>
    <row r="6794" spans="3:44" x14ac:dyDescent="0.4">
      <c r="C6794" s="132"/>
      <c r="H6794" s="133"/>
      <c r="I6794" s="133"/>
      <c r="AR6794" s="134"/>
    </row>
    <row r="6795" spans="3:44" x14ac:dyDescent="0.4">
      <c r="C6795" s="132"/>
      <c r="H6795" s="133"/>
      <c r="I6795" s="133"/>
      <c r="AR6795" s="134"/>
    </row>
    <row r="6796" spans="3:44" x14ac:dyDescent="0.4">
      <c r="C6796" s="132"/>
      <c r="H6796" s="133"/>
      <c r="I6796" s="133"/>
      <c r="AR6796" s="134"/>
    </row>
    <row r="6797" spans="3:44" x14ac:dyDescent="0.4">
      <c r="C6797" s="132"/>
      <c r="H6797" s="133"/>
      <c r="I6797" s="133"/>
      <c r="AR6797" s="134"/>
    </row>
    <row r="6798" spans="3:44" x14ac:dyDescent="0.4">
      <c r="C6798" s="132"/>
      <c r="H6798" s="133"/>
      <c r="I6798" s="133"/>
      <c r="AR6798" s="134"/>
    </row>
    <row r="6799" spans="3:44" x14ac:dyDescent="0.4">
      <c r="C6799" s="132"/>
      <c r="H6799" s="133"/>
      <c r="I6799" s="133"/>
      <c r="AR6799" s="134"/>
    </row>
    <row r="6800" spans="3:44" x14ac:dyDescent="0.4">
      <c r="C6800" s="132"/>
      <c r="H6800" s="133"/>
      <c r="I6800" s="133"/>
      <c r="AR6800" s="134"/>
    </row>
    <row r="6801" spans="3:44" x14ac:dyDescent="0.4">
      <c r="C6801" s="132"/>
      <c r="H6801" s="133"/>
      <c r="I6801" s="133"/>
      <c r="AR6801" s="134"/>
    </row>
    <row r="6802" spans="3:44" x14ac:dyDescent="0.4">
      <c r="C6802" s="132"/>
      <c r="H6802" s="133"/>
      <c r="I6802" s="133"/>
      <c r="AR6802" s="134"/>
    </row>
    <row r="6803" spans="3:44" x14ac:dyDescent="0.4">
      <c r="C6803" s="132"/>
      <c r="H6803" s="133"/>
      <c r="I6803" s="133"/>
      <c r="AR6803" s="134"/>
    </row>
    <row r="6804" spans="3:44" x14ac:dyDescent="0.4">
      <c r="C6804" s="132"/>
      <c r="H6804" s="133"/>
      <c r="I6804" s="133"/>
      <c r="AR6804" s="134"/>
    </row>
    <row r="6805" spans="3:44" x14ac:dyDescent="0.4">
      <c r="C6805" s="132"/>
      <c r="H6805" s="133"/>
      <c r="I6805" s="133"/>
      <c r="AR6805" s="134"/>
    </row>
    <row r="6806" spans="3:44" x14ac:dyDescent="0.4">
      <c r="C6806" s="132"/>
      <c r="H6806" s="133"/>
      <c r="I6806" s="133"/>
      <c r="AR6806" s="134"/>
    </row>
    <row r="6807" spans="3:44" x14ac:dyDescent="0.4">
      <c r="C6807" s="132"/>
      <c r="H6807" s="133"/>
      <c r="I6807" s="133"/>
      <c r="AR6807" s="134"/>
    </row>
    <row r="6808" spans="3:44" x14ac:dyDescent="0.4">
      <c r="C6808" s="132"/>
      <c r="H6808" s="133"/>
      <c r="I6808" s="133"/>
      <c r="AR6808" s="134"/>
    </row>
    <row r="6809" spans="3:44" x14ac:dyDescent="0.4">
      <c r="C6809" s="132"/>
      <c r="H6809" s="133"/>
      <c r="I6809" s="133"/>
      <c r="AR6809" s="134"/>
    </row>
    <row r="6810" spans="3:44" x14ac:dyDescent="0.4">
      <c r="C6810" s="132"/>
      <c r="H6810" s="133"/>
      <c r="I6810" s="133"/>
      <c r="AR6810" s="134"/>
    </row>
    <row r="6811" spans="3:44" x14ac:dyDescent="0.4">
      <c r="C6811" s="132"/>
      <c r="H6811" s="133"/>
      <c r="I6811" s="133"/>
      <c r="AR6811" s="134"/>
    </row>
    <row r="6812" spans="3:44" x14ac:dyDescent="0.4">
      <c r="C6812" s="132"/>
      <c r="H6812" s="133"/>
      <c r="I6812" s="133"/>
      <c r="AR6812" s="134"/>
    </row>
    <row r="6813" spans="3:44" x14ac:dyDescent="0.4">
      <c r="C6813" s="132"/>
      <c r="H6813" s="133"/>
      <c r="I6813" s="133"/>
      <c r="AR6813" s="134"/>
    </row>
    <row r="6814" spans="3:44" x14ac:dyDescent="0.4">
      <c r="C6814" s="132"/>
      <c r="H6814" s="133"/>
      <c r="I6814" s="133"/>
      <c r="AR6814" s="134"/>
    </row>
    <row r="6815" spans="3:44" x14ac:dyDescent="0.4">
      <c r="C6815" s="132"/>
      <c r="H6815" s="133"/>
      <c r="I6815" s="133"/>
      <c r="AR6815" s="134"/>
    </row>
    <row r="6816" spans="3:44" x14ac:dyDescent="0.4">
      <c r="C6816" s="132"/>
      <c r="H6816" s="133"/>
      <c r="I6816" s="133"/>
      <c r="AR6816" s="134"/>
    </row>
    <row r="6817" spans="3:44" x14ac:dyDescent="0.4">
      <c r="C6817" s="132"/>
      <c r="H6817" s="133"/>
      <c r="I6817" s="133"/>
      <c r="AR6817" s="134"/>
    </row>
    <row r="6818" spans="3:44" x14ac:dyDescent="0.4">
      <c r="C6818" s="132"/>
      <c r="H6818" s="133"/>
      <c r="I6818" s="133"/>
      <c r="AR6818" s="134"/>
    </row>
    <row r="6819" spans="3:44" x14ac:dyDescent="0.4">
      <c r="C6819" s="132"/>
      <c r="H6819" s="133"/>
      <c r="I6819" s="133"/>
      <c r="AR6819" s="134"/>
    </row>
    <row r="6820" spans="3:44" x14ac:dyDescent="0.4">
      <c r="C6820" s="132"/>
      <c r="H6820" s="133"/>
      <c r="I6820" s="133"/>
      <c r="AR6820" s="134"/>
    </row>
    <row r="6821" spans="3:44" x14ac:dyDescent="0.4">
      <c r="C6821" s="132"/>
      <c r="H6821" s="133"/>
      <c r="I6821" s="133"/>
      <c r="AR6821" s="134"/>
    </row>
    <row r="6822" spans="3:44" x14ac:dyDescent="0.4">
      <c r="C6822" s="132"/>
      <c r="H6822" s="133"/>
      <c r="I6822" s="133"/>
      <c r="AR6822" s="134"/>
    </row>
    <row r="6823" spans="3:44" x14ac:dyDescent="0.4">
      <c r="C6823" s="132"/>
      <c r="H6823" s="133"/>
      <c r="I6823" s="133"/>
      <c r="AR6823" s="134"/>
    </row>
    <row r="6824" spans="3:44" x14ac:dyDescent="0.4">
      <c r="C6824" s="132"/>
      <c r="H6824" s="133"/>
      <c r="I6824" s="133"/>
      <c r="AR6824" s="134"/>
    </row>
    <row r="6825" spans="3:44" x14ac:dyDescent="0.4">
      <c r="C6825" s="132"/>
      <c r="H6825" s="133"/>
      <c r="I6825" s="133"/>
      <c r="AR6825" s="134"/>
    </row>
    <row r="6826" spans="3:44" x14ac:dyDescent="0.4">
      <c r="C6826" s="132"/>
      <c r="H6826" s="133"/>
      <c r="I6826" s="133"/>
      <c r="AR6826" s="134"/>
    </row>
    <row r="6827" spans="3:44" x14ac:dyDescent="0.4">
      <c r="C6827" s="132"/>
      <c r="H6827" s="133"/>
      <c r="I6827" s="133"/>
      <c r="AR6827" s="134"/>
    </row>
    <row r="6828" spans="3:44" x14ac:dyDescent="0.4">
      <c r="C6828" s="132"/>
      <c r="H6828" s="133"/>
      <c r="I6828" s="133"/>
      <c r="AR6828" s="134"/>
    </row>
    <row r="6829" spans="3:44" x14ac:dyDescent="0.4">
      <c r="C6829" s="132"/>
      <c r="H6829" s="133"/>
      <c r="I6829" s="133"/>
      <c r="AR6829" s="134"/>
    </row>
    <row r="6830" spans="3:44" x14ac:dyDescent="0.4">
      <c r="C6830" s="132"/>
      <c r="H6830" s="133"/>
      <c r="I6830" s="133"/>
      <c r="AR6830" s="134"/>
    </row>
    <row r="6831" spans="3:44" x14ac:dyDescent="0.4">
      <c r="C6831" s="132"/>
      <c r="H6831" s="133"/>
      <c r="I6831" s="133"/>
      <c r="AR6831" s="134"/>
    </row>
    <row r="6832" spans="3:44" x14ac:dyDescent="0.4">
      <c r="C6832" s="132"/>
      <c r="H6832" s="133"/>
      <c r="I6832" s="133"/>
      <c r="AR6832" s="134"/>
    </row>
    <row r="6833" spans="3:44" x14ac:dyDescent="0.4">
      <c r="C6833" s="132"/>
      <c r="H6833" s="133"/>
      <c r="I6833" s="133"/>
      <c r="AR6833" s="134"/>
    </row>
    <row r="6834" spans="3:44" x14ac:dyDescent="0.4">
      <c r="C6834" s="132"/>
      <c r="H6834" s="133"/>
      <c r="I6834" s="133"/>
      <c r="AR6834" s="134"/>
    </row>
    <row r="6835" spans="3:44" x14ac:dyDescent="0.4">
      <c r="C6835" s="132"/>
      <c r="H6835" s="133"/>
      <c r="I6835" s="133"/>
      <c r="AR6835" s="134"/>
    </row>
    <row r="6836" spans="3:44" x14ac:dyDescent="0.4">
      <c r="C6836" s="132"/>
      <c r="H6836" s="133"/>
      <c r="I6836" s="133"/>
      <c r="AR6836" s="134"/>
    </row>
    <row r="6837" spans="3:44" x14ac:dyDescent="0.4">
      <c r="C6837" s="132"/>
      <c r="H6837" s="133"/>
      <c r="I6837" s="133"/>
      <c r="AR6837" s="134"/>
    </row>
    <row r="6838" spans="3:44" x14ac:dyDescent="0.4">
      <c r="C6838" s="132"/>
      <c r="H6838" s="133"/>
      <c r="I6838" s="133"/>
      <c r="AR6838" s="134"/>
    </row>
    <row r="6839" spans="3:44" x14ac:dyDescent="0.4">
      <c r="C6839" s="132"/>
      <c r="H6839" s="133"/>
      <c r="I6839" s="133"/>
      <c r="AR6839" s="134"/>
    </row>
    <row r="6840" spans="3:44" x14ac:dyDescent="0.4">
      <c r="C6840" s="132"/>
      <c r="H6840" s="133"/>
      <c r="I6840" s="133"/>
      <c r="AR6840" s="134"/>
    </row>
    <row r="6841" spans="3:44" x14ac:dyDescent="0.4">
      <c r="C6841" s="132"/>
      <c r="H6841" s="133"/>
      <c r="I6841" s="133"/>
      <c r="AR6841" s="134"/>
    </row>
    <row r="6842" spans="3:44" x14ac:dyDescent="0.4">
      <c r="C6842" s="132"/>
      <c r="H6842" s="133"/>
      <c r="I6842" s="133"/>
      <c r="AR6842" s="134"/>
    </row>
    <row r="6843" spans="3:44" x14ac:dyDescent="0.4">
      <c r="C6843" s="132"/>
      <c r="H6843" s="133"/>
      <c r="I6843" s="133"/>
      <c r="AR6843" s="134"/>
    </row>
    <row r="6844" spans="3:44" x14ac:dyDescent="0.4">
      <c r="C6844" s="132"/>
      <c r="H6844" s="133"/>
      <c r="I6844" s="133"/>
      <c r="AR6844" s="134"/>
    </row>
    <row r="6845" spans="3:44" x14ac:dyDescent="0.4">
      <c r="C6845" s="132"/>
      <c r="H6845" s="133"/>
      <c r="I6845" s="133"/>
      <c r="AR6845" s="134"/>
    </row>
    <row r="6846" spans="3:44" x14ac:dyDescent="0.4">
      <c r="C6846" s="132"/>
      <c r="H6846" s="133"/>
      <c r="I6846" s="133"/>
      <c r="AR6846" s="134"/>
    </row>
    <row r="6847" spans="3:44" x14ac:dyDescent="0.4">
      <c r="C6847" s="132"/>
      <c r="H6847" s="133"/>
      <c r="I6847" s="133"/>
      <c r="AR6847" s="134"/>
    </row>
    <row r="6848" spans="3:44" x14ac:dyDescent="0.4">
      <c r="C6848" s="132"/>
      <c r="H6848" s="133"/>
      <c r="I6848" s="133"/>
      <c r="AR6848" s="134"/>
    </row>
    <row r="6849" spans="3:44" x14ac:dyDescent="0.4">
      <c r="C6849" s="132"/>
      <c r="H6849" s="133"/>
      <c r="I6849" s="133"/>
      <c r="AR6849" s="134"/>
    </row>
    <row r="6850" spans="3:44" x14ac:dyDescent="0.4">
      <c r="C6850" s="132"/>
      <c r="H6850" s="133"/>
      <c r="I6850" s="133"/>
      <c r="AR6850" s="134"/>
    </row>
    <row r="6851" spans="3:44" x14ac:dyDescent="0.4">
      <c r="C6851" s="132"/>
      <c r="H6851" s="133"/>
      <c r="I6851" s="133"/>
      <c r="AR6851" s="134"/>
    </row>
    <row r="6852" spans="3:44" x14ac:dyDescent="0.4">
      <c r="C6852" s="132"/>
      <c r="H6852" s="133"/>
      <c r="I6852" s="133"/>
      <c r="AR6852" s="134"/>
    </row>
    <row r="6853" spans="3:44" x14ac:dyDescent="0.4">
      <c r="C6853" s="132"/>
      <c r="H6853" s="133"/>
      <c r="I6853" s="133"/>
      <c r="AR6853" s="134"/>
    </row>
    <row r="6854" spans="3:44" x14ac:dyDescent="0.4">
      <c r="C6854" s="132"/>
      <c r="H6854" s="133"/>
      <c r="I6854" s="133"/>
      <c r="AR6854" s="134"/>
    </row>
    <row r="6855" spans="3:44" x14ac:dyDescent="0.4">
      <c r="C6855" s="132"/>
      <c r="H6855" s="133"/>
      <c r="I6855" s="133"/>
      <c r="AR6855" s="134"/>
    </row>
    <row r="6856" spans="3:44" x14ac:dyDescent="0.4">
      <c r="C6856" s="132"/>
      <c r="H6856" s="133"/>
      <c r="I6856" s="133"/>
      <c r="AR6856" s="134"/>
    </row>
    <row r="6857" spans="3:44" x14ac:dyDescent="0.4">
      <c r="C6857" s="132"/>
      <c r="H6857" s="133"/>
      <c r="I6857" s="133"/>
      <c r="AR6857" s="134"/>
    </row>
    <row r="6858" spans="3:44" x14ac:dyDescent="0.4">
      <c r="C6858" s="132"/>
      <c r="H6858" s="133"/>
      <c r="I6858" s="133"/>
      <c r="AR6858" s="134"/>
    </row>
    <row r="6859" spans="3:44" x14ac:dyDescent="0.4">
      <c r="C6859" s="132"/>
      <c r="H6859" s="133"/>
      <c r="I6859" s="133"/>
      <c r="AR6859" s="134"/>
    </row>
    <row r="6860" spans="3:44" x14ac:dyDescent="0.4">
      <c r="C6860" s="132"/>
      <c r="H6860" s="133"/>
      <c r="I6860" s="133"/>
      <c r="AR6860" s="134"/>
    </row>
    <row r="6861" spans="3:44" x14ac:dyDescent="0.4">
      <c r="C6861" s="132"/>
      <c r="H6861" s="133"/>
      <c r="I6861" s="133"/>
      <c r="AR6861" s="134"/>
    </row>
    <row r="6862" spans="3:44" x14ac:dyDescent="0.4">
      <c r="C6862" s="132"/>
      <c r="H6862" s="133"/>
      <c r="I6862" s="133"/>
      <c r="AR6862" s="134"/>
    </row>
    <row r="6863" spans="3:44" x14ac:dyDescent="0.4">
      <c r="C6863" s="132"/>
      <c r="H6863" s="133"/>
      <c r="I6863" s="133"/>
      <c r="AR6863" s="134"/>
    </row>
    <row r="6864" spans="3:44" x14ac:dyDescent="0.4">
      <c r="C6864" s="132"/>
      <c r="H6864" s="133"/>
      <c r="I6864" s="133"/>
      <c r="AR6864" s="134"/>
    </row>
    <row r="6865" spans="3:44" x14ac:dyDescent="0.4">
      <c r="C6865" s="132"/>
      <c r="H6865" s="133"/>
      <c r="I6865" s="133"/>
      <c r="AR6865" s="134"/>
    </row>
    <row r="6866" spans="3:44" x14ac:dyDescent="0.4">
      <c r="C6866" s="132"/>
      <c r="H6866" s="133"/>
      <c r="I6866" s="133"/>
      <c r="AR6866" s="134"/>
    </row>
    <row r="6867" spans="3:44" x14ac:dyDescent="0.4">
      <c r="C6867" s="132"/>
      <c r="H6867" s="133"/>
      <c r="I6867" s="133"/>
      <c r="AR6867" s="134"/>
    </row>
    <row r="6868" spans="3:44" x14ac:dyDescent="0.4">
      <c r="C6868" s="132"/>
      <c r="H6868" s="133"/>
      <c r="I6868" s="133"/>
      <c r="AR6868" s="134"/>
    </row>
    <row r="6869" spans="3:44" x14ac:dyDescent="0.4">
      <c r="C6869" s="132"/>
      <c r="H6869" s="133"/>
      <c r="I6869" s="133"/>
      <c r="AR6869" s="134"/>
    </row>
    <row r="6870" spans="3:44" x14ac:dyDescent="0.4">
      <c r="C6870" s="132"/>
      <c r="H6870" s="133"/>
      <c r="I6870" s="133"/>
      <c r="AR6870" s="134"/>
    </row>
    <row r="6871" spans="3:44" x14ac:dyDescent="0.4">
      <c r="C6871" s="132"/>
      <c r="H6871" s="133"/>
      <c r="I6871" s="133"/>
      <c r="AR6871" s="134"/>
    </row>
    <row r="6872" spans="3:44" x14ac:dyDescent="0.4">
      <c r="C6872" s="132"/>
      <c r="H6872" s="133"/>
      <c r="I6872" s="133"/>
      <c r="AR6872" s="134"/>
    </row>
    <row r="6873" spans="3:44" x14ac:dyDescent="0.4">
      <c r="C6873" s="132"/>
      <c r="H6873" s="133"/>
      <c r="I6873" s="133"/>
      <c r="AR6873" s="134"/>
    </row>
    <row r="6874" spans="3:44" x14ac:dyDescent="0.4">
      <c r="C6874" s="132"/>
      <c r="H6874" s="133"/>
      <c r="I6874" s="133"/>
      <c r="AR6874" s="134"/>
    </row>
    <row r="6875" spans="3:44" x14ac:dyDescent="0.4">
      <c r="C6875" s="132"/>
      <c r="H6875" s="133"/>
      <c r="I6875" s="133"/>
      <c r="AR6875" s="134"/>
    </row>
    <row r="6876" spans="3:44" x14ac:dyDescent="0.4">
      <c r="C6876" s="132"/>
      <c r="H6876" s="133"/>
      <c r="I6876" s="133"/>
      <c r="AR6876" s="134"/>
    </row>
    <row r="6877" spans="3:44" x14ac:dyDescent="0.4">
      <c r="C6877" s="132"/>
      <c r="H6877" s="133"/>
      <c r="I6877" s="133"/>
      <c r="AR6877" s="134"/>
    </row>
    <row r="6878" spans="3:44" x14ac:dyDescent="0.4">
      <c r="C6878" s="132"/>
      <c r="H6878" s="133"/>
      <c r="I6878" s="133"/>
      <c r="AR6878" s="134"/>
    </row>
    <row r="6879" spans="3:44" x14ac:dyDescent="0.4">
      <c r="C6879" s="132"/>
      <c r="H6879" s="133"/>
      <c r="I6879" s="133"/>
      <c r="AR6879" s="134"/>
    </row>
    <row r="6880" spans="3:44" x14ac:dyDescent="0.4">
      <c r="C6880" s="132"/>
      <c r="H6880" s="133"/>
      <c r="I6880" s="133"/>
      <c r="AR6880" s="134"/>
    </row>
    <row r="6881" spans="3:44" x14ac:dyDescent="0.4">
      <c r="C6881" s="132"/>
      <c r="H6881" s="133"/>
      <c r="I6881" s="133"/>
      <c r="AR6881" s="134"/>
    </row>
    <row r="6882" spans="3:44" x14ac:dyDescent="0.4">
      <c r="C6882" s="132"/>
      <c r="H6882" s="133"/>
      <c r="I6882" s="133"/>
      <c r="AR6882" s="134"/>
    </row>
    <row r="6883" spans="3:44" x14ac:dyDescent="0.4">
      <c r="C6883" s="132"/>
      <c r="H6883" s="133"/>
      <c r="I6883" s="133"/>
      <c r="AR6883" s="134"/>
    </row>
    <row r="6884" spans="3:44" x14ac:dyDescent="0.4">
      <c r="C6884" s="132"/>
      <c r="H6884" s="133"/>
      <c r="I6884" s="133"/>
      <c r="AR6884" s="134"/>
    </row>
    <row r="6885" spans="3:44" x14ac:dyDescent="0.4">
      <c r="C6885" s="132"/>
      <c r="H6885" s="133"/>
      <c r="I6885" s="133"/>
      <c r="AR6885" s="134"/>
    </row>
    <row r="6886" spans="3:44" x14ac:dyDescent="0.4">
      <c r="C6886" s="132"/>
      <c r="H6886" s="133"/>
      <c r="I6886" s="133"/>
      <c r="AR6886" s="134"/>
    </row>
    <row r="6887" spans="3:44" x14ac:dyDescent="0.4">
      <c r="C6887" s="132"/>
      <c r="H6887" s="133"/>
      <c r="I6887" s="133"/>
      <c r="AR6887" s="134"/>
    </row>
    <row r="6888" spans="3:44" x14ac:dyDescent="0.4">
      <c r="C6888" s="132"/>
      <c r="H6888" s="133"/>
      <c r="I6888" s="133"/>
      <c r="AR6888" s="134"/>
    </row>
    <row r="6889" spans="3:44" x14ac:dyDescent="0.4">
      <c r="C6889" s="132"/>
      <c r="H6889" s="133"/>
      <c r="I6889" s="133"/>
      <c r="AR6889" s="134"/>
    </row>
    <row r="6890" spans="3:44" x14ac:dyDescent="0.4">
      <c r="C6890" s="132"/>
      <c r="H6890" s="133"/>
      <c r="I6890" s="133"/>
      <c r="AR6890" s="134"/>
    </row>
    <row r="6891" spans="3:44" x14ac:dyDescent="0.4">
      <c r="C6891" s="132"/>
      <c r="H6891" s="133"/>
      <c r="I6891" s="133"/>
      <c r="AR6891" s="134"/>
    </row>
    <row r="6892" spans="3:44" x14ac:dyDescent="0.4">
      <c r="C6892" s="132"/>
      <c r="H6892" s="133"/>
      <c r="I6892" s="133"/>
      <c r="AR6892" s="134"/>
    </row>
    <row r="6893" spans="3:44" x14ac:dyDescent="0.4">
      <c r="C6893" s="132"/>
      <c r="H6893" s="133"/>
      <c r="I6893" s="133"/>
      <c r="AR6893" s="134"/>
    </row>
    <row r="6894" spans="3:44" x14ac:dyDescent="0.4">
      <c r="C6894" s="132"/>
      <c r="H6894" s="133"/>
      <c r="I6894" s="133"/>
      <c r="AR6894" s="134"/>
    </row>
    <row r="6895" spans="3:44" x14ac:dyDescent="0.4">
      <c r="C6895" s="132"/>
      <c r="H6895" s="133"/>
      <c r="I6895" s="133"/>
      <c r="AR6895" s="134"/>
    </row>
    <row r="6896" spans="3:44" x14ac:dyDescent="0.4">
      <c r="C6896" s="132"/>
      <c r="H6896" s="133"/>
      <c r="I6896" s="133"/>
      <c r="AR6896" s="134"/>
    </row>
    <row r="6897" spans="3:44" x14ac:dyDescent="0.4">
      <c r="C6897" s="132"/>
      <c r="H6897" s="133"/>
      <c r="I6897" s="133"/>
      <c r="AR6897" s="134"/>
    </row>
    <row r="6898" spans="3:44" x14ac:dyDescent="0.4">
      <c r="C6898" s="132"/>
      <c r="H6898" s="133"/>
      <c r="I6898" s="133"/>
      <c r="AR6898" s="134"/>
    </row>
    <row r="6899" spans="3:44" x14ac:dyDescent="0.4">
      <c r="C6899" s="132"/>
      <c r="H6899" s="133"/>
      <c r="I6899" s="133"/>
      <c r="AR6899" s="134"/>
    </row>
    <row r="6900" spans="3:44" x14ac:dyDescent="0.4">
      <c r="C6900" s="132"/>
      <c r="H6900" s="133"/>
      <c r="I6900" s="133"/>
      <c r="AR6900" s="134"/>
    </row>
    <row r="6901" spans="3:44" x14ac:dyDescent="0.4">
      <c r="C6901" s="132"/>
      <c r="H6901" s="133"/>
      <c r="I6901" s="133"/>
      <c r="AR6901" s="134"/>
    </row>
    <row r="6902" spans="3:44" x14ac:dyDescent="0.4">
      <c r="C6902" s="132"/>
      <c r="H6902" s="133"/>
      <c r="I6902" s="133"/>
      <c r="AR6902" s="134"/>
    </row>
    <row r="6903" spans="3:44" x14ac:dyDescent="0.4">
      <c r="C6903" s="132"/>
      <c r="H6903" s="133"/>
      <c r="I6903" s="133"/>
      <c r="AR6903" s="134"/>
    </row>
    <row r="6904" spans="3:44" x14ac:dyDescent="0.4">
      <c r="C6904" s="132"/>
      <c r="H6904" s="133"/>
      <c r="I6904" s="133"/>
      <c r="AR6904" s="134"/>
    </row>
    <row r="6905" spans="3:44" x14ac:dyDescent="0.4">
      <c r="C6905" s="132"/>
      <c r="H6905" s="133"/>
      <c r="I6905" s="133"/>
      <c r="AR6905" s="134"/>
    </row>
    <row r="6906" spans="3:44" x14ac:dyDescent="0.4">
      <c r="C6906" s="132"/>
      <c r="H6906" s="133"/>
      <c r="I6906" s="133"/>
      <c r="AR6906" s="134"/>
    </row>
    <row r="6907" spans="3:44" x14ac:dyDescent="0.4">
      <c r="C6907" s="132"/>
      <c r="H6907" s="133"/>
      <c r="I6907" s="133"/>
      <c r="AR6907" s="134"/>
    </row>
    <row r="6908" spans="3:44" x14ac:dyDescent="0.4">
      <c r="C6908" s="132"/>
      <c r="H6908" s="133"/>
      <c r="I6908" s="133"/>
      <c r="AR6908" s="134"/>
    </row>
    <row r="6909" spans="3:44" x14ac:dyDescent="0.4">
      <c r="C6909" s="132"/>
      <c r="H6909" s="133"/>
      <c r="I6909" s="133"/>
      <c r="AR6909" s="134"/>
    </row>
    <row r="6910" spans="3:44" x14ac:dyDescent="0.4">
      <c r="C6910" s="132"/>
      <c r="H6910" s="133"/>
      <c r="I6910" s="133"/>
      <c r="AR6910" s="134"/>
    </row>
    <row r="6911" spans="3:44" x14ac:dyDescent="0.4">
      <c r="C6911" s="132"/>
      <c r="H6911" s="133"/>
      <c r="I6911" s="133"/>
      <c r="AR6911" s="134"/>
    </row>
    <row r="6912" spans="3:44" x14ac:dyDescent="0.4">
      <c r="C6912" s="132"/>
      <c r="H6912" s="133"/>
      <c r="I6912" s="133"/>
      <c r="AR6912" s="134"/>
    </row>
    <row r="6913" spans="3:44" x14ac:dyDescent="0.4">
      <c r="C6913" s="132"/>
      <c r="H6913" s="133"/>
      <c r="I6913" s="133"/>
      <c r="AR6913" s="134"/>
    </row>
    <row r="6914" spans="3:44" x14ac:dyDescent="0.4">
      <c r="C6914" s="132"/>
      <c r="H6914" s="133"/>
      <c r="I6914" s="133"/>
      <c r="AR6914" s="134"/>
    </row>
    <row r="6915" spans="3:44" x14ac:dyDescent="0.4">
      <c r="C6915" s="132"/>
      <c r="H6915" s="133"/>
      <c r="I6915" s="133"/>
      <c r="AR6915" s="134"/>
    </row>
    <row r="6916" spans="3:44" x14ac:dyDescent="0.4">
      <c r="C6916" s="132"/>
      <c r="H6916" s="133"/>
      <c r="I6916" s="133"/>
      <c r="AR6916" s="134"/>
    </row>
    <row r="6917" spans="3:44" x14ac:dyDescent="0.4">
      <c r="C6917" s="132"/>
      <c r="H6917" s="133"/>
      <c r="I6917" s="133"/>
      <c r="AR6917" s="134"/>
    </row>
    <row r="6918" spans="3:44" x14ac:dyDescent="0.4">
      <c r="C6918" s="132"/>
      <c r="H6918" s="133"/>
      <c r="I6918" s="133"/>
      <c r="AR6918" s="134"/>
    </row>
    <row r="6919" spans="3:44" x14ac:dyDescent="0.4">
      <c r="C6919" s="132"/>
      <c r="H6919" s="133"/>
      <c r="I6919" s="133"/>
      <c r="AR6919" s="134"/>
    </row>
    <row r="6920" spans="3:44" x14ac:dyDescent="0.4">
      <c r="C6920" s="132"/>
      <c r="H6920" s="133"/>
      <c r="I6920" s="133"/>
      <c r="AR6920" s="134"/>
    </row>
    <row r="6921" spans="3:44" x14ac:dyDescent="0.4">
      <c r="C6921" s="132"/>
      <c r="H6921" s="133"/>
      <c r="I6921" s="133"/>
      <c r="AR6921" s="134"/>
    </row>
    <row r="6922" spans="3:44" x14ac:dyDescent="0.4">
      <c r="C6922" s="132"/>
      <c r="H6922" s="133"/>
      <c r="I6922" s="133"/>
      <c r="AR6922" s="134"/>
    </row>
    <row r="6923" spans="3:44" x14ac:dyDescent="0.4">
      <c r="C6923" s="132"/>
      <c r="H6923" s="133"/>
      <c r="I6923" s="133"/>
      <c r="AR6923" s="134"/>
    </row>
    <row r="6924" spans="3:44" x14ac:dyDescent="0.4">
      <c r="C6924" s="132"/>
      <c r="H6924" s="133"/>
      <c r="I6924" s="133"/>
      <c r="AR6924" s="134"/>
    </row>
    <row r="6925" spans="3:44" x14ac:dyDescent="0.4">
      <c r="C6925" s="132"/>
      <c r="H6925" s="133"/>
      <c r="I6925" s="133"/>
      <c r="AR6925" s="134"/>
    </row>
    <row r="6926" spans="3:44" x14ac:dyDescent="0.4">
      <c r="C6926" s="132"/>
      <c r="H6926" s="133"/>
      <c r="I6926" s="133"/>
      <c r="AR6926" s="134"/>
    </row>
    <row r="6927" spans="3:44" x14ac:dyDescent="0.4">
      <c r="C6927" s="132"/>
      <c r="H6927" s="133"/>
      <c r="I6927" s="133"/>
      <c r="AR6927" s="134"/>
    </row>
    <row r="6928" spans="3:44" x14ac:dyDescent="0.4">
      <c r="C6928" s="132"/>
      <c r="H6928" s="133"/>
      <c r="I6928" s="133"/>
      <c r="AR6928" s="134"/>
    </row>
    <row r="6929" spans="3:44" x14ac:dyDescent="0.4">
      <c r="C6929" s="132"/>
      <c r="H6929" s="133"/>
      <c r="I6929" s="133"/>
      <c r="AR6929" s="134"/>
    </row>
    <row r="6930" spans="3:44" x14ac:dyDescent="0.4">
      <c r="C6930" s="132"/>
      <c r="H6930" s="133"/>
      <c r="I6930" s="133"/>
      <c r="AR6930" s="134"/>
    </row>
    <row r="6931" spans="3:44" x14ac:dyDescent="0.4">
      <c r="C6931" s="132"/>
      <c r="H6931" s="133"/>
      <c r="I6931" s="133"/>
      <c r="AR6931" s="134"/>
    </row>
    <row r="6932" spans="3:44" x14ac:dyDescent="0.4">
      <c r="C6932" s="132"/>
      <c r="H6932" s="133"/>
      <c r="I6932" s="133"/>
      <c r="AR6932" s="134"/>
    </row>
    <row r="6933" spans="3:44" x14ac:dyDescent="0.4">
      <c r="C6933" s="132"/>
      <c r="H6933" s="133"/>
      <c r="I6933" s="133"/>
      <c r="AR6933" s="134"/>
    </row>
    <row r="6934" spans="3:44" x14ac:dyDescent="0.4">
      <c r="C6934" s="132"/>
      <c r="H6934" s="133"/>
      <c r="I6934" s="133"/>
      <c r="AR6934" s="134"/>
    </row>
    <row r="6935" spans="3:44" x14ac:dyDescent="0.4">
      <c r="C6935" s="132"/>
      <c r="H6935" s="133"/>
      <c r="I6935" s="133"/>
      <c r="AR6935" s="134"/>
    </row>
    <row r="6936" spans="3:44" x14ac:dyDescent="0.4">
      <c r="C6936" s="132"/>
      <c r="H6936" s="133"/>
      <c r="I6936" s="133"/>
      <c r="AR6936" s="134"/>
    </row>
    <row r="6937" spans="3:44" x14ac:dyDescent="0.4">
      <c r="C6937" s="132"/>
      <c r="H6937" s="133"/>
      <c r="I6937" s="133"/>
      <c r="AR6937" s="134"/>
    </row>
    <row r="6938" spans="3:44" x14ac:dyDescent="0.4">
      <c r="C6938" s="132"/>
      <c r="H6938" s="133"/>
      <c r="I6938" s="133"/>
      <c r="AR6938" s="134"/>
    </row>
    <row r="6939" spans="3:44" x14ac:dyDescent="0.4">
      <c r="C6939" s="132"/>
      <c r="H6939" s="133"/>
      <c r="I6939" s="133"/>
      <c r="AR6939" s="134"/>
    </row>
    <row r="6940" spans="3:44" x14ac:dyDescent="0.4">
      <c r="C6940" s="132"/>
      <c r="H6940" s="133"/>
      <c r="I6940" s="133"/>
      <c r="AR6940" s="134"/>
    </row>
    <row r="6941" spans="3:44" x14ac:dyDescent="0.4">
      <c r="C6941" s="132"/>
      <c r="H6941" s="133"/>
      <c r="I6941" s="133"/>
      <c r="AR6941" s="134"/>
    </row>
    <row r="6942" spans="3:44" x14ac:dyDescent="0.4">
      <c r="C6942" s="132"/>
      <c r="H6942" s="133"/>
      <c r="I6942" s="133"/>
      <c r="AR6942" s="134"/>
    </row>
    <row r="6943" spans="3:44" x14ac:dyDescent="0.4">
      <c r="C6943" s="132"/>
      <c r="H6943" s="133"/>
      <c r="I6943" s="133"/>
      <c r="AR6943" s="134"/>
    </row>
    <row r="6944" spans="3:44" x14ac:dyDescent="0.4">
      <c r="C6944" s="132"/>
      <c r="H6944" s="133"/>
      <c r="I6944" s="133"/>
      <c r="AR6944" s="134"/>
    </row>
    <row r="6945" spans="3:44" x14ac:dyDescent="0.4">
      <c r="C6945" s="132"/>
      <c r="H6945" s="133"/>
      <c r="I6945" s="133"/>
      <c r="AR6945" s="134"/>
    </row>
    <row r="6946" spans="3:44" x14ac:dyDescent="0.4">
      <c r="C6946" s="132"/>
      <c r="H6946" s="133"/>
      <c r="I6946" s="133"/>
      <c r="AR6946" s="134"/>
    </row>
    <row r="6947" spans="3:44" x14ac:dyDescent="0.4">
      <c r="C6947" s="132"/>
      <c r="H6947" s="133"/>
      <c r="I6947" s="133"/>
      <c r="AR6947" s="134"/>
    </row>
    <row r="6948" spans="3:44" x14ac:dyDescent="0.4">
      <c r="C6948" s="132"/>
      <c r="H6948" s="133"/>
      <c r="I6948" s="133"/>
      <c r="AR6948" s="134"/>
    </row>
    <row r="6949" spans="3:44" x14ac:dyDescent="0.4">
      <c r="C6949" s="132"/>
      <c r="H6949" s="133"/>
      <c r="I6949" s="133"/>
      <c r="AR6949" s="134"/>
    </row>
    <row r="6950" spans="3:44" x14ac:dyDescent="0.4">
      <c r="C6950" s="132"/>
      <c r="H6950" s="133"/>
      <c r="I6950" s="133"/>
      <c r="AR6950" s="134"/>
    </row>
    <row r="6951" spans="3:44" x14ac:dyDescent="0.4">
      <c r="C6951" s="132"/>
      <c r="H6951" s="133"/>
      <c r="I6951" s="133"/>
      <c r="AR6951" s="134"/>
    </row>
    <row r="6952" spans="3:44" x14ac:dyDescent="0.4">
      <c r="C6952" s="132"/>
      <c r="H6952" s="133"/>
      <c r="I6952" s="133"/>
      <c r="AR6952" s="134"/>
    </row>
    <row r="6953" spans="3:44" x14ac:dyDescent="0.4">
      <c r="C6953" s="132"/>
      <c r="H6953" s="133"/>
      <c r="I6953" s="133"/>
      <c r="AR6953" s="134"/>
    </row>
    <row r="6954" spans="3:44" x14ac:dyDescent="0.4">
      <c r="C6954" s="132"/>
      <c r="H6954" s="133"/>
      <c r="I6954" s="133"/>
      <c r="AR6954" s="134"/>
    </row>
    <row r="6955" spans="3:44" x14ac:dyDescent="0.4">
      <c r="C6955" s="132"/>
      <c r="H6955" s="133"/>
      <c r="I6955" s="133"/>
      <c r="AR6955" s="134"/>
    </row>
    <row r="6956" spans="3:44" x14ac:dyDescent="0.4">
      <c r="C6956" s="132"/>
      <c r="H6956" s="133"/>
      <c r="I6956" s="133"/>
      <c r="AR6956" s="134"/>
    </row>
    <row r="6957" spans="3:44" x14ac:dyDescent="0.4">
      <c r="C6957" s="132"/>
      <c r="H6957" s="133"/>
      <c r="I6957" s="133"/>
      <c r="AR6957" s="134"/>
    </row>
    <row r="6958" spans="3:44" x14ac:dyDescent="0.4">
      <c r="C6958" s="132"/>
      <c r="H6958" s="133"/>
      <c r="I6958" s="133"/>
      <c r="AR6958" s="134"/>
    </row>
    <row r="6959" spans="3:44" x14ac:dyDescent="0.4">
      <c r="C6959" s="132"/>
      <c r="H6959" s="133"/>
      <c r="I6959" s="133"/>
      <c r="AR6959" s="134"/>
    </row>
    <row r="6960" spans="3:44" x14ac:dyDescent="0.4">
      <c r="C6960" s="132"/>
      <c r="H6960" s="133"/>
      <c r="I6960" s="133"/>
      <c r="AR6960" s="134"/>
    </row>
    <row r="6961" spans="3:44" x14ac:dyDescent="0.4">
      <c r="C6961" s="132"/>
      <c r="H6961" s="133"/>
      <c r="I6961" s="133"/>
      <c r="AR6961" s="134"/>
    </row>
    <row r="6962" spans="3:44" x14ac:dyDescent="0.4">
      <c r="C6962" s="132"/>
      <c r="H6962" s="133"/>
      <c r="I6962" s="133"/>
      <c r="AR6962" s="134"/>
    </row>
    <row r="6963" spans="3:44" x14ac:dyDescent="0.4">
      <c r="C6963" s="132"/>
      <c r="H6963" s="133"/>
      <c r="I6963" s="133"/>
      <c r="AR6963" s="134"/>
    </row>
    <row r="6964" spans="3:44" x14ac:dyDescent="0.4">
      <c r="C6964" s="132"/>
      <c r="H6964" s="133"/>
      <c r="I6964" s="133"/>
      <c r="AR6964" s="134"/>
    </row>
    <row r="6965" spans="3:44" x14ac:dyDescent="0.4">
      <c r="C6965" s="132"/>
      <c r="H6965" s="133"/>
      <c r="I6965" s="133"/>
      <c r="AR6965" s="134"/>
    </row>
    <row r="6966" spans="3:44" x14ac:dyDescent="0.4">
      <c r="C6966" s="132"/>
      <c r="H6966" s="133"/>
      <c r="I6966" s="133"/>
      <c r="AR6966" s="134"/>
    </row>
    <row r="6967" spans="3:44" x14ac:dyDescent="0.4">
      <c r="C6967" s="132"/>
      <c r="H6967" s="133"/>
      <c r="I6967" s="133"/>
      <c r="AR6967" s="134"/>
    </row>
    <row r="6968" spans="3:44" x14ac:dyDescent="0.4">
      <c r="C6968" s="132"/>
      <c r="H6968" s="133"/>
      <c r="I6968" s="133"/>
      <c r="AR6968" s="134"/>
    </row>
    <row r="6969" spans="3:44" x14ac:dyDescent="0.4">
      <c r="C6969" s="132"/>
      <c r="H6969" s="133"/>
      <c r="I6969" s="133"/>
      <c r="AR6969" s="134"/>
    </row>
    <row r="6970" spans="3:44" x14ac:dyDescent="0.4">
      <c r="C6970" s="132"/>
      <c r="H6970" s="133"/>
      <c r="I6970" s="133"/>
      <c r="AR6970" s="134"/>
    </row>
    <row r="6971" spans="3:44" x14ac:dyDescent="0.4">
      <c r="C6971" s="132"/>
      <c r="H6971" s="133"/>
      <c r="I6971" s="133"/>
      <c r="AR6971" s="134"/>
    </row>
    <row r="6972" spans="3:44" x14ac:dyDescent="0.4">
      <c r="C6972" s="132"/>
      <c r="H6972" s="133"/>
      <c r="I6972" s="133"/>
      <c r="AR6972" s="134"/>
    </row>
    <row r="6973" spans="3:44" x14ac:dyDescent="0.4">
      <c r="C6973" s="132"/>
      <c r="H6973" s="133"/>
      <c r="I6973" s="133"/>
      <c r="AR6973" s="134"/>
    </row>
    <row r="6974" spans="3:44" x14ac:dyDescent="0.4">
      <c r="C6974" s="132"/>
      <c r="H6974" s="133"/>
      <c r="I6974" s="133"/>
      <c r="AR6974" s="134"/>
    </row>
    <row r="6975" spans="3:44" x14ac:dyDescent="0.4">
      <c r="C6975" s="132"/>
      <c r="H6975" s="133"/>
      <c r="I6975" s="133"/>
      <c r="AR6975" s="134"/>
    </row>
    <row r="6976" spans="3:44" x14ac:dyDescent="0.4">
      <c r="C6976" s="132"/>
      <c r="H6976" s="133"/>
      <c r="I6976" s="133"/>
      <c r="AR6976" s="134"/>
    </row>
    <row r="6977" spans="3:44" x14ac:dyDescent="0.4">
      <c r="C6977" s="132"/>
      <c r="H6977" s="133"/>
      <c r="I6977" s="133"/>
      <c r="AR6977" s="134"/>
    </row>
    <row r="6978" spans="3:44" x14ac:dyDescent="0.4">
      <c r="C6978" s="132"/>
      <c r="H6978" s="133"/>
      <c r="I6978" s="133"/>
      <c r="AR6978" s="134"/>
    </row>
    <row r="6979" spans="3:44" x14ac:dyDescent="0.4">
      <c r="C6979" s="132"/>
      <c r="H6979" s="133"/>
      <c r="I6979" s="133"/>
      <c r="AR6979" s="134"/>
    </row>
    <row r="6980" spans="3:44" x14ac:dyDescent="0.4">
      <c r="C6980" s="132"/>
      <c r="H6980" s="133"/>
      <c r="I6980" s="133"/>
      <c r="AR6980" s="134"/>
    </row>
    <row r="6981" spans="3:44" x14ac:dyDescent="0.4">
      <c r="C6981" s="132"/>
      <c r="H6981" s="133"/>
      <c r="I6981" s="133"/>
      <c r="AR6981" s="134"/>
    </row>
    <row r="6982" spans="3:44" x14ac:dyDescent="0.4">
      <c r="C6982" s="132"/>
      <c r="H6982" s="133"/>
      <c r="I6982" s="133"/>
      <c r="AR6982" s="134"/>
    </row>
    <row r="6983" spans="3:44" x14ac:dyDescent="0.4">
      <c r="C6983" s="132"/>
      <c r="H6983" s="133"/>
      <c r="I6983" s="133"/>
      <c r="AR6983" s="134"/>
    </row>
    <row r="6984" spans="3:44" x14ac:dyDescent="0.4">
      <c r="C6984" s="132"/>
      <c r="H6984" s="133"/>
      <c r="I6984" s="133"/>
      <c r="AR6984" s="134"/>
    </row>
    <row r="6985" spans="3:44" x14ac:dyDescent="0.4">
      <c r="C6985" s="132"/>
      <c r="H6985" s="133"/>
      <c r="I6985" s="133"/>
      <c r="AR6985" s="134"/>
    </row>
    <row r="6986" spans="3:44" x14ac:dyDescent="0.4">
      <c r="C6986" s="132"/>
      <c r="H6986" s="133"/>
      <c r="I6986" s="133"/>
      <c r="AR6986" s="134"/>
    </row>
    <row r="6987" spans="3:44" x14ac:dyDescent="0.4">
      <c r="C6987" s="132"/>
      <c r="H6987" s="133"/>
      <c r="I6987" s="133"/>
      <c r="AR6987" s="134"/>
    </row>
    <row r="6988" spans="3:44" x14ac:dyDescent="0.4">
      <c r="C6988" s="132"/>
      <c r="H6988" s="133"/>
      <c r="I6988" s="133"/>
      <c r="AR6988" s="134"/>
    </row>
    <row r="6989" spans="3:44" x14ac:dyDescent="0.4">
      <c r="C6989" s="132"/>
      <c r="H6989" s="133"/>
      <c r="I6989" s="133"/>
      <c r="AR6989" s="134"/>
    </row>
    <row r="6990" spans="3:44" x14ac:dyDescent="0.4">
      <c r="C6990" s="132"/>
      <c r="H6990" s="133"/>
      <c r="I6990" s="133"/>
      <c r="AR6990" s="134"/>
    </row>
    <row r="6991" spans="3:44" x14ac:dyDescent="0.4">
      <c r="C6991" s="132"/>
      <c r="H6991" s="133"/>
      <c r="I6991" s="133"/>
      <c r="AR6991" s="134"/>
    </row>
    <row r="6992" spans="3:44" x14ac:dyDescent="0.4">
      <c r="C6992" s="132"/>
      <c r="H6992" s="133"/>
      <c r="I6992" s="133"/>
      <c r="AR6992" s="134"/>
    </row>
    <row r="6993" spans="3:44" x14ac:dyDescent="0.4">
      <c r="C6993" s="132"/>
      <c r="H6993" s="133"/>
      <c r="I6993" s="133"/>
      <c r="AR6993" s="134"/>
    </row>
    <row r="6994" spans="3:44" x14ac:dyDescent="0.4">
      <c r="C6994" s="132"/>
      <c r="H6994" s="133"/>
      <c r="I6994" s="133"/>
      <c r="AR6994" s="134"/>
    </row>
    <row r="6995" spans="3:44" x14ac:dyDescent="0.4">
      <c r="C6995" s="132"/>
      <c r="H6995" s="133"/>
      <c r="I6995" s="133"/>
      <c r="AR6995" s="134"/>
    </row>
    <row r="6996" spans="3:44" x14ac:dyDescent="0.4">
      <c r="C6996" s="132"/>
      <c r="H6996" s="133"/>
      <c r="I6996" s="133"/>
      <c r="AR6996" s="134"/>
    </row>
    <row r="6997" spans="3:44" x14ac:dyDescent="0.4">
      <c r="C6997" s="132"/>
      <c r="H6997" s="133"/>
      <c r="I6997" s="133"/>
      <c r="AR6997" s="134"/>
    </row>
    <row r="6998" spans="3:44" x14ac:dyDescent="0.4">
      <c r="C6998" s="132"/>
      <c r="H6998" s="133"/>
      <c r="I6998" s="133"/>
      <c r="AR6998" s="134"/>
    </row>
    <row r="6999" spans="3:44" x14ac:dyDescent="0.4">
      <c r="C6999" s="132"/>
      <c r="H6999" s="133"/>
      <c r="I6999" s="133"/>
      <c r="AR6999" s="134"/>
    </row>
    <row r="7000" spans="3:44" x14ac:dyDescent="0.4">
      <c r="C7000" s="132"/>
      <c r="H7000" s="133"/>
      <c r="I7000" s="133"/>
      <c r="AR7000" s="134"/>
    </row>
    <row r="7001" spans="3:44" x14ac:dyDescent="0.4">
      <c r="C7001" s="132"/>
      <c r="H7001" s="133"/>
      <c r="I7001" s="133"/>
      <c r="AR7001" s="134"/>
    </row>
    <row r="7002" spans="3:44" x14ac:dyDescent="0.4">
      <c r="C7002" s="132"/>
      <c r="H7002" s="133"/>
      <c r="I7002" s="133"/>
      <c r="AR7002" s="134"/>
    </row>
    <row r="7003" spans="3:44" x14ac:dyDescent="0.4">
      <c r="C7003" s="132"/>
      <c r="H7003" s="133"/>
      <c r="I7003" s="133"/>
      <c r="AR7003" s="134"/>
    </row>
    <row r="7004" spans="3:44" x14ac:dyDescent="0.4">
      <c r="C7004" s="132"/>
      <c r="H7004" s="133"/>
      <c r="I7004" s="133"/>
      <c r="AR7004" s="134"/>
    </row>
    <row r="7005" spans="3:44" x14ac:dyDescent="0.4">
      <c r="C7005" s="132"/>
      <c r="H7005" s="133"/>
      <c r="I7005" s="133"/>
      <c r="AR7005" s="134"/>
    </row>
    <row r="7006" spans="3:44" x14ac:dyDescent="0.4">
      <c r="C7006" s="132"/>
      <c r="H7006" s="133"/>
      <c r="I7006" s="133"/>
      <c r="AR7006" s="134"/>
    </row>
    <row r="7007" spans="3:44" x14ac:dyDescent="0.4">
      <c r="C7007" s="132"/>
      <c r="H7007" s="133"/>
      <c r="I7007" s="133"/>
      <c r="AR7007" s="134"/>
    </row>
    <row r="7008" spans="3:44" x14ac:dyDescent="0.4">
      <c r="C7008" s="132"/>
      <c r="H7008" s="133"/>
      <c r="I7008" s="133"/>
      <c r="AR7008" s="134"/>
    </row>
    <row r="7009" spans="3:44" x14ac:dyDescent="0.4">
      <c r="C7009" s="132"/>
      <c r="H7009" s="133"/>
      <c r="I7009" s="133"/>
      <c r="AR7009" s="134"/>
    </row>
    <row r="7010" spans="3:44" x14ac:dyDescent="0.4">
      <c r="C7010" s="132"/>
      <c r="H7010" s="133"/>
      <c r="I7010" s="133"/>
      <c r="AR7010" s="134"/>
    </row>
    <row r="7011" spans="3:44" x14ac:dyDescent="0.4">
      <c r="C7011" s="132"/>
      <c r="H7011" s="133"/>
      <c r="I7011" s="133"/>
      <c r="AR7011" s="134"/>
    </row>
    <row r="7012" spans="3:44" x14ac:dyDescent="0.4">
      <c r="C7012" s="132"/>
      <c r="H7012" s="133"/>
      <c r="I7012" s="133"/>
      <c r="AR7012" s="134"/>
    </row>
    <row r="7013" spans="3:44" x14ac:dyDescent="0.4">
      <c r="C7013" s="132"/>
      <c r="H7013" s="133"/>
      <c r="I7013" s="133"/>
      <c r="AR7013" s="134"/>
    </row>
    <row r="7014" spans="3:44" x14ac:dyDescent="0.4">
      <c r="C7014" s="132"/>
      <c r="H7014" s="133"/>
      <c r="I7014" s="133"/>
      <c r="AR7014" s="134"/>
    </row>
    <row r="7015" spans="3:44" x14ac:dyDescent="0.4">
      <c r="C7015" s="132"/>
      <c r="H7015" s="133"/>
      <c r="I7015" s="133"/>
      <c r="AR7015" s="134"/>
    </row>
    <row r="7016" spans="3:44" x14ac:dyDescent="0.4">
      <c r="C7016" s="132"/>
      <c r="H7016" s="133"/>
      <c r="I7016" s="133"/>
      <c r="AR7016" s="134"/>
    </row>
    <row r="7017" spans="3:44" x14ac:dyDescent="0.4">
      <c r="C7017" s="132"/>
      <c r="H7017" s="133"/>
      <c r="I7017" s="133"/>
      <c r="AR7017" s="134"/>
    </row>
    <row r="7018" spans="3:44" x14ac:dyDescent="0.4">
      <c r="C7018" s="132"/>
      <c r="H7018" s="133"/>
      <c r="I7018" s="133"/>
      <c r="AR7018" s="134"/>
    </row>
    <row r="7019" spans="3:44" x14ac:dyDescent="0.4">
      <c r="C7019" s="132"/>
      <c r="H7019" s="133"/>
      <c r="I7019" s="133"/>
      <c r="AR7019" s="134"/>
    </row>
    <row r="7020" spans="3:44" x14ac:dyDescent="0.4">
      <c r="C7020" s="132"/>
      <c r="H7020" s="133"/>
      <c r="I7020" s="133"/>
      <c r="AR7020" s="134"/>
    </row>
    <row r="7021" spans="3:44" x14ac:dyDescent="0.4">
      <c r="C7021" s="132"/>
      <c r="H7021" s="133"/>
      <c r="I7021" s="133"/>
      <c r="AR7021" s="134"/>
    </row>
    <row r="7022" spans="3:44" x14ac:dyDescent="0.4">
      <c r="C7022" s="132"/>
      <c r="H7022" s="133"/>
      <c r="I7022" s="133"/>
      <c r="AR7022" s="134"/>
    </row>
    <row r="7023" spans="3:44" x14ac:dyDescent="0.4">
      <c r="C7023" s="132"/>
      <c r="H7023" s="133"/>
      <c r="I7023" s="133"/>
      <c r="AR7023" s="134"/>
    </row>
    <row r="7024" spans="3:44" x14ac:dyDescent="0.4">
      <c r="C7024" s="132"/>
      <c r="H7024" s="133"/>
      <c r="I7024" s="133"/>
      <c r="AR7024" s="134"/>
    </row>
    <row r="7025" spans="3:44" x14ac:dyDescent="0.4">
      <c r="C7025" s="132"/>
      <c r="H7025" s="133"/>
      <c r="I7025" s="133"/>
      <c r="AR7025" s="134"/>
    </row>
    <row r="7026" spans="3:44" x14ac:dyDescent="0.4">
      <c r="C7026" s="132"/>
      <c r="H7026" s="133"/>
      <c r="I7026" s="133"/>
      <c r="AR7026" s="134"/>
    </row>
    <row r="7027" spans="3:44" x14ac:dyDescent="0.4">
      <c r="C7027" s="132"/>
      <c r="H7027" s="133"/>
      <c r="I7027" s="133"/>
      <c r="AR7027" s="134"/>
    </row>
    <row r="7028" spans="3:44" x14ac:dyDescent="0.4">
      <c r="C7028" s="132"/>
      <c r="H7028" s="133"/>
      <c r="I7028" s="133"/>
      <c r="AR7028" s="134"/>
    </row>
    <row r="7029" spans="3:44" x14ac:dyDescent="0.4">
      <c r="C7029" s="132"/>
      <c r="H7029" s="133"/>
      <c r="I7029" s="133"/>
      <c r="AR7029" s="134"/>
    </row>
    <row r="7030" spans="3:44" x14ac:dyDescent="0.4">
      <c r="C7030" s="132"/>
      <c r="H7030" s="133"/>
      <c r="I7030" s="133"/>
      <c r="AR7030" s="134"/>
    </row>
    <row r="7031" spans="3:44" x14ac:dyDescent="0.4">
      <c r="C7031" s="132"/>
      <c r="H7031" s="133"/>
      <c r="I7031" s="133"/>
      <c r="AR7031" s="134"/>
    </row>
    <row r="7032" spans="3:44" x14ac:dyDescent="0.4">
      <c r="C7032" s="132"/>
      <c r="H7032" s="133"/>
      <c r="I7032" s="133"/>
      <c r="AR7032" s="134"/>
    </row>
    <row r="7033" spans="3:44" x14ac:dyDescent="0.4">
      <c r="C7033" s="132"/>
      <c r="H7033" s="133"/>
      <c r="I7033" s="133"/>
      <c r="AR7033" s="134"/>
    </row>
    <row r="7034" spans="3:44" x14ac:dyDescent="0.4">
      <c r="C7034" s="132"/>
      <c r="H7034" s="133"/>
      <c r="I7034" s="133"/>
      <c r="AR7034" s="134"/>
    </row>
    <row r="7035" spans="3:44" x14ac:dyDescent="0.4">
      <c r="C7035" s="132"/>
      <c r="H7035" s="133"/>
      <c r="I7035" s="133"/>
      <c r="AR7035" s="134"/>
    </row>
    <row r="7036" spans="3:44" x14ac:dyDescent="0.4">
      <c r="C7036" s="132"/>
      <c r="H7036" s="133"/>
      <c r="I7036" s="133"/>
      <c r="AR7036" s="134"/>
    </row>
    <row r="7037" spans="3:44" x14ac:dyDescent="0.4">
      <c r="C7037" s="132"/>
      <c r="H7037" s="133"/>
      <c r="I7037" s="133"/>
      <c r="AR7037" s="134"/>
    </row>
    <row r="7038" spans="3:44" x14ac:dyDescent="0.4">
      <c r="C7038" s="132"/>
      <c r="H7038" s="133"/>
      <c r="I7038" s="133"/>
      <c r="AR7038" s="134"/>
    </row>
    <row r="7039" spans="3:44" x14ac:dyDescent="0.4">
      <c r="C7039" s="132"/>
      <c r="H7039" s="133"/>
      <c r="I7039" s="133"/>
      <c r="AR7039" s="134"/>
    </row>
    <row r="7040" spans="3:44" x14ac:dyDescent="0.4">
      <c r="C7040" s="132"/>
      <c r="H7040" s="133"/>
      <c r="I7040" s="133"/>
      <c r="AR7040" s="134"/>
    </row>
    <row r="7041" spans="3:44" x14ac:dyDescent="0.4">
      <c r="C7041" s="132"/>
      <c r="H7041" s="133"/>
      <c r="I7041" s="133"/>
      <c r="AR7041" s="134"/>
    </row>
    <row r="7042" spans="3:44" x14ac:dyDescent="0.4">
      <c r="C7042" s="132"/>
      <c r="H7042" s="133"/>
      <c r="I7042" s="133"/>
      <c r="AR7042" s="134"/>
    </row>
    <row r="7043" spans="3:44" x14ac:dyDescent="0.4">
      <c r="C7043" s="132"/>
      <c r="H7043" s="133"/>
      <c r="I7043" s="133"/>
      <c r="AR7043" s="134"/>
    </row>
    <row r="7044" spans="3:44" x14ac:dyDescent="0.4">
      <c r="C7044" s="132"/>
      <c r="H7044" s="133"/>
      <c r="I7044" s="133"/>
      <c r="AR7044" s="134"/>
    </row>
    <row r="7045" spans="3:44" x14ac:dyDescent="0.4">
      <c r="C7045" s="132"/>
      <c r="H7045" s="133"/>
      <c r="I7045" s="133"/>
      <c r="AR7045" s="134"/>
    </row>
    <row r="7046" spans="3:44" x14ac:dyDescent="0.4">
      <c r="C7046" s="132"/>
      <c r="H7046" s="133"/>
      <c r="I7046" s="133"/>
      <c r="AR7046" s="134"/>
    </row>
    <row r="7047" spans="3:44" x14ac:dyDescent="0.4">
      <c r="C7047" s="132"/>
      <c r="H7047" s="133"/>
      <c r="I7047" s="133"/>
      <c r="AR7047" s="134"/>
    </row>
    <row r="7048" spans="3:44" x14ac:dyDescent="0.4">
      <c r="C7048" s="132"/>
      <c r="H7048" s="133"/>
      <c r="I7048" s="133"/>
      <c r="AR7048" s="134"/>
    </row>
    <row r="7049" spans="3:44" x14ac:dyDescent="0.4">
      <c r="C7049" s="132"/>
      <c r="H7049" s="133"/>
      <c r="I7049" s="133"/>
      <c r="AR7049" s="134"/>
    </row>
    <row r="7050" spans="3:44" x14ac:dyDescent="0.4">
      <c r="C7050" s="132"/>
      <c r="H7050" s="133"/>
      <c r="I7050" s="133"/>
      <c r="AR7050" s="134"/>
    </row>
    <row r="7051" spans="3:44" x14ac:dyDescent="0.4">
      <c r="C7051" s="132"/>
      <c r="H7051" s="133"/>
      <c r="I7051" s="133"/>
      <c r="AR7051" s="134"/>
    </row>
    <row r="7052" spans="3:44" x14ac:dyDescent="0.4">
      <c r="C7052" s="132"/>
      <c r="H7052" s="133"/>
      <c r="I7052" s="133"/>
      <c r="AR7052" s="134"/>
    </row>
    <row r="7053" spans="3:44" x14ac:dyDescent="0.4">
      <c r="C7053" s="132"/>
      <c r="H7053" s="133"/>
      <c r="I7053" s="133"/>
      <c r="AR7053" s="134"/>
    </row>
    <row r="7054" spans="3:44" x14ac:dyDescent="0.4">
      <c r="C7054" s="132"/>
      <c r="H7054" s="133"/>
      <c r="I7054" s="133"/>
      <c r="AR7054" s="134"/>
    </row>
    <row r="7055" spans="3:44" x14ac:dyDescent="0.4">
      <c r="C7055" s="132"/>
      <c r="H7055" s="133"/>
      <c r="I7055" s="133"/>
      <c r="AR7055" s="134"/>
    </row>
    <row r="7056" spans="3:44" x14ac:dyDescent="0.4">
      <c r="C7056" s="132"/>
      <c r="H7056" s="133"/>
      <c r="I7056" s="133"/>
      <c r="AR7056" s="134"/>
    </row>
    <row r="7057" spans="3:44" x14ac:dyDescent="0.4">
      <c r="C7057" s="132"/>
      <c r="H7057" s="133"/>
      <c r="I7057" s="133"/>
      <c r="AR7057" s="134"/>
    </row>
    <row r="7058" spans="3:44" x14ac:dyDescent="0.4">
      <c r="C7058" s="132"/>
      <c r="H7058" s="133"/>
      <c r="I7058" s="133"/>
      <c r="AR7058" s="134"/>
    </row>
    <row r="7059" spans="3:44" x14ac:dyDescent="0.4">
      <c r="C7059" s="132"/>
      <c r="H7059" s="133"/>
      <c r="I7059" s="133"/>
      <c r="AR7059" s="134"/>
    </row>
    <row r="7060" spans="3:44" x14ac:dyDescent="0.4">
      <c r="C7060" s="132"/>
      <c r="H7060" s="133"/>
      <c r="I7060" s="133"/>
      <c r="AR7060" s="134"/>
    </row>
    <row r="7061" spans="3:44" x14ac:dyDescent="0.4">
      <c r="C7061" s="132"/>
      <c r="H7061" s="133"/>
      <c r="I7061" s="133"/>
      <c r="AR7061" s="134"/>
    </row>
    <row r="7062" spans="3:44" x14ac:dyDescent="0.4">
      <c r="C7062" s="132"/>
      <c r="H7062" s="133"/>
      <c r="I7062" s="133"/>
      <c r="AR7062" s="134"/>
    </row>
    <row r="7063" spans="3:44" x14ac:dyDescent="0.4">
      <c r="C7063" s="132"/>
      <c r="H7063" s="133"/>
      <c r="I7063" s="133"/>
      <c r="AR7063" s="134"/>
    </row>
    <row r="7064" spans="3:44" x14ac:dyDescent="0.4">
      <c r="C7064" s="132"/>
      <c r="H7064" s="133"/>
      <c r="I7064" s="133"/>
      <c r="AR7064" s="134"/>
    </row>
    <row r="7065" spans="3:44" x14ac:dyDescent="0.4">
      <c r="C7065" s="132"/>
      <c r="H7065" s="133"/>
      <c r="I7065" s="133"/>
      <c r="AR7065" s="134"/>
    </row>
    <row r="7066" spans="3:44" x14ac:dyDescent="0.4">
      <c r="C7066" s="132"/>
      <c r="H7066" s="133"/>
      <c r="I7066" s="133"/>
      <c r="AR7066" s="134"/>
    </row>
    <row r="7067" spans="3:44" x14ac:dyDescent="0.4">
      <c r="C7067" s="132"/>
      <c r="H7067" s="133"/>
      <c r="I7067" s="133"/>
      <c r="AR7067" s="134"/>
    </row>
    <row r="7068" spans="3:44" x14ac:dyDescent="0.4">
      <c r="C7068" s="132"/>
      <c r="H7068" s="133"/>
      <c r="I7068" s="133"/>
      <c r="AR7068" s="134"/>
    </row>
    <row r="7069" spans="3:44" x14ac:dyDescent="0.4">
      <c r="C7069" s="132"/>
      <c r="H7069" s="133"/>
      <c r="I7069" s="133"/>
      <c r="AR7069" s="134"/>
    </row>
    <row r="7070" spans="3:44" x14ac:dyDescent="0.4">
      <c r="C7070" s="132"/>
      <c r="H7070" s="133"/>
      <c r="I7070" s="133"/>
      <c r="AR7070" s="134"/>
    </row>
    <row r="7071" spans="3:44" x14ac:dyDescent="0.4">
      <c r="C7071" s="132"/>
      <c r="H7071" s="133"/>
      <c r="I7071" s="133"/>
      <c r="AR7071" s="134"/>
    </row>
    <row r="7072" spans="3:44" x14ac:dyDescent="0.4">
      <c r="C7072" s="132"/>
      <c r="H7072" s="133"/>
      <c r="I7072" s="133"/>
      <c r="AR7072" s="134"/>
    </row>
    <row r="7073" spans="3:44" x14ac:dyDescent="0.4">
      <c r="C7073" s="132"/>
      <c r="H7073" s="133"/>
      <c r="I7073" s="133"/>
      <c r="AR7073" s="134"/>
    </row>
    <row r="7074" spans="3:44" x14ac:dyDescent="0.4">
      <c r="C7074" s="132"/>
      <c r="H7074" s="133"/>
      <c r="I7074" s="133"/>
      <c r="AR7074" s="134"/>
    </row>
    <row r="7075" spans="3:44" x14ac:dyDescent="0.4">
      <c r="C7075" s="132"/>
      <c r="H7075" s="133"/>
      <c r="I7075" s="133"/>
      <c r="AR7075" s="134"/>
    </row>
    <row r="7076" spans="3:44" x14ac:dyDescent="0.4">
      <c r="C7076" s="132"/>
      <c r="H7076" s="133"/>
      <c r="I7076" s="133"/>
      <c r="AR7076" s="134"/>
    </row>
    <row r="7077" spans="3:44" x14ac:dyDescent="0.4">
      <c r="C7077" s="132"/>
      <c r="H7077" s="133"/>
      <c r="I7077" s="133"/>
      <c r="AR7077" s="134"/>
    </row>
    <row r="7078" spans="3:44" x14ac:dyDescent="0.4">
      <c r="C7078" s="132"/>
      <c r="H7078" s="133"/>
      <c r="I7078" s="133"/>
      <c r="AR7078" s="134"/>
    </row>
    <row r="7079" spans="3:44" x14ac:dyDescent="0.4">
      <c r="C7079" s="132"/>
      <c r="H7079" s="133"/>
      <c r="I7079" s="133"/>
      <c r="AR7079" s="134"/>
    </row>
    <row r="7080" spans="3:44" x14ac:dyDescent="0.4">
      <c r="C7080" s="132"/>
      <c r="H7080" s="133"/>
      <c r="I7080" s="133"/>
      <c r="AR7080" s="134"/>
    </row>
    <row r="7081" spans="3:44" x14ac:dyDescent="0.4">
      <c r="C7081" s="132"/>
      <c r="H7081" s="133"/>
      <c r="I7081" s="133"/>
      <c r="AR7081" s="134"/>
    </row>
    <row r="7082" spans="3:44" x14ac:dyDescent="0.4">
      <c r="C7082" s="132"/>
      <c r="H7082" s="133"/>
      <c r="I7082" s="133"/>
      <c r="AR7082" s="134"/>
    </row>
    <row r="7083" spans="3:44" x14ac:dyDescent="0.4">
      <c r="C7083" s="132"/>
      <c r="H7083" s="133"/>
      <c r="I7083" s="133"/>
      <c r="AR7083" s="134"/>
    </row>
    <row r="7084" spans="3:44" x14ac:dyDescent="0.4">
      <c r="C7084" s="132"/>
      <c r="H7084" s="133"/>
      <c r="I7084" s="133"/>
      <c r="AR7084" s="134"/>
    </row>
    <row r="7085" spans="3:44" x14ac:dyDescent="0.4">
      <c r="C7085" s="132"/>
      <c r="H7085" s="133"/>
      <c r="I7085" s="133"/>
      <c r="AR7085" s="134"/>
    </row>
    <row r="7086" spans="3:44" x14ac:dyDescent="0.4">
      <c r="C7086" s="132"/>
      <c r="H7086" s="133"/>
      <c r="I7086" s="133"/>
      <c r="AR7086" s="134"/>
    </row>
    <row r="7087" spans="3:44" x14ac:dyDescent="0.4">
      <c r="C7087" s="132"/>
      <c r="H7087" s="133"/>
      <c r="I7087" s="133"/>
      <c r="AR7087" s="134"/>
    </row>
    <row r="7088" spans="3:44" x14ac:dyDescent="0.4">
      <c r="C7088" s="132"/>
      <c r="H7088" s="133"/>
      <c r="I7088" s="133"/>
      <c r="AR7088" s="134"/>
    </row>
    <row r="7089" spans="3:44" x14ac:dyDescent="0.4">
      <c r="C7089" s="132"/>
      <c r="H7089" s="133"/>
      <c r="I7089" s="133"/>
      <c r="AR7089" s="134"/>
    </row>
    <row r="7090" spans="3:44" x14ac:dyDescent="0.4">
      <c r="C7090" s="132"/>
      <c r="H7090" s="133"/>
      <c r="I7090" s="133"/>
      <c r="AR7090" s="134"/>
    </row>
    <row r="7091" spans="3:44" x14ac:dyDescent="0.4">
      <c r="C7091" s="132"/>
      <c r="H7091" s="133"/>
      <c r="I7091" s="133"/>
      <c r="AR7091" s="134"/>
    </row>
    <row r="7092" spans="3:44" x14ac:dyDescent="0.4">
      <c r="C7092" s="132"/>
      <c r="H7092" s="133"/>
      <c r="I7092" s="133"/>
      <c r="AR7092" s="134"/>
    </row>
    <row r="7093" spans="3:44" x14ac:dyDescent="0.4">
      <c r="C7093" s="132"/>
      <c r="H7093" s="133"/>
      <c r="I7093" s="133"/>
      <c r="AR7093" s="134"/>
    </row>
    <row r="7094" spans="3:44" x14ac:dyDescent="0.4">
      <c r="C7094" s="132"/>
      <c r="H7094" s="133"/>
      <c r="I7094" s="133"/>
      <c r="AR7094" s="134"/>
    </row>
    <row r="7095" spans="3:44" x14ac:dyDescent="0.4">
      <c r="C7095" s="132"/>
      <c r="H7095" s="133"/>
      <c r="I7095" s="133"/>
      <c r="AR7095" s="134"/>
    </row>
    <row r="7096" spans="3:44" x14ac:dyDescent="0.4">
      <c r="C7096" s="132"/>
      <c r="H7096" s="133"/>
      <c r="I7096" s="133"/>
      <c r="AR7096" s="134"/>
    </row>
    <row r="7097" spans="3:44" x14ac:dyDescent="0.4">
      <c r="C7097" s="132"/>
      <c r="H7097" s="133"/>
      <c r="I7097" s="133"/>
      <c r="AR7097" s="134"/>
    </row>
    <row r="7098" spans="3:44" x14ac:dyDescent="0.4">
      <c r="C7098" s="132"/>
      <c r="H7098" s="133"/>
      <c r="I7098" s="133"/>
      <c r="AR7098" s="134"/>
    </row>
    <row r="7099" spans="3:44" x14ac:dyDescent="0.4">
      <c r="C7099" s="132"/>
      <c r="H7099" s="133"/>
      <c r="I7099" s="133"/>
      <c r="AR7099" s="134"/>
    </row>
    <row r="7100" spans="3:44" x14ac:dyDescent="0.4">
      <c r="C7100" s="132"/>
      <c r="H7100" s="133"/>
      <c r="I7100" s="133"/>
      <c r="AR7100" s="134"/>
    </row>
    <row r="7101" spans="3:44" x14ac:dyDescent="0.4">
      <c r="C7101" s="132"/>
      <c r="H7101" s="133"/>
      <c r="I7101" s="133"/>
      <c r="AR7101" s="134"/>
    </row>
    <row r="7102" spans="3:44" x14ac:dyDescent="0.4">
      <c r="C7102" s="132"/>
      <c r="H7102" s="133"/>
      <c r="I7102" s="133"/>
      <c r="AR7102" s="134"/>
    </row>
    <row r="7103" spans="3:44" x14ac:dyDescent="0.4">
      <c r="C7103" s="132"/>
      <c r="H7103" s="133"/>
      <c r="I7103" s="133"/>
      <c r="AR7103" s="134"/>
    </row>
    <row r="7104" spans="3:44" x14ac:dyDescent="0.4">
      <c r="C7104" s="132"/>
      <c r="H7104" s="133"/>
      <c r="I7104" s="133"/>
      <c r="AR7104" s="134"/>
    </row>
    <row r="7105" spans="3:44" x14ac:dyDescent="0.4">
      <c r="C7105" s="132"/>
      <c r="H7105" s="133"/>
      <c r="I7105" s="133"/>
      <c r="AR7105" s="134"/>
    </row>
    <row r="7106" spans="3:44" x14ac:dyDescent="0.4">
      <c r="C7106" s="132"/>
      <c r="H7106" s="133"/>
      <c r="I7106" s="133"/>
      <c r="AR7106" s="134"/>
    </row>
    <row r="7107" spans="3:44" x14ac:dyDescent="0.4">
      <c r="C7107" s="132"/>
      <c r="H7107" s="133"/>
      <c r="I7107" s="133"/>
      <c r="AR7107" s="134"/>
    </row>
    <row r="7108" spans="3:44" x14ac:dyDescent="0.4">
      <c r="C7108" s="132"/>
      <c r="H7108" s="133"/>
      <c r="I7108" s="133"/>
      <c r="AR7108" s="134"/>
    </row>
    <row r="7109" spans="3:44" x14ac:dyDescent="0.4">
      <c r="C7109" s="132"/>
      <c r="H7109" s="133"/>
      <c r="I7109" s="133"/>
      <c r="AR7109" s="134"/>
    </row>
    <row r="7110" spans="3:44" x14ac:dyDescent="0.4">
      <c r="C7110" s="132"/>
      <c r="H7110" s="133"/>
      <c r="I7110" s="133"/>
      <c r="AR7110" s="134"/>
    </row>
    <row r="7111" spans="3:44" x14ac:dyDescent="0.4">
      <c r="C7111" s="132"/>
      <c r="H7111" s="133"/>
      <c r="I7111" s="133"/>
      <c r="AR7111" s="134"/>
    </row>
    <row r="7112" spans="3:44" x14ac:dyDescent="0.4">
      <c r="C7112" s="132"/>
      <c r="H7112" s="133"/>
      <c r="I7112" s="133"/>
      <c r="AR7112" s="134"/>
    </row>
    <row r="7113" spans="3:44" x14ac:dyDescent="0.4">
      <c r="C7113" s="132"/>
      <c r="H7113" s="133"/>
      <c r="I7113" s="133"/>
      <c r="AR7113" s="134"/>
    </row>
    <row r="7114" spans="3:44" x14ac:dyDescent="0.4">
      <c r="C7114" s="132"/>
      <c r="H7114" s="133"/>
      <c r="I7114" s="133"/>
      <c r="AR7114" s="134"/>
    </row>
    <row r="7115" spans="3:44" x14ac:dyDescent="0.4">
      <c r="C7115" s="132"/>
      <c r="H7115" s="133"/>
      <c r="I7115" s="133"/>
      <c r="AR7115" s="134"/>
    </row>
    <row r="7116" spans="3:44" x14ac:dyDescent="0.4">
      <c r="C7116" s="132"/>
      <c r="H7116" s="133"/>
      <c r="I7116" s="133"/>
      <c r="AR7116" s="134"/>
    </row>
    <row r="7117" spans="3:44" x14ac:dyDescent="0.4">
      <c r="C7117" s="132"/>
      <c r="H7117" s="133"/>
      <c r="I7117" s="133"/>
      <c r="AR7117" s="134"/>
    </row>
    <row r="7118" spans="3:44" x14ac:dyDescent="0.4">
      <c r="C7118" s="132"/>
      <c r="H7118" s="133"/>
      <c r="I7118" s="133"/>
      <c r="AR7118" s="134"/>
    </row>
    <row r="7119" spans="3:44" x14ac:dyDescent="0.4">
      <c r="C7119" s="132"/>
      <c r="H7119" s="133"/>
      <c r="I7119" s="133"/>
      <c r="AR7119" s="134"/>
    </row>
    <row r="7120" spans="3:44" x14ac:dyDescent="0.4">
      <c r="C7120" s="132"/>
      <c r="H7120" s="133"/>
      <c r="I7120" s="133"/>
      <c r="AR7120" s="134"/>
    </row>
    <row r="7121" spans="3:44" x14ac:dyDescent="0.4">
      <c r="C7121" s="132"/>
      <c r="H7121" s="133"/>
      <c r="I7121" s="133"/>
      <c r="AR7121" s="134"/>
    </row>
    <row r="7122" spans="3:44" x14ac:dyDescent="0.4">
      <c r="C7122" s="132"/>
      <c r="H7122" s="133"/>
      <c r="I7122" s="133"/>
      <c r="AR7122" s="134"/>
    </row>
    <row r="7123" spans="3:44" x14ac:dyDescent="0.4">
      <c r="C7123" s="132"/>
      <c r="H7123" s="133"/>
      <c r="I7123" s="133"/>
      <c r="AR7123" s="134"/>
    </row>
    <row r="7124" spans="3:44" x14ac:dyDescent="0.4">
      <c r="C7124" s="132"/>
      <c r="H7124" s="133"/>
      <c r="I7124" s="133"/>
      <c r="AR7124" s="134"/>
    </row>
    <row r="7125" spans="3:44" x14ac:dyDescent="0.4">
      <c r="C7125" s="132"/>
      <c r="H7125" s="133"/>
      <c r="I7125" s="133"/>
      <c r="AR7125" s="134"/>
    </row>
    <row r="7126" spans="3:44" x14ac:dyDescent="0.4">
      <c r="C7126" s="132"/>
      <c r="H7126" s="133"/>
      <c r="I7126" s="133"/>
      <c r="AR7126" s="134"/>
    </row>
    <row r="7127" spans="3:44" x14ac:dyDescent="0.4">
      <c r="C7127" s="132"/>
      <c r="H7127" s="133"/>
      <c r="I7127" s="133"/>
      <c r="AR7127" s="134"/>
    </row>
    <row r="7128" spans="3:44" x14ac:dyDescent="0.4">
      <c r="C7128" s="132"/>
      <c r="H7128" s="133"/>
      <c r="I7128" s="133"/>
      <c r="AR7128" s="134"/>
    </row>
    <row r="7129" spans="3:44" x14ac:dyDescent="0.4">
      <c r="C7129" s="132"/>
      <c r="H7129" s="133"/>
      <c r="I7129" s="133"/>
      <c r="AR7129" s="134"/>
    </row>
    <row r="7130" spans="3:44" x14ac:dyDescent="0.4">
      <c r="C7130" s="132"/>
      <c r="H7130" s="133"/>
      <c r="I7130" s="133"/>
      <c r="AR7130" s="134"/>
    </row>
    <row r="7131" spans="3:44" x14ac:dyDescent="0.4">
      <c r="C7131" s="132"/>
      <c r="H7131" s="133"/>
      <c r="I7131" s="133"/>
      <c r="AR7131" s="134"/>
    </row>
    <row r="7132" spans="3:44" x14ac:dyDescent="0.4">
      <c r="C7132" s="132"/>
      <c r="H7132" s="133"/>
      <c r="I7132" s="133"/>
      <c r="AR7132" s="134"/>
    </row>
    <row r="7133" spans="3:44" x14ac:dyDescent="0.4">
      <c r="C7133" s="132"/>
      <c r="H7133" s="133"/>
      <c r="I7133" s="133"/>
      <c r="AR7133" s="134"/>
    </row>
    <row r="7134" spans="3:44" x14ac:dyDescent="0.4">
      <c r="C7134" s="132"/>
      <c r="H7134" s="133"/>
      <c r="I7134" s="133"/>
      <c r="AR7134" s="134"/>
    </row>
    <row r="7135" spans="3:44" x14ac:dyDescent="0.4">
      <c r="C7135" s="132"/>
      <c r="H7135" s="133"/>
      <c r="I7135" s="133"/>
      <c r="AR7135" s="134"/>
    </row>
    <row r="7136" spans="3:44" x14ac:dyDescent="0.4">
      <c r="C7136" s="132"/>
      <c r="H7136" s="133"/>
      <c r="I7136" s="133"/>
      <c r="AR7136" s="134"/>
    </row>
    <row r="7137" spans="3:44" x14ac:dyDescent="0.4">
      <c r="C7137" s="132"/>
      <c r="H7137" s="133"/>
      <c r="I7137" s="133"/>
      <c r="AR7137" s="134"/>
    </row>
    <row r="7138" spans="3:44" x14ac:dyDescent="0.4">
      <c r="C7138" s="132"/>
      <c r="H7138" s="133"/>
      <c r="I7138" s="133"/>
      <c r="AR7138" s="134"/>
    </row>
    <row r="7139" spans="3:44" x14ac:dyDescent="0.4">
      <c r="C7139" s="132"/>
      <c r="H7139" s="133"/>
      <c r="I7139" s="133"/>
      <c r="AR7139" s="134"/>
    </row>
    <row r="7140" spans="3:44" x14ac:dyDescent="0.4">
      <c r="C7140" s="132"/>
      <c r="H7140" s="133"/>
      <c r="I7140" s="133"/>
      <c r="AR7140" s="134"/>
    </row>
    <row r="7141" spans="3:44" x14ac:dyDescent="0.4">
      <c r="C7141" s="132"/>
      <c r="H7141" s="133"/>
      <c r="I7141" s="133"/>
      <c r="AR7141" s="134"/>
    </row>
    <row r="7142" spans="3:44" x14ac:dyDescent="0.4">
      <c r="C7142" s="132"/>
      <c r="H7142" s="133"/>
      <c r="I7142" s="133"/>
      <c r="AR7142" s="134"/>
    </row>
    <row r="7143" spans="3:44" x14ac:dyDescent="0.4">
      <c r="C7143" s="132"/>
      <c r="H7143" s="133"/>
      <c r="I7143" s="133"/>
      <c r="AR7143" s="134"/>
    </row>
    <row r="7144" spans="3:44" x14ac:dyDescent="0.4">
      <c r="C7144" s="132"/>
      <c r="H7144" s="133"/>
      <c r="I7144" s="133"/>
      <c r="AR7144" s="134"/>
    </row>
    <row r="7145" spans="3:44" x14ac:dyDescent="0.4">
      <c r="C7145" s="132"/>
      <c r="H7145" s="133"/>
      <c r="I7145" s="133"/>
      <c r="AR7145" s="134"/>
    </row>
    <row r="7146" spans="3:44" x14ac:dyDescent="0.4">
      <c r="C7146" s="132"/>
      <c r="H7146" s="133"/>
      <c r="I7146" s="133"/>
      <c r="AR7146" s="134"/>
    </row>
    <row r="7147" spans="3:44" x14ac:dyDescent="0.4">
      <c r="C7147" s="132"/>
      <c r="H7147" s="133"/>
      <c r="I7147" s="133"/>
      <c r="AR7147" s="134"/>
    </row>
    <row r="7148" spans="3:44" x14ac:dyDescent="0.4">
      <c r="C7148" s="132"/>
      <c r="H7148" s="133"/>
      <c r="I7148" s="133"/>
      <c r="AR7148" s="134"/>
    </row>
    <row r="7149" spans="3:44" x14ac:dyDescent="0.4">
      <c r="C7149" s="132"/>
      <c r="H7149" s="133"/>
      <c r="I7149" s="133"/>
      <c r="AR7149" s="134"/>
    </row>
    <row r="7150" spans="3:44" x14ac:dyDescent="0.4">
      <c r="C7150" s="132"/>
      <c r="H7150" s="133"/>
      <c r="I7150" s="133"/>
      <c r="AR7150" s="134"/>
    </row>
    <row r="7151" spans="3:44" x14ac:dyDescent="0.4">
      <c r="C7151" s="132"/>
      <c r="H7151" s="133"/>
      <c r="I7151" s="133"/>
      <c r="AR7151" s="134"/>
    </row>
    <row r="7152" spans="3:44" x14ac:dyDescent="0.4">
      <c r="C7152" s="132"/>
      <c r="H7152" s="133"/>
      <c r="I7152" s="133"/>
      <c r="AR7152" s="134"/>
    </row>
    <row r="7153" spans="3:44" x14ac:dyDescent="0.4">
      <c r="C7153" s="132"/>
      <c r="H7153" s="133"/>
      <c r="I7153" s="133"/>
      <c r="AR7153" s="134"/>
    </row>
    <row r="7154" spans="3:44" x14ac:dyDescent="0.4">
      <c r="C7154" s="132"/>
      <c r="H7154" s="133"/>
      <c r="I7154" s="133"/>
      <c r="AR7154" s="134"/>
    </row>
    <row r="7155" spans="3:44" x14ac:dyDescent="0.4">
      <c r="C7155" s="132"/>
      <c r="H7155" s="133"/>
      <c r="I7155" s="133"/>
      <c r="AR7155" s="134"/>
    </row>
    <row r="7156" spans="3:44" x14ac:dyDescent="0.4">
      <c r="C7156" s="132"/>
      <c r="H7156" s="133"/>
      <c r="I7156" s="133"/>
      <c r="AR7156" s="134"/>
    </row>
    <row r="7157" spans="3:44" x14ac:dyDescent="0.4">
      <c r="C7157" s="132"/>
      <c r="H7157" s="133"/>
      <c r="I7157" s="133"/>
      <c r="AR7157" s="134"/>
    </row>
    <row r="7158" spans="3:44" x14ac:dyDescent="0.4">
      <c r="C7158" s="132"/>
      <c r="H7158" s="133"/>
      <c r="I7158" s="133"/>
      <c r="AR7158" s="134"/>
    </row>
    <row r="7159" spans="3:44" x14ac:dyDescent="0.4">
      <c r="C7159" s="132"/>
      <c r="H7159" s="133"/>
      <c r="I7159" s="133"/>
      <c r="AR7159" s="134"/>
    </row>
    <row r="7160" spans="3:44" x14ac:dyDescent="0.4">
      <c r="C7160" s="132"/>
      <c r="H7160" s="133"/>
      <c r="I7160" s="133"/>
      <c r="AR7160" s="134"/>
    </row>
    <row r="7161" spans="3:44" x14ac:dyDescent="0.4">
      <c r="C7161" s="132"/>
      <c r="H7161" s="133"/>
      <c r="I7161" s="133"/>
      <c r="AR7161" s="134"/>
    </row>
    <row r="7162" spans="3:44" x14ac:dyDescent="0.4">
      <c r="C7162" s="132"/>
      <c r="H7162" s="133"/>
      <c r="I7162" s="133"/>
      <c r="AR7162" s="134"/>
    </row>
    <row r="7163" spans="3:44" x14ac:dyDescent="0.4">
      <c r="C7163" s="132"/>
      <c r="H7163" s="133"/>
      <c r="I7163" s="133"/>
      <c r="AR7163" s="134"/>
    </row>
    <row r="7164" spans="3:44" x14ac:dyDescent="0.4">
      <c r="C7164" s="132"/>
      <c r="H7164" s="133"/>
      <c r="I7164" s="133"/>
      <c r="AR7164" s="134"/>
    </row>
    <row r="7165" spans="3:44" x14ac:dyDescent="0.4">
      <c r="C7165" s="132"/>
      <c r="H7165" s="133"/>
      <c r="I7165" s="133"/>
      <c r="AR7165" s="134"/>
    </row>
    <row r="7166" spans="3:44" x14ac:dyDescent="0.4">
      <c r="C7166" s="132"/>
      <c r="H7166" s="133"/>
      <c r="I7166" s="133"/>
      <c r="AR7166" s="134"/>
    </row>
    <row r="7167" spans="3:44" x14ac:dyDescent="0.4">
      <c r="C7167" s="132"/>
      <c r="H7167" s="133"/>
      <c r="I7167" s="133"/>
      <c r="AR7167" s="134"/>
    </row>
    <row r="7168" spans="3:44" x14ac:dyDescent="0.4">
      <c r="C7168" s="132"/>
      <c r="H7168" s="133"/>
      <c r="I7168" s="133"/>
      <c r="AR7168" s="134"/>
    </row>
    <row r="7169" spans="3:44" x14ac:dyDescent="0.4">
      <c r="C7169" s="132"/>
      <c r="H7169" s="133"/>
      <c r="I7169" s="133"/>
      <c r="AR7169" s="134"/>
    </row>
    <row r="7170" spans="3:44" x14ac:dyDescent="0.4">
      <c r="C7170" s="132"/>
      <c r="H7170" s="133"/>
      <c r="I7170" s="133"/>
      <c r="AR7170" s="134"/>
    </row>
    <row r="7171" spans="3:44" x14ac:dyDescent="0.4">
      <c r="C7171" s="132"/>
      <c r="H7171" s="133"/>
      <c r="I7171" s="133"/>
      <c r="AR7171" s="134"/>
    </row>
    <row r="7172" spans="3:44" x14ac:dyDescent="0.4">
      <c r="C7172" s="132"/>
      <c r="H7172" s="133"/>
      <c r="I7172" s="133"/>
      <c r="AR7172" s="134"/>
    </row>
    <row r="7173" spans="3:44" x14ac:dyDescent="0.4">
      <c r="C7173" s="132"/>
      <c r="H7173" s="133"/>
      <c r="I7173" s="133"/>
      <c r="AR7173" s="134"/>
    </row>
    <row r="7174" spans="3:44" x14ac:dyDescent="0.4">
      <c r="C7174" s="132"/>
      <c r="H7174" s="133"/>
      <c r="I7174" s="133"/>
      <c r="AR7174" s="134"/>
    </row>
    <row r="7175" spans="3:44" x14ac:dyDescent="0.4">
      <c r="C7175" s="132"/>
      <c r="H7175" s="133"/>
      <c r="I7175" s="133"/>
      <c r="AR7175" s="134"/>
    </row>
    <row r="7176" spans="3:44" x14ac:dyDescent="0.4">
      <c r="C7176" s="132"/>
      <c r="H7176" s="133"/>
      <c r="I7176" s="133"/>
      <c r="AR7176" s="134"/>
    </row>
    <row r="7177" spans="3:44" x14ac:dyDescent="0.4">
      <c r="C7177" s="132"/>
      <c r="H7177" s="133"/>
      <c r="I7177" s="133"/>
      <c r="AR7177" s="134"/>
    </row>
    <row r="7178" spans="3:44" x14ac:dyDescent="0.4">
      <c r="C7178" s="132"/>
      <c r="H7178" s="133"/>
      <c r="I7178" s="133"/>
      <c r="AR7178" s="134"/>
    </row>
    <row r="7179" spans="3:44" x14ac:dyDescent="0.4">
      <c r="C7179" s="132"/>
      <c r="H7179" s="133"/>
      <c r="I7179" s="133"/>
      <c r="AR7179" s="134"/>
    </row>
    <row r="7180" spans="3:44" x14ac:dyDescent="0.4">
      <c r="C7180" s="132"/>
      <c r="H7180" s="133"/>
      <c r="I7180" s="133"/>
      <c r="AR7180" s="134"/>
    </row>
    <row r="7181" spans="3:44" x14ac:dyDescent="0.4">
      <c r="C7181" s="132"/>
      <c r="H7181" s="133"/>
      <c r="I7181" s="133"/>
      <c r="AR7181" s="134"/>
    </row>
    <row r="7182" spans="3:44" x14ac:dyDescent="0.4">
      <c r="C7182" s="132"/>
      <c r="H7182" s="133"/>
      <c r="I7182" s="133"/>
      <c r="AR7182" s="134"/>
    </row>
    <row r="7183" spans="3:44" x14ac:dyDescent="0.4">
      <c r="C7183" s="132"/>
      <c r="H7183" s="133"/>
      <c r="I7183" s="133"/>
      <c r="AR7183" s="134"/>
    </row>
    <row r="7184" spans="3:44" x14ac:dyDescent="0.4">
      <c r="C7184" s="132"/>
      <c r="H7184" s="133"/>
      <c r="I7184" s="133"/>
      <c r="AR7184" s="134"/>
    </row>
    <row r="7185" spans="3:44" x14ac:dyDescent="0.4">
      <c r="C7185" s="132"/>
      <c r="H7185" s="133"/>
      <c r="I7185" s="133"/>
      <c r="AR7185" s="134"/>
    </row>
    <row r="7186" spans="3:44" x14ac:dyDescent="0.4">
      <c r="C7186" s="132"/>
      <c r="H7186" s="133"/>
      <c r="I7186" s="133"/>
      <c r="AR7186" s="134"/>
    </row>
    <row r="7187" spans="3:44" x14ac:dyDescent="0.4">
      <c r="C7187" s="132"/>
      <c r="H7187" s="133"/>
      <c r="I7187" s="133"/>
      <c r="AR7187" s="134"/>
    </row>
    <row r="7188" spans="3:44" x14ac:dyDescent="0.4">
      <c r="C7188" s="132"/>
      <c r="H7188" s="133"/>
      <c r="I7188" s="133"/>
      <c r="AR7188" s="134"/>
    </row>
    <row r="7189" spans="3:44" x14ac:dyDescent="0.4">
      <c r="C7189" s="132"/>
      <c r="H7189" s="133"/>
      <c r="I7189" s="133"/>
      <c r="AR7189" s="134"/>
    </row>
    <row r="7190" spans="3:44" x14ac:dyDescent="0.4">
      <c r="C7190" s="132"/>
      <c r="H7190" s="133"/>
      <c r="I7190" s="133"/>
      <c r="AR7190" s="134"/>
    </row>
    <row r="7191" spans="3:44" x14ac:dyDescent="0.4">
      <c r="C7191" s="132"/>
      <c r="H7191" s="133"/>
      <c r="I7191" s="133"/>
      <c r="AR7191" s="134"/>
    </row>
    <row r="7192" spans="3:44" x14ac:dyDescent="0.4">
      <c r="C7192" s="132"/>
      <c r="H7192" s="133"/>
      <c r="I7192" s="133"/>
      <c r="AR7192" s="134"/>
    </row>
    <row r="7193" spans="3:44" x14ac:dyDescent="0.4">
      <c r="C7193" s="132"/>
      <c r="H7193" s="133"/>
      <c r="I7193" s="133"/>
      <c r="AR7193" s="134"/>
    </row>
    <row r="7194" spans="3:44" x14ac:dyDescent="0.4">
      <c r="C7194" s="132"/>
      <c r="H7194" s="133"/>
      <c r="I7194" s="133"/>
      <c r="AR7194" s="134"/>
    </row>
    <row r="7195" spans="3:44" x14ac:dyDescent="0.4">
      <c r="C7195" s="132"/>
      <c r="H7195" s="133"/>
      <c r="I7195" s="133"/>
      <c r="AR7195" s="134"/>
    </row>
    <row r="7196" spans="3:44" x14ac:dyDescent="0.4">
      <c r="C7196" s="132"/>
      <c r="H7196" s="133"/>
      <c r="I7196" s="133"/>
      <c r="AR7196" s="134"/>
    </row>
    <row r="7197" spans="3:44" x14ac:dyDescent="0.4">
      <c r="C7197" s="132"/>
      <c r="H7197" s="133"/>
      <c r="I7197" s="133"/>
      <c r="AR7197" s="134"/>
    </row>
    <row r="7198" spans="3:44" x14ac:dyDescent="0.4">
      <c r="C7198" s="132"/>
      <c r="H7198" s="133"/>
      <c r="I7198" s="133"/>
      <c r="AR7198" s="134"/>
    </row>
    <row r="7199" spans="3:44" x14ac:dyDescent="0.4">
      <c r="C7199" s="132"/>
      <c r="H7199" s="133"/>
      <c r="I7199" s="133"/>
      <c r="AR7199" s="134"/>
    </row>
    <row r="7200" spans="3:44" x14ac:dyDescent="0.4">
      <c r="C7200" s="132"/>
      <c r="H7200" s="133"/>
      <c r="I7200" s="133"/>
      <c r="AR7200" s="134"/>
    </row>
    <row r="7201" spans="3:44" x14ac:dyDescent="0.4">
      <c r="C7201" s="132"/>
      <c r="H7201" s="133"/>
      <c r="I7201" s="133"/>
      <c r="AR7201" s="134"/>
    </row>
    <row r="7202" spans="3:44" x14ac:dyDescent="0.4">
      <c r="C7202" s="132"/>
      <c r="H7202" s="133"/>
      <c r="I7202" s="133"/>
      <c r="AR7202" s="134"/>
    </row>
    <row r="7203" spans="3:44" x14ac:dyDescent="0.4">
      <c r="C7203" s="132"/>
      <c r="H7203" s="133"/>
      <c r="I7203" s="133"/>
      <c r="AR7203" s="134"/>
    </row>
    <row r="7204" spans="3:44" x14ac:dyDescent="0.4">
      <c r="C7204" s="132"/>
      <c r="H7204" s="133"/>
      <c r="I7204" s="133"/>
      <c r="AR7204" s="134"/>
    </row>
    <row r="7205" spans="3:44" x14ac:dyDescent="0.4">
      <c r="C7205" s="132"/>
      <c r="H7205" s="133"/>
      <c r="I7205" s="133"/>
      <c r="AR7205" s="134"/>
    </row>
    <row r="7206" spans="3:44" x14ac:dyDescent="0.4">
      <c r="C7206" s="132"/>
      <c r="H7206" s="133"/>
      <c r="I7206" s="133"/>
      <c r="AR7206" s="134"/>
    </row>
    <row r="7207" spans="3:44" x14ac:dyDescent="0.4">
      <c r="C7207" s="132"/>
      <c r="H7207" s="133"/>
      <c r="I7207" s="133"/>
      <c r="AR7207" s="134"/>
    </row>
    <row r="7208" spans="3:44" x14ac:dyDescent="0.4">
      <c r="C7208" s="132"/>
      <c r="H7208" s="133"/>
      <c r="I7208" s="133"/>
      <c r="AR7208" s="134"/>
    </row>
    <row r="7209" spans="3:44" x14ac:dyDescent="0.4">
      <c r="C7209" s="132"/>
      <c r="H7209" s="133"/>
      <c r="I7209" s="133"/>
      <c r="AR7209" s="134"/>
    </row>
    <row r="7210" spans="3:44" x14ac:dyDescent="0.4">
      <c r="C7210" s="132"/>
      <c r="H7210" s="133"/>
      <c r="I7210" s="133"/>
      <c r="AR7210" s="134"/>
    </row>
    <row r="7211" spans="3:44" x14ac:dyDescent="0.4">
      <c r="C7211" s="132"/>
      <c r="H7211" s="133"/>
      <c r="I7211" s="133"/>
      <c r="AR7211" s="134"/>
    </row>
    <row r="7212" spans="3:44" x14ac:dyDescent="0.4">
      <c r="C7212" s="132"/>
      <c r="H7212" s="133"/>
      <c r="I7212" s="133"/>
      <c r="AR7212" s="134"/>
    </row>
    <row r="7213" spans="3:44" x14ac:dyDescent="0.4">
      <c r="C7213" s="132"/>
      <c r="H7213" s="133"/>
      <c r="I7213" s="133"/>
      <c r="AR7213" s="134"/>
    </row>
    <row r="7214" spans="3:44" x14ac:dyDescent="0.4">
      <c r="C7214" s="132"/>
      <c r="H7214" s="133"/>
      <c r="I7214" s="133"/>
      <c r="AR7214" s="134"/>
    </row>
    <row r="7215" spans="3:44" x14ac:dyDescent="0.4">
      <c r="C7215" s="132"/>
      <c r="H7215" s="133"/>
      <c r="I7215" s="133"/>
      <c r="AR7215" s="134"/>
    </row>
    <row r="7216" spans="3:44" x14ac:dyDescent="0.4">
      <c r="C7216" s="132"/>
      <c r="H7216" s="133"/>
      <c r="I7216" s="133"/>
      <c r="AR7216" s="134"/>
    </row>
    <row r="7217" spans="3:44" x14ac:dyDescent="0.4">
      <c r="C7217" s="132"/>
      <c r="H7217" s="133"/>
      <c r="I7217" s="133"/>
      <c r="AR7217" s="134"/>
    </row>
    <row r="7218" spans="3:44" x14ac:dyDescent="0.4">
      <c r="C7218" s="132"/>
      <c r="H7218" s="133"/>
      <c r="I7218" s="133"/>
      <c r="AR7218" s="134"/>
    </row>
    <row r="7219" spans="3:44" x14ac:dyDescent="0.4">
      <c r="C7219" s="132"/>
      <c r="H7219" s="133"/>
      <c r="I7219" s="133"/>
      <c r="AR7219" s="134"/>
    </row>
    <row r="7220" spans="3:44" x14ac:dyDescent="0.4">
      <c r="C7220" s="132"/>
      <c r="H7220" s="133"/>
      <c r="I7220" s="133"/>
      <c r="AR7220" s="134"/>
    </row>
    <row r="7221" spans="3:44" x14ac:dyDescent="0.4">
      <c r="C7221" s="132"/>
      <c r="H7221" s="133"/>
      <c r="I7221" s="133"/>
      <c r="AR7221" s="134"/>
    </row>
    <row r="7222" spans="3:44" x14ac:dyDescent="0.4">
      <c r="C7222" s="132"/>
      <c r="H7222" s="133"/>
      <c r="I7222" s="133"/>
      <c r="AR7222" s="134"/>
    </row>
    <row r="7223" spans="3:44" x14ac:dyDescent="0.4">
      <c r="C7223" s="132"/>
      <c r="H7223" s="133"/>
      <c r="I7223" s="133"/>
      <c r="AR7223" s="134"/>
    </row>
    <row r="7224" spans="3:44" x14ac:dyDescent="0.4">
      <c r="C7224" s="132"/>
      <c r="H7224" s="133"/>
      <c r="I7224" s="133"/>
      <c r="AR7224" s="134"/>
    </row>
    <row r="7225" spans="3:44" x14ac:dyDescent="0.4">
      <c r="C7225" s="132"/>
      <c r="H7225" s="133"/>
      <c r="I7225" s="133"/>
      <c r="AR7225" s="134"/>
    </row>
    <row r="7226" spans="3:44" x14ac:dyDescent="0.4">
      <c r="C7226" s="132"/>
      <c r="H7226" s="133"/>
      <c r="I7226" s="133"/>
      <c r="AR7226" s="134"/>
    </row>
    <row r="7227" spans="3:44" x14ac:dyDescent="0.4">
      <c r="C7227" s="132"/>
      <c r="H7227" s="133"/>
      <c r="I7227" s="133"/>
      <c r="AR7227" s="134"/>
    </row>
    <row r="7228" spans="3:44" x14ac:dyDescent="0.4">
      <c r="C7228" s="132"/>
      <c r="H7228" s="133"/>
      <c r="I7228" s="133"/>
      <c r="AR7228" s="134"/>
    </row>
    <row r="7229" spans="3:44" x14ac:dyDescent="0.4">
      <c r="C7229" s="132"/>
      <c r="H7229" s="133"/>
      <c r="I7229" s="133"/>
      <c r="AR7229" s="134"/>
    </row>
    <row r="7230" spans="3:44" x14ac:dyDescent="0.4">
      <c r="C7230" s="132"/>
      <c r="H7230" s="133"/>
      <c r="I7230" s="133"/>
      <c r="AR7230" s="134"/>
    </row>
    <row r="7231" spans="3:44" x14ac:dyDescent="0.4">
      <c r="C7231" s="132"/>
      <c r="H7231" s="133"/>
      <c r="I7231" s="133"/>
      <c r="AR7231" s="134"/>
    </row>
    <row r="7232" spans="3:44" x14ac:dyDescent="0.4">
      <c r="C7232" s="132"/>
      <c r="H7232" s="133"/>
      <c r="I7232" s="133"/>
      <c r="AR7232" s="134"/>
    </row>
    <row r="7233" spans="3:44" x14ac:dyDescent="0.4">
      <c r="C7233" s="132"/>
      <c r="H7233" s="133"/>
      <c r="I7233" s="133"/>
      <c r="AR7233" s="134"/>
    </row>
    <row r="7234" spans="3:44" x14ac:dyDescent="0.4">
      <c r="C7234" s="132"/>
      <c r="H7234" s="133"/>
      <c r="I7234" s="133"/>
      <c r="AR7234" s="134"/>
    </row>
    <row r="7235" spans="3:44" x14ac:dyDescent="0.4">
      <c r="C7235" s="132"/>
      <c r="H7235" s="133"/>
      <c r="I7235" s="133"/>
      <c r="AR7235" s="134"/>
    </row>
    <row r="7236" spans="3:44" x14ac:dyDescent="0.4">
      <c r="C7236" s="132"/>
      <c r="H7236" s="133"/>
      <c r="I7236" s="133"/>
      <c r="AR7236" s="134"/>
    </row>
    <row r="7237" spans="3:44" x14ac:dyDescent="0.4">
      <c r="C7237" s="132"/>
      <c r="H7237" s="133"/>
      <c r="I7237" s="133"/>
      <c r="AR7237" s="134"/>
    </row>
    <row r="7238" spans="3:44" x14ac:dyDescent="0.4">
      <c r="C7238" s="132"/>
      <c r="H7238" s="133"/>
      <c r="I7238" s="133"/>
      <c r="AR7238" s="134"/>
    </row>
    <row r="7239" spans="3:44" x14ac:dyDescent="0.4">
      <c r="C7239" s="132"/>
      <c r="H7239" s="133"/>
      <c r="I7239" s="133"/>
      <c r="AR7239" s="134"/>
    </row>
    <row r="7240" spans="3:44" x14ac:dyDescent="0.4">
      <c r="C7240" s="132"/>
      <c r="H7240" s="133"/>
      <c r="I7240" s="133"/>
      <c r="AR7240" s="134"/>
    </row>
    <row r="7241" spans="3:44" x14ac:dyDescent="0.4">
      <c r="C7241" s="132"/>
      <c r="H7241" s="133"/>
      <c r="I7241" s="133"/>
      <c r="AR7241" s="134"/>
    </row>
    <row r="7242" spans="3:44" x14ac:dyDescent="0.4">
      <c r="C7242" s="132"/>
      <c r="H7242" s="133"/>
      <c r="I7242" s="133"/>
      <c r="AR7242" s="134"/>
    </row>
    <row r="7243" spans="3:44" x14ac:dyDescent="0.4">
      <c r="C7243" s="132"/>
      <c r="H7243" s="133"/>
      <c r="I7243" s="133"/>
      <c r="AR7243" s="134"/>
    </row>
    <row r="7244" spans="3:44" x14ac:dyDescent="0.4">
      <c r="C7244" s="132"/>
      <c r="H7244" s="133"/>
      <c r="I7244" s="133"/>
      <c r="AR7244" s="134"/>
    </row>
    <row r="7245" spans="3:44" x14ac:dyDescent="0.4">
      <c r="C7245" s="132"/>
      <c r="H7245" s="133"/>
      <c r="I7245" s="133"/>
      <c r="AR7245" s="134"/>
    </row>
    <row r="7246" spans="3:44" x14ac:dyDescent="0.4">
      <c r="C7246" s="132"/>
      <c r="H7246" s="133"/>
      <c r="I7246" s="133"/>
      <c r="AR7246" s="134"/>
    </row>
    <row r="7247" spans="3:44" x14ac:dyDescent="0.4">
      <c r="C7247" s="132"/>
      <c r="H7247" s="133"/>
      <c r="I7247" s="133"/>
      <c r="AR7247" s="134"/>
    </row>
    <row r="7248" spans="3:44" x14ac:dyDescent="0.4">
      <c r="C7248" s="132"/>
      <c r="H7248" s="133"/>
      <c r="I7248" s="133"/>
      <c r="AR7248" s="134"/>
    </row>
    <row r="7249" spans="3:44" x14ac:dyDescent="0.4">
      <c r="C7249" s="132"/>
      <c r="H7249" s="133"/>
      <c r="I7249" s="133"/>
      <c r="AR7249" s="134"/>
    </row>
    <row r="7250" spans="3:44" x14ac:dyDescent="0.4">
      <c r="C7250" s="132"/>
      <c r="H7250" s="133"/>
      <c r="I7250" s="133"/>
      <c r="AR7250" s="134"/>
    </row>
    <row r="7251" spans="3:44" x14ac:dyDescent="0.4">
      <c r="C7251" s="132"/>
      <c r="H7251" s="133"/>
      <c r="I7251" s="133"/>
      <c r="AR7251" s="134"/>
    </row>
    <row r="7252" spans="3:44" x14ac:dyDescent="0.4">
      <c r="C7252" s="132"/>
      <c r="H7252" s="133"/>
      <c r="I7252" s="133"/>
      <c r="AR7252" s="134"/>
    </row>
    <row r="7253" spans="3:44" x14ac:dyDescent="0.4">
      <c r="C7253" s="132"/>
      <c r="H7253" s="133"/>
      <c r="I7253" s="133"/>
      <c r="AR7253" s="134"/>
    </row>
    <row r="7254" spans="3:44" x14ac:dyDescent="0.4">
      <c r="C7254" s="132"/>
      <c r="H7254" s="133"/>
      <c r="I7254" s="133"/>
      <c r="AR7254" s="134"/>
    </row>
    <row r="7255" spans="3:44" x14ac:dyDescent="0.4">
      <c r="C7255" s="132"/>
      <c r="H7255" s="133"/>
      <c r="I7255" s="133"/>
      <c r="AR7255" s="134"/>
    </row>
    <row r="7256" spans="3:44" x14ac:dyDescent="0.4">
      <c r="C7256" s="132"/>
      <c r="H7256" s="133"/>
      <c r="I7256" s="133"/>
      <c r="AR7256" s="134"/>
    </row>
    <row r="7257" spans="3:44" x14ac:dyDescent="0.4">
      <c r="C7257" s="132"/>
      <c r="H7257" s="133"/>
      <c r="I7257" s="133"/>
      <c r="AR7257" s="134"/>
    </row>
    <row r="7258" spans="3:44" x14ac:dyDescent="0.4">
      <c r="C7258" s="132"/>
      <c r="H7258" s="133"/>
      <c r="I7258" s="133"/>
      <c r="AR7258" s="134"/>
    </row>
    <row r="7259" spans="3:44" x14ac:dyDescent="0.4">
      <c r="C7259" s="132"/>
      <c r="H7259" s="133"/>
      <c r="I7259" s="133"/>
      <c r="AR7259" s="134"/>
    </row>
    <row r="7260" spans="3:44" x14ac:dyDescent="0.4">
      <c r="C7260" s="132"/>
      <c r="H7260" s="133"/>
      <c r="I7260" s="133"/>
      <c r="AR7260" s="134"/>
    </row>
    <row r="7261" spans="3:44" x14ac:dyDescent="0.4">
      <c r="C7261" s="132"/>
      <c r="H7261" s="133"/>
      <c r="I7261" s="133"/>
      <c r="AR7261" s="134"/>
    </row>
    <row r="7262" spans="3:44" x14ac:dyDescent="0.4">
      <c r="C7262" s="132"/>
      <c r="H7262" s="133"/>
      <c r="I7262" s="133"/>
      <c r="AR7262" s="134"/>
    </row>
    <row r="7263" spans="3:44" x14ac:dyDescent="0.4">
      <c r="C7263" s="132"/>
      <c r="H7263" s="133"/>
      <c r="I7263" s="133"/>
      <c r="AR7263" s="134"/>
    </row>
    <row r="7264" spans="3:44" x14ac:dyDescent="0.4">
      <c r="C7264" s="132"/>
      <c r="H7264" s="133"/>
      <c r="I7264" s="133"/>
      <c r="AR7264" s="134"/>
    </row>
    <row r="7265" spans="3:44" x14ac:dyDescent="0.4">
      <c r="C7265" s="132"/>
      <c r="H7265" s="133"/>
      <c r="I7265" s="133"/>
      <c r="AR7265" s="134"/>
    </row>
    <row r="7266" spans="3:44" x14ac:dyDescent="0.4">
      <c r="C7266" s="132"/>
      <c r="H7266" s="133"/>
      <c r="I7266" s="133"/>
      <c r="AR7266" s="134"/>
    </row>
    <row r="7267" spans="3:44" x14ac:dyDescent="0.4">
      <c r="C7267" s="132"/>
      <c r="H7267" s="133"/>
      <c r="I7267" s="133"/>
      <c r="AR7267" s="134"/>
    </row>
    <row r="7268" spans="3:44" x14ac:dyDescent="0.4">
      <c r="C7268" s="132"/>
      <c r="H7268" s="133"/>
      <c r="I7268" s="133"/>
      <c r="AR7268" s="134"/>
    </row>
    <row r="7269" spans="3:44" x14ac:dyDescent="0.4">
      <c r="C7269" s="132"/>
      <c r="H7269" s="133"/>
      <c r="I7269" s="133"/>
      <c r="AR7269" s="134"/>
    </row>
    <row r="7270" spans="3:44" x14ac:dyDescent="0.4">
      <c r="C7270" s="132"/>
      <c r="H7270" s="133"/>
      <c r="I7270" s="133"/>
      <c r="AR7270" s="134"/>
    </row>
    <row r="7271" spans="3:44" x14ac:dyDescent="0.4">
      <c r="C7271" s="132"/>
      <c r="H7271" s="133"/>
      <c r="I7271" s="133"/>
      <c r="AR7271" s="134"/>
    </row>
    <row r="7272" spans="3:44" x14ac:dyDescent="0.4">
      <c r="C7272" s="132"/>
      <c r="H7272" s="133"/>
      <c r="I7272" s="133"/>
      <c r="AR7272" s="134"/>
    </row>
    <row r="7273" spans="3:44" x14ac:dyDescent="0.4">
      <c r="C7273" s="132"/>
      <c r="H7273" s="133"/>
      <c r="I7273" s="133"/>
      <c r="AR7273" s="134"/>
    </row>
    <row r="7274" spans="3:44" x14ac:dyDescent="0.4">
      <c r="C7274" s="132"/>
      <c r="H7274" s="133"/>
      <c r="I7274" s="133"/>
      <c r="AR7274" s="134"/>
    </row>
    <row r="7275" spans="3:44" x14ac:dyDescent="0.4">
      <c r="C7275" s="132"/>
      <c r="H7275" s="133"/>
      <c r="I7275" s="133"/>
      <c r="AR7275" s="134"/>
    </row>
    <row r="7276" spans="3:44" x14ac:dyDescent="0.4">
      <c r="C7276" s="132"/>
      <c r="H7276" s="133"/>
      <c r="I7276" s="133"/>
      <c r="AR7276" s="134"/>
    </row>
    <row r="7277" spans="3:44" x14ac:dyDescent="0.4">
      <c r="C7277" s="132"/>
      <c r="H7277" s="133"/>
      <c r="I7277" s="133"/>
      <c r="AR7277" s="134"/>
    </row>
    <row r="7278" spans="3:44" x14ac:dyDescent="0.4">
      <c r="C7278" s="132"/>
      <c r="H7278" s="133"/>
      <c r="I7278" s="133"/>
      <c r="AR7278" s="134"/>
    </row>
    <row r="7279" spans="3:44" x14ac:dyDescent="0.4">
      <c r="C7279" s="132"/>
      <c r="H7279" s="133"/>
      <c r="I7279" s="133"/>
      <c r="AR7279" s="134"/>
    </row>
    <row r="7280" spans="3:44" x14ac:dyDescent="0.4">
      <c r="C7280" s="132"/>
      <c r="H7280" s="133"/>
      <c r="I7280" s="133"/>
      <c r="AR7280" s="134"/>
    </row>
    <row r="7281" spans="3:44" x14ac:dyDescent="0.4">
      <c r="C7281" s="132"/>
      <c r="H7281" s="133"/>
      <c r="I7281" s="133"/>
      <c r="AR7281" s="134"/>
    </row>
    <row r="7282" spans="3:44" x14ac:dyDescent="0.4">
      <c r="C7282" s="132"/>
      <c r="H7282" s="133"/>
      <c r="I7282" s="133"/>
      <c r="AR7282" s="134"/>
    </row>
    <row r="7283" spans="3:44" x14ac:dyDescent="0.4">
      <c r="C7283" s="132"/>
      <c r="H7283" s="133"/>
      <c r="I7283" s="133"/>
      <c r="AR7283" s="134"/>
    </row>
    <row r="7284" spans="3:44" x14ac:dyDescent="0.4">
      <c r="C7284" s="132"/>
      <c r="H7284" s="133"/>
      <c r="I7284" s="133"/>
      <c r="AR7284" s="134"/>
    </row>
    <row r="7285" spans="3:44" x14ac:dyDescent="0.4">
      <c r="C7285" s="132"/>
      <c r="H7285" s="133"/>
      <c r="I7285" s="133"/>
      <c r="AR7285" s="134"/>
    </row>
    <row r="7286" spans="3:44" x14ac:dyDescent="0.4">
      <c r="C7286" s="132"/>
      <c r="H7286" s="133"/>
      <c r="I7286" s="133"/>
      <c r="AR7286" s="134"/>
    </row>
    <row r="7287" spans="3:44" x14ac:dyDescent="0.4">
      <c r="C7287" s="132"/>
      <c r="H7287" s="133"/>
      <c r="I7287" s="133"/>
      <c r="AR7287" s="134"/>
    </row>
    <row r="7288" spans="3:44" x14ac:dyDescent="0.4">
      <c r="C7288" s="132"/>
      <c r="H7288" s="133"/>
      <c r="I7288" s="133"/>
      <c r="AR7288" s="134"/>
    </row>
    <row r="7289" spans="3:44" x14ac:dyDescent="0.4">
      <c r="C7289" s="132"/>
      <c r="H7289" s="133"/>
      <c r="I7289" s="133"/>
      <c r="AR7289" s="134"/>
    </row>
    <row r="7290" spans="3:44" x14ac:dyDescent="0.4">
      <c r="C7290" s="132"/>
      <c r="H7290" s="133"/>
      <c r="I7290" s="133"/>
      <c r="AR7290" s="134"/>
    </row>
    <row r="7291" spans="3:44" x14ac:dyDescent="0.4">
      <c r="C7291" s="132"/>
      <c r="H7291" s="133"/>
      <c r="I7291" s="133"/>
      <c r="AR7291" s="134"/>
    </row>
    <row r="7292" spans="3:44" x14ac:dyDescent="0.4">
      <c r="C7292" s="132"/>
      <c r="H7292" s="133"/>
      <c r="I7292" s="133"/>
      <c r="AR7292" s="134"/>
    </row>
    <row r="7293" spans="3:44" x14ac:dyDescent="0.4">
      <c r="C7293" s="132"/>
      <c r="H7293" s="133"/>
      <c r="I7293" s="133"/>
      <c r="AR7293" s="134"/>
    </row>
    <row r="7294" spans="3:44" x14ac:dyDescent="0.4">
      <c r="C7294" s="132"/>
      <c r="H7294" s="133"/>
      <c r="I7294" s="133"/>
      <c r="AR7294" s="134"/>
    </row>
    <row r="7295" spans="3:44" x14ac:dyDescent="0.4">
      <c r="C7295" s="132"/>
      <c r="H7295" s="133"/>
      <c r="I7295" s="133"/>
      <c r="AR7295" s="134"/>
    </row>
    <row r="7296" spans="3:44" x14ac:dyDescent="0.4">
      <c r="C7296" s="132"/>
      <c r="H7296" s="133"/>
      <c r="I7296" s="133"/>
      <c r="AR7296" s="134"/>
    </row>
    <row r="7297" spans="3:44" x14ac:dyDescent="0.4">
      <c r="C7297" s="132"/>
      <c r="H7297" s="133"/>
      <c r="I7297" s="133"/>
      <c r="AR7297" s="134"/>
    </row>
    <row r="7298" spans="3:44" x14ac:dyDescent="0.4">
      <c r="C7298" s="132"/>
      <c r="H7298" s="133"/>
      <c r="I7298" s="133"/>
      <c r="AR7298" s="134"/>
    </row>
    <row r="7299" spans="3:44" x14ac:dyDescent="0.4">
      <c r="C7299" s="132"/>
      <c r="H7299" s="133"/>
      <c r="I7299" s="133"/>
      <c r="AR7299" s="134"/>
    </row>
    <row r="7300" spans="3:44" x14ac:dyDescent="0.4">
      <c r="C7300" s="132"/>
      <c r="H7300" s="133"/>
      <c r="I7300" s="133"/>
      <c r="AR7300" s="134"/>
    </row>
    <row r="7301" spans="3:44" x14ac:dyDescent="0.4">
      <c r="C7301" s="132"/>
      <c r="H7301" s="133"/>
      <c r="I7301" s="133"/>
      <c r="AR7301" s="134"/>
    </row>
    <row r="7302" spans="3:44" x14ac:dyDescent="0.4">
      <c r="C7302" s="132"/>
      <c r="H7302" s="133"/>
      <c r="I7302" s="133"/>
      <c r="AR7302" s="134"/>
    </row>
    <row r="7303" spans="3:44" x14ac:dyDescent="0.4">
      <c r="C7303" s="132"/>
      <c r="H7303" s="133"/>
      <c r="I7303" s="133"/>
      <c r="AR7303" s="134"/>
    </row>
    <row r="7304" spans="3:44" x14ac:dyDescent="0.4">
      <c r="C7304" s="132"/>
      <c r="H7304" s="133"/>
      <c r="I7304" s="133"/>
      <c r="AR7304" s="134"/>
    </row>
    <row r="7305" spans="3:44" x14ac:dyDescent="0.4">
      <c r="C7305" s="132"/>
      <c r="H7305" s="133"/>
      <c r="I7305" s="133"/>
      <c r="AR7305" s="134"/>
    </row>
    <row r="7306" spans="3:44" x14ac:dyDescent="0.4">
      <c r="C7306" s="132"/>
      <c r="H7306" s="133"/>
      <c r="I7306" s="133"/>
      <c r="AR7306" s="134"/>
    </row>
    <row r="7307" spans="3:44" x14ac:dyDescent="0.4">
      <c r="C7307" s="132"/>
      <c r="H7307" s="133"/>
      <c r="I7307" s="133"/>
      <c r="AR7307" s="134"/>
    </row>
    <row r="7308" spans="3:44" x14ac:dyDescent="0.4">
      <c r="C7308" s="132"/>
      <c r="H7308" s="133"/>
      <c r="I7308" s="133"/>
      <c r="AR7308" s="134"/>
    </row>
    <row r="7309" spans="3:44" x14ac:dyDescent="0.4">
      <c r="C7309" s="132"/>
      <c r="H7309" s="133"/>
      <c r="I7309" s="133"/>
      <c r="AR7309" s="134"/>
    </row>
    <row r="7310" spans="3:44" x14ac:dyDescent="0.4">
      <c r="C7310" s="132"/>
      <c r="H7310" s="133"/>
      <c r="I7310" s="133"/>
      <c r="AR7310" s="134"/>
    </row>
    <row r="7311" spans="3:44" x14ac:dyDescent="0.4">
      <c r="C7311" s="132"/>
      <c r="H7311" s="133"/>
      <c r="I7311" s="133"/>
      <c r="AR7311" s="134"/>
    </row>
    <row r="7312" spans="3:44" x14ac:dyDescent="0.4">
      <c r="C7312" s="132"/>
      <c r="H7312" s="133"/>
      <c r="I7312" s="133"/>
      <c r="AR7312" s="134"/>
    </row>
    <row r="7313" spans="3:44" x14ac:dyDescent="0.4">
      <c r="C7313" s="132"/>
      <c r="H7313" s="133"/>
      <c r="I7313" s="133"/>
      <c r="AR7313" s="134"/>
    </row>
    <row r="7314" spans="3:44" x14ac:dyDescent="0.4">
      <c r="C7314" s="132"/>
      <c r="H7314" s="133"/>
      <c r="I7314" s="133"/>
      <c r="AR7314" s="134"/>
    </row>
    <row r="7315" spans="3:44" x14ac:dyDescent="0.4">
      <c r="C7315" s="132"/>
      <c r="H7315" s="133"/>
      <c r="I7315" s="133"/>
      <c r="AR7315" s="134"/>
    </row>
    <row r="7316" spans="3:44" x14ac:dyDescent="0.4">
      <c r="C7316" s="132"/>
      <c r="H7316" s="133"/>
      <c r="I7316" s="133"/>
      <c r="AR7316" s="134"/>
    </row>
    <row r="7317" spans="3:44" x14ac:dyDescent="0.4">
      <c r="C7317" s="132"/>
      <c r="H7317" s="133"/>
      <c r="I7317" s="133"/>
      <c r="AR7317" s="134"/>
    </row>
    <row r="7318" spans="3:44" x14ac:dyDescent="0.4">
      <c r="C7318" s="132"/>
      <c r="H7318" s="133"/>
      <c r="I7318" s="133"/>
      <c r="AR7318" s="134"/>
    </row>
    <row r="7319" spans="3:44" x14ac:dyDescent="0.4">
      <c r="C7319" s="132"/>
      <c r="H7319" s="133"/>
      <c r="I7319" s="133"/>
      <c r="AR7319" s="134"/>
    </row>
    <row r="7320" spans="3:44" x14ac:dyDescent="0.4">
      <c r="C7320" s="132"/>
      <c r="H7320" s="133"/>
      <c r="I7320" s="133"/>
      <c r="AR7320" s="134"/>
    </row>
    <row r="7321" spans="3:44" x14ac:dyDescent="0.4">
      <c r="C7321" s="132"/>
      <c r="H7321" s="133"/>
      <c r="I7321" s="133"/>
      <c r="AR7321" s="134"/>
    </row>
    <row r="7322" spans="3:44" x14ac:dyDescent="0.4">
      <c r="C7322" s="132"/>
      <c r="H7322" s="133"/>
      <c r="I7322" s="133"/>
      <c r="AR7322" s="134"/>
    </row>
    <row r="7323" spans="3:44" x14ac:dyDescent="0.4">
      <c r="C7323" s="132"/>
      <c r="H7323" s="133"/>
      <c r="I7323" s="133"/>
      <c r="AR7323" s="134"/>
    </row>
    <row r="7324" spans="3:44" x14ac:dyDescent="0.4">
      <c r="C7324" s="132"/>
      <c r="H7324" s="133"/>
      <c r="I7324" s="133"/>
      <c r="AR7324" s="134"/>
    </row>
    <row r="7325" spans="3:44" x14ac:dyDescent="0.4">
      <c r="C7325" s="132"/>
      <c r="H7325" s="133"/>
      <c r="I7325" s="133"/>
      <c r="AR7325" s="134"/>
    </row>
    <row r="7326" spans="3:44" x14ac:dyDescent="0.4">
      <c r="C7326" s="132"/>
      <c r="H7326" s="133"/>
      <c r="I7326" s="133"/>
      <c r="AR7326" s="134"/>
    </row>
    <row r="7327" spans="3:44" x14ac:dyDescent="0.4">
      <c r="C7327" s="132"/>
      <c r="H7327" s="133"/>
      <c r="I7327" s="133"/>
      <c r="AR7327" s="134"/>
    </row>
    <row r="7328" spans="3:44" x14ac:dyDescent="0.4">
      <c r="C7328" s="132"/>
      <c r="H7328" s="133"/>
      <c r="I7328" s="133"/>
      <c r="AR7328" s="134"/>
    </row>
    <row r="7329" spans="3:44" x14ac:dyDescent="0.4">
      <c r="C7329" s="132"/>
      <c r="H7329" s="133"/>
      <c r="I7329" s="133"/>
      <c r="AR7329" s="134"/>
    </row>
    <row r="7330" spans="3:44" x14ac:dyDescent="0.4">
      <c r="C7330" s="132"/>
      <c r="H7330" s="133"/>
      <c r="I7330" s="133"/>
      <c r="AR7330" s="134"/>
    </row>
    <row r="7331" spans="3:44" x14ac:dyDescent="0.4">
      <c r="C7331" s="132"/>
      <c r="H7331" s="133"/>
      <c r="I7331" s="133"/>
      <c r="AR7331" s="134"/>
    </row>
    <row r="7332" spans="3:44" x14ac:dyDescent="0.4">
      <c r="C7332" s="132"/>
      <c r="H7332" s="133"/>
      <c r="I7332" s="133"/>
      <c r="AR7332" s="134"/>
    </row>
    <row r="7333" spans="3:44" x14ac:dyDescent="0.4">
      <c r="C7333" s="132"/>
      <c r="H7333" s="133"/>
      <c r="I7333" s="133"/>
      <c r="AR7333" s="134"/>
    </row>
    <row r="7334" spans="3:44" x14ac:dyDescent="0.4">
      <c r="C7334" s="132"/>
      <c r="H7334" s="133"/>
      <c r="I7334" s="133"/>
      <c r="AR7334" s="134"/>
    </row>
    <row r="7335" spans="3:44" x14ac:dyDescent="0.4">
      <c r="C7335" s="132"/>
      <c r="H7335" s="133"/>
      <c r="I7335" s="133"/>
      <c r="AR7335" s="134"/>
    </row>
    <row r="7336" spans="3:44" x14ac:dyDescent="0.4">
      <c r="C7336" s="132"/>
      <c r="H7336" s="133"/>
      <c r="I7336" s="133"/>
      <c r="AR7336" s="134"/>
    </row>
    <row r="7337" spans="3:44" x14ac:dyDescent="0.4">
      <c r="C7337" s="132"/>
      <c r="H7337" s="133"/>
      <c r="I7337" s="133"/>
      <c r="AR7337" s="134"/>
    </row>
    <row r="7338" spans="3:44" x14ac:dyDescent="0.4">
      <c r="C7338" s="132"/>
      <c r="H7338" s="133"/>
      <c r="I7338" s="133"/>
      <c r="AR7338" s="134"/>
    </row>
    <row r="7339" spans="3:44" x14ac:dyDescent="0.4">
      <c r="C7339" s="132"/>
      <c r="H7339" s="133"/>
      <c r="I7339" s="133"/>
      <c r="AR7339" s="134"/>
    </row>
    <row r="7340" spans="3:44" x14ac:dyDescent="0.4">
      <c r="C7340" s="132"/>
      <c r="H7340" s="133"/>
      <c r="I7340" s="133"/>
      <c r="AR7340" s="134"/>
    </row>
    <row r="7341" spans="3:44" x14ac:dyDescent="0.4">
      <c r="C7341" s="132"/>
      <c r="H7341" s="133"/>
      <c r="I7341" s="133"/>
      <c r="AR7341" s="134"/>
    </row>
    <row r="7342" spans="3:44" x14ac:dyDescent="0.4">
      <c r="C7342" s="132"/>
      <c r="H7342" s="133"/>
      <c r="I7342" s="133"/>
      <c r="AR7342" s="134"/>
    </row>
    <row r="7343" spans="3:44" x14ac:dyDescent="0.4">
      <c r="C7343" s="132"/>
      <c r="H7343" s="133"/>
      <c r="I7343" s="133"/>
      <c r="AR7343" s="134"/>
    </row>
    <row r="7344" spans="3:44" x14ac:dyDescent="0.4">
      <c r="C7344" s="132"/>
      <c r="H7344" s="133"/>
      <c r="I7344" s="133"/>
      <c r="AR7344" s="134"/>
    </row>
    <row r="7345" spans="3:44" x14ac:dyDescent="0.4">
      <c r="C7345" s="132"/>
      <c r="H7345" s="133"/>
      <c r="I7345" s="133"/>
      <c r="AR7345" s="134"/>
    </row>
    <row r="7346" spans="3:44" x14ac:dyDescent="0.4">
      <c r="C7346" s="132"/>
      <c r="H7346" s="133"/>
      <c r="I7346" s="133"/>
      <c r="AR7346" s="134"/>
    </row>
    <row r="7347" spans="3:44" x14ac:dyDescent="0.4">
      <c r="C7347" s="132"/>
      <c r="H7347" s="133"/>
      <c r="I7347" s="133"/>
      <c r="AR7347" s="134"/>
    </row>
    <row r="7348" spans="3:44" x14ac:dyDescent="0.4">
      <c r="C7348" s="132"/>
      <c r="H7348" s="133"/>
      <c r="I7348" s="133"/>
      <c r="AR7348" s="134"/>
    </row>
    <row r="7349" spans="3:44" x14ac:dyDescent="0.4">
      <c r="C7349" s="132"/>
      <c r="H7349" s="133"/>
      <c r="I7349" s="133"/>
      <c r="AR7349" s="134"/>
    </row>
    <row r="7350" spans="3:44" x14ac:dyDescent="0.4">
      <c r="C7350" s="132"/>
      <c r="H7350" s="133"/>
      <c r="I7350" s="133"/>
      <c r="AR7350" s="134"/>
    </row>
    <row r="7351" spans="3:44" x14ac:dyDescent="0.4">
      <c r="C7351" s="132"/>
      <c r="H7351" s="133"/>
      <c r="I7351" s="133"/>
      <c r="AR7351" s="134"/>
    </row>
    <row r="7352" spans="3:44" x14ac:dyDescent="0.4">
      <c r="C7352" s="132"/>
      <c r="H7352" s="133"/>
      <c r="I7352" s="133"/>
      <c r="AR7352" s="134"/>
    </row>
    <row r="7353" spans="3:44" x14ac:dyDescent="0.4">
      <c r="C7353" s="132"/>
      <c r="H7353" s="133"/>
      <c r="I7353" s="133"/>
      <c r="AR7353" s="134"/>
    </row>
    <row r="7354" spans="3:44" x14ac:dyDescent="0.4">
      <c r="C7354" s="132"/>
      <c r="H7354" s="133"/>
      <c r="I7354" s="133"/>
      <c r="AR7354" s="134"/>
    </row>
    <row r="7355" spans="3:44" x14ac:dyDescent="0.4">
      <c r="C7355" s="132"/>
      <c r="H7355" s="133"/>
      <c r="I7355" s="133"/>
      <c r="AR7355" s="134"/>
    </row>
    <row r="7356" spans="3:44" x14ac:dyDescent="0.4">
      <c r="C7356" s="132"/>
      <c r="H7356" s="133"/>
      <c r="I7356" s="133"/>
      <c r="AR7356" s="134"/>
    </row>
    <row r="7357" spans="3:44" x14ac:dyDescent="0.4">
      <c r="C7357" s="132"/>
      <c r="H7357" s="133"/>
      <c r="I7357" s="133"/>
      <c r="AR7357" s="134"/>
    </row>
    <row r="7358" spans="3:44" x14ac:dyDescent="0.4">
      <c r="C7358" s="132"/>
      <c r="H7358" s="133"/>
      <c r="I7358" s="133"/>
      <c r="AR7358" s="134"/>
    </row>
    <row r="7359" spans="3:44" x14ac:dyDescent="0.4">
      <c r="C7359" s="132"/>
      <c r="H7359" s="133"/>
      <c r="I7359" s="133"/>
      <c r="AR7359" s="134"/>
    </row>
    <row r="7360" spans="3:44" x14ac:dyDescent="0.4">
      <c r="C7360" s="132"/>
      <c r="H7360" s="133"/>
      <c r="I7360" s="133"/>
      <c r="AR7360" s="134"/>
    </row>
    <row r="7361" spans="3:44" x14ac:dyDescent="0.4">
      <c r="C7361" s="132"/>
      <c r="H7361" s="133"/>
      <c r="I7361" s="133"/>
      <c r="AR7361" s="134"/>
    </row>
    <row r="7362" spans="3:44" x14ac:dyDescent="0.4">
      <c r="C7362" s="132"/>
      <c r="H7362" s="133"/>
      <c r="I7362" s="133"/>
      <c r="AR7362" s="134"/>
    </row>
    <row r="7363" spans="3:44" x14ac:dyDescent="0.4">
      <c r="C7363" s="132"/>
      <c r="H7363" s="133"/>
      <c r="I7363" s="133"/>
      <c r="AR7363" s="134"/>
    </row>
    <row r="7364" spans="3:44" x14ac:dyDescent="0.4">
      <c r="C7364" s="132"/>
      <c r="H7364" s="133"/>
      <c r="I7364" s="133"/>
      <c r="AR7364" s="134"/>
    </row>
    <row r="7365" spans="3:44" x14ac:dyDescent="0.4">
      <c r="C7365" s="132"/>
      <c r="H7365" s="133"/>
      <c r="I7365" s="133"/>
      <c r="AR7365" s="134"/>
    </row>
    <row r="7366" spans="3:44" x14ac:dyDescent="0.4">
      <c r="C7366" s="132"/>
      <c r="H7366" s="133"/>
      <c r="I7366" s="133"/>
      <c r="AR7366" s="134"/>
    </row>
    <row r="7367" spans="3:44" x14ac:dyDescent="0.4">
      <c r="C7367" s="132"/>
      <c r="H7367" s="133"/>
      <c r="I7367" s="133"/>
      <c r="AR7367" s="134"/>
    </row>
    <row r="7368" spans="3:44" x14ac:dyDescent="0.4">
      <c r="C7368" s="132"/>
      <c r="H7368" s="133"/>
      <c r="I7368" s="133"/>
      <c r="AR7368" s="134"/>
    </row>
    <row r="7369" spans="3:44" x14ac:dyDescent="0.4">
      <c r="C7369" s="132"/>
      <c r="H7369" s="133"/>
      <c r="I7369" s="133"/>
      <c r="AR7369" s="134"/>
    </row>
    <row r="7370" spans="3:44" x14ac:dyDescent="0.4">
      <c r="C7370" s="132"/>
      <c r="H7370" s="133"/>
      <c r="I7370" s="133"/>
      <c r="AR7370" s="134"/>
    </row>
    <row r="7371" spans="3:44" x14ac:dyDescent="0.4">
      <c r="C7371" s="132"/>
      <c r="H7371" s="133"/>
      <c r="I7371" s="133"/>
      <c r="AR7371" s="134"/>
    </row>
    <row r="7372" spans="3:44" x14ac:dyDescent="0.4">
      <c r="C7372" s="132"/>
      <c r="H7372" s="133"/>
      <c r="I7372" s="133"/>
      <c r="AR7372" s="134"/>
    </row>
    <row r="7373" spans="3:44" x14ac:dyDescent="0.4">
      <c r="C7373" s="132"/>
      <c r="H7373" s="133"/>
      <c r="I7373" s="133"/>
      <c r="AR7373" s="134"/>
    </row>
    <row r="7374" spans="3:44" x14ac:dyDescent="0.4">
      <c r="C7374" s="132"/>
      <c r="H7374" s="133"/>
      <c r="I7374" s="133"/>
      <c r="AR7374" s="134"/>
    </row>
    <row r="7375" spans="3:44" x14ac:dyDescent="0.4">
      <c r="C7375" s="132"/>
      <c r="H7375" s="133"/>
      <c r="I7375" s="133"/>
      <c r="AR7375" s="134"/>
    </row>
    <row r="7376" spans="3:44" x14ac:dyDescent="0.4">
      <c r="C7376" s="132"/>
      <c r="H7376" s="133"/>
      <c r="I7376" s="133"/>
      <c r="AR7376" s="134"/>
    </row>
    <row r="7377" spans="3:44" x14ac:dyDescent="0.4">
      <c r="C7377" s="132"/>
      <c r="H7377" s="133"/>
      <c r="I7377" s="133"/>
      <c r="AR7377" s="134"/>
    </row>
    <row r="7378" spans="3:44" x14ac:dyDescent="0.4">
      <c r="C7378" s="132"/>
      <c r="H7378" s="133"/>
      <c r="I7378" s="133"/>
      <c r="AR7378" s="134"/>
    </row>
    <row r="7379" spans="3:44" x14ac:dyDescent="0.4">
      <c r="C7379" s="132"/>
      <c r="H7379" s="133"/>
      <c r="I7379" s="133"/>
      <c r="AR7379" s="134"/>
    </row>
    <row r="7380" spans="3:44" x14ac:dyDescent="0.4">
      <c r="C7380" s="132"/>
      <c r="H7380" s="133"/>
      <c r="I7380" s="133"/>
      <c r="AR7380" s="134"/>
    </row>
    <row r="7381" spans="3:44" x14ac:dyDescent="0.4">
      <c r="C7381" s="132"/>
      <c r="H7381" s="133"/>
      <c r="I7381" s="133"/>
      <c r="AR7381" s="134"/>
    </row>
    <row r="7382" spans="3:44" x14ac:dyDescent="0.4">
      <c r="C7382" s="132"/>
      <c r="H7382" s="133"/>
      <c r="I7382" s="133"/>
      <c r="AR7382" s="134"/>
    </row>
    <row r="7383" spans="3:44" x14ac:dyDescent="0.4">
      <c r="C7383" s="132"/>
      <c r="H7383" s="133"/>
      <c r="I7383" s="133"/>
      <c r="AR7383" s="134"/>
    </row>
    <row r="7384" spans="3:44" x14ac:dyDescent="0.4">
      <c r="C7384" s="132"/>
      <c r="H7384" s="133"/>
      <c r="I7384" s="133"/>
      <c r="AR7384" s="134"/>
    </row>
    <row r="7385" spans="3:44" x14ac:dyDescent="0.4">
      <c r="C7385" s="132"/>
      <c r="H7385" s="133"/>
      <c r="I7385" s="133"/>
      <c r="AR7385" s="134"/>
    </row>
    <row r="7386" spans="3:44" x14ac:dyDescent="0.4">
      <c r="C7386" s="132"/>
      <c r="H7386" s="133"/>
      <c r="I7386" s="133"/>
      <c r="AR7386" s="134"/>
    </row>
    <row r="7387" spans="3:44" x14ac:dyDescent="0.4">
      <c r="C7387" s="132"/>
      <c r="H7387" s="133"/>
      <c r="I7387" s="133"/>
      <c r="AR7387" s="134"/>
    </row>
    <row r="7388" spans="3:44" x14ac:dyDescent="0.4">
      <c r="C7388" s="132"/>
      <c r="H7388" s="133"/>
      <c r="I7388" s="133"/>
      <c r="AR7388" s="134"/>
    </row>
    <row r="7389" spans="3:44" x14ac:dyDescent="0.4">
      <c r="C7389" s="132"/>
      <c r="H7389" s="133"/>
      <c r="I7389" s="133"/>
      <c r="AR7389" s="134"/>
    </row>
    <row r="7390" spans="3:44" x14ac:dyDescent="0.4">
      <c r="C7390" s="132"/>
      <c r="H7390" s="133"/>
      <c r="I7390" s="133"/>
      <c r="AR7390" s="134"/>
    </row>
    <row r="7391" spans="3:44" x14ac:dyDescent="0.4">
      <c r="C7391" s="132"/>
      <c r="H7391" s="133"/>
      <c r="I7391" s="133"/>
      <c r="AR7391" s="134"/>
    </row>
    <row r="7392" spans="3:44" x14ac:dyDescent="0.4">
      <c r="C7392" s="132"/>
      <c r="H7392" s="133"/>
      <c r="I7392" s="133"/>
      <c r="AR7392" s="134"/>
    </row>
    <row r="7393" spans="3:44" x14ac:dyDescent="0.4">
      <c r="C7393" s="132"/>
      <c r="H7393" s="133"/>
      <c r="I7393" s="133"/>
      <c r="AR7393" s="134"/>
    </row>
    <row r="7394" spans="3:44" x14ac:dyDescent="0.4">
      <c r="C7394" s="132"/>
      <c r="H7394" s="133"/>
      <c r="I7394" s="133"/>
      <c r="AR7394" s="134"/>
    </row>
    <row r="7395" spans="3:44" x14ac:dyDescent="0.4">
      <c r="C7395" s="132"/>
      <c r="H7395" s="133"/>
      <c r="I7395" s="133"/>
      <c r="AR7395" s="134"/>
    </row>
    <row r="7396" spans="3:44" x14ac:dyDescent="0.4">
      <c r="C7396" s="132"/>
      <c r="H7396" s="133"/>
      <c r="I7396" s="133"/>
      <c r="AR7396" s="134"/>
    </row>
    <row r="7397" spans="3:44" x14ac:dyDescent="0.4">
      <c r="C7397" s="132"/>
      <c r="H7397" s="133"/>
      <c r="I7397" s="133"/>
      <c r="AR7397" s="134"/>
    </row>
    <row r="7398" spans="3:44" x14ac:dyDescent="0.4">
      <c r="C7398" s="132"/>
      <c r="H7398" s="133"/>
      <c r="I7398" s="133"/>
      <c r="AR7398" s="134"/>
    </row>
    <row r="7399" spans="3:44" x14ac:dyDescent="0.4">
      <c r="C7399" s="132"/>
      <c r="H7399" s="133"/>
      <c r="I7399" s="133"/>
      <c r="AR7399" s="134"/>
    </row>
    <row r="7400" spans="3:44" x14ac:dyDescent="0.4">
      <c r="C7400" s="132"/>
      <c r="H7400" s="133"/>
      <c r="I7400" s="133"/>
      <c r="AR7400" s="134"/>
    </row>
    <row r="7401" spans="3:44" x14ac:dyDescent="0.4">
      <c r="C7401" s="132"/>
      <c r="H7401" s="133"/>
      <c r="I7401" s="133"/>
      <c r="AR7401" s="134"/>
    </row>
    <row r="7402" spans="3:44" x14ac:dyDescent="0.4">
      <c r="C7402" s="132"/>
      <c r="H7402" s="133"/>
      <c r="I7402" s="133"/>
      <c r="AR7402" s="134"/>
    </row>
    <row r="7403" spans="3:44" x14ac:dyDescent="0.4">
      <c r="C7403" s="132"/>
      <c r="H7403" s="133"/>
      <c r="I7403" s="133"/>
      <c r="AR7403" s="134"/>
    </row>
    <row r="7404" spans="3:44" x14ac:dyDescent="0.4">
      <c r="C7404" s="132"/>
      <c r="H7404" s="133"/>
      <c r="I7404" s="133"/>
      <c r="AR7404" s="134"/>
    </row>
    <row r="7405" spans="3:44" x14ac:dyDescent="0.4">
      <c r="C7405" s="132"/>
      <c r="H7405" s="133"/>
      <c r="I7405" s="133"/>
      <c r="AR7405" s="134"/>
    </row>
    <row r="7406" spans="3:44" x14ac:dyDescent="0.4">
      <c r="C7406" s="132"/>
      <c r="H7406" s="133"/>
      <c r="I7406" s="133"/>
      <c r="AR7406" s="134"/>
    </row>
    <row r="7407" spans="3:44" x14ac:dyDescent="0.4">
      <c r="C7407" s="132"/>
      <c r="H7407" s="133"/>
      <c r="I7407" s="133"/>
      <c r="AR7407" s="134"/>
    </row>
    <row r="7408" spans="3:44" x14ac:dyDescent="0.4">
      <c r="C7408" s="132"/>
      <c r="H7408" s="133"/>
      <c r="I7408" s="133"/>
      <c r="AR7408" s="134"/>
    </row>
    <row r="7409" spans="3:44" x14ac:dyDescent="0.4">
      <c r="C7409" s="132"/>
      <c r="H7409" s="133"/>
      <c r="I7409" s="133"/>
      <c r="AR7409" s="134"/>
    </row>
    <row r="7410" spans="3:44" x14ac:dyDescent="0.4">
      <c r="C7410" s="132"/>
      <c r="H7410" s="133"/>
      <c r="I7410" s="133"/>
      <c r="AR7410" s="134"/>
    </row>
    <row r="7411" spans="3:44" x14ac:dyDescent="0.4">
      <c r="C7411" s="132"/>
      <c r="H7411" s="133"/>
      <c r="I7411" s="133"/>
      <c r="AR7411" s="134"/>
    </row>
    <row r="7412" spans="3:44" x14ac:dyDescent="0.4">
      <c r="C7412" s="132"/>
      <c r="H7412" s="133"/>
      <c r="I7412" s="133"/>
      <c r="AR7412" s="134"/>
    </row>
    <row r="7413" spans="3:44" x14ac:dyDescent="0.4">
      <c r="C7413" s="132"/>
      <c r="H7413" s="133"/>
      <c r="I7413" s="133"/>
      <c r="AR7413" s="134"/>
    </row>
    <row r="7414" spans="3:44" x14ac:dyDescent="0.4">
      <c r="C7414" s="132"/>
      <c r="H7414" s="133"/>
      <c r="I7414" s="133"/>
      <c r="AR7414" s="134"/>
    </row>
    <row r="7415" spans="3:44" x14ac:dyDescent="0.4">
      <c r="C7415" s="132"/>
      <c r="H7415" s="133"/>
      <c r="I7415" s="133"/>
      <c r="AR7415" s="134"/>
    </row>
    <row r="7416" spans="3:44" x14ac:dyDescent="0.4">
      <c r="C7416" s="132"/>
      <c r="H7416" s="133"/>
      <c r="I7416" s="133"/>
      <c r="AR7416" s="134"/>
    </row>
    <row r="7417" spans="3:44" x14ac:dyDescent="0.4">
      <c r="C7417" s="132"/>
      <c r="H7417" s="133"/>
      <c r="I7417" s="133"/>
      <c r="AR7417" s="134"/>
    </row>
    <row r="7418" spans="3:44" x14ac:dyDescent="0.4">
      <c r="C7418" s="132"/>
      <c r="H7418" s="133"/>
      <c r="I7418" s="133"/>
      <c r="AR7418" s="134"/>
    </row>
    <row r="7419" spans="3:44" x14ac:dyDescent="0.4">
      <c r="C7419" s="132"/>
      <c r="H7419" s="133"/>
      <c r="I7419" s="133"/>
      <c r="AR7419" s="134"/>
    </row>
    <row r="7420" spans="3:44" x14ac:dyDescent="0.4">
      <c r="C7420" s="132"/>
      <c r="H7420" s="133"/>
      <c r="I7420" s="133"/>
      <c r="AR7420" s="134"/>
    </row>
    <row r="7421" spans="3:44" x14ac:dyDescent="0.4">
      <c r="C7421" s="132"/>
      <c r="H7421" s="133"/>
      <c r="I7421" s="133"/>
      <c r="AR7421" s="134"/>
    </row>
    <row r="7422" spans="3:44" x14ac:dyDescent="0.4">
      <c r="C7422" s="132"/>
      <c r="H7422" s="133"/>
      <c r="I7422" s="133"/>
      <c r="AR7422" s="134"/>
    </row>
    <row r="7423" spans="3:44" x14ac:dyDescent="0.4">
      <c r="C7423" s="132"/>
      <c r="H7423" s="133"/>
      <c r="I7423" s="133"/>
      <c r="AR7423" s="134"/>
    </row>
    <row r="7424" spans="3:44" x14ac:dyDescent="0.4">
      <c r="C7424" s="132"/>
      <c r="H7424" s="133"/>
      <c r="I7424" s="133"/>
      <c r="AR7424" s="134"/>
    </row>
    <row r="7425" spans="3:44" x14ac:dyDescent="0.4">
      <c r="C7425" s="132"/>
      <c r="H7425" s="133"/>
      <c r="I7425" s="133"/>
      <c r="AR7425" s="134"/>
    </row>
    <row r="7426" spans="3:44" x14ac:dyDescent="0.4">
      <c r="C7426" s="132"/>
      <c r="H7426" s="133"/>
      <c r="I7426" s="133"/>
      <c r="AR7426" s="134"/>
    </row>
    <row r="7427" spans="3:44" x14ac:dyDescent="0.4">
      <c r="C7427" s="132"/>
      <c r="H7427" s="133"/>
      <c r="I7427" s="133"/>
      <c r="AR7427" s="134"/>
    </row>
    <row r="7428" spans="3:44" x14ac:dyDescent="0.4">
      <c r="C7428" s="132"/>
      <c r="H7428" s="133"/>
      <c r="I7428" s="133"/>
      <c r="AR7428" s="134"/>
    </row>
    <row r="7429" spans="3:44" x14ac:dyDescent="0.4">
      <c r="C7429" s="132"/>
      <c r="H7429" s="133"/>
      <c r="I7429" s="133"/>
      <c r="AR7429" s="134"/>
    </row>
    <row r="7430" spans="3:44" x14ac:dyDescent="0.4">
      <c r="C7430" s="132"/>
      <c r="H7430" s="133"/>
      <c r="I7430" s="133"/>
      <c r="AR7430" s="134"/>
    </row>
    <row r="7431" spans="3:44" x14ac:dyDescent="0.4">
      <c r="C7431" s="132"/>
      <c r="H7431" s="133"/>
      <c r="I7431" s="133"/>
      <c r="AR7431" s="134"/>
    </row>
    <row r="7432" spans="3:44" x14ac:dyDescent="0.4">
      <c r="C7432" s="132"/>
      <c r="H7432" s="133"/>
      <c r="I7432" s="133"/>
      <c r="AR7432" s="134"/>
    </row>
    <row r="7433" spans="3:44" x14ac:dyDescent="0.4">
      <c r="C7433" s="132"/>
      <c r="H7433" s="133"/>
      <c r="I7433" s="133"/>
      <c r="AR7433" s="134"/>
    </row>
    <row r="7434" spans="3:44" x14ac:dyDescent="0.4">
      <c r="C7434" s="132"/>
      <c r="H7434" s="133"/>
      <c r="I7434" s="133"/>
      <c r="AR7434" s="134"/>
    </row>
    <row r="7435" spans="3:44" x14ac:dyDescent="0.4">
      <c r="C7435" s="132"/>
      <c r="H7435" s="133"/>
      <c r="I7435" s="133"/>
      <c r="AR7435" s="134"/>
    </row>
    <row r="7436" spans="3:44" x14ac:dyDescent="0.4">
      <c r="C7436" s="132"/>
      <c r="H7436" s="133"/>
      <c r="I7436" s="133"/>
      <c r="AR7436" s="134"/>
    </row>
    <row r="7437" spans="3:44" x14ac:dyDescent="0.4">
      <c r="C7437" s="132"/>
      <c r="H7437" s="133"/>
      <c r="I7437" s="133"/>
      <c r="AR7437" s="134"/>
    </row>
    <row r="7438" spans="3:44" x14ac:dyDescent="0.4">
      <c r="C7438" s="132"/>
      <c r="H7438" s="133"/>
      <c r="I7438" s="133"/>
      <c r="AR7438" s="134"/>
    </row>
    <row r="7439" spans="3:44" x14ac:dyDescent="0.4">
      <c r="C7439" s="132"/>
      <c r="H7439" s="133"/>
      <c r="I7439" s="133"/>
      <c r="AR7439" s="134"/>
    </row>
    <row r="7440" spans="3:44" x14ac:dyDescent="0.4">
      <c r="C7440" s="132"/>
      <c r="H7440" s="133"/>
      <c r="I7440" s="133"/>
      <c r="AR7440" s="134"/>
    </row>
    <row r="7441" spans="3:44" x14ac:dyDescent="0.4">
      <c r="C7441" s="132"/>
      <c r="H7441" s="133"/>
      <c r="I7441" s="133"/>
      <c r="AR7441" s="134"/>
    </row>
    <row r="7442" spans="3:44" x14ac:dyDescent="0.4">
      <c r="C7442" s="132"/>
      <c r="H7442" s="133"/>
      <c r="I7442" s="133"/>
      <c r="AR7442" s="134"/>
    </row>
    <row r="7443" spans="3:44" x14ac:dyDescent="0.4">
      <c r="C7443" s="132"/>
      <c r="H7443" s="133"/>
      <c r="I7443" s="133"/>
      <c r="AR7443" s="134"/>
    </row>
    <row r="7444" spans="3:44" x14ac:dyDescent="0.4">
      <c r="C7444" s="132"/>
      <c r="H7444" s="133"/>
      <c r="I7444" s="133"/>
      <c r="AR7444" s="134"/>
    </row>
    <row r="7445" spans="3:44" x14ac:dyDescent="0.4">
      <c r="C7445" s="132"/>
      <c r="H7445" s="133"/>
      <c r="I7445" s="133"/>
      <c r="AR7445" s="134"/>
    </row>
    <row r="7446" spans="3:44" x14ac:dyDescent="0.4">
      <c r="C7446" s="132"/>
      <c r="H7446" s="133"/>
      <c r="I7446" s="133"/>
      <c r="AR7446" s="134"/>
    </row>
    <row r="7447" spans="3:44" x14ac:dyDescent="0.4">
      <c r="C7447" s="132"/>
      <c r="H7447" s="133"/>
      <c r="I7447" s="133"/>
      <c r="AR7447" s="134"/>
    </row>
    <row r="7448" spans="3:44" x14ac:dyDescent="0.4">
      <c r="C7448" s="132"/>
      <c r="H7448" s="133"/>
      <c r="I7448" s="133"/>
      <c r="AR7448" s="134"/>
    </row>
    <row r="7449" spans="3:44" x14ac:dyDescent="0.4">
      <c r="C7449" s="132"/>
      <c r="H7449" s="133"/>
      <c r="I7449" s="133"/>
      <c r="AR7449" s="134"/>
    </row>
    <row r="7450" spans="3:44" x14ac:dyDescent="0.4">
      <c r="C7450" s="132"/>
      <c r="H7450" s="133"/>
      <c r="I7450" s="133"/>
      <c r="AR7450" s="134"/>
    </row>
    <row r="7451" spans="3:44" x14ac:dyDescent="0.4">
      <c r="C7451" s="132"/>
      <c r="H7451" s="133"/>
      <c r="I7451" s="133"/>
      <c r="AR7451" s="134"/>
    </row>
    <row r="7452" spans="3:44" x14ac:dyDescent="0.4">
      <c r="C7452" s="132"/>
      <c r="H7452" s="133"/>
      <c r="I7452" s="133"/>
      <c r="AR7452" s="134"/>
    </row>
    <row r="7453" spans="3:44" x14ac:dyDescent="0.4">
      <c r="C7453" s="132"/>
      <c r="H7453" s="133"/>
      <c r="I7453" s="133"/>
      <c r="AR7453" s="134"/>
    </row>
    <row r="7454" spans="3:44" x14ac:dyDescent="0.4">
      <c r="C7454" s="132"/>
      <c r="H7454" s="133"/>
      <c r="I7454" s="133"/>
      <c r="AR7454" s="134"/>
    </row>
    <row r="7455" spans="3:44" x14ac:dyDescent="0.4">
      <c r="C7455" s="132"/>
      <c r="H7455" s="133"/>
      <c r="I7455" s="133"/>
      <c r="AR7455" s="134"/>
    </row>
    <row r="7456" spans="3:44" x14ac:dyDescent="0.4">
      <c r="C7456" s="132"/>
      <c r="H7456" s="133"/>
      <c r="I7456" s="133"/>
      <c r="AR7456" s="134"/>
    </row>
    <row r="7457" spans="3:44" x14ac:dyDescent="0.4">
      <c r="C7457" s="132"/>
      <c r="H7457" s="133"/>
      <c r="I7457" s="133"/>
      <c r="AR7457" s="134"/>
    </row>
    <row r="7458" spans="3:44" x14ac:dyDescent="0.4">
      <c r="C7458" s="132"/>
      <c r="H7458" s="133"/>
      <c r="I7458" s="133"/>
      <c r="AR7458" s="134"/>
    </row>
    <row r="7459" spans="3:44" x14ac:dyDescent="0.4">
      <c r="C7459" s="132"/>
      <c r="H7459" s="133"/>
      <c r="I7459" s="133"/>
      <c r="AR7459" s="134"/>
    </row>
    <row r="7460" spans="3:44" x14ac:dyDescent="0.4">
      <c r="C7460" s="132"/>
      <c r="H7460" s="133"/>
      <c r="I7460" s="133"/>
      <c r="AR7460" s="134"/>
    </row>
    <row r="7461" spans="3:44" x14ac:dyDescent="0.4">
      <c r="C7461" s="132"/>
      <c r="H7461" s="133"/>
      <c r="I7461" s="133"/>
      <c r="AR7461" s="134"/>
    </row>
    <row r="7462" spans="3:44" x14ac:dyDescent="0.4">
      <c r="C7462" s="132"/>
      <c r="H7462" s="133"/>
      <c r="I7462" s="133"/>
      <c r="AR7462" s="134"/>
    </row>
    <row r="7463" spans="3:44" x14ac:dyDescent="0.4">
      <c r="C7463" s="132"/>
      <c r="H7463" s="133"/>
      <c r="I7463" s="133"/>
      <c r="AR7463" s="134"/>
    </row>
    <row r="7464" spans="3:44" x14ac:dyDescent="0.4">
      <c r="C7464" s="132"/>
      <c r="H7464" s="133"/>
      <c r="I7464" s="133"/>
      <c r="AR7464" s="134"/>
    </row>
    <row r="7465" spans="3:44" x14ac:dyDescent="0.4">
      <c r="C7465" s="132"/>
      <c r="H7465" s="133"/>
      <c r="I7465" s="133"/>
      <c r="AR7465" s="134"/>
    </row>
    <row r="7466" spans="3:44" x14ac:dyDescent="0.4">
      <c r="C7466" s="132"/>
      <c r="H7466" s="133"/>
      <c r="I7466" s="133"/>
      <c r="AR7466" s="134"/>
    </row>
    <row r="7467" spans="3:44" x14ac:dyDescent="0.4">
      <c r="C7467" s="132"/>
      <c r="H7467" s="133"/>
      <c r="I7467" s="133"/>
      <c r="AR7467" s="134"/>
    </row>
    <row r="7468" spans="3:44" x14ac:dyDescent="0.4">
      <c r="C7468" s="132"/>
      <c r="H7468" s="133"/>
      <c r="I7468" s="133"/>
      <c r="AR7468" s="134"/>
    </row>
    <row r="7469" spans="3:44" x14ac:dyDescent="0.4">
      <c r="C7469" s="132"/>
      <c r="H7469" s="133"/>
      <c r="I7469" s="133"/>
      <c r="AR7469" s="134"/>
    </row>
    <row r="7470" spans="3:44" x14ac:dyDescent="0.4">
      <c r="C7470" s="132"/>
      <c r="H7470" s="133"/>
      <c r="I7470" s="133"/>
      <c r="AR7470" s="134"/>
    </row>
    <row r="7471" spans="3:44" x14ac:dyDescent="0.4">
      <c r="C7471" s="132"/>
      <c r="H7471" s="133"/>
      <c r="I7471" s="133"/>
      <c r="AR7471" s="134"/>
    </row>
    <row r="7472" spans="3:44" x14ac:dyDescent="0.4">
      <c r="C7472" s="132"/>
      <c r="H7472" s="133"/>
      <c r="I7472" s="133"/>
      <c r="AR7472" s="134"/>
    </row>
    <row r="7473" spans="3:44" x14ac:dyDescent="0.4">
      <c r="C7473" s="132"/>
      <c r="H7473" s="133"/>
      <c r="I7473" s="133"/>
      <c r="AR7473" s="134"/>
    </row>
    <row r="7474" spans="3:44" x14ac:dyDescent="0.4">
      <c r="C7474" s="132"/>
      <c r="H7474" s="133"/>
      <c r="I7474" s="133"/>
      <c r="AR7474" s="134"/>
    </row>
    <row r="7475" spans="3:44" x14ac:dyDescent="0.4">
      <c r="C7475" s="132"/>
      <c r="H7475" s="133"/>
      <c r="I7475" s="133"/>
      <c r="AR7475" s="134"/>
    </row>
    <row r="7476" spans="3:44" x14ac:dyDescent="0.4">
      <c r="C7476" s="132"/>
      <c r="H7476" s="133"/>
      <c r="I7476" s="133"/>
      <c r="AR7476" s="134"/>
    </row>
    <row r="7477" spans="3:44" x14ac:dyDescent="0.4">
      <c r="C7477" s="132"/>
      <c r="H7477" s="133"/>
      <c r="I7477" s="133"/>
      <c r="AR7477" s="134"/>
    </row>
    <row r="7478" spans="3:44" x14ac:dyDescent="0.4">
      <c r="C7478" s="132"/>
      <c r="H7478" s="133"/>
      <c r="I7478" s="133"/>
      <c r="AR7478" s="134"/>
    </row>
    <row r="7479" spans="3:44" x14ac:dyDescent="0.4">
      <c r="C7479" s="132"/>
      <c r="H7479" s="133"/>
      <c r="I7479" s="133"/>
      <c r="AR7479" s="134"/>
    </row>
    <row r="7480" spans="3:44" x14ac:dyDescent="0.4">
      <c r="C7480" s="132"/>
      <c r="H7480" s="133"/>
      <c r="I7480" s="133"/>
      <c r="AR7480" s="134"/>
    </row>
    <row r="7481" spans="3:44" x14ac:dyDescent="0.4">
      <c r="C7481" s="132"/>
      <c r="H7481" s="133"/>
      <c r="I7481" s="133"/>
      <c r="AR7481" s="134"/>
    </row>
    <row r="7482" spans="3:44" x14ac:dyDescent="0.4">
      <c r="C7482" s="132"/>
      <c r="H7482" s="133"/>
      <c r="I7482" s="133"/>
      <c r="AR7482" s="134"/>
    </row>
    <row r="7483" spans="3:44" x14ac:dyDescent="0.4">
      <c r="C7483" s="132"/>
      <c r="H7483" s="133"/>
      <c r="I7483" s="133"/>
      <c r="AR7483" s="134"/>
    </row>
    <row r="7484" spans="3:44" x14ac:dyDescent="0.4">
      <c r="C7484" s="132"/>
      <c r="H7484" s="133"/>
      <c r="I7484" s="133"/>
      <c r="AR7484" s="134"/>
    </row>
    <row r="7485" spans="3:44" x14ac:dyDescent="0.4">
      <c r="C7485" s="132"/>
      <c r="H7485" s="133"/>
      <c r="I7485" s="133"/>
      <c r="AR7485" s="134"/>
    </row>
    <row r="7486" spans="3:44" x14ac:dyDescent="0.4">
      <c r="C7486" s="132"/>
      <c r="H7486" s="133"/>
      <c r="I7486" s="133"/>
      <c r="AR7486" s="134"/>
    </row>
    <row r="7487" spans="3:44" x14ac:dyDescent="0.4">
      <c r="C7487" s="132"/>
      <c r="H7487" s="133"/>
      <c r="I7487" s="133"/>
      <c r="AR7487" s="134"/>
    </row>
    <row r="7488" spans="3:44" x14ac:dyDescent="0.4">
      <c r="C7488" s="132"/>
      <c r="H7488" s="133"/>
      <c r="I7488" s="133"/>
      <c r="AR7488" s="134"/>
    </row>
    <row r="7489" spans="3:44" x14ac:dyDescent="0.4">
      <c r="C7489" s="132"/>
      <c r="H7489" s="133"/>
      <c r="I7489" s="133"/>
      <c r="AR7489" s="134"/>
    </row>
    <row r="7490" spans="3:44" x14ac:dyDescent="0.4">
      <c r="C7490" s="132"/>
      <c r="H7490" s="133"/>
      <c r="I7490" s="133"/>
      <c r="AR7490" s="134"/>
    </row>
    <row r="7491" spans="3:44" x14ac:dyDescent="0.4">
      <c r="C7491" s="132"/>
      <c r="H7491" s="133"/>
      <c r="I7491" s="133"/>
      <c r="AR7491" s="134"/>
    </row>
    <row r="7492" spans="3:44" x14ac:dyDescent="0.4">
      <c r="C7492" s="132"/>
      <c r="H7492" s="133"/>
      <c r="I7492" s="133"/>
      <c r="AR7492" s="134"/>
    </row>
    <row r="7493" spans="3:44" x14ac:dyDescent="0.4">
      <c r="C7493" s="132"/>
      <c r="H7493" s="133"/>
      <c r="I7493" s="133"/>
      <c r="AR7493" s="134"/>
    </row>
    <row r="7494" spans="3:44" x14ac:dyDescent="0.4">
      <c r="C7494" s="132"/>
      <c r="H7494" s="133"/>
      <c r="I7494" s="133"/>
      <c r="AR7494" s="134"/>
    </row>
    <row r="7495" spans="3:44" x14ac:dyDescent="0.4">
      <c r="C7495" s="132"/>
      <c r="H7495" s="133"/>
      <c r="I7495" s="133"/>
      <c r="AR7495" s="134"/>
    </row>
    <row r="7496" spans="3:44" x14ac:dyDescent="0.4">
      <c r="C7496" s="132"/>
      <c r="H7496" s="133"/>
      <c r="I7496" s="133"/>
      <c r="AR7496" s="134"/>
    </row>
    <row r="7497" spans="3:44" x14ac:dyDescent="0.4">
      <c r="C7497" s="132"/>
      <c r="H7497" s="133"/>
      <c r="I7497" s="133"/>
      <c r="AR7497" s="134"/>
    </row>
    <row r="7498" spans="3:44" x14ac:dyDescent="0.4">
      <c r="C7498" s="132"/>
      <c r="H7498" s="133"/>
      <c r="I7498" s="133"/>
      <c r="AR7498" s="134"/>
    </row>
    <row r="7499" spans="3:44" x14ac:dyDescent="0.4">
      <c r="C7499" s="132"/>
      <c r="H7499" s="133"/>
      <c r="I7499" s="133"/>
      <c r="AR7499" s="134"/>
    </row>
    <row r="7500" spans="3:44" x14ac:dyDescent="0.4">
      <c r="C7500" s="132"/>
      <c r="H7500" s="133"/>
      <c r="I7500" s="133"/>
      <c r="AR7500" s="134"/>
    </row>
    <row r="7501" spans="3:44" x14ac:dyDescent="0.4">
      <c r="C7501" s="132"/>
      <c r="H7501" s="133"/>
      <c r="I7501" s="133"/>
      <c r="AR7501" s="134"/>
    </row>
    <row r="7502" spans="3:44" x14ac:dyDescent="0.4">
      <c r="C7502" s="132"/>
      <c r="H7502" s="133"/>
      <c r="I7502" s="133"/>
      <c r="AR7502" s="134"/>
    </row>
    <row r="7503" spans="3:44" x14ac:dyDescent="0.4">
      <c r="C7503" s="132"/>
      <c r="H7503" s="133"/>
      <c r="I7503" s="133"/>
      <c r="AR7503" s="134"/>
    </row>
    <row r="7504" spans="3:44" x14ac:dyDescent="0.4">
      <c r="C7504" s="132"/>
      <c r="H7504" s="133"/>
      <c r="I7504" s="133"/>
      <c r="AR7504" s="134"/>
    </row>
    <row r="7505" spans="3:44" x14ac:dyDescent="0.4">
      <c r="C7505" s="132"/>
      <c r="H7505" s="133"/>
      <c r="I7505" s="133"/>
      <c r="AR7505" s="134"/>
    </row>
    <row r="7506" spans="3:44" x14ac:dyDescent="0.4">
      <c r="C7506" s="132"/>
      <c r="H7506" s="133"/>
      <c r="I7506" s="133"/>
      <c r="AR7506" s="134"/>
    </row>
    <row r="7507" spans="3:44" x14ac:dyDescent="0.4">
      <c r="C7507" s="132"/>
      <c r="H7507" s="133"/>
      <c r="I7507" s="133"/>
      <c r="AR7507" s="134"/>
    </row>
    <row r="7508" spans="3:44" x14ac:dyDescent="0.4">
      <c r="C7508" s="132"/>
      <c r="H7508" s="133"/>
      <c r="I7508" s="133"/>
      <c r="AR7508" s="134"/>
    </row>
    <row r="7509" spans="3:44" x14ac:dyDescent="0.4">
      <c r="C7509" s="132"/>
      <c r="H7509" s="133"/>
      <c r="I7509" s="133"/>
      <c r="AR7509" s="134"/>
    </row>
    <row r="7510" spans="3:44" x14ac:dyDescent="0.4">
      <c r="C7510" s="132"/>
      <c r="H7510" s="133"/>
      <c r="I7510" s="133"/>
      <c r="AR7510" s="134"/>
    </row>
    <row r="7511" spans="3:44" x14ac:dyDescent="0.4">
      <c r="C7511" s="132"/>
      <c r="H7511" s="133"/>
      <c r="I7511" s="133"/>
      <c r="AR7511" s="134"/>
    </row>
    <row r="7512" spans="3:44" x14ac:dyDescent="0.4">
      <c r="C7512" s="132"/>
      <c r="H7512" s="133"/>
      <c r="I7512" s="133"/>
      <c r="AR7512" s="134"/>
    </row>
    <row r="7513" spans="3:44" x14ac:dyDescent="0.4">
      <c r="C7513" s="132"/>
      <c r="H7513" s="133"/>
      <c r="I7513" s="133"/>
      <c r="AR7513" s="134"/>
    </row>
    <row r="7514" spans="3:44" x14ac:dyDescent="0.4">
      <c r="C7514" s="132"/>
      <c r="H7514" s="133"/>
      <c r="I7514" s="133"/>
      <c r="AR7514" s="134"/>
    </row>
    <row r="7515" spans="3:44" x14ac:dyDescent="0.4">
      <c r="C7515" s="132"/>
      <c r="H7515" s="133"/>
      <c r="I7515" s="133"/>
      <c r="AR7515" s="134"/>
    </row>
    <row r="7516" spans="3:44" x14ac:dyDescent="0.4">
      <c r="C7516" s="132"/>
      <c r="H7516" s="133"/>
      <c r="I7516" s="133"/>
      <c r="AR7516" s="134"/>
    </row>
    <row r="7517" spans="3:44" x14ac:dyDescent="0.4">
      <c r="C7517" s="132"/>
      <c r="H7517" s="133"/>
      <c r="I7517" s="133"/>
      <c r="AR7517" s="134"/>
    </row>
    <row r="7518" spans="3:44" x14ac:dyDescent="0.4">
      <c r="C7518" s="132"/>
      <c r="H7518" s="133"/>
      <c r="I7518" s="133"/>
      <c r="AR7518" s="134"/>
    </row>
    <row r="7519" spans="3:44" x14ac:dyDescent="0.4">
      <c r="C7519" s="132"/>
      <c r="H7519" s="133"/>
      <c r="I7519" s="133"/>
      <c r="AR7519" s="134"/>
    </row>
    <row r="7520" spans="3:44" x14ac:dyDescent="0.4">
      <c r="C7520" s="132"/>
      <c r="H7520" s="133"/>
      <c r="I7520" s="133"/>
      <c r="AR7520" s="134"/>
    </row>
    <row r="7521" spans="3:44" x14ac:dyDescent="0.4">
      <c r="C7521" s="132"/>
      <c r="H7521" s="133"/>
      <c r="I7521" s="133"/>
      <c r="AR7521" s="134"/>
    </row>
    <row r="7522" spans="3:44" x14ac:dyDescent="0.4">
      <c r="C7522" s="132"/>
      <c r="H7522" s="133"/>
      <c r="I7522" s="133"/>
      <c r="AR7522" s="134"/>
    </row>
    <row r="7523" spans="3:44" x14ac:dyDescent="0.4">
      <c r="C7523" s="132"/>
      <c r="H7523" s="133"/>
      <c r="I7523" s="133"/>
      <c r="AR7523" s="134"/>
    </row>
    <row r="7524" spans="3:44" x14ac:dyDescent="0.4">
      <c r="C7524" s="132"/>
      <c r="H7524" s="133"/>
      <c r="I7524" s="133"/>
      <c r="AR7524" s="134"/>
    </row>
    <row r="7525" spans="3:44" x14ac:dyDescent="0.4">
      <c r="C7525" s="132"/>
      <c r="H7525" s="133"/>
      <c r="I7525" s="133"/>
      <c r="AR7525" s="134"/>
    </row>
    <row r="7526" spans="3:44" x14ac:dyDescent="0.4">
      <c r="C7526" s="132"/>
      <c r="H7526" s="133"/>
      <c r="I7526" s="133"/>
      <c r="AR7526" s="134"/>
    </row>
    <row r="7527" spans="3:44" x14ac:dyDescent="0.4">
      <c r="C7527" s="132"/>
      <c r="H7527" s="133"/>
      <c r="I7527" s="133"/>
      <c r="AR7527" s="134"/>
    </row>
    <row r="7528" spans="3:44" x14ac:dyDescent="0.4">
      <c r="C7528" s="132"/>
      <c r="H7528" s="133"/>
      <c r="I7528" s="133"/>
      <c r="AR7528" s="134"/>
    </row>
    <row r="7529" spans="3:44" x14ac:dyDescent="0.4">
      <c r="C7529" s="132"/>
      <c r="H7529" s="133"/>
      <c r="I7529" s="133"/>
      <c r="AR7529" s="134"/>
    </row>
    <row r="7530" spans="3:44" x14ac:dyDescent="0.4">
      <c r="C7530" s="132"/>
      <c r="H7530" s="133"/>
      <c r="I7530" s="133"/>
      <c r="AR7530" s="134"/>
    </row>
    <row r="7531" spans="3:44" x14ac:dyDescent="0.4">
      <c r="C7531" s="132"/>
      <c r="H7531" s="133"/>
      <c r="I7531" s="133"/>
      <c r="AR7531" s="134"/>
    </row>
    <row r="7532" spans="3:44" x14ac:dyDescent="0.4">
      <c r="C7532" s="132"/>
      <c r="H7532" s="133"/>
      <c r="I7532" s="133"/>
      <c r="AR7532" s="134"/>
    </row>
    <row r="7533" spans="3:44" x14ac:dyDescent="0.4">
      <c r="C7533" s="132"/>
      <c r="H7533" s="133"/>
      <c r="I7533" s="133"/>
      <c r="AR7533" s="134"/>
    </row>
    <row r="7534" spans="3:44" x14ac:dyDescent="0.4">
      <c r="C7534" s="132"/>
      <c r="H7534" s="133"/>
      <c r="I7534" s="133"/>
      <c r="AR7534" s="134"/>
    </row>
    <row r="7535" spans="3:44" x14ac:dyDescent="0.4">
      <c r="C7535" s="132"/>
      <c r="H7535" s="133"/>
      <c r="I7535" s="133"/>
      <c r="AR7535" s="134"/>
    </row>
    <row r="7536" spans="3:44" x14ac:dyDescent="0.4">
      <c r="C7536" s="132"/>
      <c r="H7536" s="133"/>
      <c r="I7536" s="133"/>
      <c r="AR7536" s="134"/>
    </row>
    <row r="7537" spans="3:44" x14ac:dyDescent="0.4">
      <c r="C7537" s="132"/>
      <c r="H7537" s="133"/>
      <c r="I7537" s="133"/>
      <c r="AR7537" s="134"/>
    </row>
    <row r="7538" spans="3:44" x14ac:dyDescent="0.4">
      <c r="C7538" s="132"/>
      <c r="H7538" s="133"/>
      <c r="I7538" s="133"/>
      <c r="AR7538" s="134"/>
    </row>
    <row r="7539" spans="3:44" x14ac:dyDescent="0.4">
      <c r="C7539" s="132"/>
      <c r="H7539" s="133"/>
      <c r="I7539" s="133"/>
      <c r="AR7539" s="134"/>
    </row>
    <row r="7540" spans="3:44" x14ac:dyDescent="0.4">
      <c r="C7540" s="132"/>
      <c r="H7540" s="133"/>
      <c r="I7540" s="133"/>
      <c r="AR7540" s="134"/>
    </row>
    <row r="7541" spans="3:44" x14ac:dyDescent="0.4">
      <c r="C7541" s="132"/>
      <c r="H7541" s="133"/>
      <c r="I7541" s="133"/>
      <c r="AR7541" s="134"/>
    </row>
    <row r="7542" spans="3:44" x14ac:dyDescent="0.4">
      <c r="C7542" s="132"/>
      <c r="H7542" s="133"/>
      <c r="I7542" s="133"/>
      <c r="AR7542" s="134"/>
    </row>
    <row r="7543" spans="3:44" x14ac:dyDescent="0.4">
      <c r="C7543" s="132"/>
      <c r="H7543" s="133"/>
      <c r="I7543" s="133"/>
      <c r="AR7543" s="134"/>
    </row>
    <row r="7544" spans="3:44" x14ac:dyDescent="0.4">
      <c r="C7544" s="132"/>
      <c r="H7544" s="133"/>
      <c r="I7544" s="133"/>
      <c r="AR7544" s="134"/>
    </row>
    <row r="7545" spans="3:44" x14ac:dyDescent="0.4">
      <c r="C7545" s="132"/>
      <c r="H7545" s="133"/>
      <c r="I7545" s="133"/>
      <c r="AR7545" s="134"/>
    </row>
    <row r="7546" spans="3:44" x14ac:dyDescent="0.4">
      <c r="C7546" s="132"/>
      <c r="H7546" s="133"/>
      <c r="I7546" s="133"/>
      <c r="AR7546" s="134"/>
    </row>
    <row r="7547" spans="3:44" x14ac:dyDescent="0.4">
      <c r="C7547" s="132"/>
      <c r="H7547" s="133"/>
      <c r="I7547" s="133"/>
      <c r="AR7547" s="134"/>
    </row>
    <row r="7548" spans="3:44" x14ac:dyDescent="0.4">
      <c r="C7548" s="132"/>
      <c r="H7548" s="133"/>
      <c r="I7548" s="133"/>
      <c r="AR7548" s="134"/>
    </row>
    <row r="7549" spans="3:44" x14ac:dyDescent="0.4">
      <c r="C7549" s="132"/>
      <c r="H7549" s="133"/>
      <c r="I7549" s="133"/>
      <c r="AR7549" s="134"/>
    </row>
    <row r="7550" spans="3:44" x14ac:dyDescent="0.4">
      <c r="C7550" s="132"/>
      <c r="H7550" s="133"/>
      <c r="I7550" s="133"/>
      <c r="AR7550" s="134"/>
    </row>
    <row r="7551" spans="3:44" x14ac:dyDescent="0.4">
      <c r="C7551" s="132"/>
      <c r="H7551" s="133"/>
      <c r="I7551" s="133"/>
      <c r="AR7551" s="134"/>
    </row>
    <row r="7552" spans="3:44" x14ac:dyDescent="0.4">
      <c r="C7552" s="132"/>
      <c r="H7552" s="133"/>
      <c r="I7552" s="133"/>
      <c r="AR7552" s="134"/>
    </row>
    <row r="7553" spans="3:44" x14ac:dyDescent="0.4">
      <c r="C7553" s="132"/>
      <c r="H7553" s="133"/>
      <c r="I7553" s="133"/>
      <c r="AR7553" s="134"/>
    </row>
    <row r="7554" spans="3:44" x14ac:dyDescent="0.4">
      <c r="C7554" s="132"/>
      <c r="H7554" s="133"/>
      <c r="I7554" s="133"/>
      <c r="AR7554" s="134"/>
    </row>
    <row r="7555" spans="3:44" x14ac:dyDescent="0.4">
      <c r="C7555" s="132"/>
      <c r="H7555" s="133"/>
      <c r="I7555" s="133"/>
      <c r="AR7555" s="134"/>
    </row>
    <row r="7556" spans="3:44" x14ac:dyDescent="0.4">
      <c r="C7556" s="132"/>
      <c r="H7556" s="133"/>
      <c r="I7556" s="133"/>
      <c r="AR7556" s="134"/>
    </row>
    <row r="7557" spans="3:44" x14ac:dyDescent="0.4">
      <c r="C7557" s="132"/>
      <c r="H7557" s="133"/>
      <c r="I7557" s="133"/>
      <c r="AR7557" s="134"/>
    </row>
    <row r="7558" spans="3:44" x14ac:dyDescent="0.4">
      <c r="C7558" s="132"/>
      <c r="H7558" s="133"/>
      <c r="I7558" s="133"/>
      <c r="AR7558" s="134"/>
    </row>
    <row r="7559" spans="3:44" x14ac:dyDescent="0.4">
      <c r="C7559" s="132"/>
      <c r="H7559" s="133"/>
      <c r="I7559" s="133"/>
      <c r="AR7559" s="134"/>
    </row>
    <row r="7560" spans="3:44" x14ac:dyDescent="0.4">
      <c r="C7560" s="132"/>
      <c r="H7560" s="133"/>
      <c r="I7560" s="133"/>
      <c r="AR7560" s="134"/>
    </row>
    <row r="7561" spans="3:44" x14ac:dyDescent="0.4">
      <c r="C7561" s="132"/>
      <c r="H7561" s="133"/>
      <c r="I7561" s="133"/>
      <c r="AR7561" s="134"/>
    </row>
    <row r="7562" spans="3:44" x14ac:dyDescent="0.4">
      <c r="C7562" s="132"/>
      <c r="H7562" s="133"/>
      <c r="I7562" s="133"/>
      <c r="AR7562" s="134"/>
    </row>
    <row r="7563" spans="3:44" x14ac:dyDescent="0.4">
      <c r="C7563" s="132"/>
      <c r="H7563" s="133"/>
      <c r="I7563" s="133"/>
      <c r="AR7563" s="134"/>
    </row>
    <row r="7564" spans="3:44" x14ac:dyDescent="0.4">
      <c r="C7564" s="132"/>
      <c r="H7564" s="133"/>
      <c r="I7564" s="133"/>
      <c r="AR7564" s="134"/>
    </row>
    <row r="7565" spans="3:44" x14ac:dyDescent="0.4">
      <c r="C7565" s="132"/>
      <c r="H7565" s="133"/>
      <c r="I7565" s="133"/>
      <c r="AR7565" s="134"/>
    </row>
    <row r="7566" spans="3:44" x14ac:dyDescent="0.4">
      <c r="C7566" s="132"/>
      <c r="H7566" s="133"/>
      <c r="I7566" s="133"/>
      <c r="AR7566" s="134"/>
    </row>
    <row r="7567" spans="3:44" x14ac:dyDescent="0.4">
      <c r="C7567" s="132"/>
      <c r="H7567" s="133"/>
      <c r="I7567" s="133"/>
      <c r="AR7567" s="134"/>
    </row>
    <row r="7568" spans="3:44" x14ac:dyDescent="0.4">
      <c r="C7568" s="132"/>
      <c r="H7568" s="133"/>
      <c r="I7568" s="133"/>
      <c r="AR7568" s="134"/>
    </row>
    <row r="7569" spans="3:44" x14ac:dyDescent="0.4">
      <c r="C7569" s="132"/>
      <c r="H7569" s="133"/>
      <c r="I7569" s="133"/>
      <c r="AR7569" s="134"/>
    </row>
    <row r="7570" spans="3:44" x14ac:dyDescent="0.4">
      <c r="C7570" s="132"/>
      <c r="H7570" s="133"/>
      <c r="I7570" s="133"/>
      <c r="AR7570" s="134"/>
    </row>
    <row r="7571" spans="3:44" x14ac:dyDescent="0.4">
      <c r="C7571" s="132"/>
      <c r="H7571" s="133"/>
      <c r="I7571" s="133"/>
      <c r="AR7571" s="134"/>
    </row>
    <row r="7572" spans="3:44" x14ac:dyDescent="0.4">
      <c r="C7572" s="132"/>
      <c r="H7572" s="133"/>
      <c r="I7572" s="133"/>
      <c r="AR7572" s="134"/>
    </row>
    <row r="7573" spans="3:44" x14ac:dyDescent="0.4">
      <c r="C7573" s="132"/>
      <c r="H7573" s="133"/>
      <c r="I7573" s="133"/>
      <c r="AR7573" s="134"/>
    </row>
    <row r="7574" spans="3:44" x14ac:dyDescent="0.4">
      <c r="C7574" s="132"/>
      <c r="H7574" s="133"/>
      <c r="I7574" s="133"/>
      <c r="AR7574" s="134"/>
    </row>
    <row r="7575" spans="3:44" x14ac:dyDescent="0.4">
      <c r="C7575" s="132"/>
      <c r="H7575" s="133"/>
      <c r="I7575" s="133"/>
      <c r="AR7575" s="134"/>
    </row>
    <row r="7576" spans="3:44" x14ac:dyDescent="0.4">
      <c r="C7576" s="132"/>
      <c r="H7576" s="133"/>
      <c r="I7576" s="133"/>
      <c r="AR7576" s="134"/>
    </row>
    <row r="7577" spans="3:44" x14ac:dyDescent="0.4">
      <c r="C7577" s="132"/>
      <c r="H7577" s="133"/>
      <c r="I7577" s="133"/>
      <c r="AR7577" s="134"/>
    </row>
    <row r="7578" spans="3:44" x14ac:dyDescent="0.4">
      <c r="C7578" s="132"/>
      <c r="H7578" s="133"/>
      <c r="I7578" s="133"/>
      <c r="AR7578" s="134"/>
    </row>
    <row r="7579" spans="3:44" x14ac:dyDescent="0.4">
      <c r="C7579" s="132"/>
      <c r="H7579" s="133"/>
      <c r="I7579" s="133"/>
      <c r="AR7579" s="134"/>
    </row>
    <row r="7580" spans="3:44" x14ac:dyDescent="0.4">
      <c r="C7580" s="132"/>
      <c r="H7580" s="133"/>
      <c r="I7580" s="133"/>
      <c r="AR7580" s="134"/>
    </row>
    <row r="7581" spans="3:44" x14ac:dyDescent="0.4">
      <c r="C7581" s="132"/>
      <c r="H7581" s="133"/>
      <c r="I7581" s="133"/>
      <c r="AR7581" s="134"/>
    </row>
    <row r="7582" spans="3:44" x14ac:dyDescent="0.4">
      <c r="C7582" s="132"/>
      <c r="H7582" s="133"/>
      <c r="I7582" s="133"/>
      <c r="AR7582" s="134"/>
    </row>
    <row r="7583" spans="3:44" x14ac:dyDescent="0.4">
      <c r="C7583" s="132"/>
      <c r="H7583" s="133"/>
      <c r="I7583" s="133"/>
      <c r="AR7583" s="134"/>
    </row>
    <row r="7584" spans="3:44" x14ac:dyDescent="0.4">
      <c r="C7584" s="132"/>
      <c r="H7584" s="133"/>
      <c r="I7584" s="133"/>
      <c r="AR7584" s="134"/>
    </row>
    <row r="7585" spans="3:44" x14ac:dyDescent="0.4">
      <c r="C7585" s="132"/>
      <c r="H7585" s="133"/>
      <c r="I7585" s="133"/>
      <c r="AR7585" s="134"/>
    </row>
    <row r="7586" spans="3:44" x14ac:dyDescent="0.4">
      <c r="C7586" s="132"/>
      <c r="H7586" s="133"/>
      <c r="I7586" s="133"/>
      <c r="AR7586" s="134"/>
    </row>
    <row r="7587" spans="3:44" x14ac:dyDescent="0.4">
      <c r="C7587" s="132"/>
      <c r="H7587" s="133"/>
      <c r="I7587" s="133"/>
      <c r="AR7587" s="134"/>
    </row>
    <row r="7588" spans="3:44" x14ac:dyDescent="0.4">
      <c r="C7588" s="132"/>
      <c r="H7588" s="133"/>
      <c r="I7588" s="133"/>
      <c r="AR7588" s="134"/>
    </row>
    <row r="7589" spans="3:44" x14ac:dyDescent="0.4">
      <c r="C7589" s="132"/>
      <c r="H7589" s="133"/>
      <c r="I7589" s="133"/>
      <c r="AR7589" s="134"/>
    </row>
    <row r="7590" spans="3:44" x14ac:dyDescent="0.4">
      <c r="C7590" s="132"/>
      <c r="H7590" s="133"/>
      <c r="I7590" s="133"/>
      <c r="AR7590" s="134"/>
    </row>
    <row r="7591" spans="3:44" x14ac:dyDescent="0.4">
      <c r="C7591" s="132"/>
      <c r="H7591" s="133"/>
      <c r="I7591" s="133"/>
      <c r="AR7591" s="134"/>
    </row>
    <row r="7592" spans="3:44" x14ac:dyDescent="0.4">
      <c r="C7592" s="132"/>
      <c r="H7592" s="133"/>
      <c r="I7592" s="133"/>
      <c r="AR7592" s="134"/>
    </row>
    <row r="7593" spans="3:44" x14ac:dyDescent="0.4">
      <c r="C7593" s="132"/>
      <c r="H7593" s="133"/>
      <c r="I7593" s="133"/>
      <c r="AR7593" s="134"/>
    </row>
    <row r="7594" spans="3:44" x14ac:dyDescent="0.4">
      <c r="C7594" s="132"/>
      <c r="H7594" s="133"/>
      <c r="I7594" s="133"/>
      <c r="AR7594" s="134"/>
    </row>
    <row r="7595" spans="3:44" x14ac:dyDescent="0.4">
      <c r="C7595" s="132"/>
      <c r="H7595" s="133"/>
      <c r="I7595" s="133"/>
      <c r="AR7595" s="134"/>
    </row>
    <row r="7596" spans="3:44" x14ac:dyDescent="0.4">
      <c r="C7596" s="132"/>
      <c r="H7596" s="133"/>
      <c r="I7596" s="133"/>
      <c r="AR7596" s="134"/>
    </row>
    <row r="7597" spans="3:44" x14ac:dyDescent="0.4">
      <c r="C7597" s="132"/>
      <c r="H7597" s="133"/>
      <c r="I7597" s="133"/>
      <c r="AR7597" s="134"/>
    </row>
    <row r="7598" spans="3:44" x14ac:dyDescent="0.4">
      <c r="C7598" s="132"/>
      <c r="H7598" s="133"/>
      <c r="I7598" s="133"/>
      <c r="AR7598" s="134"/>
    </row>
    <row r="7599" spans="3:44" x14ac:dyDescent="0.4">
      <c r="C7599" s="132"/>
      <c r="H7599" s="133"/>
      <c r="I7599" s="133"/>
      <c r="AR7599" s="134"/>
    </row>
    <row r="7600" spans="3:44" x14ac:dyDescent="0.4">
      <c r="C7600" s="132"/>
      <c r="H7600" s="133"/>
      <c r="I7600" s="133"/>
      <c r="AR7600" s="134"/>
    </row>
    <row r="7601" spans="3:44" x14ac:dyDescent="0.4">
      <c r="C7601" s="132"/>
      <c r="H7601" s="133"/>
      <c r="I7601" s="133"/>
      <c r="AR7601" s="134"/>
    </row>
    <row r="7602" spans="3:44" x14ac:dyDescent="0.4">
      <c r="C7602" s="132"/>
      <c r="H7602" s="133"/>
      <c r="I7602" s="133"/>
      <c r="AR7602" s="134"/>
    </row>
    <row r="7603" spans="3:44" x14ac:dyDescent="0.4">
      <c r="C7603" s="132"/>
      <c r="H7603" s="133"/>
      <c r="I7603" s="133"/>
      <c r="AR7603" s="134"/>
    </row>
    <row r="7604" spans="3:44" x14ac:dyDescent="0.4">
      <c r="C7604" s="132"/>
      <c r="H7604" s="133"/>
      <c r="I7604" s="133"/>
      <c r="AR7604" s="134"/>
    </row>
    <row r="7605" spans="3:44" x14ac:dyDescent="0.4">
      <c r="C7605" s="132"/>
      <c r="H7605" s="133"/>
      <c r="I7605" s="133"/>
      <c r="AR7605" s="134"/>
    </row>
    <row r="7606" spans="3:44" x14ac:dyDescent="0.4">
      <c r="C7606" s="132"/>
      <c r="H7606" s="133"/>
      <c r="I7606" s="133"/>
      <c r="AR7606" s="134"/>
    </row>
    <row r="7607" spans="3:44" x14ac:dyDescent="0.4">
      <c r="C7607" s="132"/>
      <c r="H7607" s="133"/>
      <c r="I7607" s="133"/>
      <c r="AR7607" s="134"/>
    </row>
    <row r="7608" spans="3:44" x14ac:dyDescent="0.4">
      <c r="C7608" s="132"/>
      <c r="H7608" s="133"/>
      <c r="I7608" s="133"/>
      <c r="AR7608" s="134"/>
    </row>
    <row r="7609" spans="3:44" x14ac:dyDescent="0.4">
      <c r="C7609" s="132"/>
      <c r="H7609" s="133"/>
      <c r="I7609" s="133"/>
      <c r="AR7609" s="134"/>
    </row>
    <row r="7610" spans="3:44" x14ac:dyDescent="0.4">
      <c r="C7610" s="132"/>
      <c r="H7610" s="133"/>
      <c r="I7610" s="133"/>
      <c r="AR7610" s="134"/>
    </row>
    <row r="7611" spans="3:44" x14ac:dyDescent="0.4">
      <c r="C7611" s="132"/>
      <c r="H7611" s="133"/>
      <c r="I7611" s="133"/>
      <c r="AR7611" s="134"/>
    </row>
    <row r="7612" spans="3:44" x14ac:dyDescent="0.4">
      <c r="C7612" s="132"/>
      <c r="H7612" s="133"/>
      <c r="I7612" s="133"/>
      <c r="AR7612" s="134"/>
    </row>
    <row r="7613" spans="3:44" x14ac:dyDescent="0.4">
      <c r="C7613" s="132"/>
      <c r="H7613" s="133"/>
      <c r="I7613" s="133"/>
      <c r="AR7613" s="134"/>
    </row>
    <row r="7614" spans="3:44" x14ac:dyDescent="0.4">
      <c r="C7614" s="132"/>
      <c r="H7614" s="133"/>
      <c r="I7614" s="133"/>
      <c r="AR7614" s="134"/>
    </row>
    <row r="7615" spans="3:44" x14ac:dyDescent="0.4">
      <c r="C7615" s="132"/>
      <c r="H7615" s="133"/>
      <c r="I7615" s="133"/>
      <c r="AR7615" s="134"/>
    </row>
    <row r="7616" spans="3:44" x14ac:dyDescent="0.4">
      <c r="C7616" s="132"/>
      <c r="H7616" s="133"/>
      <c r="I7616" s="133"/>
      <c r="AR7616" s="134"/>
    </row>
    <row r="7617" spans="3:44" x14ac:dyDescent="0.4">
      <c r="C7617" s="132"/>
      <c r="H7617" s="133"/>
      <c r="I7617" s="133"/>
      <c r="AR7617" s="134"/>
    </row>
    <row r="7618" spans="3:44" x14ac:dyDescent="0.4">
      <c r="C7618" s="132"/>
      <c r="H7618" s="133"/>
      <c r="I7618" s="133"/>
      <c r="AR7618" s="134"/>
    </row>
    <row r="7619" spans="3:44" x14ac:dyDescent="0.4">
      <c r="C7619" s="132"/>
      <c r="H7619" s="133"/>
      <c r="I7619" s="133"/>
      <c r="AR7619" s="134"/>
    </row>
    <row r="7620" spans="3:44" x14ac:dyDescent="0.4">
      <c r="C7620" s="132"/>
      <c r="H7620" s="133"/>
      <c r="I7620" s="133"/>
      <c r="AR7620" s="134"/>
    </row>
    <row r="7621" spans="3:44" x14ac:dyDescent="0.4">
      <c r="C7621" s="132"/>
      <c r="H7621" s="133"/>
      <c r="I7621" s="133"/>
      <c r="AR7621" s="134"/>
    </row>
    <row r="7622" spans="3:44" x14ac:dyDescent="0.4">
      <c r="C7622" s="132"/>
      <c r="H7622" s="133"/>
      <c r="I7622" s="133"/>
      <c r="AR7622" s="134"/>
    </row>
    <row r="7623" spans="3:44" x14ac:dyDescent="0.4">
      <c r="C7623" s="132"/>
      <c r="H7623" s="133"/>
      <c r="I7623" s="133"/>
      <c r="AR7623" s="134"/>
    </row>
    <row r="7624" spans="3:44" x14ac:dyDescent="0.4">
      <c r="C7624" s="132"/>
      <c r="H7624" s="133"/>
      <c r="I7624" s="133"/>
      <c r="AR7624" s="134"/>
    </row>
    <row r="7625" spans="3:44" x14ac:dyDescent="0.4">
      <c r="C7625" s="132"/>
      <c r="H7625" s="133"/>
      <c r="I7625" s="133"/>
      <c r="AR7625" s="134"/>
    </row>
    <row r="7626" spans="3:44" x14ac:dyDescent="0.4">
      <c r="C7626" s="132"/>
      <c r="H7626" s="133"/>
      <c r="I7626" s="133"/>
      <c r="AR7626" s="134"/>
    </row>
    <row r="7627" spans="3:44" x14ac:dyDescent="0.4">
      <c r="C7627" s="132"/>
      <c r="H7627" s="133"/>
      <c r="I7627" s="133"/>
      <c r="AR7627" s="134"/>
    </row>
    <row r="7628" spans="3:44" x14ac:dyDescent="0.4">
      <c r="C7628" s="132"/>
      <c r="H7628" s="133"/>
      <c r="I7628" s="133"/>
      <c r="AR7628" s="134"/>
    </row>
    <row r="7629" spans="3:44" x14ac:dyDescent="0.4">
      <c r="C7629" s="132"/>
      <c r="H7629" s="133"/>
      <c r="I7629" s="133"/>
      <c r="AR7629" s="134"/>
    </row>
    <row r="7630" spans="3:44" x14ac:dyDescent="0.4">
      <c r="C7630" s="132"/>
      <c r="H7630" s="133"/>
      <c r="I7630" s="133"/>
      <c r="AR7630" s="134"/>
    </row>
    <row r="7631" spans="3:44" x14ac:dyDescent="0.4">
      <c r="C7631" s="132"/>
      <c r="H7631" s="133"/>
      <c r="I7631" s="133"/>
      <c r="AR7631" s="134"/>
    </row>
    <row r="7632" spans="3:44" x14ac:dyDescent="0.4">
      <c r="C7632" s="132"/>
      <c r="H7632" s="133"/>
      <c r="I7632" s="133"/>
      <c r="AR7632" s="134"/>
    </row>
    <row r="7633" spans="3:44" x14ac:dyDescent="0.4">
      <c r="C7633" s="132"/>
      <c r="H7633" s="133"/>
      <c r="I7633" s="133"/>
      <c r="AR7633" s="134"/>
    </row>
    <row r="7634" spans="3:44" x14ac:dyDescent="0.4">
      <c r="C7634" s="132"/>
      <c r="H7634" s="133"/>
      <c r="I7634" s="133"/>
      <c r="AR7634" s="134"/>
    </row>
    <row r="7635" spans="3:44" x14ac:dyDescent="0.4">
      <c r="C7635" s="132"/>
      <c r="H7635" s="133"/>
      <c r="I7635" s="133"/>
      <c r="AR7635" s="134"/>
    </row>
    <row r="7636" spans="3:44" x14ac:dyDescent="0.4">
      <c r="C7636" s="132"/>
      <c r="H7636" s="133"/>
      <c r="I7636" s="133"/>
      <c r="AR7636" s="134"/>
    </row>
    <row r="7637" spans="3:44" x14ac:dyDescent="0.4">
      <c r="C7637" s="132"/>
      <c r="H7637" s="133"/>
      <c r="I7637" s="133"/>
      <c r="AR7637" s="134"/>
    </row>
    <row r="7638" spans="3:44" x14ac:dyDescent="0.4">
      <c r="C7638" s="132"/>
      <c r="H7638" s="133"/>
      <c r="I7638" s="133"/>
      <c r="AR7638" s="134"/>
    </row>
    <row r="7639" spans="3:44" x14ac:dyDescent="0.4">
      <c r="C7639" s="132"/>
      <c r="H7639" s="133"/>
      <c r="I7639" s="133"/>
      <c r="AR7639" s="134"/>
    </row>
    <row r="7640" spans="3:44" x14ac:dyDescent="0.4">
      <c r="C7640" s="132"/>
      <c r="H7640" s="133"/>
      <c r="I7640" s="133"/>
      <c r="AR7640" s="134"/>
    </row>
    <row r="7641" spans="3:44" x14ac:dyDescent="0.4">
      <c r="C7641" s="132"/>
      <c r="H7641" s="133"/>
      <c r="I7641" s="133"/>
      <c r="AR7641" s="134"/>
    </row>
    <row r="7642" spans="3:44" x14ac:dyDescent="0.4">
      <c r="C7642" s="132"/>
      <c r="H7642" s="133"/>
      <c r="I7642" s="133"/>
      <c r="AR7642" s="134"/>
    </row>
    <row r="7643" spans="3:44" x14ac:dyDescent="0.4">
      <c r="C7643" s="132"/>
      <c r="H7643" s="133"/>
      <c r="I7643" s="133"/>
      <c r="AR7643" s="134"/>
    </row>
    <row r="7644" spans="3:44" x14ac:dyDescent="0.4">
      <c r="C7644" s="132"/>
      <c r="H7644" s="133"/>
      <c r="I7644" s="133"/>
      <c r="AR7644" s="134"/>
    </row>
    <row r="7645" spans="3:44" x14ac:dyDescent="0.4">
      <c r="C7645" s="132"/>
      <c r="H7645" s="133"/>
      <c r="I7645" s="133"/>
      <c r="AR7645" s="134"/>
    </row>
    <row r="7646" spans="3:44" x14ac:dyDescent="0.4">
      <c r="C7646" s="132"/>
      <c r="H7646" s="133"/>
      <c r="I7646" s="133"/>
      <c r="AR7646" s="134"/>
    </row>
    <row r="7647" spans="3:44" x14ac:dyDescent="0.4">
      <c r="C7647" s="132"/>
      <c r="H7647" s="133"/>
      <c r="I7647" s="133"/>
      <c r="AR7647" s="134"/>
    </row>
    <row r="7648" spans="3:44" x14ac:dyDescent="0.4">
      <c r="C7648" s="132"/>
      <c r="H7648" s="133"/>
      <c r="I7648" s="133"/>
      <c r="AR7648" s="134"/>
    </row>
    <row r="7649" spans="3:44" x14ac:dyDescent="0.4">
      <c r="C7649" s="132"/>
      <c r="H7649" s="133"/>
      <c r="I7649" s="133"/>
      <c r="AR7649" s="134"/>
    </row>
    <row r="7650" spans="3:44" x14ac:dyDescent="0.4">
      <c r="C7650" s="132"/>
      <c r="H7650" s="133"/>
      <c r="I7650" s="133"/>
      <c r="AR7650" s="134"/>
    </row>
    <row r="7651" spans="3:44" x14ac:dyDescent="0.4">
      <c r="C7651" s="132"/>
      <c r="H7651" s="133"/>
      <c r="I7651" s="133"/>
      <c r="AR7651" s="134"/>
    </row>
    <row r="7652" spans="3:44" x14ac:dyDescent="0.4">
      <c r="C7652" s="132"/>
      <c r="H7652" s="133"/>
      <c r="I7652" s="133"/>
      <c r="AR7652" s="134"/>
    </row>
    <row r="7653" spans="3:44" x14ac:dyDescent="0.4">
      <c r="C7653" s="132"/>
      <c r="H7653" s="133"/>
      <c r="I7653" s="133"/>
      <c r="AR7653" s="134"/>
    </row>
    <row r="7654" spans="3:44" x14ac:dyDescent="0.4">
      <c r="C7654" s="132"/>
      <c r="H7654" s="133"/>
      <c r="I7654" s="133"/>
      <c r="AR7654" s="134"/>
    </row>
    <row r="7655" spans="3:44" x14ac:dyDescent="0.4">
      <c r="C7655" s="132"/>
      <c r="H7655" s="133"/>
      <c r="I7655" s="133"/>
      <c r="AR7655" s="134"/>
    </row>
    <row r="7656" spans="3:44" x14ac:dyDescent="0.4">
      <c r="C7656" s="132"/>
      <c r="H7656" s="133"/>
      <c r="I7656" s="133"/>
      <c r="AR7656" s="134"/>
    </row>
    <row r="7657" spans="3:44" x14ac:dyDescent="0.4">
      <c r="C7657" s="132"/>
      <c r="H7657" s="133"/>
      <c r="I7657" s="133"/>
      <c r="AR7657" s="134"/>
    </row>
    <row r="7658" spans="3:44" x14ac:dyDescent="0.4">
      <c r="C7658" s="132"/>
      <c r="H7658" s="133"/>
      <c r="I7658" s="133"/>
      <c r="AR7658" s="134"/>
    </row>
    <row r="7659" spans="3:44" x14ac:dyDescent="0.4">
      <c r="C7659" s="132"/>
      <c r="H7659" s="133"/>
      <c r="I7659" s="133"/>
      <c r="AR7659" s="134"/>
    </row>
    <row r="7660" spans="3:44" x14ac:dyDescent="0.4">
      <c r="C7660" s="132"/>
      <c r="H7660" s="133"/>
      <c r="I7660" s="133"/>
      <c r="AR7660" s="134"/>
    </row>
    <row r="7661" spans="3:44" x14ac:dyDescent="0.4">
      <c r="C7661" s="132"/>
      <c r="H7661" s="133"/>
      <c r="I7661" s="133"/>
      <c r="AR7661" s="134"/>
    </row>
    <row r="7662" spans="3:44" x14ac:dyDescent="0.4">
      <c r="C7662" s="132"/>
      <c r="H7662" s="133"/>
      <c r="I7662" s="133"/>
      <c r="AR7662" s="134"/>
    </row>
    <row r="7663" spans="3:44" x14ac:dyDescent="0.4">
      <c r="C7663" s="132"/>
      <c r="H7663" s="133"/>
      <c r="I7663" s="133"/>
      <c r="AR7663" s="134"/>
    </row>
    <row r="7664" spans="3:44" x14ac:dyDescent="0.4">
      <c r="C7664" s="132"/>
      <c r="H7664" s="133"/>
      <c r="I7664" s="133"/>
      <c r="AR7664" s="134"/>
    </row>
    <row r="7665" spans="3:44" x14ac:dyDescent="0.4">
      <c r="C7665" s="132"/>
      <c r="H7665" s="133"/>
      <c r="I7665" s="133"/>
      <c r="AR7665" s="134"/>
    </row>
    <row r="7666" spans="3:44" x14ac:dyDescent="0.4">
      <c r="C7666" s="132"/>
      <c r="H7666" s="133"/>
      <c r="I7666" s="133"/>
      <c r="AR7666" s="134"/>
    </row>
    <row r="7667" spans="3:44" x14ac:dyDescent="0.4">
      <c r="C7667" s="132"/>
      <c r="H7667" s="133"/>
      <c r="I7667" s="133"/>
      <c r="AR7667" s="134"/>
    </row>
    <row r="7668" spans="3:44" x14ac:dyDescent="0.4">
      <c r="C7668" s="132"/>
      <c r="H7668" s="133"/>
      <c r="I7668" s="133"/>
      <c r="AR7668" s="134"/>
    </row>
    <row r="7669" spans="3:44" x14ac:dyDescent="0.4">
      <c r="C7669" s="132"/>
      <c r="H7669" s="133"/>
      <c r="I7669" s="133"/>
      <c r="AR7669" s="134"/>
    </row>
    <row r="7670" spans="3:44" x14ac:dyDescent="0.4">
      <c r="C7670" s="132"/>
      <c r="H7670" s="133"/>
      <c r="I7670" s="133"/>
      <c r="AR7670" s="134"/>
    </row>
    <row r="7671" spans="3:44" x14ac:dyDescent="0.4">
      <c r="C7671" s="132"/>
      <c r="H7671" s="133"/>
      <c r="I7671" s="133"/>
      <c r="AR7671" s="134"/>
    </row>
    <row r="7672" spans="3:44" x14ac:dyDescent="0.4">
      <c r="C7672" s="132"/>
      <c r="H7672" s="133"/>
      <c r="I7672" s="133"/>
      <c r="AR7672" s="134"/>
    </row>
    <row r="7673" spans="3:44" x14ac:dyDescent="0.4">
      <c r="C7673" s="132"/>
      <c r="H7673" s="133"/>
      <c r="I7673" s="133"/>
      <c r="AR7673" s="134"/>
    </row>
    <row r="7674" spans="3:44" x14ac:dyDescent="0.4">
      <c r="C7674" s="132"/>
      <c r="H7674" s="133"/>
      <c r="I7674" s="133"/>
      <c r="AR7674" s="134"/>
    </row>
    <row r="7675" spans="3:44" x14ac:dyDescent="0.4">
      <c r="C7675" s="132"/>
      <c r="H7675" s="133"/>
      <c r="I7675" s="133"/>
      <c r="AR7675" s="134"/>
    </row>
    <row r="7676" spans="3:44" x14ac:dyDescent="0.4">
      <c r="C7676" s="132"/>
      <c r="H7676" s="133"/>
      <c r="I7676" s="133"/>
      <c r="AR7676" s="134"/>
    </row>
    <row r="7677" spans="3:44" x14ac:dyDescent="0.4">
      <c r="C7677" s="132"/>
      <c r="H7677" s="133"/>
      <c r="I7677" s="133"/>
      <c r="AR7677" s="134"/>
    </row>
    <row r="7678" spans="3:44" x14ac:dyDescent="0.4">
      <c r="C7678" s="132"/>
      <c r="H7678" s="133"/>
      <c r="I7678" s="133"/>
      <c r="AR7678" s="134"/>
    </row>
    <row r="7679" spans="3:44" x14ac:dyDescent="0.4">
      <c r="C7679" s="132"/>
      <c r="H7679" s="133"/>
      <c r="I7679" s="133"/>
      <c r="AR7679" s="134"/>
    </row>
    <row r="7680" spans="3:44" x14ac:dyDescent="0.4">
      <c r="C7680" s="132"/>
      <c r="H7680" s="133"/>
      <c r="I7680" s="133"/>
      <c r="AR7680" s="134"/>
    </row>
    <row r="7681" spans="3:44" x14ac:dyDescent="0.4">
      <c r="C7681" s="132"/>
      <c r="H7681" s="133"/>
      <c r="I7681" s="133"/>
      <c r="AR7681" s="134"/>
    </row>
    <row r="7682" spans="3:44" x14ac:dyDescent="0.4">
      <c r="C7682" s="132"/>
      <c r="H7682" s="133"/>
      <c r="I7682" s="133"/>
      <c r="AR7682" s="134"/>
    </row>
    <row r="7683" spans="3:44" x14ac:dyDescent="0.4">
      <c r="C7683" s="132"/>
      <c r="H7683" s="133"/>
      <c r="I7683" s="133"/>
      <c r="AR7683" s="134"/>
    </row>
    <row r="7684" spans="3:44" x14ac:dyDescent="0.4">
      <c r="C7684" s="132"/>
      <c r="H7684" s="133"/>
      <c r="I7684" s="133"/>
      <c r="AR7684" s="134"/>
    </row>
    <row r="7685" spans="3:44" x14ac:dyDescent="0.4">
      <c r="C7685" s="132"/>
      <c r="H7685" s="133"/>
      <c r="I7685" s="133"/>
      <c r="AR7685" s="134"/>
    </row>
    <row r="7686" spans="3:44" x14ac:dyDescent="0.4">
      <c r="C7686" s="132"/>
      <c r="H7686" s="133"/>
      <c r="I7686" s="133"/>
      <c r="AR7686" s="134"/>
    </row>
    <row r="7687" spans="3:44" x14ac:dyDescent="0.4">
      <c r="C7687" s="132"/>
      <c r="H7687" s="133"/>
      <c r="I7687" s="133"/>
      <c r="AR7687" s="134"/>
    </row>
    <row r="7688" spans="3:44" x14ac:dyDescent="0.4">
      <c r="C7688" s="132"/>
      <c r="H7688" s="133"/>
      <c r="I7688" s="133"/>
      <c r="AR7688" s="134"/>
    </row>
    <row r="7689" spans="3:44" x14ac:dyDescent="0.4">
      <c r="C7689" s="132"/>
      <c r="H7689" s="133"/>
      <c r="I7689" s="133"/>
      <c r="AR7689" s="134"/>
    </row>
    <row r="7690" spans="3:44" x14ac:dyDescent="0.4">
      <c r="C7690" s="132"/>
      <c r="H7690" s="133"/>
      <c r="I7690" s="133"/>
      <c r="AR7690" s="134"/>
    </row>
    <row r="7691" spans="3:44" x14ac:dyDescent="0.4">
      <c r="C7691" s="132"/>
      <c r="H7691" s="133"/>
      <c r="I7691" s="133"/>
      <c r="AR7691" s="134"/>
    </row>
    <row r="7692" spans="3:44" x14ac:dyDescent="0.4">
      <c r="C7692" s="132"/>
      <c r="H7692" s="133"/>
      <c r="I7692" s="133"/>
      <c r="AR7692" s="134"/>
    </row>
    <row r="7693" spans="3:44" x14ac:dyDescent="0.4">
      <c r="C7693" s="132"/>
      <c r="H7693" s="133"/>
      <c r="I7693" s="133"/>
      <c r="AR7693" s="134"/>
    </row>
    <row r="7694" spans="3:44" x14ac:dyDescent="0.4">
      <c r="C7694" s="132"/>
      <c r="H7694" s="133"/>
      <c r="I7694" s="133"/>
      <c r="AR7694" s="134"/>
    </row>
    <row r="7695" spans="3:44" x14ac:dyDescent="0.4">
      <c r="C7695" s="132"/>
      <c r="H7695" s="133"/>
      <c r="I7695" s="133"/>
      <c r="AR7695" s="134"/>
    </row>
    <row r="7696" spans="3:44" x14ac:dyDescent="0.4">
      <c r="C7696" s="132"/>
      <c r="H7696" s="133"/>
      <c r="I7696" s="133"/>
      <c r="AR7696" s="134"/>
    </row>
    <row r="7697" spans="3:44" x14ac:dyDescent="0.4">
      <c r="C7697" s="132"/>
      <c r="H7697" s="133"/>
      <c r="I7697" s="133"/>
      <c r="AR7697" s="134"/>
    </row>
    <row r="7698" spans="3:44" x14ac:dyDescent="0.4">
      <c r="C7698" s="132"/>
      <c r="H7698" s="133"/>
      <c r="I7698" s="133"/>
      <c r="AR7698" s="134"/>
    </row>
    <row r="7699" spans="3:44" x14ac:dyDescent="0.4">
      <c r="C7699" s="132"/>
      <c r="H7699" s="133"/>
      <c r="I7699" s="133"/>
      <c r="AR7699" s="134"/>
    </row>
    <row r="7700" spans="3:44" x14ac:dyDescent="0.4">
      <c r="C7700" s="132"/>
      <c r="H7700" s="133"/>
      <c r="I7700" s="133"/>
      <c r="AR7700" s="134"/>
    </row>
    <row r="7701" spans="3:44" x14ac:dyDescent="0.4">
      <c r="C7701" s="132"/>
      <c r="H7701" s="133"/>
      <c r="I7701" s="133"/>
      <c r="AR7701" s="134"/>
    </row>
    <row r="7702" spans="3:44" x14ac:dyDescent="0.4">
      <c r="C7702" s="132"/>
      <c r="H7702" s="133"/>
      <c r="I7702" s="133"/>
      <c r="AR7702" s="134"/>
    </row>
    <row r="7703" spans="3:44" x14ac:dyDescent="0.4">
      <c r="C7703" s="132"/>
      <c r="H7703" s="133"/>
      <c r="I7703" s="133"/>
      <c r="AR7703" s="134"/>
    </row>
    <row r="7704" spans="3:44" x14ac:dyDescent="0.4">
      <c r="C7704" s="132"/>
      <c r="H7704" s="133"/>
      <c r="I7704" s="133"/>
      <c r="AR7704" s="134"/>
    </row>
    <row r="7705" spans="3:44" x14ac:dyDescent="0.4">
      <c r="C7705" s="132"/>
      <c r="H7705" s="133"/>
      <c r="I7705" s="133"/>
      <c r="AR7705" s="134"/>
    </row>
    <row r="7706" spans="3:44" x14ac:dyDescent="0.4">
      <c r="C7706" s="132"/>
      <c r="H7706" s="133"/>
      <c r="I7706" s="133"/>
      <c r="AR7706" s="134"/>
    </row>
    <row r="7707" spans="3:44" x14ac:dyDescent="0.4">
      <c r="C7707" s="132"/>
      <c r="H7707" s="133"/>
      <c r="I7707" s="133"/>
      <c r="AR7707" s="134"/>
    </row>
    <row r="7708" spans="3:44" x14ac:dyDescent="0.4">
      <c r="C7708" s="132"/>
      <c r="H7708" s="133"/>
      <c r="I7708" s="133"/>
      <c r="AR7708" s="134"/>
    </row>
    <row r="7709" spans="3:44" x14ac:dyDescent="0.4">
      <c r="C7709" s="132"/>
      <c r="H7709" s="133"/>
      <c r="I7709" s="133"/>
      <c r="AR7709" s="134"/>
    </row>
    <row r="7710" spans="3:44" x14ac:dyDescent="0.4">
      <c r="C7710" s="132"/>
      <c r="H7710" s="133"/>
      <c r="I7710" s="133"/>
      <c r="AR7710" s="134"/>
    </row>
    <row r="7711" spans="3:44" x14ac:dyDescent="0.4">
      <c r="C7711" s="132"/>
      <c r="H7711" s="133"/>
      <c r="I7711" s="133"/>
      <c r="AR7711" s="134"/>
    </row>
    <row r="7712" spans="3:44" x14ac:dyDescent="0.4">
      <c r="C7712" s="132"/>
      <c r="H7712" s="133"/>
      <c r="I7712" s="133"/>
      <c r="AR7712" s="134"/>
    </row>
    <row r="7713" spans="3:44" x14ac:dyDescent="0.4">
      <c r="C7713" s="132"/>
      <c r="H7713" s="133"/>
      <c r="I7713" s="133"/>
      <c r="AR7713" s="134"/>
    </row>
    <row r="7714" spans="3:44" x14ac:dyDescent="0.4">
      <c r="C7714" s="132"/>
      <c r="H7714" s="133"/>
      <c r="I7714" s="133"/>
      <c r="AR7714" s="134"/>
    </row>
    <row r="7715" spans="3:44" x14ac:dyDescent="0.4">
      <c r="C7715" s="132"/>
      <c r="H7715" s="133"/>
      <c r="I7715" s="133"/>
      <c r="AR7715" s="134"/>
    </row>
    <row r="7716" spans="3:44" x14ac:dyDescent="0.4">
      <c r="C7716" s="132"/>
      <c r="H7716" s="133"/>
      <c r="I7716" s="133"/>
      <c r="AR7716" s="134"/>
    </row>
    <row r="7717" spans="3:44" x14ac:dyDescent="0.4">
      <c r="C7717" s="132"/>
      <c r="H7717" s="133"/>
      <c r="I7717" s="133"/>
      <c r="AR7717" s="134"/>
    </row>
    <row r="7718" spans="3:44" x14ac:dyDescent="0.4">
      <c r="C7718" s="132"/>
      <c r="H7718" s="133"/>
      <c r="I7718" s="133"/>
      <c r="AR7718" s="134"/>
    </row>
    <row r="7719" spans="3:44" x14ac:dyDescent="0.4">
      <c r="C7719" s="132"/>
      <c r="H7719" s="133"/>
      <c r="I7719" s="133"/>
      <c r="AR7719" s="134"/>
    </row>
    <row r="7720" spans="3:44" x14ac:dyDescent="0.4">
      <c r="C7720" s="132"/>
      <c r="H7720" s="133"/>
      <c r="I7720" s="133"/>
      <c r="AR7720" s="134"/>
    </row>
    <row r="7721" spans="3:44" x14ac:dyDescent="0.4">
      <c r="C7721" s="132"/>
      <c r="H7721" s="133"/>
      <c r="I7721" s="133"/>
      <c r="AR7721" s="134"/>
    </row>
    <row r="7722" spans="3:44" x14ac:dyDescent="0.4">
      <c r="C7722" s="132"/>
      <c r="H7722" s="133"/>
      <c r="I7722" s="133"/>
      <c r="AR7722" s="134"/>
    </row>
    <row r="7723" spans="3:44" x14ac:dyDescent="0.4">
      <c r="C7723" s="132"/>
      <c r="H7723" s="133"/>
      <c r="I7723" s="133"/>
      <c r="AR7723" s="134"/>
    </row>
    <row r="7724" spans="3:44" x14ac:dyDescent="0.4">
      <c r="C7724" s="132"/>
      <c r="H7724" s="133"/>
      <c r="I7724" s="133"/>
      <c r="AR7724" s="134"/>
    </row>
    <row r="7725" spans="3:44" x14ac:dyDescent="0.4">
      <c r="C7725" s="132"/>
      <c r="H7725" s="133"/>
      <c r="I7725" s="133"/>
      <c r="AR7725" s="134"/>
    </row>
    <row r="7726" spans="3:44" x14ac:dyDescent="0.4">
      <c r="C7726" s="132"/>
      <c r="H7726" s="133"/>
      <c r="I7726" s="133"/>
      <c r="AR7726" s="134"/>
    </row>
    <row r="7727" spans="3:44" x14ac:dyDescent="0.4">
      <c r="C7727" s="132"/>
      <c r="H7727" s="133"/>
      <c r="I7727" s="133"/>
      <c r="AR7727" s="134"/>
    </row>
    <row r="7728" spans="3:44" x14ac:dyDescent="0.4">
      <c r="C7728" s="132"/>
      <c r="H7728" s="133"/>
      <c r="I7728" s="133"/>
      <c r="AR7728" s="134"/>
    </row>
    <row r="7729" spans="3:44" x14ac:dyDescent="0.4">
      <c r="C7729" s="132"/>
      <c r="H7729" s="133"/>
      <c r="I7729" s="133"/>
      <c r="AR7729" s="134"/>
    </row>
    <row r="7730" spans="3:44" x14ac:dyDescent="0.4">
      <c r="C7730" s="132"/>
      <c r="H7730" s="133"/>
      <c r="I7730" s="133"/>
      <c r="AR7730" s="134"/>
    </row>
    <row r="7731" spans="3:44" x14ac:dyDescent="0.4">
      <c r="C7731" s="132"/>
      <c r="H7731" s="133"/>
      <c r="I7731" s="133"/>
      <c r="AR7731" s="134"/>
    </row>
    <row r="7732" spans="3:44" x14ac:dyDescent="0.4">
      <c r="C7732" s="132"/>
      <c r="H7732" s="133"/>
      <c r="I7732" s="133"/>
      <c r="AR7732" s="134"/>
    </row>
    <row r="7733" spans="3:44" x14ac:dyDescent="0.4">
      <c r="C7733" s="132"/>
      <c r="H7733" s="133"/>
      <c r="I7733" s="133"/>
      <c r="AR7733" s="134"/>
    </row>
    <row r="7734" spans="3:44" x14ac:dyDescent="0.4">
      <c r="C7734" s="132"/>
      <c r="H7734" s="133"/>
      <c r="I7734" s="133"/>
      <c r="AR7734" s="134"/>
    </row>
    <row r="7735" spans="3:44" x14ac:dyDescent="0.4">
      <c r="C7735" s="132"/>
      <c r="H7735" s="133"/>
      <c r="I7735" s="133"/>
      <c r="AR7735" s="134"/>
    </row>
    <row r="7736" spans="3:44" x14ac:dyDescent="0.4">
      <c r="C7736" s="132"/>
      <c r="H7736" s="133"/>
      <c r="I7736" s="133"/>
      <c r="AR7736" s="134"/>
    </row>
    <row r="7737" spans="3:44" x14ac:dyDescent="0.4">
      <c r="C7737" s="132"/>
      <c r="H7737" s="133"/>
      <c r="I7737" s="133"/>
      <c r="AR7737" s="134"/>
    </row>
    <row r="7738" spans="3:44" x14ac:dyDescent="0.4">
      <c r="C7738" s="132"/>
      <c r="H7738" s="133"/>
      <c r="I7738" s="133"/>
      <c r="AR7738" s="134"/>
    </row>
    <row r="7739" spans="3:44" x14ac:dyDescent="0.4">
      <c r="C7739" s="132"/>
      <c r="H7739" s="133"/>
      <c r="I7739" s="133"/>
      <c r="AR7739" s="134"/>
    </row>
    <row r="7740" spans="3:44" x14ac:dyDescent="0.4">
      <c r="C7740" s="132"/>
      <c r="H7740" s="133"/>
      <c r="I7740" s="133"/>
      <c r="AR7740" s="134"/>
    </row>
    <row r="7741" spans="3:44" x14ac:dyDescent="0.4">
      <c r="C7741" s="132"/>
      <c r="H7741" s="133"/>
      <c r="I7741" s="133"/>
      <c r="AR7741" s="134"/>
    </row>
    <row r="7742" spans="3:44" x14ac:dyDescent="0.4">
      <c r="C7742" s="132"/>
      <c r="H7742" s="133"/>
      <c r="I7742" s="133"/>
      <c r="AR7742" s="134"/>
    </row>
    <row r="7743" spans="3:44" x14ac:dyDescent="0.4">
      <c r="C7743" s="132"/>
      <c r="H7743" s="133"/>
      <c r="I7743" s="133"/>
      <c r="AR7743" s="134"/>
    </row>
    <row r="7744" spans="3:44" x14ac:dyDescent="0.4">
      <c r="C7744" s="132"/>
      <c r="H7744" s="133"/>
      <c r="I7744" s="133"/>
      <c r="AR7744" s="134"/>
    </row>
    <row r="7745" spans="3:44" x14ac:dyDescent="0.4">
      <c r="C7745" s="132"/>
      <c r="H7745" s="133"/>
      <c r="I7745" s="133"/>
      <c r="AR7745" s="134"/>
    </row>
    <row r="7746" spans="3:44" x14ac:dyDescent="0.4">
      <c r="C7746" s="132"/>
      <c r="H7746" s="133"/>
      <c r="I7746" s="133"/>
      <c r="AR7746" s="134"/>
    </row>
    <row r="7747" spans="3:44" x14ac:dyDescent="0.4">
      <c r="C7747" s="132"/>
      <c r="H7747" s="133"/>
      <c r="I7747" s="133"/>
      <c r="AR7747" s="134"/>
    </row>
    <row r="7748" spans="3:44" x14ac:dyDescent="0.4">
      <c r="C7748" s="132"/>
      <c r="H7748" s="133"/>
      <c r="I7748" s="133"/>
      <c r="AR7748" s="134"/>
    </row>
    <row r="7749" spans="3:44" x14ac:dyDescent="0.4">
      <c r="C7749" s="132"/>
      <c r="H7749" s="133"/>
      <c r="I7749" s="133"/>
      <c r="AR7749" s="134"/>
    </row>
    <row r="7750" spans="3:44" x14ac:dyDescent="0.4">
      <c r="C7750" s="132"/>
      <c r="H7750" s="133"/>
      <c r="I7750" s="133"/>
      <c r="AR7750" s="134"/>
    </row>
    <row r="7751" spans="3:44" x14ac:dyDescent="0.4">
      <c r="C7751" s="132"/>
      <c r="H7751" s="133"/>
      <c r="I7751" s="133"/>
      <c r="AR7751" s="134"/>
    </row>
    <row r="7752" spans="3:44" x14ac:dyDescent="0.4">
      <c r="C7752" s="132"/>
      <c r="H7752" s="133"/>
      <c r="I7752" s="133"/>
      <c r="AR7752" s="134"/>
    </row>
    <row r="7753" spans="3:44" x14ac:dyDescent="0.4">
      <c r="C7753" s="132"/>
      <c r="H7753" s="133"/>
      <c r="I7753" s="133"/>
      <c r="AR7753" s="134"/>
    </row>
    <row r="7754" spans="3:44" x14ac:dyDescent="0.4">
      <c r="C7754" s="132"/>
      <c r="H7754" s="133"/>
      <c r="I7754" s="133"/>
      <c r="AR7754" s="134"/>
    </row>
    <row r="7755" spans="3:44" x14ac:dyDescent="0.4">
      <c r="C7755" s="132"/>
      <c r="H7755" s="133"/>
      <c r="I7755" s="133"/>
      <c r="AR7755" s="134"/>
    </row>
    <row r="7756" spans="3:44" x14ac:dyDescent="0.4">
      <c r="C7756" s="132"/>
      <c r="H7756" s="133"/>
      <c r="I7756" s="133"/>
      <c r="AR7756" s="134"/>
    </row>
    <row r="7757" spans="3:44" x14ac:dyDescent="0.4">
      <c r="C7757" s="132"/>
      <c r="H7757" s="133"/>
      <c r="I7757" s="133"/>
      <c r="AR7757" s="134"/>
    </row>
    <row r="7758" spans="3:44" x14ac:dyDescent="0.4">
      <c r="C7758" s="132"/>
      <c r="H7758" s="133"/>
      <c r="I7758" s="133"/>
      <c r="AR7758" s="134"/>
    </row>
    <row r="7759" spans="3:44" x14ac:dyDescent="0.4">
      <c r="C7759" s="132"/>
      <c r="H7759" s="133"/>
      <c r="I7759" s="133"/>
      <c r="AR7759" s="134"/>
    </row>
    <row r="7760" spans="3:44" x14ac:dyDescent="0.4">
      <c r="C7760" s="132"/>
      <c r="H7760" s="133"/>
      <c r="I7760" s="133"/>
      <c r="AR7760" s="134"/>
    </row>
    <row r="7761" spans="3:44" x14ac:dyDescent="0.4">
      <c r="C7761" s="132"/>
      <c r="H7761" s="133"/>
      <c r="I7761" s="133"/>
      <c r="AR7761" s="134"/>
    </row>
    <row r="7762" spans="3:44" x14ac:dyDescent="0.4">
      <c r="C7762" s="132"/>
      <c r="H7762" s="133"/>
      <c r="I7762" s="133"/>
      <c r="AR7762" s="134"/>
    </row>
    <row r="7763" spans="3:44" x14ac:dyDescent="0.4">
      <c r="C7763" s="132"/>
      <c r="H7763" s="133"/>
      <c r="I7763" s="133"/>
      <c r="AR7763" s="134"/>
    </row>
    <row r="7764" spans="3:44" x14ac:dyDescent="0.4">
      <c r="C7764" s="132"/>
      <c r="H7764" s="133"/>
      <c r="I7764" s="133"/>
      <c r="AR7764" s="134"/>
    </row>
    <row r="7765" spans="3:44" x14ac:dyDescent="0.4">
      <c r="C7765" s="132"/>
      <c r="H7765" s="133"/>
      <c r="I7765" s="133"/>
      <c r="AR7765" s="134"/>
    </row>
    <row r="7766" spans="3:44" x14ac:dyDescent="0.4">
      <c r="C7766" s="132"/>
      <c r="H7766" s="133"/>
      <c r="I7766" s="133"/>
      <c r="AR7766" s="134"/>
    </row>
    <row r="7767" spans="3:44" x14ac:dyDescent="0.4">
      <c r="C7767" s="132"/>
      <c r="H7767" s="133"/>
      <c r="I7767" s="133"/>
      <c r="AR7767" s="134"/>
    </row>
    <row r="7768" spans="3:44" x14ac:dyDescent="0.4">
      <c r="C7768" s="132"/>
      <c r="H7768" s="133"/>
      <c r="I7768" s="133"/>
      <c r="AR7768" s="134"/>
    </row>
    <row r="7769" spans="3:44" x14ac:dyDescent="0.4">
      <c r="C7769" s="132"/>
      <c r="H7769" s="133"/>
      <c r="I7769" s="133"/>
      <c r="AR7769" s="134"/>
    </row>
    <row r="7770" spans="3:44" x14ac:dyDescent="0.4">
      <c r="C7770" s="132"/>
      <c r="H7770" s="133"/>
      <c r="I7770" s="133"/>
      <c r="AR7770" s="134"/>
    </row>
    <row r="7771" spans="3:44" x14ac:dyDescent="0.4">
      <c r="C7771" s="132"/>
      <c r="H7771" s="133"/>
      <c r="I7771" s="133"/>
      <c r="AR7771" s="134"/>
    </row>
    <row r="7772" spans="3:44" x14ac:dyDescent="0.4">
      <c r="C7772" s="132"/>
      <c r="H7772" s="133"/>
      <c r="I7772" s="133"/>
      <c r="AR7772" s="134"/>
    </row>
    <row r="7773" spans="3:44" x14ac:dyDescent="0.4">
      <c r="C7773" s="132"/>
      <c r="H7773" s="133"/>
      <c r="I7773" s="133"/>
      <c r="AR7773" s="134"/>
    </row>
    <row r="7774" spans="3:44" x14ac:dyDescent="0.4">
      <c r="C7774" s="132"/>
      <c r="H7774" s="133"/>
      <c r="I7774" s="133"/>
      <c r="AR7774" s="134"/>
    </row>
    <row r="7775" spans="3:44" x14ac:dyDescent="0.4">
      <c r="C7775" s="132"/>
      <c r="H7775" s="133"/>
      <c r="I7775" s="133"/>
      <c r="AR7775" s="134"/>
    </row>
    <row r="7776" spans="3:44" x14ac:dyDescent="0.4">
      <c r="C7776" s="132"/>
      <c r="H7776" s="133"/>
      <c r="I7776" s="133"/>
      <c r="AR7776" s="134"/>
    </row>
    <row r="7777" spans="3:44" x14ac:dyDescent="0.4">
      <c r="C7777" s="132"/>
      <c r="H7777" s="133"/>
      <c r="I7777" s="133"/>
      <c r="AR7777" s="134"/>
    </row>
    <row r="7778" spans="3:44" x14ac:dyDescent="0.4">
      <c r="C7778" s="132"/>
      <c r="H7778" s="133"/>
      <c r="I7778" s="133"/>
      <c r="AR7778" s="134"/>
    </row>
    <row r="7779" spans="3:44" x14ac:dyDescent="0.4">
      <c r="C7779" s="132"/>
      <c r="H7779" s="133"/>
      <c r="I7779" s="133"/>
      <c r="AR7779" s="134"/>
    </row>
    <row r="7780" spans="3:44" x14ac:dyDescent="0.4">
      <c r="C7780" s="132"/>
      <c r="H7780" s="133"/>
      <c r="I7780" s="133"/>
      <c r="AR7780" s="134"/>
    </row>
    <row r="7781" spans="3:44" x14ac:dyDescent="0.4">
      <c r="C7781" s="132"/>
      <c r="H7781" s="133"/>
      <c r="I7781" s="133"/>
      <c r="AR7781" s="134"/>
    </row>
    <row r="7782" spans="3:44" x14ac:dyDescent="0.4">
      <c r="C7782" s="132"/>
      <c r="H7782" s="133"/>
      <c r="I7782" s="133"/>
      <c r="AR7782" s="134"/>
    </row>
    <row r="7783" spans="3:44" x14ac:dyDescent="0.4">
      <c r="C7783" s="132"/>
      <c r="H7783" s="133"/>
      <c r="I7783" s="133"/>
      <c r="AR7783" s="134"/>
    </row>
    <row r="7784" spans="3:44" x14ac:dyDescent="0.4">
      <c r="C7784" s="132"/>
      <c r="H7784" s="133"/>
      <c r="I7784" s="133"/>
      <c r="AR7784" s="134"/>
    </row>
    <row r="7785" spans="3:44" x14ac:dyDescent="0.4">
      <c r="C7785" s="132"/>
      <c r="H7785" s="133"/>
      <c r="I7785" s="133"/>
      <c r="AR7785" s="134"/>
    </row>
    <row r="7786" spans="3:44" x14ac:dyDescent="0.4">
      <c r="C7786" s="132"/>
      <c r="H7786" s="133"/>
      <c r="I7786" s="133"/>
      <c r="AR7786" s="134"/>
    </row>
    <row r="7787" spans="3:44" x14ac:dyDescent="0.4">
      <c r="C7787" s="132"/>
      <c r="H7787" s="133"/>
      <c r="I7787" s="133"/>
      <c r="AR7787" s="134"/>
    </row>
    <row r="7788" spans="3:44" x14ac:dyDescent="0.4">
      <c r="C7788" s="132"/>
      <c r="H7788" s="133"/>
      <c r="I7788" s="133"/>
      <c r="AR7788" s="134"/>
    </row>
    <row r="7789" spans="3:44" x14ac:dyDescent="0.4">
      <c r="C7789" s="132"/>
      <c r="H7789" s="133"/>
      <c r="I7789" s="133"/>
      <c r="AR7789" s="134"/>
    </row>
    <row r="7790" spans="3:44" x14ac:dyDescent="0.4">
      <c r="C7790" s="132"/>
      <c r="H7790" s="133"/>
      <c r="I7790" s="133"/>
      <c r="AR7790" s="134"/>
    </row>
    <row r="7791" spans="3:44" x14ac:dyDescent="0.4">
      <c r="C7791" s="132"/>
      <c r="H7791" s="133"/>
      <c r="I7791" s="133"/>
      <c r="AR7791" s="134"/>
    </row>
    <row r="7792" spans="3:44" x14ac:dyDescent="0.4">
      <c r="C7792" s="132"/>
      <c r="H7792" s="133"/>
      <c r="I7792" s="133"/>
      <c r="AR7792" s="134"/>
    </row>
    <row r="7793" spans="3:44" x14ac:dyDescent="0.4">
      <c r="C7793" s="132"/>
      <c r="H7793" s="133"/>
      <c r="I7793" s="133"/>
      <c r="AR7793" s="134"/>
    </row>
    <row r="7794" spans="3:44" x14ac:dyDescent="0.4">
      <c r="C7794" s="132"/>
      <c r="H7794" s="133"/>
      <c r="I7794" s="133"/>
      <c r="AR7794" s="134"/>
    </row>
    <row r="7795" spans="3:44" x14ac:dyDescent="0.4">
      <c r="C7795" s="132"/>
      <c r="H7795" s="133"/>
      <c r="I7795" s="133"/>
      <c r="AR7795" s="134"/>
    </row>
    <row r="7796" spans="3:44" x14ac:dyDescent="0.4">
      <c r="C7796" s="132"/>
      <c r="H7796" s="133"/>
      <c r="I7796" s="133"/>
      <c r="AR7796" s="134"/>
    </row>
    <row r="7797" spans="3:44" x14ac:dyDescent="0.4">
      <c r="C7797" s="132"/>
      <c r="H7797" s="133"/>
      <c r="I7797" s="133"/>
      <c r="AR7797" s="134"/>
    </row>
    <row r="7798" spans="3:44" x14ac:dyDescent="0.4">
      <c r="C7798" s="132"/>
      <c r="H7798" s="133"/>
      <c r="I7798" s="133"/>
      <c r="AR7798" s="134"/>
    </row>
    <row r="7799" spans="3:44" x14ac:dyDescent="0.4">
      <c r="C7799" s="132"/>
      <c r="H7799" s="133"/>
      <c r="I7799" s="133"/>
      <c r="AR7799" s="134"/>
    </row>
    <row r="7800" spans="3:44" x14ac:dyDescent="0.4">
      <c r="C7800" s="132"/>
      <c r="H7800" s="133"/>
      <c r="I7800" s="133"/>
      <c r="AR7800" s="134"/>
    </row>
    <row r="7801" spans="3:44" x14ac:dyDescent="0.4">
      <c r="C7801" s="132"/>
      <c r="H7801" s="133"/>
      <c r="I7801" s="133"/>
      <c r="AR7801" s="134"/>
    </row>
    <row r="7802" spans="3:44" x14ac:dyDescent="0.4">
      <c r="C7802" s="132"/>
      <c r="H7802" s="133"/>
      <c r="I7802" s="133"/>
      <c r="AR7802" s="134"/>
    </row>
    <row r="7803" spans="3:44" x14ac:dyDescent="0.4">
      <c r="C7803" s="132"/>
      <c r="H7803" s="133"/>
      <c r="I7803" s="133"/>
      <c r="AR7803" s="134"/>
    </row>
    <row r="7804" spans="3:44" x14ac:dyDescent="0.4">
      <c r="C7804" s="132"/>
      <c r="H7804" s="133"/>
      <c r="I7804" s="133"/>
      <c r="AR7804" s="134"/>
    </row>
    <row r="7805" spans="3:44" x14ac:dyDescent="0.4">
      <c r="C7805" s="132"/>
      <c r="H7805" s="133"/>
      <c r="I7805" s="133"/>
      <c r="AR7805" s="134"/>
    </row>
    <row r="7806" spans="3:44" x14ac:dyDescent="0.4">
      <c r="C7806" s="132"/>
      <c r="H7806" s="133"/>
      <c r="I7806" s="133"/>
      <c r="AR7806" s="134"/>
    </row>
    <row r="7807" spans="3:44" x14ac:dyDescent="0.4">
      <c r="C7807" s="132"/>
      <c r="H7807" s="133"/>
      <c r="I7807" s="133"/>
      <c r="AR7807" s="134"/>
    </row>
    <row r="7808" spans="3:44" x14ac:dyDescent="0.4">
      <c r="C7808" s="132"/>
      <c r="H7808" s="133"/>
      <c r="I7808" s="133"/>
      <c r="AR7808" s="134"/>
    </row>
    <row r="7809" spans="3:44" x14ac:dyDescent="0.4">
      <c r="C7809" s="132"/>
      <c r="H7809" s="133"/>
      <c r="I7809" s="133"/>
      <c r="AR7809" s="134"/>
    </row>
    <row r="7810" spans="3:44" x14ac:dyDescent="0.4">
      <c r="C7810" s="132"/>
      <c r="H7810" s="133"/>
      <c r="I7810" s="133"/>
      <c r="AR7810" s="134"/>
    </row>
    <row r="7811" spans="3:44" x14ac:dyDescent="0.4">
      <c r="C7811" s="132"/>
      <c r="H7811" s="133"/>
      <c r="I7811" s="133"/>
      <c r="AR7811" s="134"/>
    </row>
    <row r="7812" spans="3:44" x14ac:dyDescent="0.4">
      <c r="C7812" s="132"/>
      <c r="H7812" s="133"/>
      <c r="I7812" s="133"/>
      <c r="AR7812" s="134"/>
    </row>
    <row r="7813" spans="3:44" x14ac:dyDescent="0.4">
      <c r="C7813" s="132"/>
      <c r="H7813" s="133"/>
      <c r="I7813" s="133"/>
      <c r="AR7813" s="134"/>
    </row>
    <row r="7814" spans="3:44" x14ac:dyDescent="0.4">
      <c r="C7814" s="132"/>
      <c r="H7814" s="133"/>
      <c r="I7814" s="133"/>
      <c r="AR7814" s="134"/>
    </row>
    <row r="7815" spans="3:44" x14ac:dyDescent="0.4">
      <c r="C7815" s="132"/>
      <c r="H7815" s="133"/>
      <c r="I7815" s="133"/>
      <c r="AR7815" s="134"/>
    </row>
    <row r="7816" spans="3:44" x14ac:dyDescent="0.4">
      <c r="C7816" s="132"/>
      <c r="H7816" s="133"/>
      <c r="I7816" s="133"/>
      <c r="AR7816" s="134"/>
    </row>
    <row r="7817" spans="3:44" x14ac:dyDescent="0.4">
      <c r="C7817" s="132"/>
      <c r="H7817" s="133"/>
      <c r="I7817" s="133"/>
      <c r="AR7817" s="134"/>
    </row>
    <row r="7818" spans="3:44" x14ac:dyDescent="0.4">
      <c r="C7818" s="132"/>
      <c r="H7818" s="133"/>
      <c r="I7818" s="133"/>
      <c r="AR7818" s="134"/>
    </row>
    <row r="7819" spans="3:44" x14ac:dyDescent="0.4">
      <c r="C7819" s="132"/>
      <c r="H7819" s="133"/>
      <c r="I7819" s="133"/>
      <c r="AR7819" s="134"/>
    </row>
    <row r="7820" spans="3:44" x14ac:dyDescent="0.4">
      <c r="C7820" s="132"/>
      <c r="H7820" s="133"/>
      <c r="I7820" s="133"/>
      <c r="AR7820" s="134"/>
    </row>
    <row r="7821" spans="3:44" x14ac:dyDescent="0.4">
      <c r="C7821" s="132"/>
      <c r="H7821" s="133"/>
      <c r="I7821" s="133"/>
      <c r="AR7821" s="134"/>
    </row>
    <row r="7822" spans="3:44" x14ac:dyDescent="0.4">
      <c r="C7822" s="132"/>
      <c r="H7822" s="133"/>
      <c r="I7822" s="133"/>
      <c r="AR7822" s="134"/>
    </row>
    <row r="7823" spans="3:44" x14ac:dyDescent="0.4">
      <c r="C7823" s="132"/>
      <c r="H7823" s="133"/>
      <c r="I7823" s="133"/>
      <c r="AR7823" s="134"/>
    </row>
    <row r="7824" spans="3:44" x14ac:dyDescent="0.4">
      <c r="C7824" s="132"/>
      <c r="H7824" s="133"/>
      <c r="I7824" s="133"/>
      <c r="AR7824" s="134"/>
    </row>
    <row r="7825" spans="3:44" x14ac:dyDescent="0.4">
      <c r="C7825" s="132"/>
      <c r="H7825" s="133"/>
      <c r="I7825" s="133"/>
      <c r="AR7825" s="134"/>
    </row>
    <row r="7826" spans="3:44" x14ac:dyDescent="0.4">
      <c r="C7826" s="132"/>
      <c r="H7826" s="133"/>
      <c r="I7826" s="133"/>
      <c r="AR7826" s="134"/>
    </row>
    <row r="7827" spans="3:44" x14ac:dyDescent="0.4">
      <c r="C7827" s="132"/>
      <c r="H7827" s="133"/>
      <c r="I7827" s="133"/>
      <c r="AR7827" s="134"/>
    </row>
    <row r="7828" spans="3:44" x14ac:dyDescent="0.4">
      <c r="C7828" s="132"/>
      <c r="H7828" s="133"/>
      <c r="I7828" s="133"/>
      <c r="AR7828" s="134"/>
    </row>
    <row r="7829" spans="3:44" x14ac:dyDescent="0.4">
      <c r="C7829" s="132"/>
      <c r="H7829" s="133"/>
      <c r="I7829" s="133"/>
      <c r="AR7829" s="134"/>
    </row>
    <row r="7830" spans="3:44" x14ac:dyDescent="0.4">
      <c r="C7830" s="132"/>
      <c r="H7830" s="133"/>
      <c r="I7830" s="133"/>
      <c r="AR7830" s="134"/>
    </row>
    <row r="7831" spans="3:44" x14ac:dyDescent="0.4">
      <c r="C7831" s="132"/>
      <c r="H7831" s="133"/>
      <c r="I7831" s="133"/>
      <c r="AR7831" s="134"/>
    </row>
    <row r="7832" spans="3:44" x14ac:dyDescent="0.4">
      <c r="C7832" s="132"/>
      <c r="H7832" s="133"/>
      <c r="I7832" s="133"/>
      <c r="AR7832" s="134"/>
    </row>
    <row r="7833" spans="3:44" x14ac:dyDescent="0.4">
      <c r="C7833" s="132"/>
      <c r="H7833" s="133"/>
      <c r="I7833" s="133"/>
      <c r="AR7833" s="134"/>
    </row>
    <row r="7834" spans="3:44" x14ac:dyDescent="0.4">
      <c r="C7834" s="132"/>
      <c r="H7834" s="133"/>
      <c r="I7834" s="133"/>
      <c r="AR7834" s="134"/>
    </row>
    <row r="7835" spans="3:44" x14ac:dyDescent="0.4">
      <c r="C7835" s="132"/>
      <c r="H7835" s="133"/>
      <c r="I7835" s="133"/>
      <c r="AR7835" s="134"/>
    </row>
    <row r="7836" spans="3:44" x14ac:dyDescent="0.4">
      <c r="C7836" s="132"/>
      <c r="H7836" s="133"/>
      <c r="I7836" s="133"/>
      <c r="AR7836" s="134"/>
    </row>
    <row r="7837" spans="3:44" x14ac:dyDescent="0.4">
      <c r="C7837" s="132"/>
      <c r="H7837" s="133"/>
      <c r="I7837" s="133"/>
      <c r="AR7837" s="134"/>
    </row>
    <row r="7838" spans="3:44" x14ac:dyDescent="0.4">
      <c r="C7838" s="132"/>
      <c r="H7838" s="133"/>
      <c r="I7838" s="133"/>
      <c r="AR7838" s="134"/>
    </row>
    <row r="7839" spans="3:44" x14ac:dyDescent="0.4">
      <c r="C7839" s="132"/>
      <c r="H7839" s="133"/>
      <c r="I7839" s="133"/>
      <c r="AR7839" s="134"/>
    </row>
    <row r="7840" spans="3:44" x14ac:dyDescent="0.4">
      <c r="C7840" s="132"/>
      <c r="H7840" s="133"/>
      <c r="I7840" s="133"/>
      <c r="AR7840" s="134"/>
    </row>
    <row r="7841" spans="3:44" x14ac:dyDescent="0.4">
      <c r="C7841" s="132"/>
      <c r="H7841" s="133"/>
      <c r="I7841" s="133"/>
      <c r="AR7841" s="134"/>
    </row>
    <row r="7842" spans="3:44" x14ac:dyDescent="0.4">
      <c r="C7842" s="132"/>
      <c r="H7842" s="133"/>
      <c r="I7842" s="133"/>
      <c r="AR7842" s="134"/>
    </row>
    <row r="7843" spans="3:44" x14ac:dyDescent="0.4">
      <c r="C7843" s="132"/>
      <c r="H7843" s="133"/>
      <c r="I7843" s="133"/>
      <c r="AR7843" s="134"/>
    </row>
    <row r="7844" spans="3:44" x14ac:dyDescent="0.4">
      <c r="C7844" s="132"/>
      <c r="H7844" s="133"/>
      <c r="I7844" s="133"/>
      <c r="AR7844" s="134"/>
    </row>
    <row r="7845" spans="3:44" x14ac:dyDescent="0.4">
      <c r="C7845" s="132"/>
      <c r="H7845" s="133"/>
      <c r="I7845" s="133"/>
      <c r="AR7845" s="134"/>
    </row>
    <row r="7846" spans="3:44" x14ac:dyDescent="0.4">
      <c r="C7846" s="132"/>
      <c r="H7846" s="133"/>
      <c r="I7846" s="133"/>
      <c r="AR7846" s="134"/>
    </row>
    <row r="7847" spans="3:44" x14ac:dyDescent="0.4">
      <c r="C7847" s="132"/>
      <c r="H7847" s="133"/>
      <c r="I7847" s="133"/>
      <c r="AR7847" s="134"/>
    </row>
    <row r="7848" spans="3:44" x14ac:dyDescent="0.4">
      <c r="C7848" s="132"/>
      <c r="H7848" s="133"/>
      <c r="I7848" s="133"/>
      <c r="AR7848" s="134"/>
    </row>
    <row r="7849" spans="3:44" x14ac:dyDescent="0.4">
      <c r="C7849" s="132"/>
      <c r="H7849" s="133"/>
      <c r="I7849" s="133"/>
      <c r="AR7849" s="134"/>
    </row>
    <row r="7850" spans="3:44" x14ac:dyDescent="0.4">
      <c r="C7850" s="132"/>
      <c r="H7850" s="133"/>
      <c r="I7850" s="133"/>
      <c r="AR7850" s="134"/>
    </row>
    <row r="7851" spans="3:44" x14ac:dyDescent="0.4">
      <c r="C7851" s="132"/>
      <c r="H7851" s="133"/>
      <c r="I7851" s="133"/>
      <c r="AR7851" s="134"/>
    </row>
    <row r="7852" spans="3:44" x14ac:dyDescent="0.4">
      <c r="C7852" s="132"/>
      <c r="H7852" s="133"/>
      <c r="I7852" s="133"/>
      <c r="AR7852" s="134"/>
    </row>
    <row r="7853" spans="3:44" x14ac:dyDescent="0.4">
      <c r="C7853" s="132"/>
      <c r="H7853" s="133"/>
      <c r="I7853" s="133"/>
      <c r="AR7853" s="134"/>
    </row>
    <row r="7854" spans="3:44" x14ac:dyDescent="0.4">
      <c r="C7854" s="132"/>
      <c r="H7854" s="133"/>
      <c r="I7854" s="133"/>
      <c r="AR7854" s="134"/>
    </row>
    <row r="7855" spans="3:44" x14ac:dyDescent="0.4">
      <c r="C7855" s="132"/>
      <c r="H7855" s="133"/>
      <c r="I7855" s="133"/>
      <c r="AR7855" s="134"/>
    </row>
    <row r="7856" spans="3:44" x14ac:dyDescent="0.4">
      <c r="C7856" s="132"/>
      <c r="H7856" s="133"/>
      <c r="I7856" s="133"/>
      <c r="AR7856" s="134"/>
    </row>
    <row r="7857" spans="3:44" x14ac:dyDescent="0.4">
      <c r="C7857" s="132"/>
      <c r="H7857" s="133"/>
      <c r="I7857" s="133"/>
      <c r="AR7857" s="134"/>
    </row>
    <row r="7858" spans="3:44" x14ac:dyDescent="0.4">
      <c r="C7858" s="132"/>
      <c r="H7858" s="133"/>
      <c r="I7858" s="133"/>
      <c r="AR7858" s="134"/>
    </row>
    <row r="7859" spans="3:44" x14ac:dyDescent="0.4">
      <c r="C7859" s="132"/>
      <c r="H7859" s="133"/>
      <c r="I7859" s="133"/>
      <c r="AR7859" s="134"/>
    </row>
    <row r="7860" spans="3:44" x14ac:dyDescent="0.4">
      <c r="C7860" s="132"/>
      <c r="H7860" s="133"/>
      <c r="I7860" s="133"/>
      <c r="AR7860" s="134"/>
    </row>
    <row r="7861" spans="3:44" x14ac:dyDescent="0.4">
      <c r="C7861" s="132"/>
      <c r="H7861" s="133"/>
      <c r="I7861" s="133"/>
      <c r="AR7861" s="134"/>
    </row>
    <row r="7862" spans="3:44" x14ac:dyDescent="0.4">
      <c r="C7862" s="132"/>
      <c r="H7862" s="133"/>
      <c r="I7862" s="133"/>
      <c r="AR7862" s="134"/>
    </row>
    <row r="7863" spans="3:44" x14ac:dyDescent="0.4">
      <c r="C7863" s="132"/>
      <c r="H7863" s="133"/>
      <c r="I7863" s="133"/>
      <c r="AR7863" s="134"/>
    </row>
    <row r="7864" spans="3:44" x14ac:dyDescent="0.4">
      <c r="C7864" s="132"/>
      <c r="H7864" s="133"/>
      <c r="I7864" s="133"/>
      <c r="AR7864" s="134"/>
    </row>
    <row r="7865" spans="3:44" x14ac:dyDescent="0.4">
      <c r="C7865" s="132"/>
      <c r="H7865" s="133"/>
      <c r="I7865" s="133"/>
      <c r="AR7865" s="134"/>
    </row>
    <row r="7866" spans="3:44" x14ac:dyDescent="0.4">
      <c r="C7866" s="132"/>
      <c r="H7866" s="133"/>
      <c r="I7866" s="133"/>
      <c r="AR7866" s="134"/>
    </row>
    <row r="7867" spans="3:44" x14ac:dyDescent="0.4">
      <c r="C7867" s="132"/>
      <c r="H7867" s="133"/>
      <c r="I7867" s="133"/>
      <c r="AR7867" s="134"/>
    </row>
    <row r="7868" spans="3:44" x14ac:dyDescent="0.4">
      <c r="C7868" s="132"/>
      <c r="H7868" s="133"/>
      <c r="I7868" s="133"/>
      <c r="AR7868" s="134"/>
    </row>
    <row r="7869" spans="3:44" x14ac:dyDescent="0.4">
      <c r="C7869" s="132"/>
      <c r="H7869" s="133"/>
      <c r="I7869" s="133"/>
      <c r="AR7869" s="134"/>
    </row>
    <row r="7870" spans="3:44" x14ac:dyDescent="0.4">
      <c r="C7870" s="132"/>
      <c r="H7870" s="133"/>
      <c r="I7870" s="133"/>
      <c r="AR7870" s="134"/>
    </row>
    <row r="7871" spans="3:44" x14ac:dyDescent="0.4">
      <c r="C7871" s="132"/>
      <c r="H7871" s="133"/>
      <c r="I7871" s="133"/>
      <c r="AR7871" s="134"/>
    </row>
    <row r="7872" spans="3:44" x14ac:dyDescent="0.4">
      <c r="C7872" s="132"/>
      <c r="H7872" s="133"/>
      <c r="I7872" s="133"/>
      <c r="AR7872" s="134"/>
    </row>
    <row r="7873" spans="3:44" x14ac:dyDescent="0.4">
      <c r="C7873" s="132"/>
      <c r="H7873" s="133"/>
      <c r="I7873" s="133"/>
      <c r="AR7873" s="134"/>
    </row>
    <row r="7874" spans="3:44" x14ac:dyDescent="0.4">
      <c r="C7874" s="132"/>
      <c r="H7874" s="133"/>
      <c r="I7874" s="133"/>
      <c r="AR7874" s="134"/>
    </row>
    <row r="7875" spans="3:44" x14ac:dyDescent="0.4">
      <c r="C7875" s="132"/>
      <c r="H7875" s="133"/>
      <c r="I7875" s="133"/>
      <c r="AR7875" s="134"/>
    </row>
    <row r="7876" spans="3:44" x14ac:dyDescent="0.4">
      <c r="C7876" s="132"/>
      <c r="H7876" s="133"/>
      <c r="I7876" s="133"/>
      <c r="AR7876" s="134"/>
    </row>
    <row r="7877" spans="3:44" x14ac:dyDescent="0.4">
      <c r="C7877" s="132"/>
      <c r="H7877" s="133"/>
      <c r="I7877" s="133"/>
      <c r="AR7877" s="134"/>
    </row>
    <row r="7878" spans="3:44" x14ac:dyDescent="0.4">
      <c r="C7878" s="132"/>
      <c r="H7878" s="133"/>
      <c r="I7878" s="133"/>
      <c r="AR7878" s="134"/>
    </row>
    <row r="7879" spans="3:44" x14ac:dyDescent="0.4">
      <c r="C7879" s="132"/>
      <c r="H7879" s="133"/>
      <c r="I7879" s="133"/>
      <c r="AR7879" s="134"/>
    </row>
    <row r="7880" spans="3:44" x14ac:dyDescent="0.4">
      <c r="C7880" s="132"/>
      <c r="H7880" s="133"/>
      <c r="I7880" s="133"/>
      <c r="AR7880" s="134"/>
    </row>
    <row r="7881" spans="3:44" x14ac:dyDescent="0.4">
      <c r="C7881" s="132"/>
      <c r="H7881" s="133"/>
      <c r="I7881" s="133"/>
      <c r="AR7881" s="134"/>
    </row>
    <row r="7882" spans="3:44" x14ac:dyDescent="0.4">
      <c r="C7882" s="132"/>
      <c r="H7882" s="133"/>
      <c r="I7882" s="133"/>
      <c r="AR7882" s="134"/>
    </row>
    <row r="7883" spans="3:44" x14ac:dyDescent="0.4">
      <c r="C7883" s="132"/>
      <c r="H7883" s="133"/>
      <c r="I7883" s="133"/>
      <c r="AR7883" s="134"/>
    </row>
    <row r="7884" spans="3:44" x14ac:dyDescent="0.4">
      <c r="C7884" s="132"/>
      <c r="H7884" s="133"/>
      <c r="I7884" s="133"/>
      <c r="AR7884" s="134"/>
    </row>
    <row r="7885" spans="3:44" x14ac:dyDescent="0.4">
      <c r="C7885" s="132"/>
      <c r="H7885" s="133"/>
      <c r="I7885" s="133"/>
      <c r="AR7885" s="134"/>
    </row>
    <row r="7886" spans="3:44" x14ac:dyDescent="0.4">
      <c r="C7886" s="132"/>
      <c r="H7886" s="133"/>
      <c r="I7886" s="133"/>
      <c r="AR7886" s="134"/>
    </row>
    <row r="7887" spans="3:44" x14ac:dyDescent="0.4">
      <c r="C7887" s="132"/>
      <c r="H7887" s="133"/>
      <c r="I7887" s="133"/>
      <c r="AR7887" s="134"/>
    </row>
    <row r="7888" spans="3:44" x14ac:dyDescent="0.4">
      <c r="C7888" s="132"/>
      <c r="H7888" s="133"/>
      <c r="I7888" s="133"/>
      <c r="AR7888" s="134"/>
    </row>
    <row r="7889" spans="3:44" x14ac:dyDescent="0.4">
      <c r="C7889" s="132"/>
      <c r="H7889" s="133"/>
      <c r="I7889" s="133"/>
      <c r="AR7889" s="134"/>
    </row>
    <row r="7890" spans="3:44" x14ac:dyDescent="0.4">
      <c r="C7890" s="132"/>
      <c r="H7890" s="133"/>
      <c r="I7890" s="133"/>
      <c r="AR7890" s="134"/>
    </row>
    <row r="7891" spans="3:44" x14ac:dyDescent="0.4">
      <c r="C7891" s="132"/>
      <c r="H7891" s="133"/>
      <c r="I7891" s="133"/>
      <c r="AR7891" s="134"/>
    </row>
    <row r="7892" spans="3:44" x14ac:dyDescent="0.4">
      <c r="C7892" s="132"/>
      <c r="H7892" s="133"/>
      <c r="I7892" s="133"/>
      <c r="AR7892" s="134"/>
    </row>
    <row r="7893" spans="3:44" x14ac:dyDescent="0.4">
      <c r="C7893" s="132"/>
      <c r="H7893" s="133"/>
      <c r="I7893" s="133"/>
      <c r="AR7893" s="134"/>
    </row>
    <row r="7894" spans="3:44" x14ac:dyDescent="0.4">
      <c r="C7894" s="132"/>
      <c r="H7894" s="133"/>
      <c r="I7894" s="133"/>
      <c r="AR7894" s="134"/>
    </row>
    <row r="7895" spans="3:44" x14ac:dyDescent="0.4">
      <c r="C7895" s="132"/>
      <c r="H7895" s="133"/>
      <c r="I7895" s="133"/>
      <c r="AR7895" s="134"/>
    </row>
    <row r="7896" spans="3:44" x14ac:dyDescent="0.4">
      <c r="C7896" s="132"/>
      <c r="H7896" s="133"/>
      <c r="I7896" s="133"/>
      <c r="AR7896" s="134"/>
    </row>
    <row r="7897" spans="3:44" x14ac:dyDescent="0.4">
      <c r="C7897" s="132"/>
      <c r="H7897" s="133"/>
      <c r="I7897" s="133"/>
      <c r="AR7897" s="134"/>
    </row>
    <row r="7898" spans="3:44" x14ac:dyDescent="0.4">
      <c r="C7898" s="132"/>
      <c r="H7898" s="133"/>
      <c r="I7898" s="133"/>
      <c r="AR7898" s="134"/>
    </row>
    <row r="7899" spans="3:44" x14ac:dyDescent="0.4">
      <c r="C7899" s="132"/>
      <c r="H7899" s="133"/>
      <c r="I7899" s="133"/>
      <c r="AR7899" s="134"/>
    </row>
    <row r="7900" spans="3:44" x14ac:dyDescent="0.4">
      <c r="C7900" s="132"/>
      <c r="H7900" s="133"/>
      <c r="I7900" s="133"/>
      <c r="AR7900" s="134"/>
    </row>
    <row r="7901" spans="3:44" x14ac:dyDescent="0.4">
      <c r="C7901" s="132"/>
      <c r="H7901" s="133"/>
      <c r="I7901" s="133"/>
      <c r="AR7901" s="134"/>
    </row>
    <row r="7902" spans="3:44" x14ac:dyDescent="0.4">
      <c r="C7902" s="132"/>
      <c r="H7902" s="133"/>
      <c r="I7902" s="133"/>
      <c r="AR7902" s="134"/>
    </row>
    <row r="7903" spans="3:44" x14ac:dyDescent="0.4">
      <c r="C7903" s="132"/>
      <c r="H7903" s="133"/>
      <c r="I7903" s="133"/>
      <c r="AR7903" s="134"/>
    </row>
    <row r="7904" spans="3:44" x14ac:dyDescent="0.4">
      <c r="C7904" s="132"/>
      <c r="H7904" s="133"/>
      <c r="I7904" s="133"/>
      <c r="AR7904" s="134"/>
    </row>
    <row r="7905" spans="3:44" x14ac:dyDescent="0.4">
      <c r="C7905" s="132"/>
      <c r="H7905" s="133"/>
      <c r="I7905" s="133"/>
      <c r="AR7905" s="134"/>
    </row>
    <row r="7906" spans="3:44" x14ac:dyDescent="0.4">
      <c r="C7906" s="132"/>
      <c r="H7906" s="133"/>
      <c r="I7906" s="133"/>
      <c r="AR7906" s="134"/>
    </row>
    <row r="7907" spans="3:44" x14ac:dyDescent="0.4">
      <c r="C7907" s="132"/>
      <c r="H7907" s="133"/>
      <c r="I7907" s="133"/>
      <c r="AR7907" s="134"/>
    </row>
    <row r="7908" spans="3:44" x14ac:dyDescent="0.4">
      <c r="C7908" s="132"/>
      <c r="H7908" s="133"/>
      <c r="I7908" s="133"/>
      <c r="AR7908" s="134"/>
    </row>
    <row r="7909" spans="3:44" x14ac:dyDescent="0.4">
      <c r="C7909" s="132"/>
      <c r="H7909" s="133"/>
      <c r="I7909" s="133"/>
      <c r="AR7909" s="134"/>
    </row>
    <row r="7910" spans="3:44" x14ac:dyDescent="0.4">
      <c r="C7910" s="132"/>
      <c r="H7910" s="133"/>
      <c r="I7910" s="133"/>
      <c r="AR7910" s="134"/>
    </row>
    <row r="7911" spans="3:44" x14ac:dyDescent="0.4">
      <c r="C7911" s="132"/>
      <c r="H7911" s="133"/>
      <c r="I7911" s="133"/>
      <c r="AR7911" s="134"/>
    </row>
    <row r="7912" spans="3:44" x14ac:dyDescent="0.4">
      <c r="C7912" s="132"/>
      <c r="H7912" s="133"/>
      <c r="I7912" s="133"/>
      <c r="AR7912" s="134"/>
    </row>
    <row r="7913" spans="3:44" x14ac:dyDescent="0.4">
      <c r="C7913" s="132"/>
      <c r="H7913" s="133"/>
      <c r="I7913" s="133"/>
      <c r="AR7913" s="134"/>
    </row>
    <row r="7914" spans="3:44" x14ac:dyDescent="0.4">
      <c r="C7914" s="132"/>
      <c r="H7914" s="133"/>
      <c r="I7914" s="133"/>
      <c r="AR7914" s="134"/>
    </row>
    <row r="7915" spans="3:44" x14ac:dyDescent="0.4">
      <c r="C7915" s="132"/>
      <c r="H7915" s="133"/>
      <c r="I7915" s="133"/>
      <c r="AR7915" s="134"/>
    </row>
    <row r="7916" spans="3:44" x14ac:dyDescent="0.4">
      <c r="C7916" s="132"/>
      <c r="H7916" s="133"/>
      <c r="I7916" s="133"/>
      <c r="AR7916" s="134"/>
    </row>
    <row r="7917" spans="3:44" x14ac:dyDescent="0.4">
      <c r="C7917" s="132"/>
      <c r="H7917" s="133"/>
      <c r="I7917" s="133"/>
      <c r="AR7917" s="134"/>
    </row>
    <row r="7918" spans="3:44" x14ac:dyDescent="0.4">
      <c r="C7918" s="132"/>
      <c r="H7918" s="133"/>
      <c r="I7918" s="133"/>
      <c r="AR7918" s="134"/>
    </row>
    <row r="7919" spans="3:44" x14ac:dyDescent="0.4">
      <c r="C7919" s="132"/>
      <c r="H7919" s="133"/>
      <c r="I7919" s="133"/>
      <c r="AR7919" s="134"/>
    </row>
    <row r="7920" spans="3:44" x14ac:dyDescent="0.4">
      <c r="C7920" s="132"/>
      <c r="H7920" s="133"/>
      <c r="I7920" s="133"/>
      <c r="AR7920" s="134"/>
    </row>
    <row r="7921" spans="3:44" x14ac:dyDescent="0.4">
      <c r="C7921" s="132"/>
      <c r="H7921" s="133"/>
      <c r="I7921" s="133"/>
      <c r="AR7921" s="134"/>
    </row>
    <row r="7922" spans="3:44" x14ac:dyDescent="0.4">
      <c r="C7922" s="132"/>
      <c r="H7922" s="133"/>
      <c r="I7922" s="133"/>
      <c r="AR7922" s="134"/>
    </row>
    <row r="7923" spans="3:44" x14ac:dyDescent="0.4">
      <c r="C7923" s="132"/>
      <c r="H7923" s="133"/>
      <c r="I7923" s="133"/>
      <c r="AR7923" s="134"/>
    </row>
    <row r="7924" spans="3:44" x14ac:dyDescent="0.4">
      <c r="C7924" s="132"/>
      <c r="H7924" s="133"/>
      <c r="I7924" s="133"/>
      <c r="AR7924" s="134"/>
    </row>
    <row r="7925" spans="3:44" x14ac:dyDescent="0.4">
      <c r="C7925" s="132"/>
      <c r="H7925" s="133"/>
      <c r="I7925" s="133"/>
      <c r="AR7925" s="134"/>
    </row>
    <row r="7926" spans="3:44" x14ac:dyDescent="0.4">
      <c r="C7926" s="132"/>
      <c r="H7926" s="133"/>
      <c r="I7926" s="133"/>
      <c r="AR7926" s="134"/>
    </row>
    <row r="7927" spans="3:44" x14ac:dyDescent="0.4">
      <c r="C7927" s="132"/>
      <c r="H7927" s="133"/>
      <c r="I7927" s="133"/>
      <c r="AR7927" s="134"/>
    </row>
    <row r="7928" spans="3:44" x14ac:dyDescent="0.4">
      <c r="C7928" s="132"/>
      <c r="H7928" s="133"/>
      <c r="I7928" s="133"/>
      <c r="AR7928" s="134"/>
    </row>
    <row r="7929" spans="3:44" x14ac:dyDescent="0.4">
      <c r="C7929" s="132"/>
      <c r="H7929" s="133"/>
      <c r="I7929" s="133"/>
      <c r="AR7929" s="134"/>
    </row>
    <row r="7930" spans="3:44" x14ac:dyDescent="0.4">
      <c r="C7930" s="132"/>
      <c r="H7930" s="133"/>
      <c r="I7930" s="133"/>
      <c r="AR7930" s="134"/>
    </row>
    <row r="7931" spans="3:44" x14ac:dyDescent="0.4">
      <c r="C7931" s="132"/>
      <c r="H7931" s="133"/>
      <c r="I7931" s="133"/>
      <c r="AR7931" s="134"/>
    </row>
    <row r="7932" spans="3:44" x14ac:dyDescent="0.4">
      <c r="C7932" s="132"/>
      <c r="H7932" s="133"/>
      <c r="I7932" s="133"/>
      <c r="AR7932" s="134"/>
    </row>
    <row r="7933" spans="3:44" x14ac:dyDescent="0.4">
      <c r="C7933" s="132"/>
      <c r="H7933" s="133"/>
      <c r="I7933" s="133"/>
      <c r="AR7933" s="134"/>
    </row>
    <row r="7934" spans="3:44" x14ac:dyDescent="0.4">
      <c r="C7934" s="132"/>
      <c r="H7934" s="133"/>
      <c r="I7934" s="133"/>
      <c r="AR7934" s="134"/>
    </row>
    <row r="7935" spans="3:44" x14ac:dyDescent="0.4">
      <c r="C7935" s="132"/>
      <c r="H7935" s="133"/>
      <c r="I7935" s="133"/>
      <c r="AR7935" s="134"/>
    </row>
    <row r="7936" spans="3:44" x14ac:dyDescent="0.4">
      <c r="C7936" s="132"/>
      <c r="H7936" s="133"/>
      <c r="I7936" s="133"/>
      <c r="AR7936" s="134"/>
    </row>
    <row r="7937" spans="3:44" x14ac:dyDescent="0.4">
      <c r="C7937" s="132"/>
      <c r="H7937" s="133"/>
      <c r="I7937" s="133"/>
      <c r="AR7937" s="134"/>
    </row>
    <row r="7938" spans="3:44" x14ac:dyDescent="0.4">
      <c r="C7938" s="132"/>
      <c r="H7938" s="133"/>
      <c r="I7938" s="133"/>
      <c r="AR7938" s="134"/>
    </row>
    <row r="7939" spans="3:44" x14ac:dyDescent="0.4">
      <c r="C7939" s="132"/>
      <c r="H7939" s="133"/>
      <c r="I7939" s="133"/>
      <c r="AR7939" s="134"/>
    </row>
    <row r="7940" spans="3:44" x14ac:dyDescent="0.4">
      <c r="C7940" s="132"/>
      <c r="H7940" s="133"/>
      <c r="I7940" s="133"/>
      <c r="AR7940" s="134"/>
    </row>
    <row r="7941" spans="3:44" x14ac:dyDescent="0.4">
      <c r="C7941" s="132"/>
      <c r="H7941" s="133"/>
      <c r="I7941" s="133"/>
      <c r="AR7941" s="134"/>
    </row>
    <row r="7942" spans="3:44" x14ac:dyDescent="0.4">
      <c r="C7942" s="132"/>
      <c r="H7942" s="133"/>
      <c r="I7942" s="133"/>
      <c r="AR7942" s="134"/>
    </row>
    <row r="7943" spans="3:44" x14ac:dyDescent="0.4">
      <c r="C7943" s="132"/>
      <c r="H7943" s="133"/>
      <c r="I7943" s="133"/>
      <c r="AR7943" s="134"/>
    </row>
    <row r="7944" spans="3:44" x14ac:dyDescent="0.4">
      <c r="C7944" s="132"/>
      <c r="H7944" s="133"/>
      <c r="I7944" s="133"/>
      <c r="AR7944" s="134"/>
    </row>
    <row r="7945" spans="3:44" x14ac:dyDescent="0.4">
      <c r="C7945" s="132"/>
      <c r="H7945" s="133"/>
      <c r="I7945" s="133"/>
      <c r="AR7945" s="134"/>
    </row>
    <row r="7946" spans="3:44" x14ac:dyDescent="0.4">
      <c r="C7946" s="132"/>
      <c r="H7946" s="133"/>
      <c r="I7946" s="133"/>
      <c r="AR7946" s="134"/>
    </row>
    <row r="7947" spans="3:44" x14ac:dyDescent="0.4">
      <c r="C7947" s="132"/>
      <c r="H7947" s="133"/>
      <c r="I7947" s="133"/>
      <c r="AR7947" s="134"/>
    </row>
    <row r="7948" spans="3:44" x14ac:dyDescent="0.4">
      <c r="C7948" s="132"/>
      <c r="H7948" s="133"/>
      <c r="I7948" s="133"/>
      <c r="AR7948" s="134"/>
    </row>
    <row r="7949" spans="3:44" x14ac:dyDescent="0.4">
      <c r="C7949" s="132"/>
      <c r="H7949" s="133"/>
      <c r="I7949" s="133"/>
      <c r="AR7949" s="134"/>
    </row>
    <row r="7950" spans="3:44" x14ac:dyDescent="0.4">
      <c r="C7950" s="132"/>
      <c r="H7950" s="133"/>
      <c r="I7950" s="133"/>
      <c r="AR7950" s="134"/>
    </row>
    <row r="7951" spans="3:44" x14ac:dyDescent="0.4">
      <c r="C7951" s="132"/>
      <c r="H7951" s="133"/>
      <c r="I7951" s="133"/>
      <c r="AR7951" s="134"/>
    </row>
    <row r="7952" spans="3:44" x14ac:dyDescent="0.4">
      <c r="C7952" s="132"/>
      <c r="H7952" s="133"/>
      <c r="I7952" s="133"/>
      <c r="AR7952" s="134"/>
    </row>
    <row r="7953" spans="3:44" x14ac:dyDescent="0.4">
      <c r="C7953" s="132"/>
      <c r="H7953" s="133"/>
      <c r="I7953" s="133"/>
      <c r="AR7953" s="134"/>
    </row>
    <row r="7954" spans="3:44" x14ac:dyDescent="0.4">
      <c r="C7954" s="132"/>
      <c r="H7954" s="133"/>
      <c r="I7954" s="133"/>
      <c r="AR7954" s="134"/>
    </row>
    <row r="7955" spans="3:44" x14ac:dyDescent="0.4">
      <c r="C7955" s="132"/>
      <c r="H7955" s="133"/>
      <c r="I7955" s="133"/>
      <c r="AR7955" s="134"/>
    </row>
    <row r="7956" spans="3:44" x14ac:dyDescent="0.4">
      <c r="C7956" s="132"/>
      <c r="H7956" s="133"/>
      <c r="I7956" s="133"/>
      <c r="AR7956" s="134"/>
    </row>
    <row r="7957" spans="3:44" x14ac:dyDescent="0.4">
      <c r="C7957" s="132"/>
      <c r="H7957" s="133"/>
      <c r="I7957" s="133"/>
      <c r="AR7957" s="134"/>
    </row>
    <row r="7958" spans="3:44" x14ac:dyDescent="0.4">
      <c r="C7958" s="132"/>
      <c r="H7958" s="133"/>
      <c r="I7958" s="133"/>
      <c r="AR7958" s="134"/>
    </row>
    <row r="7959" spans="3:44" x14ac:dyDescent="0.4">
      <c r="C7959" s="132"/>
      <c r="H7959" s="133"/>
      <c r="I7959" s="133"/>
      <c r="AR7959" s="134"/>
    </row>
    <row r="7960" spans="3:44" x14ac:dyDescent="0.4">
      <c r="C7960" s="132"/>
      <c r="H7960" s="133"/>
      <c r="I7960" s="133"/>
      <c r="AR7960" s="134"/>
    </row>
    <row r="7961" spans="3:44" x14ac:dyDescent="0.4">
      <c r="C7961" s="132"/>
      <c r="H7961" s="133"/>
      <c r="I7961" s="133"/>
      <c r="AR7961" s="134"/>
    </row>
    <row r="7962" spans="3:44" x14ac:dyDescent="0.4">
      <c r="C7962" s="132"/>
      <c r="H7962" s="133"/>
      <c r="I7962" s="133"/>
      <c r="AR7962" s="134"/>
    </row>
    <row r="7963" spans="3:44" x14ac:dyDescent="0.4">
      <c r="C7963" s="132"/>
      <c r="H7963" s="133"/>
      <c r="I7963" s="133"/>
      <c r="AR7963" s="134"/>
    </row>
    <row r="7964" spans="3:44" x14ac:dyDescent="0.4">
      <c r="C7964" s="132"/>
      <c r="H7964" s="133"/>
      <c r="I7964" s="133"/>
      <c r="AR7964" s="134"/>
    </row>
    <row r="7965" spans="3:44" x14ac:dyDescent="0.4">
      <c r="C7965" s="132"/>
      <c r="H7965" s="133"/>
      <c r="I7965" s="133"/>
      <c r="AR7965" s="134"/>
    </row>
    <row r="7966" spans="3:44" x14ac:dyDescent="0.4">
      <c r="C7966" s="132"/>
      <c r="H7966" s="133"/>
      <c r="I7966" s="133"/>
      <c r="AR7966" s="134"/>
    </row>
    <row r="7967" spans="3:44" x14ac:dyDescent="0.4">
      <c r="C7967" s="132"/>
      <c r="H7967" s="133"/>
      <c r="I7967" s="133"/>
      <c r="AR7967" s="134"/>
    </row>
    <row r="7968" spans="3:44" x14ac:dyDescent="0.4">
      <c r="C7968" s="132"/>
      <c r="H7968" s="133"/>
      <c r="I7968" s="133"/>
      <c r="AR7968" s="134"/>
    </row>
    <row r="7969" spans="3:44" x14ac:dyDescent="0.4">
      <c r="C7969" s="132"/>
      <c r="H7969" s="133"/>
      <c r="I7969" s="133"/>
      <c r="AR7969" s="134"/>
    </row>
    <row r="7970" spans="3:44" x14ac:dyDescent="0.4">
      <c r="C7970" s="132"/>
      <c r="H7970" s="133"/>
      <c r="I7970" s="133"/>
      <c r="AR7970" s="134"/>
    </row>
    <row r="7971" spans="3:44" x14ac:dyDescent="0.4">
      <c r="C7971" s="132"/>
      <c r="H7971" s="133"/>
      <c r="I7971" s="133"/>
      <c r="AR7971" s="134"/>
    </row>
    <row r="7972" spans="3:44" x14ac:dyDescent="0.4">
      <c r="C7972" s="132"/>
      <c r="H7972" s="133"/>
      <c r="I7972" s="133"/>
      <c r="AR7972" s="134"/>
    </row>
    <row r="7973" spans="3:44" x14ac:dyDescent="0.4">
      <c r="C7973" s="132"/>
      <c r="H7973" s="133"/>
      <c r="I7973" s="133"/>
      <c r="AR7973" s="134"/>
    </row>
    <row r="7974" spans="3:44" x14ac:dyDescent="0.4">
      <c r="C7974" s="132"/>
      <c r="H7974" s="133"/>
      <c r="I7974" s="133"/>
      <c r="AR7974" s="134"/>
    </row>
    <row r="7975" spans="3:44" x14ac:dyDescent="0.4">
      <c r="C7975" s="132"/>
      <c r="H7975" s="133"/>
      <c r="I7975" s="133"/>
      <c r="AR7975" s="134"/>
    </row>
    <row r="7976" spans="3:44" x14ac:dyDescent="0.4">
      <c r="C7976" s="132"/>
      <c r="H7976" s="133"/>
      <c r="I7976" s="133"/>
      <c r="AR7976" s="134"/>
    </row>
    <row r="7977" spans="3:44" x14ac:dyDescent="0.4">
      <c r="C7977" s="132"/>
      <c r="H7977" s="133"/>
      <c r="I7977" s="133"/>
      <c r="AR7977" s="134"/>
    </row>
    <row r="7978" spans="3:44" x14ac:dyDescent="0.4">
      <c r="C7978" s="132"/>
      <c r="H7978" s="133"/>
      <c r="I7978" s="133"/>
      <c r="AR7978" s="134"/>
    </row>
    <row r="7979" spans="3:44" x14ac:dyDescent="0.4">
      <c r="C7979" s="132"/>
      <c r="H7979" s="133"/>
      <c r="I7979" s="133"/>
      <c r="AR7979" s="134"/>
    </row>
    <row r="7980" spans="3:44" x14ac:dyDescent="0.4">
      <c r="C7980" s="132"/>
      <c r="H7980" s="133"/>
      <c r="I7980" s="133"/>
      <c r="AR7980" s="134"/>
    </row>
    <row r="7981" spans="3:44" x14ac:dyDescent="0.4">
      <c r="C7981" s="132"/>
      <c r="H7981" s="133"/>
      <c r="I7981" s="133"/>
      <c r="AR7981" s="134"/>
    </row>
    <row r="7982" spans="3:44" x14ac:dyDescent="0.4">
      <c r="C7982" s="132"/>
      <c r="H7982" s="133"/>
      <c r="I7982" s="133"/>
      <c r="AR7982" s="134"/>
    </row>
    <row r="7983" spans="3:44" x14ac:dyDescent="0.4">
      <c r="C7983" s="132"/>
      <c r="H7983" s="133"/>
      <c r="I7983" s="133"/>
      <c r="AR7983" s="134"/>
    </row>
    <row r="7984" spans="3:44" x14ac:dyDescent="0.4">
      <c r="C7984" s="132"/>
      <c r="H7984" s="133"/>
      <c r="I7984" s="133"/>
      <c r="AR7984" s="134"/>
    </row>
    <row r="7985" spans="3:44" x14ac:dyDescent="0.4">
      <c r="C7985" s="132"/>
      <c r="H7985" s="133"/>
      <c r="I7985" s="133"/>
      <c r="AR7985" s="134"/>
    </row>
    <row r="7986" spans="3:44" x14ac:dyDescent="0.4">
      <c r="C7986" s="132"/>
      <c r="H7986" s="133"/>
      <c r="I7986" s="133"/>
      <c r="AR7986" s="134"/>
    </row>
    <row r="7987" spans="3:44" x14ac:dyDescent="0.4">
      <c r="C7987" s="132"/>
      <c r="H7987" s="133"/>
      <c r="I7987" s="133"/>
      <c r="AR7987" s="134"/>
    </row>
    <row r="7988" spans="3:44" x14ac:dyDescent="0.4">
      <c r="C7988" s="132"/>
      <c r="H7988" s="133"/>
      <c r="I7988" s="133"/>
      <c r="AR7988" s="134"/>
    </row>
    <row r="7989" spans="3:44" x14ac:dyDescent="0.4">
      <c r="C7989" s="132"/>
      <c r="H7989" s="133"/>
      <c r="I7989" s="133"/>
      <c r="AR7989" s="134"/>
    </row>
    <row r="7990" spans="3:44" x14ac:dyDescent="0.4">
      <c r="C7990" s="132"/>
      <c r="H7990" s="133"/>
      <c r="I7990" s="133"/>
      <c r="AR7990" s="134"/>
    </row>
    <row r="7991" spans="3:44" x14ac:dyDescent="0.4">
      <c r="C7991" s="132"/>
      <c r="H7991" s="133"/>
      <c r="I7991" s="133"/>
      <c r="AR7991" s="134"/>
    </row>
    <row r="7992" spans="3:44" x14ac:dyDescent="0.4">
      <c r="C7992" s="132"/>
      <c r="H7992" s="133"/>
      <c r="I7992" s="133"/>
      <c r="AR7992" s="134"/>
    </row>
    <row r="7993" spans="3:44" x14ac:dyDescent="0.4">
      <c r="C7993" s="132"/>
      <c r="H7993" s="133"/>
      <c r="I7993" s="133"/>
      <c r="AR7993" s="134"/>
    </row>
    <row r="7994" spans="3:44" x14ac:dyDescent="0.4">
      <c r="C7994" s="132"/>
      <c r="H7994" s="133"/>
      <c r="I7994" s="133"/>
      <c r="AR7994" s="134"/>
    </row>
    <row r="7995" spans="3:44" x14ac:dyDescent="0.4">
      <c r="C7995" s="132"/>
      <c r="H7995" s="133"/>
      <c r="I7995" s="133"/>
      <c r="AR7995" s="134"/>
    </row>
    <row r="7996" spans="3:44" x14ac:dyDescent="0.4">
      <c r="C7996" s="132"/>
      <c r="H7996" s="133"/>
      <c r="I7996" s="133"/>
      <c r="AR7996" s="134"/>
    </row>
    <row r="7997" spans="3:44" x14ac:dyDescent="0.4">
      <c r="C7997" s="132"/>
      <c r="H7997" s="133"/>
      <c r="I7997" s="133"/>
      <c r="AR7997" s="134"/>
    </row>
    <row r="7998" spans="3:44" x14ac:dyDescent="0.4">
      <c r="C7998" s="132"/>
      <c r="H7998" s="133"/>
      <c r="I7998" s="133"/>
      <c r="AR7998" s="134"/>
    </row>
    <row r="7999" spans="3:44" x14ac:dyDescent="0.4">
      <c r="C7999" s="132"/>
      <c r="H7999" s="133"/>
      <c r="I7999" s="133"/>
      <c r="AR7999" s="134"/>
    </row>
    <row r="8000" spans="3:44" x14ac:dyDescent="0.4">
      <c r="C8000" s="132"/>
      <c r="H8000" s="133"/>
      <c r="I8000" s="133"/>
      <c r="AR8000" s="134"/>
    </row>
    <row r="8001" spans="3:44" x14ac:dyDescent="0.4">
      <c r="C8001" s="132"/>
      <c r="H8001" s="133"/>
      <c r="I8001" s="133"/>
      <c r="AR8001" s="134"/>
    </row>
    <row r="8002" spans="3:44" x14ac:dyDescent="0.4">
      <c r="C8002" s="132"/>
      <c r="H8002" s="133"/>
      <c r="I8002" s="133"/>
      <c r="AR8002" s="134"/>
    </row>
    <row r="8003" spans="3:44" x14ac:dyDescent="0.4">
      <c r="C8003" s="132"/>
      <c r="H8003" s="133"/>
      <c r="I8003" s="133"/>
      <c r="AR8003" s="134"/>
    </row>
    <row r="8004" spans="3:44" x14ac:dyDescent="0.4">
      <c r="C8004" s="132"/>
      <c r="H8004" s="133"/>
      <c r="I8004" s="133"/>
      <c r="AR8004" s="134"/>
    </row>
    <row r="8005" spans="3:44" x14ac:dyDescent="0.4">
      <c r="C8005" s="132"/>
      <c r="H8005" s="133"/>
      <c r="I8005" s="133"/>
      <c r="AR8005" s="134"/>
    </row>
    <row r="8006" spans="3:44" x14ac:dyDescent="0.4">
      <c r="C8006" s="132"/>
      <c r="H8006" s="133"/>
      <c r="I8006" s="133"/>
      <c r="AR8006" s="134"/>
    </row>
    <row r="8007" spans="3:44" x14ac:dyDescent="0.4">
      <c r="C8007" s="132"/>
      <c r="H8007" s="133"/>
      <c r="I8007" s="133"/>
      <c r="AR8007" s="134"/>
    </row>
    <row r="8008" spans="3:44" x14ac:dyDescent="0.4">
      <c r="C8008" s="132"/>
      <c r="H8008" s="133"/>
      <c r="I8008" s="133"/>
      <c r="AR8008" s="134"/>
    </row>
    <row r="8009" spans="3:44" x14ac:dyDescent="0.4">
      <c r="C8009" s="132"/>
      <c r="H8009" s="133"/>
      <c r="I8009" s="133"/>
      <c r="AR8009" s="134"/>
    </row>
    <row r="8010" spans="3:44" x14ac:dyDescent="0.4">
      <c r="C8010" s="132"/>
      <c r="H8010" s="133"/>
      <c r="I8010" s="133"/>
      <c r="AR8010" s="134"/>
    </row>
    <row r="8011" spans="3:44" x14ac:dyDescent="0.4">
      <c r="C8011" s="132"/>
      <c r="H8011" s="133"/>
      <c r="I8011" s="133"/>
      <c r="AR8011" s="134"/>
    </row>
    <row r="8012" spans="3:44" x14ac:dyDescent="0.4">
      <c r="C8012" s="132"/>
      <c r="H8012" s="133"/>
      <c r="I8012" s="133"/>
      <c r="AR8012" s="134"/>
    </row>
    <row r="8013" spans="3:44" x14ac:dyDescent="0.4">
      <c r="C8013" s="132"/>
      <c r="H8013" s="133"/>
      <c r="I8013" s="133"/>
      <c r="AR8013" s="134"/>
    </row>
    <row r="8014" spans="3:44" x14ac:dyDescent="0.4">
      <c r="C8014" s="132"/>
      <c r="H8014" s="133"/>
      <c r="I8014" s="133"/>
      <c r="AR8014" s="134"/>
    </row>
    <row r="8015" spans="3:44" x14ac:dyDescent="0.4">
      <c r="C8015" s="132"/>
      <c r="H8015" s="133"/>
      <c r="I8015" s="133"/>
      <c r="AR8015" s="134"/>
    </row>
    <row r="8016" spans="3:44" x14ac:dyDescent="0.4">
      <c r="C8016" s="132"/>
      <c r="H8016" s="133"/>
      <c r="I8016" s="133"/>
      <c r="AR8016" s="134"/>
    </row>
    <row r="8017" spans="3:44" x14ac:dyDescent="0.4">
      <c r="C8017" s="132"/>
      <c r="H8017" s="133"/>
      <c r="I8017" s="133"/>
      <c r="AR8017" s="134"/>
    </row>
    <row r="8018" spans="3:44" x14ac:dyDescent="0.4">
      <c r="C8018" s="132"/>
      <c r="H8018" s="133"/>
      <c r="I8018" s="133"/>
      <c r="AR8018" s="134"/>
    </row>
    <row r="8019" spans="3:44" x14ac:dyDescent="0.4">
      <c r="C8019" s="132"/>
      <c r="H8019" s="133"/>
      <c r="I8019" s="133"/>
      <c r="AR8019" s="134"/>
    </row>
    <row r="8020" spans="3:44" x14ac:dyDescent="0.4">
      <c r="C8020" s="132"/>
      <c r="H8020" s="133"/>
      <c r="I8020" s="133"/>
      <c r="AR8020" s="134"/>
    </row>
    <row r="8021" spans="3:44" x14ac:dyDescent="0.4">
      <c r="C8021" s="132"/>
      <c r="H8021" s="133"/>
      <c r="I8021" s="133"/>
      <c r="AR8021" s="134"/>
    </row>
    <row r="8022" spans="3:44" x14ac:dyDescent="0.4">
      <c r="C8022" s="132"/>
      <c r="H8022" s="133"/>
      <c r="I8022" s="133"/>
      <c r="AR8022" s="134"/>
    </row>
    <row r="8023" spans="3:44" x14ac:dyDescent="0.4">
      <c r="C8023" s="132"/>
      <c r="H8023" s="133"/>
      <c r="I8023" s="133"/>
      <c r="AR8023" s="134"/>
    </row>
    <row r="8024" spans="3:44" x14ac:dyDescent="0.4">
      <c r="C8024" s="132"/>
      <c r="H8024" s="133"/>
      <c r="I8024" s="133"/>
      <c r="AR8024" s="134"/>
    </row>
    <row r="8025" spans="3:44" x14ac:dyDescent="0.4">
      <c r="C8025" s="132"/>
      <c r="H8025" s="133"/>
      <c r="I8025" s="133"/>
      <c r="AR8025" s="134"/>
    </row>
    <row r="8026" spans="3:44" x14ac:dyDescent="0.4">
      <c r="C8026" s="132"/>
      <c r="H8026" s="133"/>
      <c r="I8026" s="133"/>
      <c r="AR8026" s="134"/>
    </row>
    <row r="8027" spans="3:44" x14ac:dyDescent="0.4">
      <c r="C8027" s="132"/>
      <c r="H8027" s="133"/>
      <c r="I8027" s="133"/>
      <c r="AR8027" s="134"/>
    </row>
    <row r="8028" spans="3:44" x14ac:dyDescent="0.4">
      <c r="C8028" s="132"/>
      <c r="H8028" s="133"/>
      <c r="I8028" s="133"/>
      <c r="AR8028" s="134"/>
    </row>
    <row r="8029" spans="3:44" x14ac:dyDescent="0.4">
      <c r="C8029" s="132"/>
      <c r="H8029" s="133"/>
      <c r="I8029" s="133"/>
      <c r="AR8029" s="134"/>
    </row>
    <row r="8030" spans="3:44" x14ac:dyDescent="0.4">
      <c r="C8030" s="132"/>
      <c r="H8030" s="133"/>
      <c r="I8030" s="133"/>
      <c r="AR8030" s="134"/>
    </row>
    <row r="8031" spans="3:44" x14ac:dyDescent="0.4">
      <c r="C8031" s="132"/>
      <c r="H8031" s="133"/>
      <c r="I8031" s="133"/>
      <c r="AR8031" s="134"/>
    </row>
    <row r="8032" spans="3:44" x14ac:dyDescent="0.4">
      <c r="C8032" s="132"/>
      <c r="H8032" s="133"/>
      <c r="I8032" s="133"/>
      <c r="AR8032" s="134"/>
    </row>
    <row r="8033" spans="3:44" x14ac:dyDescent="0.4">
      <c r="C8033" s="132"/>
      <c r="H8033" s="133"/>
      <c r="I8033" s="133"/>
      <c r="AR8033" s="134"/>
    </row>
    <row r="8034" spans="3:44" x14ac:dyDescent="0.4">
      <c r="C8034" s="132"/>
      <c r="H8034" s="133"/>
      <c r="I8034" s="133"/>
      <c r="AR8034" s="134"/>
    </row>
    <row r="8035" spans="3:44" x14ac:dyDescent="0.4">
      <c r="C8035" s="132"/>
      <c r="H8035" s="133"/>
      <c r="I8035" s="133"/>
      <c r="AR8035" s="134"/>
    </row>
    <row r="8036" spans="3:44" x14ac:dyDescent="0.4">
      <c r="C8036" s="132"/>
      <c r="H8036" s="133"/>
      <c r="I8036" s="133"/>
      <c r="AR8036" s="134"/>
    </row>
    <row r="8037" spans="3:44" x14ac:dyDescent="0.4">
      <c r="C8037" s="132"/>
      <c r="H8037" s="133"/>
      <c r="I8037" s="133"/>
      <c r="AR8037" s="134"/>
    </row>
    <row r="8038" spans="3:44" x14ac:dyDescent="0.4">
      <c r="C8038" s="132"/>
      <c r="H8038" s="133"/>
      <c r="I8038" s="133"/>
      <c r="AR8038" s="134"/>
    </row>
    <row r="8039" spans="3:44" x14ac:dyDescent="0.4">
      <c r="C8039" s="132"/>
      <c r="H8039" s="133"/>
      <c r="I8039" s="133"/>
      <c r="AR8039" s="134"/>
    </row>
    <row r="8040" spans="3:44" x14ac:dyDescent="0.4">
      <c r="C8040" s="132"/>
      <c r="H8040" s="133"/>
      <c r="I8040" s="133"/>
      <c r="AR8040" s="134"/>
    </row>
    <row r="8041" spans="3:44" x14ac:dyDescent="0.4">
      <c r="C8041" s="132"/>
      <c r="H8041" s="133"/>
      <c r="I8041" s="133"/>
      <c r="AR8041" s="134"/>
    </row>
    <row r="8042" spans="3:44" x14ac:dyDescent="0.4">
      <c r="C8042" s="132"/>
      <c r="H8042" s="133"/>
      <c r="I8042" s="133"/>
      <c r="AR8042" s="134"/>
    </row>
    <row r="8043" spans="3:44" x14ac:dyDescent="0.4">
      <c r="C8043" s="132"/>
      <c r="H8043" s="133"/>
      <c r="I8043" s="133"/>
      <c r="AR8043" s="134"/>
    </row>
    <row r="8044" spans="3:44" x14ac:dyDescent="0.4">
      <c r="C8044" s="132"/>
      <c r="H8044" s="133"/>
      <c r="I8044" s="133"/>
      <c r="AR8044" s="134"/>
    </row>
    <row r="8045" spans="3:44" x14ac:dyDescent="0.4">
      <c r="C8045" s="132"/>
      <c r="H8045" s="133"/>
      <c r="I8045" s="133"/>
      <c r="AR8045" s="134"/>
    </row>
    <row r="8046" spans="3:44" x14ac:dyDescent="0.4">
      <c r="C8046" s="132"/>
      <c r="H8046" s="133"/>
      <c r="I8046" s="133"/>
      <c r="AR8046" s="134"/>
    </row>
    <row r="8047" spans="3:44" x14ac:dyDescent="0.4">
      <c r="C8047" s="132"/>
      <c r="H8047" s="133"/>
      <c r="I8047" s="133"/>
      <c r="AR8047" s="134"/>
    </row>
    <row r="8048" spans="3:44" x14ac:dyDescent="0.4">
      <c r="C8048" s="132"/>
      <c r="H8048" s="133"/>
      <c r="I8048" s="133"/>
      <c r="AR8048" s="134"/>
    </row>
    <row r="8049" spans="3:44" x14ac:dyDescent="0.4">
      <c r="C8049" s="132"/>
      <c r="H8049" s="133"/>
      <c r="I8049" s="133"/>
      <c r="AR8049" s="134"/>
    </row>
    <row r="8050" spans="3:44" x14ac:dyDescent="0.4">
      <c r="C8050" s="132"/>
      <c r="H8050" s="133"/>
      <c r="I8050" s="133"/>
      <c r="AR8050" s="134"/>
    </row>
    <row r="8051" spans="3:44" x14ac:dyDescent="0.4">
      <c r="C8051" s="132"/>
      <c r="H8051" s="133"/>
      <c r="I8051" s="133"/>
      <c r="AR8051" s="134"/>
    </row>
    <row r="8052" spans="3:44" x14ac:dyDescent="0.4">
      <c r="C8052" s="132"/>
      <c r="H8052" s="133"/>
      <c r="I8052" s="133"/>
      <c r="AR8052" s="134"/>
    </row>
    <row r="8053" spans="3:44" x14ac:dyDescent="0.4">
      <c r="C8053" s="132"/>
      <c r="H8053" s="133"/>
      <c r="I8053" s="133"/>
      <c r="AR8053" s="134"/>
    </row>
    <row r="8054" spans="3:44" x14ac:dyDescent="0.4">
      <c r="C8054" s="132"/>
      <c r="H8054" s="133"/>
      <c r="I8054" s="133"/>
      <c r="AR8054" s="134"/>
    </row>
    <row r="8055" spans="3:44" x14ac:dyDescent="0.4">
      <c r="C8055" s="132"/>
      <c r="H8055" s="133"/>
      <c r="I8055" s="133"/>
      <c r="AR8055" s="134"/>
    </row>
    <row r="8056" spans="3:44" x14ac:dyDescent="0.4">
      <c r="C8056" s="132"/>
      <c r="H8056" s="133"/>
      <c r="I8056" s="133"/>
      <c r="AR8056" s="134"/>
    </row>
    <row r="8057" spans="3:44" x14ac:dyDescent="0.4">
      <c r="C8057" s="132"/>
      <c r="H8057" s="133"/>
      <c r="I8057" s="133"/>
      <c r="AR8057" s="134"/>
    </row>
    <row r="8058" spans="3:44" x14ac:dyDescent="0.4">
      <c r="C8058" s="132"/>
      <c r="H8058" s="133"/>
      <c r="I8058" s="133"/>
      <c r="AR8058" s="134"/>
    </row>
    <row r="8059" spans="3:44" x14ac:dyDescent="0.4">
      <c r="C8059" s="132"/>
      <c r="H8059" s="133"/>
      <c r="I8059" s="133"/>
      <c r="AR8059" s="134"/>
    </row>
    <row r="8060" spans="3:44" x14ac:dyDescent="0.4">
      <c r="C8060" s="132"/>
      <c r="H8060" s="133"/>
      <c r="I8060" s="133"/>
      <c r="AR8060" s="134"/>
    </row>
    <row r="8061" spans="3:44" x14ac:dyDescent="0.4">
      <c r="C8061" s="132"/>
      <c r="H8061" s="133"/>
      <c r="I8061" s="133"/>
      <c r="AR8061" s="134"/>
    </row>
    <row r="8062" spans="3:44" x14ac:dyDescent="0.4">
      <c r="C8062" s="132"/>
      <c r="H8062" s="133"/>
      <c r="I8062" s="133"/>
      <c r="AR8062" s="134"/>
    </row>
    <row r="8063" spans="3:44" x14ac:dyDescent="0.4">
      <c r="C8063" s="132"/>
      <c r="H8063" s="133"/>
      <c r="I8063" s="133"/>
      <c r="AR8063" s="134"/>
    </row>
    <row r="8064" spans="3:44" x14ac:dyDescent="0.4">
      <c r="C8064" s="132"/>
      <c r="H8064" s="133"/>
      <c r="I8064" s="133"/>
      <c r="AR8064" s="134"/>
    </row>
    <row r="8065" spans="3:44" x14ac:dyDescent="0.4">
      <c r="C8065" s="132"/>
      <c r="H8065" s="133"/>
      <c r="I8065" s="133"/>
      <c r="AR8065" s="134"/>
    </row>
    <row r="8066" spans="3:44" x14ac:dyDescent="0.4">
      <c r="C8066" s="132"/>
      <c r="H8066" s="133"/>
      <c r="I8066" s="133"/>
      <c r="AR8066" s="134"/>
    </row>
    <row r="8067" spans="3:44" x14ac:dyDescent="0.4">
      <c r="C8067" s="132"/>
      <c r="H8067" s="133"/>
      <c r="I8067" s="133"/>
      <c r="AR8067" s="134"/>
    </row>
    <row r="8068" spans="3:44" x14ac:dyDescent="0.4">
      <c r="C8068" s="132"/>
      <c r="H8068" s="133"/>
      <c r="I8068" s="133"/>
      <c r="AR8068" s="134"/>
    </row>
    <row r="8069" spans="3:44" x14ac:dyDescent="0.4">
      <c r="C8069" s="132"/>
      <c r="H8069" s="133"/>
      <c r="I8069" s="133"/>
      <c r="AR8069" s="134"/>
    </row>
    <row r="8070" spans="3:44" x14ac:dyDescent="0.4">
      <c r="C8070" s="132"/>
      <c r="H8070" s="133"/>
      <c r="I8070" s="133"/>
      <c r="AR8070" s="134"/>
    </row>
    <row r="8071" spans="3:44" x14ac:dyDescent="0.4">
      <c r="C8071" s="132"/>
      <c r="H8071" s="133"/>
      <c r="I8071" s="133"/>
      <c r="AR8071" s="134"/>
    </row>
    <row r="8072" spans="3:44" x14ac:dyDescent="0.4">
      <c r="C8072" s="132"/>
      <c r="H8072" s="133"/>
      <c r="I8072" s="133"/>
      <c r="AR8072" s="134"/>
    </row>
    <row r="8073" spans="3:44" x14ac:dyDescent="0.4">
      <c r="C8073" s="132"/>
      <c r="H8073" s="133"/>
      <c r="I8073" s="133"/>
      <c r="AR8073" s="134"/>
    </row>
    <row r="8074" spans="3:44" x14ac:dyDescent="0.4">
      <c r="C8074" s="132"/>
      <c r="H8074" s="133"/>
      <c r="I8074" s="133"/>
      <c r="AR8074" s="134"/>
    </row>
    <row r="8075" spans="3:44" x14ac:dyDescent="0.4">
      <c r="C8075" s="132"/>
      <c r="H8075" s="133"/>
      <c r="I8075" s="133"/>
      <c r="AR8075" s="134"/>
    </row>
    <row r="8076" spans="3:44" x14ac:dyDescent="0.4">
      <c r="C8076" s="132"/>
      <c r="H8076" s="133"/>
      <c r="I8076" s="133"/>
      <c r="AR8076" s="134"/>
    </row>
    <row r="8077" spans="3:44" x14ac:dyDescent="0.4">
      <c r="C8077" s="132"/>
      <c r="H8077" s="133"/>
      <c r="I8077" s="133"/>
      <c r="AR8077" s="134"/>
    </row>
    <row r="8078" spans="3:44" x14ac:dyDescent="0.4">
      <c r="C8078" s="132"/>
      <c r="H8078" s="133"/>
      <c r="I8078" s="133"/>
      <c r="AR8078" s="134"/>
    </row>
    <row r="8079" spans="3:44" x14ac:dyDescent="0.4">
      <c r="C8079" s="132"/>
      <c r="H8079" s="133"/>
      <c r="I8079" s="133"/>
      <c r="AR8079" s="134"/>
    </row>
    <row r="8080" spans="3:44" x14ac:dyDescent="0.4">
      <c r="C8080" s="132"/>
      <c r="H8080" s="133"/>
      <c r="I8080" s="133"/>
      <c r="AR8080" s="134"/>
    </row>
    <row r="8081" spans="3:44" x14ac:dyDescent="0.4">
      <c r="C8081" s="132"/>
      <c r="H8081" s="133"/>
      <c r="I8081" s="133"/>
      <c r="AR8081" s="134"/>
    </row>
    <row r="8082" spans="3:44" x14ac:dyDescent="0.4">
      <c r="C8082" s="132"/>
      <c r="H8082" s="133"/>
      <c r="I8082" s="133"/>
      <c r="AR8082" s="134"/>
    </row>
    <row r="8083" spans="3:44" x14ac:dyDescent="0.4">
      <c r="C8083" s="132"/>
      <c r="H8083" s="133"/>
      <c r="I8083" s="133"/>
      <c r="AR8083" s="134"/>
    </row>
    <row r="8084" spans="3:44" x14ac:dyDescent="0.4">
      <c r="C8084" s="132"/>
      <c r="H8084" s="133"/>
      <c r="I8084" s="133"/>
      <c r="AR8084" s="134"/>
    </row>
    <row r="8085" spans="3:44" x14ac:dyDescent="0.4">
      <c r="C8085" s="132"/>
      <c r="H8085" s="133"/>
      <c r="I8085" s="133"/>
      <c r="AR8085" s="134"/>
    </row>
    <row r="8086" spans="3:44" x14ac:dyDescent="0.4">
      <c r="C8086" s="132"/>
      <c r="H8086" s="133"/>
      <c r="I8086" s="133"/>
      <c r="AR8086" s="134"/>
    </row>
    <row r="8087" spans="3:44" x14ac:dyDescent="0.4">
      <c r="C8087" s="132"/>
      <c r="H8087" s="133"/>
      <c r="I8087" s="133"/>
      <c r="AR8087" s="134"/>
    </row>
    <row r="8088" spans="3:44" x14ac:dyDescent="0.4">
      <c r="C8088" s="132"/>
      <c r="H8088" s="133"/>
      <c r="I8088" s="133"/>
      <c r="AR8088" s="134"/>
    </row>
    <row r="8089" spans="3:44" x14ac:dyDescent="0.4">
      <c r="C8089" s="132"/>
      <c r="H8089" s="133"/>
      <c r="I8089" s="133"/>
      <c r="AR8089" s="134"/>
    </row>
    <row r="8090" spans="3:44" x14ac:dyDescent="0.4">
      <c r="C8090" s="132"/>
      <c r="H8090" s="133"/>
      <c r="I8090" s="133"/>
      <c r="AR8090" s="134"/>
    </row>
    <row r="8091" spans="3:44" x14ac:dyDescent="0.4">
      <c r="C8091" s="132"/>
      <c r="H8091" s="133"/>
      <c r="I8091" s="133"/>
      <c r="AR8091" s="134"/>
    </row>
    <row r="8092" spans="3:44" x14ac:dyDescent="0.4">
      <c r="C8092" s="132"/>
      <c r="H8092" s="133"/>
      <c r="I8092" s="133"/>
      <c r="AR8092" s="134"/>
    </row>
    <row r="8093" spans="3:44" x14ac:dyDescent="0.4">
      <c r="C8093" s="132"/>
      <c r="H8093" s="133"/>
      <c r="I8093" s="133"/>
      <c r="AR8093" s="134"/>
    </row>
    <row r="8094" spans="3:44" x14ac:dyDescent="0.4">
      <c r="C8094" s="132"/>
      <c r="H8094" s="133"/>
      <c r="I8094" s="133"/>
      <c r="AR8094" s="134"/>
    </row>
    <row r="8095" spans="3:44" x14ac:dyDescent="0.4">
      <c r="C8095" s="132"/>
      <c r="H8095" s="133"/>
      <c r="I8095" s="133"/>
      <c r="AR8095" s="134"/>
    </row>
    <row r="8096" spans="3:44" x14ac:dyDescent="0.4">
      <c r="C8096" s="132"/>
      <c r="H8096" s="133"/>
      <c r="I8096" s="133"/>
      <c r="AR8096" s="134"/>
    </row>
    <row r="8097" spans="3:44" x14ac:dyDescent="0.4">
      <c r="C8097" s="132"/>
      <c r="H8097" s="133"/>
      <c r="I8097" s="133"/>
      <c r="AR8097" s="134"/>
    </row>
    <row r="8098" spans="3:44" x14ac:dyDescent="0.4">
      <c r="C8098" s="132"/>
      <c r="H8098" s="133"/>
      <c r="I8098" s="133"/>
      <c r="AR8098" s="134"/>
    </row>
    <row r="8099" spans="3:44" x14ac:dyDescent="0.4">
      <c r="C8099" s="132"/>
      <c r="H8099" s="133"/>
      <c r="I8099" s="133"/>
      <c r="AR8099" s="134"/>
    </row>
    <row r="8100" spans="3:44" x14ac:dyDescent="0.4">
      <c r="C8100" s="132"/>
      <c r="H8100" s="133"/>
      <c r="I8100" s="133"/>
      <c r="AR8100" s="134"/>
    </row>
    <row r="8101" spans="3:44" x14ac:dyDescent="0.4">
      <c r="C8101" s="132"/>
      <c r="H8101" s="133"/>
      <c r="I8101" s="133"/>
      <c r="AR8101" s="134"/>
    </row>
    <row r="8102" spans="3:44" x14ac:dyDescent="0.4">
      <c r="C8102" s="132"/>
      <c r="H8102" s="133"/>
      <c r="I8102" s="133"/>
      <c r="AR8102" s="134"/>
    </row>
    <row r="8103" spans="3:44" x14ac:dyDescent="0.4">
      <c r="C8103" s="132"/>
      <c r="H8103" s="133"/>
      <c r="I8103" s="133"/>
      <c r="AR8103" s="134"/>
    </row>
    <row r="8104" spans="3:44" x14ac:dyDescent="0.4">
      <c r="C8104" s="132"/>
      <c r="H8104" s="133"/>
      <c r="I8104" s="133"/>
      <c r="AR8104" s="134"/>
    </row>
    <row r="8105" spans="3:44" x14ac:dyDescent="0.4">
      <c r="C8105" s="132"/>
      <c r="H8105" s="133"/>
      <c r="I8105" s="133"/>
      <c r="AR8105" s="134"/>
    </row>
    <row r="8106" spans="3:44" x14ac:dyDescent="0.4">
      <c r="C8106" s="132"/>
      <c r="H8106" s="133"/>
      <c r="I8106" s="133"/>
      <c r="AR8106" s="134"/>
    </row>
    <row r="8107" spans="3:44" x14ac:dyDescent="0.4">
      <c r="C8107" s="132"/>
      <c r="H8107" s="133"/>
      <c r="I8107" s="133"/>
      <c r="AR8107" s="134"/>
    </row>
    <row r="8108" spans="3:44" x14ac:dyDescent="0.4">
      <c r="C8108" s="132"/>
      <c r="H8108" s="133"/>
      <c r="I8108" s="133"/>
      <c r="AR8108" s="134"/>
    </row>
    <row r="8109" spans="3:44" x14ac:dyDescent="0.4">
      <c r="C8109" s="132"/>
      <c r="H8109" s="133"/>
      <c r="I8109" s="133"/>
      <c r="AR8109" s="134"/>
    </row>
    <row r="8110" spans="3:44" x14ac:dyDescent="0.4">
      <c r="C8110" s="132"/>
      <c r="H8110" s="133"/>
      <c r="I8110" s="133"/>
      <c r="AR8110" s="134"/>
    </row>
    <row r="8111" spans="3:44" x14ac:dyDescent="0.4">
      <c r="C8111" s="132"/>
      <c r="H8111" s="133"/>
      <c r="I8111" s="133"/>
      <c r="AR8111" s="134"/>
    </row>
    <row r="8112" spans="3:44" x14ac:dyDescent="0.4">
      <c r="C8112" s="132"/>
      <c r="H8112" s="133"/>
      <c r="I8112" s="133"/>
      <c r="AR8112" s="134"/>
    </row>
    <row r="8113" spans="3:44" x14ac:dyDescent="0.4">
      <c r="C8113" s="132"/>
      <c r="H8113" s="133"/>
      <c r="I8113" s="133"/>
      <c r="AR8113" s="134"/>
    </row>
    <row r="8114" spans="3:44" x14ac:dyDescent="0.4">
      <c r="C8114" s="132"/>
      <c r="H8114" s="133"/>
      <c r="I8114" s="133"/>
      <c r="AR8114" s="134"/>
    </row>
    <row r="8115" spans="3:44" x14ac:dyDescent="0.4">
      <c r="C8115" s="132"/>
      <c r="H8115" s="133"/>
      <c r="I8115" s="133"/>
      <c r="AR8115" s="134"/>
    </row>
    <row r="8116" spans="3:44" x14ac:dyDescent="0.4">
      <c r="C8116" s="132"/>
      <c r="H8116" s="133"/>
      <c r="I8116" s="133"/>
      <c r="AR8116" s="134"/>
    </row>
    <row r="8117" spans="3:44" x14ac:dyDescent="0.4">
      <c r="C8117" s="132"/>
      <c r="H8117" s="133"/>
      <c r="I8117" s="133"/>
      <c r="AR8117" s="134"/>
    </row>
    <row r="8118" spans="3:44" x14ac:dyDescent="0.4">
      <c r="C8118" s="132"/>
      <c r="H8118" s="133"/>
      <c r="I8118" s="133"/>
      <c r="AR8118" s="134"/>
    </row>
    <row r="8119" spans="3:44" x14ac:dyDescent="0.4">
      <c r="C8119" s="132"/>
      <c r="H8119" s="133"/>
      <c r="I8119" s="133"/>
      <c r="AR8119" s="134"/>
    </row>
    <row r="8120" spans="3:44" x14ac:dyDescent="0.4">
      <c r="C8120" s="132"/>
      <c r="H8120" s="133"/>
      <c r="I8120" s="133"/>
      <c r="AR8120" s="134"/>
    </row>
    <row r="8121" spans="3:44" x14ac:dyDescent="0.4">
      <c r="C8121" s="132"/>
      <c r="H8121" s="133"/>
      <c r="I8121" s="133"/>
      <c r="AR8121" s="134"/>
    </row>
    <row r="8122" spans="3:44" x14ac:dyDescent="0.4">
      <c r="C8122" s="132"/>
      <c r="H8122" s="133"/>
      <c r="I8122" s="133"/>
      <c r="AR8122" s="134"/>
    </row>
    <row r="8123" spans="3:44" x14ac:dyDescent="0.4">
      <c r="C8123" s="132"/>
      <c r="H8123" s="133"/>
      <c r="I8123" s="133"/>
      <c r="AR8123" s="134"/>
    </row>
    <row r="8124" spans="3:44" x14ac:dyDescent="0.4">
      <c r="C8124" s="132"/>
      <c r="H8124" s="133"/>
      <c r="I8124" s="133"/>
      <c r="AR8124" s="134"/>
    </row>
    <row r="8125" spans="3:44" x14ac:dyDescent="0.4">
      <c r="C8125" s="132"/>
      <c r="H8125" s="133"/>
      <c r="I8125" s="133"/>
      <c r="AR8125" s="134"/>
    </row>
    <row r="8126" spans="3:44" x14ac:dyDescent="0.4">
      <c r="C8126" s="132"/>
      <c r="H8126" s="133"/>
      <c r="I8126" s="133"/>
      <c r="AR8126" s="134"/>
    </row>
    <row r="8127" spans="3:44" x14ac:dyDescent="0.4">
      <c r="C8127" s="132"/>
      <c r="H8127" s="133"/>
      <c r="I8127" s="133"/>
      <c r="AR8127" s="134"/>
    </row>
    <row r="8128" spans="3:44" x14ac:dyDescent="0.4">
      <c r="C8128" s="132"/>
      <c r="H8128" s="133"/>
      <c r="I8128" s="133"/>
      <c r="AR8128" s="134"/>
    </row>
    <row r="8129" spans="3:44" x14ac:dyDescent="0.4">
      <c r="C8129" s="132"/>
      <c r="H8129" s="133"/>
      <c r="I8129" s="133"/>
      <c r="AR8129" s="134"/>
    </row>
    <row r="8130" spans="3:44" x14ac:dyDescent="0.4">
      <c r="C8130" s="132"/>
      <c r="H8130" s="133"/>
      <c r="I8130" s="133"/>
      <c r="AR8130" s="134"/>
    </row>
    <row r="8131" spans="3:44" x14ac:dyDescent="0.4">
      <c r="C8131" s="132"/>
      <c r="H8131" s="133"/>
      <c r="I8131" s="133"/>
      <c r="AR8131" s="134"/>
    </row>
    <row r="8132" spans="3:44" x14ac:dyDescent="0.4">
      <c r="C8132" s="132"/>
      <c r="H8132" s="133"/>
      <c r="I8132" s="133"/>
      <c r="AR8132" s="134"/>
    </row>
    <row r="8133" spans="3:44" x14ac:dyDescent="0.4">
      <c r="C8133" s="132"/>
      <c r="H8133" s="133"/>
      <c r="I8133" s="133"/>
      <c r="AR8133" s="134"/>
    </row>
    <row r="8134" spans="3:44" x14ac:dyDescent="0.4">
      <c r="C8134" s="132"/>
      <c r="H8134" s="133"/>
      <c r="I8134" s="133"/>
      <c r="AR8134" s="134"/>
    </row>
    <row r="8135" spans="3:44" x14ac:dyDescent="0.4">
      <c r="C8135" s="132"/>
      <c r="H8135" s="133"/>
      <c r="I8135" s="133"/>
      <c r="AR8135" s="134"/>
    </row>
    <row r="8136" spans="3:44" x14ac:dyDescent="0.4">
      <c r="C8136" s="132"/>
      <c r="H8136" s="133"/>
      <c r="I8136" s="133"/>
      <c r="AR8136" s="134"/>
    </row>
    <row r="8137" spans="3:44" x14ac:dyDescent="0.4">
      <c r="C8137" s="132"/>
      <c r="H8137" s="133"/>
      <c r="I8137" s="133"/>
      <c r="AR8137" s="134"/>
    </row>
    <row r="8138" spans="3:44" x14ac:dyDescent="0.4">
      <c r="C8138" s="132"/>
      <c r="H8138" s="133"/>
      <c r="I8138" s="133"/>
      <c r="AR8138" s="134"/>
    </row>
    <row r="8139" spans="3:44" x14ac:dyDescent="0.4">
      <c r="C8139" s="132"/>
      <c r="H8139" s="133"/>
      <c r="I8139" s="133"/>
      <c r="AR8139" s="134"/>
    </row>
    <row r="8140" spans="3:44" x14ac:dyDescent="0.4">
      <c r="C8140" s="132"/>
      <c r="H8140" s="133"/>
      <c r="I8140" s="133"/>
      <c r="AR8140" s="134"/>
    </row>
    <row r="8141" spans="3:44" x14ac:dyDescent="0.4">
      <c r="C8141" s="132"/>
      <c r="H8141" s="133"/>
      <c r="I8141" s="133"/>
      <c r="AR8141" s="134"/>
    </row>
    <row r="8142" spans="3:44" x14ac:dyDescent="0.4">
      <c r="C8142" s="132"/>
      <c r="H8142" s="133"/>
      <c r="I8142" s="133"/>
      <c r="AR8142" s="134"/>
    </row>
    <row r="8143" spans="3:44" x14ac:dyDescent="0.4">
      <c r="C8143" s="132"/>
      <c r="H8143" s="133"/>
      <c r="I8143" s="133"/>
      <c r="AR8143" s="134"/>
    </row>
    <row r="8144" spans="3:44" x14ac:dyDescent="0.4">
      <c r="C8144" s="132"/>
      <c r="H8144" s="133"/>
      <c r="I8144" s="133"/>
      <c r="AR8144" s="134"/>
    </row>
    <row r="8145" spans="3:44" x14ac:dyDescent="0.4">
      <c r="C8145" s="132"/>
      <c r="H8145" s="133"/>
      <c r="I8145" s="133"/>
      <c r="AR8145" s="134"/>
    </row>
    <row r="8146" spans="3:44" x14ac:dyDescent="0.4">
      <c r="C8146" s="132"/>
      <c r="H8146" s="133"/>
      <c r="I8146" s="133"/>
      <c r="AR8146" s="134"/>
    </row>
    <row r="8147" spans="3:44" x14ac:dyDescent="0.4">
      <c r="C8147" s="132"/>
      <c r="H8147" s="133"/>
      <c r="I8147" s="133"/>
      <c r="AR8147" s="134"/>
    </row>
    <row r="8148" spans="3:44" x14ac:dyDescent="0.4">
      <c r="C8148" s="132"/>
      <c r="H8148" s="133"/>
      <c r="I8148" s="133"/>
      <c r="AR8148" s="134"/>
    </row>
    <row r="8149" spans="3:44" x14ac:dyDescent="0.4">
      <c r="C8149" s="132"/>
      <c r="H8149" s="133"/>
      <c r="I8149" s="133"/>
      <c r="AR8149" s="134"/>
    </row>
    <row r="8150" spans="3:44" x14ac:dyDescent="0.4">
      <c r="C8150" s="132"/>
      <c r="H8150" s="133"/>
      <c r="I8150" s="133"/>
      <c r="AR8150" s="134"/>
    </row>
    <row r="8151" spans="3:44" x14ac:dyDescent="0.4">
      <c r="C8151" s="132"/>
      <c r="H8151" s="133"/>
      <c r="I8151" s="133"/>
      <c r="AR8151" s="134"/>
    </row>
    <row r="8152" spans="3:44" x14ac:dyDescent="0.4">
      <c r="C8152" s="132"/>
      <c r="H8152" s="133"/>
      <c r="I8152" s="133"/>
      <c r="AR8152" s="134"/>
    </row>
    <row r="8153" spans="3:44" x14ac:dyDescent="0.4">
      <c r="C8153" s="132"/>
      <c r="H8153" s="133"/>
      <c r="I8153" s="133"/>
      <c r="AR8153" s="134"/>
    </row>
    <row r="8154" spans="3:44" x14ac:dyDescent="0.4">
      <c r="C8154" s="132"/>
      <c r="H8154" s="133"/>
      <c r="I8154" s="133"/>
      <c r="AR8154" s="134"/>
    </row>
    <row r="8155" spans="3:44" x14ac:dyDescent="0.4">
      <c r="C8155" s="132"/>
      <c r="H8155" s="133"/>
      <c r="I8155" s="133"/>
      <c r="AR8155" s="134"/>
    </row>
    <row r="8156" spans="3:44" x14ac:dyDescent="0.4">
      <c r="C8156" s="132"/>
      <c r="H8156" s="133"/>
      <c r="I8156" s="133"/>
      <c r="AR8156" s="134"/>
    </row>
    <row r="8157" spans="3:44" x14ac:dyDescent="0.4">
      <c r="C8157" s="132"/>
      <c r="H8157" s="133"/>
      <c r="I8157" s="133"/>
      <c r="AR8157" s="134"/>
    </row>
    <row r="8158" spans="3:44" x14ac:dyDescent="0.4">
      <c r="C8158" s="132"/>
      <c r="H8158" s="133"/>
      <c r="I8158" s="133"/>
      <c r="AR8158" s="134"/>
    </row>
    <row r="8159" spans="3:44" x14ac:dyDescent="0.4">
      <c r="C8159" s="132"/>
      <c r="H8159" s="133"/>
      <c r="I8159" s="133"/>
      <c r="AR8159" s="134"/>
    </row>
    <row r="8160" spans="3:44" x14ac:dyDescent="0.4">
      <c r="C8160" s="132"/>
      <c r="H8160" s="133"/>
      <c r="I8160" s="133"/>
      <c r="AR8160" s="134"/>
    </row>
    <row r="8161" spans="3:44" x14ac:dyDescent="0.4">
      <c r="C8161" s="132"/>
      <c r="H8161" s="133"/>
      <c r="I8161" s="133"/>
      <c r="AR8161" s="134"/>
    </row>
    <row r="8162" spans="3:44" x14ac:dyDescent="0.4">
      <c r="C8162" s="132"/>
      <c r="H8162" s="133"/>
      <c r="I8162" s="133"/>
      <c r="AR8162" s="134"/>
    </row>
    <row r="8163" spans="3:44" x14ac:dyDescent="0.4">
      <c r="C8163" s="132"/>
      <c r="H8163" s="133"/>
      <c r="I8163" s="133"/>
      <c r="AR8163" s="134"/>
    </row>
    <row r="8164" spans="3:44" x14ac:dyDescent="0.4">
      <c r="C8164" s="132"/>
      <c r="H8164" s="133"/>
      <c r="I8164" s="133"/>
      <c r="AR8164" s="134"/>
    </row>
    <row r="8165" spans="3:44" x14ac:dyDescent="0.4">
      <c r="C8165" s="132"/>
      <c r="H8165" s="133"/>
      <c r="I8165" s="133"/>
      <c r="AR8165" s="134"/>
    </row>
    <row r="8166" spans="3:44" x14ac:dyDescent="0.4">
      <c r="C8166" s="132"/>
      <c r="H8166" s="133"/>
      <c r="I8166" s="133"/>
      <c r="AR8166" s="134"/>
    </row>
    <row r="8167" spans="3:44" x14ac:dyDescent="0.4">
      <c r="C8167" s="132"/>
      <c r="H8167" s="133"/>
      <c r="I8167" s="133"/>
      <c r="AR8167" s="134"/>
    </row>
    <row r="8168" spans="3:44" x14ac:dyDescent="0.4">
      <c r="C8168" s="132"/>
      <c r="H8168" s="133"/>
      <c r="I8168" s="133"/>
      <c r="AR8168" s="134"/>
    </row>
    <row r="8169" spans="3:44" x14ac:dyDescent="0.4">
      <c r="C8169" s="132"/>
      <c r="H8169" s="133"/>
      <c r="I8169" s="133"/>
      <c r="AR8169" s="134"/>
    </row>
    <row r="8170" spans="3:44" x14ac:dyDescent="0.4">
      <c r="C8170" s="132"/>
      <c r="H8170" s="133"/>
      <c r="I8170" s="133"/>
      <c r="AR8170" s="134"/>
    </row>
    <row r="8171" spans="3:44" x14ac:dyDescent="0.4">
      <c r="C8171" s="132"/>
      <c r="H8171" s="133"/>
      <c r="I8171" s="133"/>
      <c r="AR8171" s="134"/>
    </row>
    <row r="8172" spans="3:44" x14ac:dyDescent="0.4">
      <c r="C8172" s="132"/>
      <c r="H8172" s="133"/>
      <c r="I8172" s="133"/>
      <c r="AR8172" s="134"/>
    </row>
    <row r="8173" spans="3:44" x14ac:dyDescent="0.4">
      <c r="C8173" s="132"/>
      <c r="H8173" s="133"/>
      <c r="I8173" s="133"/>
      <c r="AR8173" s="134"/>
    </row>
    <row r="8174" spans="3:44" x14ac:dyDescent="0.4">
      <c r="C8174" s="132"/>
      <c r="H8174" s="133"/>
      <c r="I8174" s="133"/>
      <c r="AR8174" s="134"/>
    </row>
    <row r="8175" spans="3:44" x14ac:dyDescent="0.4">
      <c r="C8175" s="132"/>
      <c r="H8175" s="133"/>
      <c r="I8175" s="133"/>
      <c r="AR8175" s="134"/>
    </row>
    <row r="8176" spans="3:44" x14ac:dyDescent="0.4">
      <c r="C8176" s="132"/>
      <c r="H8176" s="133"/>
      <c r="I8176" s="133"/>
      <c r="AR8176" s="134"/>
    </row>
  </sheetData>
  <mergeCells count="1">
    <mergeCell ref="G1:H1"/>
  </mergeCells>
  <phoneticPr fontId="2"/>
  <printOptions horizontalCentered="1"/>
  <pageMargins left="0" right="0.35433070866141736" top="0.59055118110236227" bottom="0.19685039370078741" header="0.51181102362204722" footer="0.15748031496062992"/>
  <pageSetup paperSize="9" scale="88" firstPageNumber="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AB16-F49C-47AF-B911-796577A5194D}">
  <sheetPr>
    <tabColor rgb="FFFF0000"/>
  </sheetPr>
  <dimension ref="B2:AT21"/>
  <sheetViews>
    <sheetView view="pageBreakPreview" zoomScaleNormal="85" zoomScaleSheetLayoutView="100" workbookViewId="0">
      <selection activeCell="D2" sqref="D2:E2"/>
    </sheetView>
  </sheetViews>
  <sheetFormatPr defaultRowHeight="14.25" x14ac:dyDescent="0.4"/>
  <cols>
    <col min="1" max="1" width="6.625" style="135" customWidth="1"/>
    <col min="2" max="2" width="40" style="135" customWidth="1"/>
    <col min="3" max="15" width="6.75" style="135" customWidth="1"/>
    <col min="16" max="16" width="3" style="135" customWidth="1"/>
    <col min="17" max="256" width="9" style="135"/>
    <col min="257" max="257" width="6.625" style="135" customWidth="1"/>
    <col min="258" max="258" width="40" style="135" customWidth="1"/>
    <col min="259" max="271" width="6.75" style="135" customWidth="1"/>
    <col min="272" max="272" width="3" style="135" customWidth="1"/>
    <col min="273" max="512" width="9" style="135"/>
    <col min="513" max="513" width="6.625" style="135" customWidth="1"/>
    <col min="514" max="514" width="40" style="135" customWidth="1"/>
    <col min="515" max="527" width="6.75" style="135" customWidth="1"/>
    <col min="528" max="528" width="3" style="135" customWidth="1"/>
    <col min="529" max="768" width="9" style="135"/>
    <col min="769" max="769" width="6.625" style="135" customWidth="1"/>
    <col min="770" max="770" width="40" style="135" customWidth="1"/>
    <col min="771" max="783" width="6.75" style="135" customWidth="1"/>
    <col min="784" max="784" width="3" style="135" customWidth="1"/>
    <col min="785" max="1024" width="9" style="135"/>
    <col min="1025" max="1025" width="6.625" style="135" customWidth="1"/>
    <col min="1026" max="1026" width="40" style="135" customWidth="1"/>
    <col min="1027" max="1039" width="6.75" style="135" customWidth="1"/>
    <col min="1040" max="1040" width="3" style="135" customWidth="1"/>
    <col min="1041" max="1280" width="9" style="135"/>
    <col min="1281" max="1281" width="6.625" style="135" customWidth="1"/>
    <col min="1282" max="1282" width="40" style="135" customWidth="1"/>
    <col min="1283" max="1295" width="6.75" style="135" customWidth="1"/>
    <col min="1296" max="1296" width="3" style="135" customWidth="1"/>
    <col min="1297" max="1536" width="9" style="135"/>
    <col min="1537" max="1537" width="6.625" style="135" customWidth="1"/>
    <col min="1538" max="1538" width="40" style="135" customWidth="1"/>
    <col min="1539" max="1551" width="6.75" style="135" customWidth="1"/>
    <col min="1552" max="1552" width="3" style="135" customWidth="1"/>
    <col min="1553" max="1792" width="9" style="135"/>
    <col min="1793" max="1793" width="6.625" style="135" customWidth="1"/>
    <col min="1794" max="1794" width="40" style="135" customWidth="1"/>
    <col min="1795" max="1807" width="6.75" style="135" customWidth="1"/>
    <col min="1808" max="1808" width="3" style="135" customWidth="1"/>
    <col min="1809" max="2048" width="9" style="135"/>
    <col min="2049" max="2049" width="6.625" style="135" customWidth="1"/>
    <col min="2050" max="2050" width="40" style="135" customWidth="1"/>
    <col min="2051" max="2063" width="6.75" style="135" customWidth="1"/>
    <col min="2064" max="2064" width="3" style="135" customWidth="1"/>
    <col min="2065" max="2304" width="9" style="135"/>
    <col min="2305" max="2305" width="6.625" style="135" customWidth="1"/>
    <col min="2306" max="2306" width="40" style="135" customWidth="1"/>
    <col min="2307" max="2319" width="6.75" style="135" customWidth="1"/>
    <col min="2320" max="2320" width="3" style="135" customWidth="1"/>
    <col min="2321" max="2560" width="9" style="135"/>
    <col min="2561" max="2561" width="6.625" style="135" customWidth="1"/>
    <col min="2562" max="2562" width="40" style="135" customWidth="1"/>
    <col min="2563" max="2575" width="6.75" style="135" customWidth="1"/>
    <col min="2576" max="2576" width="3" style="135" customWidth="1"/>
    <col min="2577" max="2816" width="9" style="135"/>
    <col min="2817" max="2817" width="6.625" style="135" customWidth="1"/>
    <col min="2818" max="2818" width="40" style="135" customWidth="1"/>
    <col min="2819" max="2831" width="6.75" style="135" customWidth="1"/>
    <col min="2832" max="2832" width="3" style="135" customWidth="1"/>
    <col min="2833" max="3072" width="9" style="135"/>
    <col min="3073" max="3073" width="6.625" style="135" customWidth="1"/>
    <col min="3074" max="3074" width="40" style="135" customWidth="1"/>
    <col min="3075" max="3087" width="6.75" style="135" customWidth="1"/>
    <col min="3088" max="3088" width="3" style="135" customWidth="1"/>
    <col min="3089" max="3328" width="9" style="135"/>
    <col min="3329" max="3329" width="6.625" style="135" customWidth="1"/>
    <col min="3330" max="3330" width="40" style="135" customWidth="1"/>
    <col min="3331" max="3343" width="6.75" style="135" customWidth="1"/>
    <col min="3344" max="3344" width="3" style="135" customWidth="1"/>
    <col min="3345" max="3584" width="9" style="135"/>
    <col min="3585" max="3585" width="6.625" style="135" customWidth="1"/>
    <col min="3586" max="3586" width="40" style="135" customWidth="1"/>
    <col min="3587" max="3599" width="6.75" style="135" customWidth="1"/>
    <col min="3600" max="3600" width="3" style="135" customWidth="1"/>
    <col min="3601" max="3840" width="9" style="135"/>
    <col min="3841" max="3841" width="6.625" style="135" customWidth="1"/>
    <col min="3842" max="3842" width="40" style="135" customWidth="1"/>
    <col min="3843" max="3855" width="6.75" style="135" customWidth="1"/>
    <col min="3856" max="3856" width="3" style="135" customWidth="1"/>
    <col min="3857" max="4096" width="9" style="135"/>
    <col min="4097" max="4097" width="6.625" style="135" customWidth="1"/>
    <col min="4098" max="4098" width="40" style="135" customWidth="1"/>
    <col min="4099" max="4111" width="6.75" style="135" customWidth="1"/>
    <col min="4112" max="4112" width="3" style="135" customWidth="1"/>
    <col min="4113" max="4352" width="9" style="135"/>
    <col min="4353" max="4353" width="6.625" style="135" customWidth="1"/>
    <col min="4354" max="4354" width="40" style="135" customWidth="1"/>
    <col min="4355" max="4367" width="6.75" style="135" customWidth="1"/>
    <col min="4368" max="4368" width="3" style="135" customWidth="1"/>
    <col min="4369" max="4608" width="9" style="135"/>
    <col min="4609" max="4609" width="6.625" style="135" customWidth="1"/>
    <col min="4610" max="4610" width="40" style="135" customWidth="1"/>
    <col min="4611" max="4623" width="6.75" style="135" customWidth="1"/>
    <col min="4624" max="4624" width="3" style="135" customWidth="1"/>
    <col min="4625" max="4864" width="9" style="135"/>
    <col min="4865" max="4865" width="6.625" style="135" customWidth="1"/>
    <col min="4866" max="4866" width="40" style="135" customWidth="1"/>
    <col min="4867" max="4879" width="6.75" style="135" customWidth="1"/>
    <col min="4880" max="4880" width="3" style="135" customWidth="1"/>
    <col min="4881" max="5120" width="9" style="135"/>
    <col min="5121" max="5121" width="6.625" style="135" customWidth="1"/>
    <col min="5122" max="5122" width="40" style="135" customWidth="1"/>
    <col min="5123" max="5135" width="6.75" style="135" customWidth="1"/>
    <col min="5136" max="5136" width="3" style="135" customWidth="1"/>
    <col min="5137" max="5376" width="9" style="135"/>
    <col min="5377" max="5377" width="6.625" style="135" customWidth="1"/>
    <col min="5378" max="5378" width="40" style="135" customWidth="1"/>
    <col min="5379" max="5391" width="6.75" style="135" customWidth="1"/>
    <col min="5392" max="5392" width="3" style="135" customWidth="1"/>
    <col min="5393" max="5632" width="9" style="135"/>
    <col min="5633" max="5633" width="6.625" style="135" customWidth="1"/>
    <col min="5634" max="5634" width="40" style="135" customWidth="1"/>
    <col min="5635" max="5647" width="6.75" style="135" customWidth="1"/>
    <col min="5648" max="5648" width="3" style="135" customWidth="1"/>
    <col min="5649" max="5888" width="9" style="135"/>
    <col min="5889" max="5889" width="6.625" style="135" customWidth="1"/>
    <col min="5890" max="5890" width="40" style="135" customWidth="1"/>
    <col min="5891" max="5903" width="6.75" style="135" customWidth="1"/>
    <col min="5904" max="5904" width="3" style="135" customWidth="1"/>
    <col min="5905" max="6144" width="9" style="135"/>
    <col min="6145" max="6145" width="6.625" style="135" customWidth="1"/>
    <col min="6146" max="6146" width="40" style="135" customWidth="1"/>
    <col min="6147" max="6159" width="6.75" style="135" customWidth="1"/>
    <col min="6160" max="6160" width="3" style="135" customWidth="1"/>
    <col min="6161" max="6400" width="9" style="135"/>
    <col min="6401" max="6401" width="6.625" style="135" customWidth="1"/>
    <col min="6402" max="6402" width="40" style="135" customWidth="1"/>
    <col min="6403" max="6415" width="6.75" style="135" customWidth="1"/>
    <col min="6416" max="6416" width="3" style="135" customWidth="1"/>
    <col min="6417" max="6656" width="9" style="135"/>
    <col min="6657" max="6657" width="6.625" style="135" customWidth="1"/>
    <col min="6658" max="6658" width="40" style="135" customWidth="1"/>
    <col min="6659" max="6671" width="6.75" style="135" customWidth="1"/>
    <col min="6672" max="6672" width="3" style="135" customWidth="1"/>
    <col min="6673" max="6912" width="9" style="135"/>
    <col min="6913" max="6913" width="6.625" style="135" customWidth="1"/>
    <col min="6914" max="6914" width="40" style="135" customWidth="1"/>
    <col min="6915" max="6927" width="6.75" style="135" customWidth="1"/>
    <col min="6928" max="6928" width="3" style="135" customWidth="1"/>
    <col min="6929" max="7168" width="9" style="135"/>
    <col min="7169" max="7169" width="6.625" style="135" customWidth="1"/>
    <col min="7170" max="7170" width="40" style="135" customWidth="1"/>
    <col min="7171" max="7183" width="6.75" style="135" customWidth="1"/>
    <col min="7184" max="7184" width="3" style="135" customWidth="1"/>
    <col min="7185" max="7424" width="9" style="135"/>
    <col min="7425" max="7425" width="6.625" style="135" customWidth="1"/>
    <col min="7426" max="7426" width="40" style="135" customWidth="1"/>
    <col min="7427" max="7439" width="6.75" style="135" customWidth="1"/>
    <col min="7440" max="7440" width="3" style="135" customWidth="1"/>
    <col min="7441" max="7680" width="9" style="135"/>
    <col min="7681" max="7681" width="6.625" style="135" customWidth="1"/>
    <col min="7682" max="7682" width="40" style="135" customWidth="1"/>
    <col min="7683" max="7695" width="6.75" style="135" customWidth="1"/>
    <col min="7696" max="7696" width="3" style="135" customWidth="1"/>
    <col min="7697" max="7936" width="9" style="135"/>
    <col min="7937" max="7937" width="6.625" style="135" customWidth="1"/>
    <col min="7938" max="7938" width="40" style="135" customWidth="1"/>
    <col min="7939" max="7951" width="6.75" style="135" customWidth="1"/>
    <col min="7952" max="7952" width="3" style="135" customWidth="1"/>
    <col min="7953" max="8192" width="9" style="135"/>
    <col min="8193" max="8193" width="6.625" style="135" customWidth="1"/>
    <col min="8194" max="8194" width="40" style="135" customWidth="1"/>
    <col min="8195" max="8207" width="6.75" style="135" customWidth="1"/>
    <col min="8208" max="8208" width="3" style="135" customWidth="1"/>
    <col min="8209" max="8448" width="9" style="135"/>
    <col min="8449" max="8449" width="6.625" style="135" customWidth="1"/>
    <col min="8450" max="8450" width="40" style="135" customWidth="1"/>
    <col min="8451" max="8463" width="6.75" style="135" customWidth="1"/>
    <col min="8464" max="8464" width="3" style="135" customWidth="1"/>
    <col min="8465" max="8704" width="9" style="135"/>
    <col min="8705" max="8705" width="6.625" style="135" customWidth="1"/>
    <col min="8706" max="8706" width="40" style="135" customWidth="1"/>
    <col min="8707" max="8719" width="6.75" style="135" customWidth="1"/>
    <col min="8720" max="8720" width="3" style="135" customWidth="1"/>
    <col min="8721" max="8960" width="9" style="135"/>
    <col min="8961" max="8961" width="6.625" style="135" customWidth="1"/>
    <col min="8962" max="8962" width="40" style="135" customWidth="1"/>
    <col min="8963" max="8975" width="6.75" style="135" customWidth="1"/>
    <col min="8976" max="8976" width="3" style="135" customWidth="1"/>
    <col min="8977" max="9216" width="9" style="135"/>
    <col min="9217" max="9217" width="6.625" style="135" customWidth="1"/>
    <col min="9218" max="9218" width="40" style="135" customWidth="1"/>
    <col min="9219" max="9231" width="6.75" style="135" customWidth="1"/>
    <col min="9232" max="9232" width="3" style="135" customWidth="1"/>
    <col min="9233" max="9472" width="9" style="135"/>
    <col min="9473" max="9473" width="6.625" style="135" customWidth="1"/>
    <col min="9474" max="9474" width="40" style="135" customWidth="1"/>
    <col min="9475" max="9487" width="6.75" style="135" customWidth="1"/>
    <col min="9488" max="9488" width="3" style="135" customWidth="1"/>
    <col min="9489" max="9728" width="9" style="135"/>
    <col min="9729" max="9729" width="6.625" style="135" customWidth="1"/>
    <col min="9730" max="9730" width="40" style="135" customWidth="1"/>
    <col min="9731" max="9743" width="6.75" style="135" customWidth="1"/>
    <col min="9744" max="9744" width="3" style="135" customWidth="1"/>
    <col min="9745" max="9984" width="9" style="135"/>
    <col min="9985" max="9985" width="6.625" style="135" customWidth="1"/>
    <col min="9986" max="9986" width="40" style="135" customWidth="1"/>
    <col min="9987" max="9999" width="6.75" style="135" customWidth="1"/>
    <col min="10000" max="10000" width="3" style="135" customWidth="1"/>
    <col min="10001" max="10240" width="9" style="135"/>
    <col min="10241" max="10241" width="6.625" style="135" customWidth="1"/>
    <col min="10242" max="10242" width="40" style="135" customWidth="1"/>
    <col min="10243" max="10255" width="6.75" style="135" customWidth="1"/>
    <col min="10256" max="10256" width="3" style="135" customWidth="1"/>
    <col min="10257" max="10496" width="9" style="135"/>
    <col min="10497" max="10497" width="6.625" style="135" customWidth="1"/>
    <col min="10498" max="10498" width="40" style="135" customWidth="1"/>
    <col min="10499" max="10511" width="6.75" style="135" customWidth="1"/>
    <col min="10512" max="10512" width="3" style="135" customWidth="1"/>
    <col min="10513" max="10752" width="9" style="135"/>
    <col min="10753" max="10753" width="6.625" style="135" customWidth="1"/>
    <col min="10754" max="10754" width="40" style="135" customWidth="1"/>
    <col min="10755" max="10767" width="6.75" style="135" customWidth="1"/>
    <col min="10768" max="10768" width="3" style="135" customWidth="1"/>
    <col min="10769" max="11008" width="9" style="135"/>
    <col min="11009" max="11009" width="6.625" style="135" customWidth="1"/>
    <col min="11010" max="11010" width="40" style="135" customWidth="1"/>
    <col min="11011" max="11023" width="6.75" style="135" customWidth="1"/>
    <col min="11024" max="11024" width="3" style="135" customWidth="1"/>
    <col min="11025" max="11264" width="9" style="135"/>
    <col min="11265" max="11265" width="6.625" style="135" customWidth="1"/>
    <col min="11266" max="11266" width="40" style="135" customWidth="1"/>
    <col min="11267" max="11279" width="6.75" style="135" customWidth="1"/>
    <col min="11280" max="11280" width="3" style="135" customWidth="1"/>
    <col min="11281" max="11520" width="9" style="135"/>
    <col min="11521" max="11521" width="6.625" style="135" customWidth="1"/>
    <col min="11522" max="11522" width="40" style="135" customWidth="1"/>
    <col min="11523" max="11535" width="6.75" style="135" customWidth="1"/>
    <col min="11536" max="11536" width="3" style="135" customWidth="1"/>
    <col min="11537" max="11776" width="9" style="135"/>
    <col min="11777" max="11777" width="6.625" style="135" customWidth="1"/>
    <col min="11778" max="11778" width="40" style="135" customWidth="1"/>
    <col min="11779" max="11791" width="6.75" style="135" customWidth="1"/>
    <col min="11792" max="11792" width="3" style="135" customWidth="1"/>
    <col min="11793" max="12032" width="9" style="135"/>
    <col min="12033" max="12033" width="6.625" style="135" customWidth="1"/>
    <col min="12034" max="12034" width="40" style="135" customWidth="1"/>
    <col min="12035" max="12047" width="6.75" style="135" customWidth="1"/>
    <col min="12048" max="12048" width="3" style="135" customWidth="1"/>
    <col min="12049" max="12288" width="9" style="135"/>
    <col min="12289" max="12289" width="6.625" style="135" customWidth="1"/>
    <col min="12290" max="12290" width="40" style="135" customWidth="1"/>
    <col min="12291" max="12303" width="6.75" style="135" customWidth="1"/>
    <col min="12304" max="12304" width="3" style="135" customWidth="1"/>
    <col min="12305" max="12544" width="9" style="135"/>
    <col min="12545" max="12545" width="6.625" style="135" customWidth="1"/>
    <col min="12546" max="12546" width="40" style="135" customWidth="1"/>
    <col min="12547" max="12559" width="6.75" style="135" customWidth="1"/>
    <col min="12560" max="12560" width="3" style="135" customWidth="1"/>
    <col min="12561" max="12800" width="9" style="135"/>
    <col min="12801" max="12801" width="6.625" style="135" customWidth="1"/>
    <col min="12802" max="12802" width="40" style="135" customWidth="1"/>
    <col min="12803" max="12815" width="6.75" style="135" customWidth="1"/>
    <col min="12816" max="12816" width="3" style="135" customWidth="1"/>
    <col min="12817" max="13056" width="9" style="135"/>
    <col min="13057" max="13057" width="6.625" style="135" customWidth="1"/>
    <col min="13058" max="13058" width="40" style="135" customWidth="1"/>
    <col min="13059" max="13071" width="6.75" style="135" customWidth="1"/>
    <col min="13072" max="13072" width="3" style="135" customWidth="1"/>
    <col min="13073" max="13312" width="9" style="135"/>
    <col min="13313" max="13313" width="6.625" style="135" customWidth="1"/>
    <col min="13314" max="13314" width="40" style="135" customWidth="1"/>
    <col min="13315" max="13327" width="6.75" style="135" customWidth="1"/>
    <col min="13328" max="13328" width="3" style="135" customWidth="1"/>
    <col min="13329" max="13568" width="9" style="135"/>
    <col min="13569" max="13569" width="6.625" style="135" customWidth="1"/>
    <col min="13570" max="13570" width="40" style="135" customWidth="1"/>
    <col min="13571" max="13583" width="6.75" style="135" customWidth="1"/>
    <col min="13584" max="13584" width="3" style="135" customWidth="1"/>
    <col min="13585" max="13824" width="9" style="135"/>
    <col min="13825" max="13825" width="6.625" style="135" customWidth="1"/>
    <col min="13826" max="13826" width="40" style="135" customWidth="1"/>
    <col min="13827" max="13839" width="6.75" style="135" customWidth="1"/>
    <col min="13840" max="13840" width="3" style="135" customWidth="1"/>
    <col min="13841" max="14080" width="9" style="135"/>
    <col min="14081" max="14081" width="6.625" style="135" customWidth="1"/>
    <col min="14082" max="14082" width="40" style="135" customWidth="1"/>
    <col min="14083" max="14095" width="6.75" style="135" customWidth="1"/>
    <col min="14096" max="14096" width="3" style="135" customWidth="1"/>
    <col min="14097" max="14336" width="9" style="135"/>
    <col min="14337" max="14337" width="6.625" style="135" customWidth="1"/>
    <col min="14338" max="14338" width="40" style="135" customWidth="1"/>
    <col min="14339" max="14351" width="6.75" style="135" customWidth="1"/>
    <col min="14352" max="14352" width="3" style="135" customWidth="1"/>
    <col min="14353" max="14592" width="9" style="135"/>
    <col min="14593" max="14593" width="6.625" style="135" customWidth="1"/>
    <col min="14594" max="14594" width="40" style="135" customWidth="1"/>
    <col min="14595" max="14607" width="6.75" style="135" customWidth="1"/>
    <col min="14608" max="14608" width="3" style="135" customWidth="1"/>
    <col min="14609" max="14848" width="9" style="135"/>
    <col min="14849" max="14849" width="6.625" style="135" customWidth="1"/>
    <col min="14850" max="14850" width="40" style="135" customWidth="1"/>
    <col min="14851" max="14863" width="6.75" style="135" customWidth="1"/>
    <col min="14864" max="14864" width="3" style="135" customWidth="1"/>
    <col min="14865" max="15104" width="9" style="135"/>
    <col min="15105" max="15105" width="6.625" style="135" customWidth="1"/>
    <col min="15106" max="15106" width="40" style="135" customWidth="1"/>
    <col min="15107" max="15119" width="6.75" style="135" customWidth="1"/>
    <col min="15120" max="15120" width="3" style="135" customWidth="1"/>
    <col min="15121" max="15360" width="9" style="135"/>
    <col min="15361" max="15361" width="6.625" style="135" customWidth="1"/>
    <col min="15362" max="15362" width="40" style="135" customWidth="1"/>
    <col min="15363" max="15375" width="6.75" style="135" customWidth="1"/>
    <col min="15376" max="15376" width="3" style="135" customWidth="1"/>
    <col min="15377" max="15616" width="9" style="135"/>
    <col min="15617" max="15617" width="6.625" style="135" customWidth="1"/>
    <col min="15618" max="15618" width="40" style="135" customWidth="1"/>
    <col min="15619" max="15631" width="6.75" style="135" customWidth="1"/>
    <col min="15632" max="15632" width="3" style="135" customWidth="1"/>
    <col min="15633" max="15872" width="9" style="135"/>
    <col min="15873" max="15873" width="6.625" style="135" customWidth="1"/>
    <col min="15874" max="15874" width="40" style="135" customWidth="1"/>
    <col min="15875" max="15887" width="6.75" style="135" customWidth="1"/>
    <col min="15888" max="15888" width="3" style="135" customWidth="1"/>
    <col min="15889" max="16128" width="9" style="135"/>
    <col min="16129" max="16129" width="6.625" style="135" customWidth="1"/>
    <col min="16130" max="16130" width="40" style="135" customWidth="1"/>
    <col min="16131" max="16143" width="6.75" style="135" customWidth="1"/>
    <col min="16144" max="16144" width="3" style="135" customWidth="1"/>
    <col min="16145" max="16384" width="9" style="135"/>
  </cols>
  <sheetData>
    <row r="2" spans="2:46" ht="15" thickBot="1" x14ac:dyDescent="0.45">
      <c r="B2" s="135" t="s">
        <v>93</v>
      </c>
      <c r="D2" s="187" t="s">
        <v>8</v>
      </c>
      <c r="E2" s="187"/>
    </row>
    <row r="3" spans="2:46" ht="15" thickTop="1" x14ac:dyDescent="0.4"/>
    <row r="4" spans="2:46" ht="18.75" x14ac:dyDescent="0.4">
      <c r="B4" s="136" t="s">
        <v>130</v>
      </c>
      <c r="C4" s="137"/>
      <c r="D4" s="137"/>
      <c r="E4" s="137"/>
      <c r="F4" s="137"/>
      <c r="G4" s="137"/>
      <c r="H4" s="137"/>
      <c r="I4" s="137"/>
      <c r="J4" s="137"/>
      <c r="K4" s="137"/>
      <c r="L4" s="137"/>
      <c r="M4" s="137"/>
      <c r="N4" s="137"/>
      <c r="O4" s="138" t="s">
        <v>94</v>
      </c>
      <c r="P4" s="137"/>
      <c r="Q4" s="137"/>
      <c r="R4" s="139"/>
      <c r="S4" s="137"/>
      <c r="T4" s="140"/>
      <c r="U4" s="140"/>
      <c r="V4" s="140"/>
      <c r="W4" s="140"/>
      <c r="X4" s="140"/>
      <c r="Y4" s="141"/>
      <c r="Z4" s="140"/>
      <c r="AA4" s="140"/>
      <c r="AB4" s="140"/>
      <c r="AC4" s="140"/>
      <c r="AD4" s="140"/>
      <c r="AE4" s="140"/>
      <c r="AF4" s="140"/>
      <c r="AG4" s="140"/>
      <c r="AH4" s="140"/>
      <c r="AI4" s="140"/>
      <c r="AJ4" s="140"/>
      <c r="AK4" s="140"/>
      <c r="AL4" s="140"/>
      <c r="AM4" s="140"/>
      <c r="AN4" s="140"/>
      <c r="AO4" s="140"/>
      <c r="AP4" s="140"/>
      <c r="AQ4" s="140"/>
      <c r="AR4" s="140"/>
      <c r="AS4" s="140"/>
      <c r="AT4" s="140"/>
    </row>
    <row r="5" spans="2:46" ht="4.5" customHeight="1" thickBot="1" x14ac:dyDescent="0.2">
      <c r="B5" s="137"/>
      <c r="C5" s="137"/>
      <c r="D5" s="137"/>
      <c r="E5" s="137"/>
      <c r="F5" s="137"/>
      <c r="G5" s="137"/>
      <c r="H5" s="137"/>
      <c r="I5" s="137"/>
      <c r="J5" s="137"/>
      <c r="K5" s="137"/>
      <c r="L5" s="137"/>
      <c r="M5" s="137"/>
      <c r="N5" s="137"/>
      <c r="O5" s="137"/>
      <c r="P5" s="137"/>
      <c r="Q5" s="137"/>
      <c r="R5" s="139"/>
      <c r="S5" s="137"/>
      <c r="T5" s="140"/>
      <c r="U5" s="140"/>
      <c r="V5" s="140"/>
      <c r="W5" s="140"/>
      <c r="X5" s="140"/>
      <c r="Y5" s="141"/>
      <c r="Z5" s="140"/>
      <c r="AA5" s="140"/>
      <c r="AB5" s="140"/>
      <c r="AC5" s="140"/>
      <c r="AD5" s="140"/>
      <c r="AE5" s="140"/>
      <c r="AF5" s="140"/>
      <c r="AG5" s="140"/>
      <c r="AH5" s="140"/>
      <c r="AI5" s="140"/>
      <c r="AJ5" s="140"/>
      <c r="AK5" s="140"/>
      <c r="AL5" s="140"/>
      <c r="AM5" s="140"/>
      <c r="AN5" s="140"/>
      <c r="AO5" s="140"/>
      <c r="AP5" s="140"/>
      <c r="AQ5" s="140"/>
      <c r="AR5" s="140"/>
      <c r="AS5" s="140"/>
      <c r="AT5" s="140"/>
    </row>
    <row r="6" spans="2:46" ht="16.149999999999999" customHeight="1" x14ac:dyDescent="0.4">
      <c r="B6" s="142"/>
      <c r="C6" s="143" t="s">
        <v>95</v>
      </c>
      <c r="D6" s="143" t="s">
        <v>96</v>
      </c>
      <c r="E6" s="143" t="s">
        <v>97</v>
      </c>
      <c r="F6" s="143" t="s">
        <v>98</v>
      </c>
      <c r="G6" s="143" t="s">
        <v>99</v>
      </c>
      <c r="H6" s="143" t="s">
        <v>100</v>
      </c>
      <c r="I6" s="143" t="s">
        <v>101</v>
      </c>
      <c r="J6" s="143" t="s">
        <v>102</v>
      </c>
      <c r="K6" s="143" t="s">
        <v>103</v>
      </c>
      <c r="L6" s="143" t="s">
        <v>104</v>
      </c>
      <c r="M6" s="143" t="s">
        <v>105</v>
      </c>
      <c r="N6" s="143" t="s">
        <v>106</v>
      </c>
      <c r="O6" s="144" t="s">
        <v>24</v>
      </c>
    </row>
    <row r="7" spans="2:46" ht="16.149999999999999" customHeight="1" x14ac:dyDescent="0.4">
      <c r="B7" s="145" t="s">
        <v>107</v>
      </c>
      <c r="C7" s="146">
        <v>92</v>
      </c>
      <c r="D7" s="146">
        <v>161</v>
      </c>
      <c r="E7" s="146">
        <v>102</v>
      </c>
      <c r="F7" s="146">
        <v>104</v>
      </c>
      <c r="G7" s="146">
        <v>143</v>
      </c>
      <c r="H7" s="146">
        <v>118</v>
      </c>
      <c r="I7" s="146">
        <v>127</v>
      </c>
      <c r="J7" s="146">
        <v>80</v>
      </c>
      <c r="K7" s="146">
        <v>117</v>
      </c>
      <c r="L7" s="146">
        <v>100</v>
      </c>
      <c r="M7" s="146">
        <v>66</v>
      </c>
      <c r="N7" s="146">
        <v>81</v>
      </c>
      <c r="O7" s="178">
        <f>SUM(C7:N7)</f>
        <v>1291</v>
      </c>
    </row>
    <row r="8" spans="2:46" ht="16.149999999999999" customHeight="1" x14ac:dyDescent="0.4">
      <c r="B8" s="147" t="s">
        <v>108</v>
      </c>
      <c r="C8" s="148">
        <v>6</v>
      </c>
      <c r="D8" s="148">
        <v>8</v>
      </c>
      <c r="E8" s="148">
        <v>18</v>
      </c>
      <c r="F8" s="149">
        <v>9</v>
      </c>
      <c r="G8" s="149">
        <v>17</v>
      </c>
      <c r="H8" s="150">
        <v>3</v>
      </c>
      <c r="I8" s="150">
        <v>5</v>
      </c>
      <c r="J8" s="150">
        <v>4</v>
      </c>
      <c r="K8" s="150">
        <v>15</v>
      </c>
      <c r="L8" s="151">
        <v>3</v>
      </c>
      <c r="M8" s="152">
        <v>5</v>
      </c>
      <c r="N8" s="153">
        <v>4</v>
      </c>
      <c r="O8" s="179">
        <f t="shared" ref="O8:O15" si="0">SUM(C8:N8)</f>
        <v>97</v>
      </c>
    </row>
    <row r="9" spans="2:46" ht="16.149999999999999" customHeight="1" x14ac:dyDescent="0.4">
      <c r="B9" s="147" t="s">
        <v>109</v>
      </c>
      <c r="C9" s="148">
        <v>19</v>
      </c>
      <c r="D9" s="148">
        <v>60</v>
      </c>
      <c r="E9" s="148">
        <v>23</v>
      </c>
      <c r="F9" s="149">
        <v>33</v>
      </c>
      <c r="G9" s="149">
        <v>49</v>
      </c>
      <c r="H9" s="150">
        <v>49</v>
      </c>
      <c r="I9" s="150">
        <v>66</v>
      </c>
      <c r="J9" s="150">
        <v>24</v>
      </c>
      <c r="K9" s="150">
        <v>22</v>
      </c>
      <c r="L9" s="151">
        <v>16</v>
      </c>
      <c r="M9" s="152">
        <v>15</v>
      </c>
      <c r="N9" s="153">
        <v>54</v>
      </c>
      <c r="O9" s="179">
        <f t="shared" si="0"/>
        <v>430</v>
      </c>
    </row>
    <row r="10" spans="2:46" ht="16.149999999999999" customHeight="1" x14ac:dyDescent="0.4">
      <c r="B10" s="147" t="s">
        <v>110</v>
      </c>
      <c r="C10" s="148">
        <v>12</v>
      </c>
      <c r="D10" s="148">
        <v>41</v>
      </c>
      <c r="E10" s="148">
        <v>14</v>
      </c>
      <c r="F10" s="149">
        <v>19</v>
      </c>
      <c r="G10" s="149">
        <v>30</v>
      </c>
      <c r="H10" s="150">
        <v>51</v>
      </c>
      <c r="I10" s="150">
        <v>26</v>
      </c>
      <c r="J10" s="150">
        <v>3</v>
      </c>
      <c r="K10" s="150">
        <v>9</v>
      </c>
      <c r="L10" s="151">
        <v>14</v>
      </c>
      <c r="M10" s="152">
        <v>7</v>
      </c>
      <c r="N10" s="153">
        <v>32</v>
      </c>
      <c r="O10" s="179">
        <f t="shared" si="0"/>
        <v>258</v>
      </c>
    </row>
    <row r="11" spans="2:46" ht="16.149999999999999" customHeight="1" x14ac:dyDescent="0.4">
      <c r="B11" s="147" t="s">
        <v>111</v>
      </c>
      <c r="C11" s="148">
        <v>14</v>
      </c>
      <c r="D11" s="148">
        <v>31</v>
      </c>
      <c r="E11" s="148">
        <v>14</v>
      </c>
      <c r="F11" s="149">
        <v>9</v>
      </c>
      <c r="G11" s="149">
        <v>15</v>
      </c>
      <c r="H11" s="150">
        <v>14</v>
      </c>
      <c r="I11" s="150">
        <v>14</v>
      </c>
      <c r="J11" s="150">
        <v>16</v>
      </c>
      <c r="K11" s="150">
        <v>12</v>
      </c>
      <c r="L11" s="151">
        <v>7</v>
      </c>
      <c r="M11" s="152">
        <v>14</v>
      </c>
      <c r="N11" s="153">
        <v>12</v>
      </c>
      <c r="O11" s="179">
        <f t="shared" si="0"/>
        <v>172</v>
      </c>
    </row>
    <row r="12" spans="2:46" ht="16.149999999999999" customHeight="1" x14ac:dyDescent="0.4">
      <c r="B12" s="147" t="s">
        <v>112</v>
      </c>
      <c r="C12" s="148">
        <v>284</v>
      </c>
      <c r="D12" s="148">
        <v>27</v>
      </c>
      <c r="E12" s="148">
        <v>32</v>
      </c>
      <c r="F12" s="149">
        <v>25</v>
      </c>
      <c r="G12" s="149">
        <v>15</v>
      </c>
      <c r="H12" s="150">
        <v>20</v>
      </c>
      <c r="I12" s="150">
        <v>24</v>
      </c>
      <c r="J12" s="150">
        <v>13</v>
      </c>
      <c r="K12" s="150">
        <v>15</v>
      </c>
      <c r="L12" s="151">
        <v>12</v>
      </c>
      <c r="M12" s="152">
        <v>13</v>
      </c>
      <c r="N12" s="153">
        <v>16</v>
      </c>
      <c r="O12" s="179">
        <f t="shared" si="0"/>
        <v>496</v>
      </c>
    </row>
    <row r="13" spans="2:46" ht="16.149999999999999" customHeight="1" x14ac:dyDescent="0.4">
      <c r="B13" s="147" t="s">
        <v>113</v>
      </c>
      <c r="C13" s="148">
        <v>43</v>
      </c>
      <c r="D13" s="148">
        <v>30</v>
      </c>
      <c r="E13" s="148">
        <v>37</v>
      </c>
      <c r="F13" s="149">
        <v>39</v>
      </c>
      <c r="G13" s="149">
        <v>20</v>
      </c>
      <c r="H13" s="150">
        <v>15</v>
      </c>
      <c r="I13" s="150">
        <v>55</v>
      </c>
      <c r="J13" s="150">
        <v>25</v>
      </c>
      <c r="K13" s="150">
        <v>7</v>
      </c>
      <c r="L13" s="151">
        <v>18</v>
      </c>
      <c r="M13" s="152">
        <v>17</v>
      </c>
      <c r="N13" s="153">
        <v>29</v>
      </c>
      <c r="O13" s="179">
        <f t="shared" si="0"/>
        <v>335</v>
      </c>
    </row>
    <row r="14" spans="2:46" ht="16.149999999999999" customHeight="1" x14ac:dyDescent="0.4">
      <c r="B14" s="147" t="s">
        <v>114</v>
      </c>
      <c r="C14" s="148">
        <v>41</v>
      </c>
      <c r="D14" s="148">
        <v>83</v>
      </c>
      <c r="E14" s="148">
        <v>24</v>
      </c>
      <c r="F14" s="149">
        <v>32</v>
      </c>
      <c r="G14" s="149">
        <v>14</v>
      </c>
      <c r="H14" s="150">
        <v>12</v>
      </c>
      <c r="I14" s="150">
        <v>15</v>
      </c>
      <c r="J14" s="150">
        <v>12</v>
      </c>
      <c r="K14" s="150">
        <v>14</v>
      </c>
      <c r="L14" s="151">
        <v>11</v>
      </c>
      <c r="M14" s="152">
        <v>12</v>
      </c>
      <c r="N14" s="153">
        <v>14</v>
      </c>
      <c r="O14" s="179">
        <f t="shared" si="0"/>
        <v>284</v>
      </c>
    </row>
    <row r="15" spans="2:46" ht="16.149999999999999" customHeight="1" x14ac:dyDescent="0.4">
      <c r="B15" s="154" t="s">
        <v>115</v>
      </c>
      <c r="C15" s="155">
        <v>11</v>
      </c>
      <c r="D15" s="155">
        <v>10</v>
      </c>
      <c r="E15" s="155">
        <v>12</v>
      </c>
      <c r="F15" s="156">
        <v>11</v>
      </c>
      <c r="G15" s="156">
        <v>14</v>
      </c>
      <c r="H15" s="157">
        <v>4</v>
      </c>
      <c r="I15" s="157">
        <v>7</v>
      </c>
      <c r="J15" s="157">
        <v>4</v>
      </c>
      <c r="K15" s="157">
        <v>0</v>
      </c>
      <c r="L15" s="158">
        <v>9</v>
      </c>
      <c r="M15" s="159">
        <v>5</v>
      </c>
      <c r="N15" s="160">
        <v>6</v>
      </c>
      <c r="O15" s="180">
        <f t="shared" si="0"/>
        <v>93</v>
      </c>
    </row>
    <row r="16" spans="2:46" ht="16.149999999999999" customHeight="1" thickBot="1" x14ac:dyDescent="0.45">
      <c r="B16" s="161" t="s">
        <v>116</v>
      </c>
      <c r="C16" s="162">
        <v>522</v>
      </c>
      <c r="D16" s="162">
        <f>SUM(D7:D15)</f>
        <v>451</v>
      </c>
      <c r="E16" s="162">
        <f t="shared" ref="E16:N16" si="1">SUM(E7:E15)</f>
        <v>276</v>
      </c>
      <c r="F16" s="162">
        <f t="shared" si="1"/>
        <v>281</v>
      </c>
      <c r="G16" s="162">
        <f t="shared" si="1"/>
        <v>317</v>
      </c>
      <c r="H16" s="162">
        <f t="shared" si="1"/>
        <v>286</v>
      </c>
      <c r="I16" s="162">
        <f t="shared" si="1"/>
        <v>339</v>
      </c>
      <c r="J16" s="162">
        <f t="shared" si="1"/>
        <v>181</v>
      </c>
      <c r="K16" s="162">
        <f t="shared" si="1"/>
        <v>211</v>
      </c>
      <c r="L16" s="162">
        <f t="shared" si="1"/>
        <v>190</v>
      </c>
      <c r="M16" s="162">
        <f t="shared" si="1"/>
        <v>154</v>
      </c>
      <c r="N16" s="162">
        <f t="shared" si="1"/>
        <v>248</v>
      </c>
      <c r="O16" s="163">
        <f>SUM(O7:O15)</f>
        <v>3456</v>
      </c>
      <c r="Q16" s="164"/>
    </row>
    <row r="17" spans="2:15" ht="16.149999999999999" customHeight="1" x14ac:dyDescent="0.4">
      <c r="B17" s="165" t="s">
        <v>117</v>
      </c>
      <c r="C17" s="166">
        <v>498</v>
      </c>
      <c r="D17" s="166">
        <v>400</v>
      </c>
      <c r="E17" s="166">
        <v>346</v>
      </c>
      <c r="F17" s="166">
        <v>292</v>
      </c>
      <c r="G17" s="166">
        <v>405</v>
      </c>
      <c r="H17" s="166">
        <v>469</v>
      </c>
      <c r="I17" s="166">
        <v>300</v>
      </c>
      <c r="J17" s="166">
        <v>273</v>
      </c>
      <c r="K17" s="166">
        <v>274</v>
      </c>
      <c r="L17" s="166">
        <v>157</v>
      </c>
      <c r="M17" s="166">
        <v>170</v>
      </c>
      <c r="N17" s="167">
        <v>258</v>
      </c>
      <c r="O17" s="168"/>
    </row>
    <row r="18" spans="2:15" ht="16.149999999999999" customHeight="1" x14ac:dyDescent="0.4">
      <c r="B18" s="169" t="s">
        <v>118</v>
      </c>
      <c r="C18" s="170">
        <f>C16/C17*100</f>
        <v>104.81927710843372</v>
      </c>
      <c r="D18" s="170">
        <f t="shared" ref="D18:N18" si="2">D16/D17*100</f>
        <v>112.75</v>
      </c>
      <c r="E18" s="170">
        <f t="shared" si="2"/>
        <v>79.76878612716763</v>
      </c>
      <c r="F18" s="170">
        <f t="shared" si="2"/>
        <v>96.232876712328761</v>
      </c>
      <c r="G18" s="170">
        <f t="shared" si="2"/>
        <v>78.271604938271594</v>
      </c>
      <c r="H18" s="170">
        <f t="shared" si="2"/>
        <v>60.980810234541579</v>
      </c>
      <c r="I18" s="170">
        <f t="shared" si="2"/>
        <v>112.99999999999999</v>
      </c>
      <c r="J18" s="170">
        <f t="shared" si="2"/>
        <v>66.300366300366292</v>
      </c>
      <c r="K18" s="170">
        <f t="shared" si="2"/>
        <v>77.007299270072991</v>
      </c>
      <c r="L18" s="170">
        <f t="shared" si="2"/>
        <v>121.01910828025477</v>
      </c>
      <c r="M18" s="170">
        <f t="shared" si="2"/>
        <v>90.588235294117652</v>
      </c>
      <c r="N18" s="171">
        <f t="shared" si="2"/>
        <v>96.124031007751938</v>
      </c>
      <c r="O18" s="168"/>
    </row>
    <row r="19" spans="2:15" ht="16.149999999999999" customHeight="1" x14ac:dyDescent="0.4">
      <c r="B19" s="161" t="s">
        <v>119</v>
      </c>
      <c r="C19" s="162">
        <v>522</v>
      </c>
      <c r="D19" s="162">
        <f t="shared" ref="D19:M19" si="3">C19+D16</f>
        <v>973</v>
      </c>
      <c r="E19" s="162">
        <f t="shared" si="3"/>
        <v>1249</v>
      </c>
      <c r="F19" s="162">
        <f t="shared" si="3"/>
        <v>1530</v>
      </c>
      <c r="G19" s="162">
        <f t="shared" si="3"/>
        <v>1847</v>
      </c>
      <c r="H19" s="162">
        <f t="shared" si="3"/>
        <v>2133</v>
      </c>
      <c r="I19" s="162">
        <f t="shared" si="3"/>
        <v>2472</v>
      </c>
      <c r="J19" s="162">
        <f t="shared" si="3"/>
        <v>2653</v>
      </c>
      <c r="K19" s="162">
        <f t="shared" si="3"/>
        <v>2864</v>
      </c>
      <c r="L19" s="162">
        <f t="shared" si="3"/>
        <v>3054</v>
      </c>
      <c r="M19" s="162">
        <f t="shared" si="3"/>
        <v>3208</v>
      </c>
      <c r="N19" s="172">
        <f t="shared" ref="N19" si="4">M19+N16</f>
        <v>3456</v>
      </c>
      <c r="O19" s="168"/>
    </row>
    <row r="20" spans="2:15" ht="16.149999999999999" customHeight="1" x14ac:dyDescent="0.4">
      <c r="B20" s="173" t="s">
        <v>120</v>
      </c>
      <c r="C20" s="174">
        <v>498</v>
      </c>
      <c r="D20" s="174">
        <v>898</v>
      </c>
      <c r="E20" s="174">
        <v>1244</v>
      </c>
      <c r="F20" s="174">
        <v>1536</v>
      </c>
      <c r="G20" s="174">
        <v>1941</v>
      </c>
      <c r="H20" s="174">
        <v>2410</v>
      </c>
      <c r="I20" s="174">
        <v>2710</v>
      </c>
      <c r="J20" s="174">
        <v>2983</v>
      </c>
      <c r="K20" s="174">
        <v>3257</v>
      </c>
      <c r="L20" s="174">
        <v>3414</v>
      </c>
      <c r="M20" s="174">
        <v>3584</v>
      </c>
      <c r="N20" s="167">
        <v>3842</v>
      </c>
      <c r="O20" s="168"/>
    </row>
    <row r="21" spans="2:15" ht="16.149999999999999" customHeight="1" thickBot="1" x14ac:dyDescent="0.45">
      <c r="B21" s="175" t="s">
        <v>121</v>
      </c>
      <c r="C21" s="176">
        <f>C19/C20*100</f>
        <v>104.81927710843372</v>
      </c>
      <c r="D21" s="176">
        <f t="shared" ref="D21:N21" si="5">D19/D20*100</f>
        <v>108.35189309576838</v>
      </c>
      <c r="E21" s="176">
        <f t="shared" si="5"/>
        <v>100.40192926045015</v>
      </c>
      <c r="F21" s="176">
        <f t="shared" si="5"/>
        <v>99.609375</v>
      </c>
      <c r="G21" s="176">
        <f t="shared" si="5"/>
        <v>95.157135497166408</v>
      </c>
      <c r="H21" s="176">
        <f t="shared" si="5"/>
        <v>88.506224066390033</v>
      </c>
      <c r="I21" s="176">
        <f t="shared" si="5"/>
        <v>91.217712177121768</v>
      </c>
      <c r="J21" s="176">
        <f t="shared" si="5"/>
        <v>88.937311431444854</v>
      </c>
      <c r="K21" s="176">
        <f t="shared" si="5"/>
        <v>87.93368130181149</v>
      </c>
      <c r="L21" s="176">
        <f t="shared" si="5"/>
        <v>89.455184534270643</v>
      </c>
      <c r="M21" s="176">
        <f t="shared" si="5"/>
        <v>89.508928571428569</v>
      </c>
      <c r="N21" s="177">
        <f t="shared" si="5"/>
        <v>89.953149401353457</v>
      </c>
      <c r="O21" s="168"/>
    </row>
  </sheetData>
  <mergeCells count="1">
    <mergeCell ref="D2:E2"/>
  </mergeCells>
  <phoneticPr fontId="2"/>
  <printOptions horizontalCentered="1"/>
  <pageMargins left="0.39370078740157483" right="0.43307086614173229" top="0.74803149606299213" bottom="0.74803149606299213" header="0.31496062992125984" footer="0.31496062992125984"/>
  <pageSetup paperSize="9" scale="92" firstPageNumber="0" orientation="landscape" useFirstPageNumber="1" horizontalDpi="1200" verticalDpi="1200" r:id="rId1"/>
  <headerFooter>
    <oddFooter xml:space="preserve">&amp;C&amp;10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年（年度）集計ＨＰ</vt:lpstr>
      <vt:lpstr>集約</vt:lpstr>
      <vt:lpstr>集約 (2)</vt:lpstr>
      <vt:lpstr>集約 (3)</vt:lpstr>
      <vt:lpstr>年度計</vt:lpstr>
      <vt:lpstr>年度・年</vt:lpstr>
      <vt:lpstr>集約!Print_Area</vt:lpstr>
      <vt:lpstr>'集約 (2)'!Print_Area</vt:lpstr>
      <vt:lpstr>'集約 (3)'!Print_Area</vt:lpstr>
      <vt:lpstr>'年（年度）集計ＨＰ'!Print_Area</vt:lpstr>
      <vt:lpstr>年度・年!Print_Area</vt:lpstr>
      <vt:lpstr>年度計!Print_Area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唯</dc:creator>
  <cp:lastModifiedBy>佐藤 光紗</cp:lastModifiedBy>
  <cp:lastPrinted>2023-05-01T00:21:59Z</cp:lastPrinted>
  <dcterms:created xsi:type="dcterms:W3CDTF">2023-04-28T06:49:41Z</dcterms:created>
  <dcterms:modified xsi:type="dcterms:W3CDTF">2024-05-14T01:13:40Z</dcterms:modified>
</cp:coreProperties>
</file>