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embeddings/oleObject3.bin" ContentType="application/vnd.openxmlformats-officedocument.oleObject"/>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5" yWindow="750" windowWidth="17955" windowHeight="6540" tabRatio="773"/>
  </bookViews>
  <sheets>
    <sheet name="P1" sheetId="33" r:id="rId1"/>
    <sheet name="P2  " sheetId="36" r:id="rId2"/>
    <sheet name="P3" sheetId="1" r:id="rId3"/>
    <sheet name="P4 " sheetId="2" r:id="rId4"/>
    <sheet name="P5" sheetId="3" r:id="rId5"/>
    <sheet name="P6" sheetId="6" r:id="rId6"/>
    <sheet name="P7" sheetId="7" r:id="rId7"/>
    <sheet name="P8" sheetId="8" r:id="rId8"/>
    <sheet name="P9 " sheetId="37" r:id="rId9"/>
    <sheet name="P10 " sheetId="29" r:id="rId10"/>
    <sheet name="P11" sheetId="22" r:id="rId11"/>
    <sheet name="P12" sheetId="38" r:id="rId12"/>
    <sheet name="P13" sheetId="39" r:id="rId13"/>
    <sheet name="P14" sheetId="40" r:id="rId14"/>
    <sheet name="P15" sheetId="23" r:id="rId15"/>
    <sheet name="P16" sheetId="24" r:id="rId16"/>
    <sheet name="P17" sheetId="14" r:id="rId17"/>
    <sheet name="P18" sheetId="18" r:id="rId18"/>
    <sheet name="P19" sheetId="16" r:id="rId19"/>
    <sheet name="P20" sheetId="17" r:id="rId20"/>
  </sheets>
  <definedNames>
    <definedName name="_xlnm.Print_Area" localSheetId="9" xml:space="preserve">  'P10 '!$A$2:$M$64</definedName>
    <definedName name="_xlnm.Print_Area" localSheetId="10" xml:space="preserve"> 'P11'!$A$1:$K$30</definedName>
    <definedName name="_xlnm.Print_Area" localSheetId="16">'P17'!$A$1:$Q$29</definedName>
    <definedName name="_xlnm.Print_Area" localSheetId="17">'P18'!$B$1:$O$86</definedName>
    <definedName name="_xlnm.Print_Area" localSheetId="1">'P2  '!$A$1:$I$50</definedName>
    <definedName name="_xlnm.Print_Area" localSheetId="3">'P4 '!$A$1:$M$65</definedName>
    <definedName name="_xlnm.Print_Area" localSheetId="4">'P5'!$A$1:$J$80</definedName>
    <definedName name="_xlnm.Print_Area" localSheetId="5" xml:space="preserve"> 'P6'!$A$1:$M$31</definedName>
    <definedName name="_xlnm.Print_Area" localSheetId="6">'P7'!$A$1:$Q$31</definedName>
    <definedName name="_xlnm.Print_Area" localSheetId="7">'P8'!$A$1:$N$31</definedName>
    <definedName name="学校種" localSheetId="0">#REF!</definedName>
    <definedName name="学校種">#REF!</definedName>
    <definedName name="規模" localSheetId="0">#REF!</definedName>
    <definedName name="規模">#REF!</definedName>
    <definedName name="設置者">#REF!</definedName>
    <definedName name="相談員" localSheetId="0">#REF!</definedName>
    <definedName name="相談員">#REF!</definedName>
    <definedName name="男女" localSheetId="0">#REF!</definedName>
    <definedName name="男女">#REF!</definedName>
    <definedName name="都道府県" localSheetId="0">#REF!</definedName>
    <definedName name="都道府県">#REF!</definedName>
    <definedName name="年齢" localSheetId="0">#REF!</definedName>
    <definedName name="年齢">#REF!</definedName>
    <definedName name="年齢１" localSheetId="0">#REF!</definedName>
    <definedName name="年齢１" localSheetId="9">#REF!</definedName>
    <definedName name="年齢１" localSheetId="1">#REF!</definedName>
    <definedName name="年齢１" localSheetId="8">#REF!</definedName>
    <definedName name="年齢１">#REF!</definedName>
    <definedName name="発育項目">#REF!</definedName>
  </definedNames>
  <calcPr calcId="145621"/>
</workbook>
</file>

<file path=xl/calcChain.xml><?xml version="1.0" encoding="utf-8"?>
<calcChain xmlns="http://schemas.openxmlformats.org/spreadsheetml/2006/main">
  <c r="AD22" i="14" l="1"/>
  <c r="AC22" i="14"/>
  <c r="AB22" i="14"/>
  <c r="AA22" i="14"/>
  <c r="Z22" i="14"/>
  <c r="Y22" i="14"/>
  <c r="X22" i="14"/>
  <c r="W22" i="14"/>
  <c r="V22" i="14"/>
  <c r="U22" i="14"/>
  <c r="T22" i="14"/>
  <c r="S22" i="14"/>
  <c r="R22" i="14"/>
  <c r="AD21" i="14"/>
  <c r="AC21" i="14"/>
  <c r="AB21" i="14"/>
  <c r="AA21" i="14"/>
  <c r="Z21" i="14"/>
  <c r="Y21" i="14"/>
  <c r="X21" i="14"/>
  <c r="W21" i="14"/>
  <c r="V21" i="14"/>
  <c r="U21" i="14"/>
  <c r="T21" i="14"/>
  <c r="S21" i="14"/>
  <c r="R21" i="14"/>
  <c r="AD20" i="14"/>
  <c r="AC20" i="14"/>
  <c r="AB20" i="14"/>
  <c r="AA20" i="14"/>
  <c r="Z20" i="14"/>
  <c r="Y20" i="14"/>
  <c r="X20" i="14"/>
  <c r="W20" i="14"/>
  <c r="V20" i="14"/>
  <c r="U20" i="14"/>
  <c r="T20" i="14"/>
  <c r="S20" i="14"/>
  <c r="R20" i="14"/>
  <c r="S5" i="14"/>
  <c r="T5" i="14"/>
  <c r="U5" i="14"/>
  <c r="V5" i="14"/>
  <c r="W5" i="14"/>
  <c r="X5" i="14"/>
  <c r="Y5" i="14"/>
  <c r="Z5" i="14"/>
  <c r="AA5" i="14"/>
  <c r="AB5" i="14"/>
  <c r="AC5" i="14"/>
  <c r="AD5" i="14"/>
  <c r="S6" i="14"/>
  <c r="T6" i="14"/>
  <c r="U6" i="14"/>
  <c r="V6" i="14"/>
  <c r="W6" i="14"/>
  <c r="X6" i="14"/>
  <c r="Y6" i="14"/>
  <c r="Z6" i="14"/>
  <c r="AA6" i="14"/>
  <c r="AB6" i="14"/>
  <c r="AC6" i="14"/>
  <c r="AD6" i="14"/>
  <c r="S7" i="14"/>
  <c r="T7" i="14"/>
  <c r="U7" i="14"/>
  <c r="V7" i="14"/>
  <c r="W7" i="14"/>
  <c r="X7" i="14"/>
  <c r="Y7" i="14"/>
  <c r="Z7" i="14"/>
  <c r="AA7" i="14"/>
  <c r="AB7" i="14"/>
  <c r="AC7" i="14"/>
  <c r="AD7" i="14"/>
  <c r="R6" i="14"/>
  <c r="R7" i="14"/>
  <c r="R5" i="14"/>
  <c r="V17" i="23" l="1"/>
  <c r="S17" i="23"/>
  <c r="P17" i="23"/>
  <c r="Y8" i="23"/>
  <c r="V8" i="23"/>
  <c r="S8" i="23"/>
  <c r="P8" i="23"/>
  <c r="S19" i="23" l="1"/>
  <c r="M5" i="8" l="1"/>
  <c r="G5" i="8"/>
  <c r="J5" i="8"/>
  <c r="G6" i="8"/>
  <c r="J6" i="8"/>
  <c r="M6" i="8"/>
  <c r="G7" i="8"/>
  <c r="J7" i="8"/>
  <c r="M7" i="8"/>
  <c r="G8" i="8"/>
  <c r="J8" i="8"/>
  <c r="M8" i="8"/>
  <c r="G9" i="8"/>
  <c r="J9" i="8"/>
  <c r="M9" i="8"/>
  <c r="G10" i="8"/>
  <c r="J10" i="8"/>
  <c r="M10" i="8"/>
  <c r="G11" i="8"/>
  <c r="J11" i="8"/>
  <c r="M11" i="8"/>
  <c r="G12" i="8"/>
  <c r="J12" i="8"/>
  <c r="M12" i="8"/>
  <c r="G13" i="8"/>
  <c r="J13" i="8"/>
  <c r="M13" i="8"/>
  <c r="G14" i="8"/>
  <c r="J14" i="8"/>
  <c r="M14" i="8"/>
  <c r="G15" i="8"/>
  <c r="J15" i="8"/>
  <c r="M15" i="8"/>
  <c r="G16" i="8"/>
  <c r="J16" i="8"/>
  <c r="M16" i="8"/>
  <c r="G17" i="8"/>
  <c r="J17" i="8"/>
  <c r="M17" i="8"/>
  <c r="K31" i="16" l="1"/>
  <c r="K30" i="16"/>
  <c r="K29" i="16"/>
  <c r="K28" i="16"/>
  <c r="K27" i="16"/>
  <c r="K26" i="16"/>
  <c r="K25" i="16"/>
  <c r="K24" i="16"/>
  <c r="K23" i="16"/>
  <c r="K22" i="16"/>
  <c r="K21" i="16"/>
  <c r="K20" i="16"/>
  <c r="K19" i="16"/>
  <c r="K18" i="16"/>
  <c r="K17" i="16"/>
  <c r="K16" i="16"/>
  <c r="K15" i="16"/>
  <c r="K14" i="16"/>
  <c r="K13" i="16"/>
  <c r="K12" i="16"/>
  <c r="K11" i="16"/>
  <c r="K10" i="16"/>
  <c r="K9" i="16"/>
  <c r="K8" i="16"/>
  <c r="K7" i="16"/>
  <c r="K6" i="16"/>
  <c r="K5" i="16"/>
  <c r="H31" i="16"/>
  <c r="H30" i="16"/>
  <c r="H29" i="16"/>
  <c r="H28" i="16"/>
  <c r="H27" i="16"/>
  <c r="H26" i="16"/>
  <c r="H25" i="16"/>
  <c r="H24" i="16"/>
  <c r="H23" i="16"/>
  <c r="H22" i="16"/>
  <c r="H21" i="16"/>
  <c r="H20" i="16"/>
  <c r="H19" i="16"/>
  <c r="H18" i="16"/>
  <c r="H17" i="16"/>
  <c r="H16" i="16"/>
  <c r="H15" i="16"/>
  <c r="H14" i="16"/>
  <c r="H13" i="16"/>
  <c r="H12" i="16"/>
  <c r="H11" i="16"/>
  <c r="H10" i="16"/>
  <c r="H9" i="16"/>
  <c r="H8" i="16"/>
  <c r="H7" i="16"/>
  <c r="H6" i="16"/>
  <c r="H5"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E6" i="16"/>
  <c r="E5" i="16"/>
  <c r="K31" i="17"/>
  <c r="K5" i="17"/>
  <c r="K7" i="17"/>
  <c r="K8" i="17"/>
  <c r="K9" i="17"/>
  <c r="K10" i="17"/>
  <c r="K11" i="17"/>
  <c r="K12" i="17"/>
  <c r="K13" i="17"/>
  <c r="K14" i="17"/>
  <c r="K15" i="17"/>
  <c r="K16" i="17"/>
  <c r="K17" i="17"/>
  <c r="K18" i="17"/>
  <c r="K19" i="17"/>
  <c r="K20" i="17"/>
  <c r="K21" i="17"/>
  <c r="K22" i="17"/>
  <c r="K23" i="17"/>
  <c r="K24" i="17"/>
  <c r="K25" i="17"/>
  <c r="K26" i="17"/>
  <c r="K27" i="17"/>
  <c r="K28" i="17"/>
  <c r="K29" i="17"/>
  <c r="K30" i="17"/>
  <c r="K6" i="17"/>
  <c r="H6" i="17"/>
  <c r="H7" i="17"/>
  <c r="H8" i="17"/>
  <c r="H9" i="17"/>
  <c r="H10" i="17"/>
  <c r="H11" i="17"/>
  <c r="H12" i="17"/>
  <c r="H13" i="17"/>
  <c r="H14" i="17"/>
  <c r="H15" i="17"/>
  <c r="H16" i="17"/>
  <c r="H17" i="17"/>
  <c r="H18" i="17"/>
  <c r="H19" i="17"/>
  <c r="H20" i="17"/>
  <c r="H21" i="17"/>
  <c r="H22" i="17"/>
  <c r="H23" i="17"/>
  <c r="H24" i="17"/>
  <c r="H25" i="17"/>
  <c r="H26" i="17"/>
  <c r="H27" i="17"/>
  <c r="H28" i="17"/>
  <c r="H29" i="17"/>
  <c r="H30" i="17"/>
  <c r="H31" i="17"/>
  <c r="H5" i="17"/>
  <c r="E31" i="17"/>
  <c r="E6" i="17"/>
  <c r="E7" i="17"/>
  <c r="E8" i="17"/>
  <c r="E9" i="17"/>
  <c r="E10" i="17"/>
  <c r="E11" i="17"/>
  <c r="E12" i="17"/>
  <c r="E13" i="17"/>
  <c r="E14" i="17"/>
  <c r="E15" i="17"/>
  <c r="E16" i="17"/>
  <c r="E17" i="17"/>
  <c r="E18" i="17"/>
  <c r="E19" i="17"/>
  <c r="E20" i="17"/>
  <c r="E21" i="17"/>
  <c r="E22" i="17"/>
  <c r="E23" i="17"/>
  <c r="E24" i="17"/>
  <c r="E25" i="17"/>
  <c r="E26" i="17"/>
  <c r="E27" i="17"/>
  <c r="E28" i="17"/>
  <c r="E29" i="17"/>
  <c r="E30" i="17"/>
  <c r="E5" i="17"/>
  <c r="G6" i="6"/>
  <c r="J6" i="6"/>
  <c r="M6" i="6"/>
  <c r="G7" i="6"/>
  <c r="J7" i="6"/>
  <c r="M7" i="6"/>
  <c r="G8" i="6"/>
  <c r="J8" i="6"/>
  <c r="M8" i="6"/>
  <c r="G9" i="6"/>
  <c r="J9" i="6"/>
  <c r="M9" i="6"/>
  <c r="G10" i="6"/>
  <c r="J10" i="6"/>
  <c r="M10" i="6"/>
  <c r="G11" i="6"/>
  <c r="J11" i="6"/>
  <c r="M11" i="6"/>
  <c r="G12" i="6"/>
  <c r="J12" i="6"/>
  <c r="M12" i="6"/>
  <c r="G13" i="6"/>
  <c r="J13" i="6"/>
  <c r="M13" i="6"/>
  <c r="G14" i="6"/>
  <c r="J14" i="6"/>
  <c r="M14" i="6"/>
  <c r="G15" i="6"/>
  <c r="J15" i="6"/>
  <c r="M15" i="6"/>
  <c r="G16" i="6"/>
  <c r="J16" i="6"/>
  <c r="M16" i="6"/>
  <c r="G17" i="6"/>
  <c r="J17" i="6"/>
  <c r="M17" i="6"/>
  <c r="Y7" i="23" l="1"/>
  <c r="V7" i="23"/>
  <c r="S7" i="23"/>
  <c r="P7" i="23"/>
  <c r="M29" i="6" l="1"/>
  <c r="F64" i="1"/>
  <c r="F63" i="1"/>
  <c r="F62" i="1"/>
  <c r="F61" i="1"/>
  <c r="F60" i="1"/>
  <c r="F59" i="1"/>
  <c r="F58" i="1"/>
  <c r="F57" i="1"/>
  <c r="F56" i="1"/>
  <c r="F55" i="1"/>
  <c r="F54" i="1"/>
  <c r="F53" i="1"/>
  <c r="F52" i="1"/>
  <c r="F51" i="1"/>
  <c r="F50" i="1"/>
  <c r="F49" i="1"/>
  <c r="F48" i="1"/>
  <c r="F47" i="1"/>
  <c r="F46" i="1"/>
  <c r="F45" i="1"/>
  <c r="F44" i="1"/>
  <c r="F43" i="1"/>
  <c r="F42" i="1"/>
  <c r="F41" i="1"/>
  <c r="F40" i="1"/>
  <c r="F39" i="1"/>
  <c r="F33" i="1"/>
  <c r="F32" i="1"/>
  <c r="F31" i="1"/>
  <c r="F30" i="1"/>
  <c r="F29" i="1"/>
  <c r="F28" i="1"/>
  <c r="F27" i="1"/>
  <c r="F26" i="1"/>
  <c r="F25" i="1"/>
  <c r="F24" i="1"/>
  <c r="F23" i="1"/>
  <c r="F22" i="1"/>
  <c r="F21" i="1"/>
  <c r="F20" i="1"/>
  <c r="F19" i="1"/>
  <c r="F18" i="1"/>
  <c r="F17" i="1"/>
  <c r="F16" i="1"/>
  <c r="F15" i="1"/>
  <c r="F14" i="1"/>
  <c r="F13" i="1"/>
  <c r="F12" i="1"/>
  <c r="F11" i="1"/>
  <c r="F10" i="1"/>
  <c r="F9" i="1"/>
  <c r="F8" i="1"/>
  <c r="P18" i="23"/>
  <c r="S18" i="23"/>
  <c r="V18" i="23"/>
  <c r="P19" i="23"/>
  <c r="V19" i="23"/>
  <c r="P20" i="23"/>
  <c r="S20" i="23"/>
  <c r="V20" i="23"/>
  <c r="Q6" i="24"/>
  <c r="Q7" i="24"/>
  <c r="Q8" i="24"/>
  <c r="Q9" i="24"/>
  <c r="D39" i="14"/>
  <c r="E39" i="14"/>
  <c r="F39" i="14"/>
  <c r="G39" i="14"/>
  <c r="H39" i="14"/>
  <c r="I39" i="14"/>
  <c r="J39" i="14"/>
  <c r="K39" i="14"/>
  <c r="L39" i="14"/>
  <c r="M39" i="14"/>
  <c r="N39" i="14"/>
  <c r="O39" i="14"/>
  <c r="P39" i="14"/>
  <c r="R39" i="14"/>
  <c r="D40" i="14"/>
  <c r="E40" i="14"/>
  <c r="F40" i="14"/>
  <c r="G40" i="14"/>
  <c r="H40" i="14"/>
  <c r="I40" i="14"/>
  <c r="J40" i="14"/>
  <c r="K40" i="14"/>
  <c r="L40" i="14"/>
  <c r="M40" i="14"/>
  <c r="N40" i="14"/>
  <c r="O40" i="14"/>
  <c r="P40" i="14"/>
  <c r="R40" i="14"/>
  <c r="D41" i="14"/>
  <c r="E41" i="14"/>
  <c r="F41" i="14"/>
  <c r="G41" i="14"/>
  <c r="H41" i="14"/>
  <c r="I41" i="14"/>
  <c r="J41" i="14"/>
  <c r="K41" i="14"/>
  <c r="L41" i="14"/>
  <c r="M41" i="14"/>
  <c r="N41" i="14"/>
  <c r="O41" i="14"/>
  <c r="P41" i="14"/>
  <c r="R41" i="14"/>
  <c r="D47" i="14"/>
  <c r="E47" i="14"/>
  <c r="F47" i="14"/>
  <c r="G47" i="14"/>
  <c r="H47" i="14"/>
  <c r="I47" i="14"/>
  <c r="J47" i="14"/>
  <c r="K47" i="14"/>
  <c r="L47" i="14"/>
  <c r="M47" i="14"/>
  <c r="N47" i="14"/>
  <c r="O47" i="14"/>
  <c r="P47" i="14"/>
  <c r="D48" i="14"/>
  <c r="E48" i="14"/>
  <c r="F48" i="14"/>
  <c r="G48" i="14"/>
  <c r="H48" i="14"/>
  <c r="I48" i="14"/>
  <c r="J48" i="14"/>
  <c r="K48" i="14"/>
  <c r="L48" i="14"/>
  <c r="M48" i="14"/>
  <c r="N48" i="14"/>
  <c r="O48" i="14"/>
  <c r="P48" i="14"/>
  <c r="D49" i="14"/>
  <c r="E49" i="14"/>
  <c r="F49" i="14"/>
  <c r="G49" i="14"/>
  <c r="H49" i="14"/>
  <c r="I49" i="14"/>
  <c r="J49" i="14"/>
  <c r="K49" i="14"/>
  <c r="L49" i="14"/>
  <c r="M49" i="14"/>
  <c r="N49" i="14"/>
  <c r="O49" i="14"/>
  <c r="P49" i="14"/>
  <c r="G18" i="8"/>
  <c r="J18" i="8"/>
  <c r="M18" i="8"/>
  <c r="G19" i="8"/>
  <c r="J19" i="8"/>
  <c r="M19" i="8"/>
  <c r="G20" i="8"/>
  <c r="J20" i="8"/>
  <c r="M20" i="8"/>
  <c r="G21" i="8"/>
  <c r="J21" i="8"/>
  <c r="M21" i="8"/>
  <c r="G22" i="8"/>
  <c r="J22" i="8"/>
  <c r="M22" i="8"/>
  <c r="G23" i="8"/>
  <c r="J23" i="8"/>
  <c r="M23" i="8"/>
  <c r="G24" i="8"/>
  <c r="J24" i="8"/>
  <c r="M24" i="8"/>
  <c r="G25" i="8"/>
  <c r="J25" i="8"/>
  <c r="M25" i="8"/>
  <c r="G26" i="8"/>
  <c r="J26" i="8"/>
  <c r="M26" i="8"/>
  <c r="G27" i="8"/>
  <c r="J27" i="8"/>
  <c r="M27" i="8"/>
  <c r="G28" i="8"/>
  <c r="J28" i="8"/>
  <c r="M28" i="8"/>
  <c r="G29" i="8"/>
  <c r="J29" i="8"/>
  <c r="M29" i="8"/>
  <c r="G30" i="8"/>
  <c r="J30" i="8"/>
  <c r="M30" i="8"/>
  <c r="H5" i="7"/>
  <c r="L5" i="7"/>
  <c r="P5" i="7"/>
  <c r="S5" i="7"/>
  <c r="T5" i="7"/>
  <c r="H6" i="7"/>
  <c r="L6" i="7"/>
  <c r="P6" i="7"/>
  <c r="S6" i="7"/>
  <c r="T6" i="7"/>
  <c r="H7" i="7"/>
  <c r="L7" i="7"/>
  <c r="P7" i="7"/>
  <c r="S7" i="7"/>
  <c r="T7" i="7"/>
  <c r="H8" i="7"/>
  <c r="L8" i="7"/>
  <c r="P8" i="7"/>
  <c r="S8" i="7"/>
  <c r="T8" i="7"/>
  <c r="H9" i="7"/>
  <c r="L9" i="7"/>
  <c r="P9" i="7"/>
  <c r="S9" i="7"/>
  <c r="T9" i="7"/>
  <c r="H10" i="7"/>
  <c r="L10" i="7"/>
  <c r="P10" i="7"/>
  <c r="S10" i="7"/>
  <c r="T10" i="7"/>
  <c r="H11" i="7"/>
  <c r="L11" i="7"/>
  <c r="P11" i="7"/>
  <c r="S11" i="7"/>
  <c r="T11" i="7"/>
  <c r="H12" i="7"/>
  <c r="L12" i="7"/>
  <c r="P12" i="7"/>
  <c r="S12" i="7"/>
  <c r="T12" i="7"/>
  <c r="U12" i="7" s="1"/>
  <c r="H13" i="7"/>
  <c r="L13" i="7"/>
  <c r="P13" i="7"/>
  <c r="S13" i="7"/>
  <c r="T13" i="7"/>
  <c r="H14" i="7"/>
  <c r="L14" i="7"/>
  <c r="P14" i="7"/>
  <c r="S14" i="7"/>
  <c r="T14" i="7"/>
  <c r="H15" i="7"/>
  <c r="L15" i="7"/>
  <c r="P15" i="7"/>
  <c r="S15" i="7"/>
  <c r="T15" i="7"/>
  <c r="H16" i="7"/>
  <c r="L16" i="7"/>
  <c r="P16" i="7"/>
  <c r="S16" i="7"/>
  <c r="T16" i="7"/>
  <c r="U16" i="7" s="1"/>
  <c r="H17" i="7"/>
  <c r="L17" i="7"/>
  <c r="P17" i="7"/>
  <c r="S17" i="7"/>
  <c r="T17" i="7"/>
  <c r="H18" i="7"/>
  <c r="L18" i="7"/>
  <c r="P18" i="7"/>
  <c r="S18" i="7"/>
  <c r="T18" i="7"/>
  <c r="H19" i="7"/>
  <c r="L19" i="7"/>
  <c r="P19" i="7"/>
  <c r="S19" i="7"/>
  <c r="T19" i="7"/>
  <c r="H20" i="7"/>
  <c r="L20" i="7"/>
  <c r="P20" i="7"/>
  <c r="S20" i="7"/>
  <c r="T20" i="7"/>
  <c r="H21" i="7"/>
  <c r="L21" i="7"/>
  <c r="P21" i="7"/>
  <c r="S21" i="7"/>
  <c r="T21" i="7"/>
  <c r="H22" i="7"/>
  <c r="L22" i="7"/>
  <c r="P22" i="7"/>
  <c r="S22" i="7"/>
  <c r="T22" i="7"/>
  <c r="H23" i="7"/>
  <c r="L23" i="7"/>
  <c r="P23" i="7"/>
  <c r="S23" i="7"/>
  <c r="T23" i="7"/>
  <c r="H24" i="7"/>
  <c r="L24" i="7"/>
  <c r="P24" i="7"/>
  <c r="S24" i="7"/>
  <c r="T24" i="7"/>
  <c r="H25" i="7"/>
  <c r="L25" i="7"/>
  <c r="P25" i="7"/>
  <c r="S25" i="7"/>
  <c r="T25" i="7"/>
  <c r="U25" i="7" s="1"/>
  <c r="H26" i="7"/>
  <c r="L26" i="7"/>
  <c r="P26" i="7"/>
  <c r="S26" i="7"/>
  <c r="T26" i="7"/>
  <c r="H27" i="7"/>
  <c r="L27" i="7"/>
  <c r="P27" i="7"/>
  <c r="S27" i="7"/>
  <c r="T27" i="7"/>
  <c r="H28" i="7"/>
  <c r="L28" i="7"/>
  <c r="P28" i="7"/>
  <c r="S28" i="7"/>
  <c r="T28" i="7"/>
  <c r="H29" i="7"/>
  <c r="L29" i="7"/>
  <c r="P29" i="7"/>
  <c r="S29" i="7"/>
  <c r="T29" i="7"/>
  <c r="U29" i="7" s="1"/>
  <c r="H30" i="7"/>
  <c r="L30" i="7"/>
  <c r="P30" i="7"/>
  <c r="S30" i="7"/>
  <c r="T30" i="7"/>
  <c r="G36" i="6"/>
  <c r="G19" i="6"/>
  <c r="J19" i="6"/>
  <c r="M19" i="6"/>
  <c r="G20" i="6"/>
  <c r="J20" i="6"/>
  <c r="M20" i="6"/>
  <c r="G21" i="6"/>
  <c r="J21" i="6"/>
  <c r="M21" i="6"/>
  <c r="G22" i="6"/>
  <c r="J22" i="6"/>
  <c r="M22" i="6"/>
  <c r="G23" i="6"/>
  <c r="J23" i="6"/>
  <c r="M23" i="6"/>
  <c r="G24" i="6"/>
  <c r="J24" i="6"/>
  <c r="M24" i="6"/>
  <c r="G25" i="6"/>
  <c r="J25" i="6"/>
  <c r="M25" i="6"/>
  <c r="G26" i="6"/>
  <c r="J26" i="6"/>
  <c r="M26" i="6"/>
  <c r="G27" i="6"/>
  <c r="J27" i="6"/>
  <c r="M27" i="6"/>
  <c r="G28" i="6"/>
  <c r="J28" i="6"/>
  <c r="M28" i="6"/>
  <c r="G29" i="6"/>
  <c r="J29" i="6"/>
  <c r="G30" i="6"/>
  <c r="J30" i="6"/>
  <c r="M30" i="6"/>
  <c r="F40" i="6"/>
  <c r="I40" i="6"/>
  <c r="L40" i="6"/>
  <c r="F41" i="6"/>
  <c r="I41" i="6"/>
  <c r="L41" i="6"/>
  <c r="F42" i="6"/>
  <c r="I42" i="6"/>
  <c r="L42" i="6"/>
  <c r="F43" i="6"/>
  <c r="I43" i="6"/>
  <c r="L43" i="6"/>
  <c r="F44" i="6"/>
  <c r="I44" i="6"/>
  <c r="L44" i="6"/>
  <c r="F45" i="6"/>
  <c r="I45" i="6"/>
  <c r="L45" i="6"/>
  <c r="F46" i="6"/>
  <c r="I46" i="6"/>
  <c r="L46" i="6"/>
  <c r="F47" i="6"/>
  <c r="I47" i="6"/>
  <c r="L47" i="6"/>
  <c r="F48" i="6"/>
  <c r="I48" i="6"/>
  <c r="L48" i="6"/>
  <c r="F49" i="6"/>
  <c r="I49" i="6"/>
  <c r="L49" i="6"/>
  <c r="F50" i="6"/>
  <c r="I50" i="6"/>
  <c r="L50" i="6"/>
  <c r="F51" i="6"/>
  <c r="I51" i="6"/>
  <c r="L51" i="6"/>
  <c r="F52" i="6"/>
  <c r="I52" i="6"/>
  <c r="L52" i="6"/>
  <c r="M33" i="8"/>
  <c r="U28" i="7" l="1"/>
  <c r="U24" i="7"/>
  <c r="U8" i="7"/>
  <c r="U9" i="7"/>
  <c r="U5" i="7"/>
  <c r="U30" i="7"/>
  <c r="U22" i="7"/>
  <c r="U27" i="7"/>
  <c r="U23" i="7"/>
  <c r="U15" i="7"/>
  <c r="U11" i="7"/>
  <c r="U18" i="7"/>
  <c r="U14" i="7"/>
  <c r="U10" i="7"/>
  <c r="U19" i="7"/>
  <c r="U26" i="7"/>
  <c r="U6" i="7"/>
  <c r="U21" i="7"/>
  <c r="U20" i="7"/>
  <c r="U17" i="7"/>
  <c r="U13" i="7"/>
  <c r="U7" i="7"/>
  <c r="G34" i="8"/>
  <c r="M34" i="8"/>
  <c r="J34" i="8"/>
  <c r="J33" i="8"/>
  <c r="G33" i="8"/>
  <c r="J36" i="6"/>
  <c r="J37" i="6"/>
  <c r="M37" i="6"/>
  <c r="M36" i="6"/>
  <c r="G37" i="6"/>
</calcChain>
</file>

<file path=xl/sharedStrings.xml><?xml version="1.0" encoding="utf-8"?>
<sst xmlns="http://schemas.openxmlformats.org/spreadsheetml/2006/main" count="2024" uniqueCount="392">
  <si>
    <t>（身長）</t>
  </si>
  <si>
    <t>第１位</t>
  </si>
  <si>
    <t>秋田県</t>
  </si>
  <si>
    <t>男女別</t>
  </si>
  <si>
    <t>年齢別</t>
  </si>
  <si>
    <t>全国第１位の都道府県名</t>
  </si>
  <si>
    <t>の数値</t>
  </si>
  <si>
    <t>との差</t>
  </si>
  <si>
    <t>　の　</t>
  </si>
  <si>
    <t>の前年</t>
  </si>
  <si>
    <t>（㎝）</t>
  </si>
  <si>
    <t>順　位</t>
  </si>
  <si>
    <t>　５歳</t>
  </si>
  <si>
    <t>　６歳</t>
  </si>
  <si>
    <t>　７歳</t>
  </si>
  <si>
    <t>　８歳</t>
  </si>
  <si>
    <t>　９歳</t>
  </si>
  <si>
    <t>１０歳</t>
  </si>
  <si>
    <t>男</t>
  </si>
  <si>
    <t>１１歳</t>
  </si>
  <si>
    <t>１２歳</t>
  </si>
  <si>
    <t>１３歳</t>
  </si>
  <si>
    <t>１４歳</t>
  </si>
  <si>
    <t>１５歳</t>
  </si>
  <si>
    <t>１６歳</t>
  </si>
  <si>
    <t>１７歳</t>
  </si>
  <si>
    <t>女</t>
  </si>
  <si>
    <t>（体重）</t>
  </si>
  <si>
    <t>（kg）</t>
  </si>
  <si>
    <t>(kg）</t>
  </si>
  <si>
    <t>年齢別身長・体重の全国第１位の都道府県名とその数値</t>
    <phoneticPr fontId="3"/>
  </si>
  <si>
    <t>5</t>
  </si>
  <si>
    <t>6</t>
  </si>
  <si>
    <t>7</t>
  </si>
  <si>
    <t>8</t>
  </si>
  <si>
    <t>9</t>
  </si>
  <si>
    <t>10</t>
  </si>
  <si>
    <t>11</t>
  </si>
  <si>
    <t>12</t>
  </si>
  <si>
    <t>13</t>
  </si>
  <si>
    <t>14</t>
  </si>
  <si>
    <t>15</t>
  </si>
  <si>
    <t>16</t>
  </si>
  <si>
    <t>17</t>
  </si>
  <si>
    <t>身長(秋田)</t>
  </si>
  <si>
    <t>身長(全国)</t>
  </si>
  <si>
    <t>体重(秋田)</t>
  </si>
  <si>
    <t>体重(全国)</t>
  </si>
  <si>
    <t>身　　　　長　　(cm)</t>
  </si>
  <si>
    <t>体　　　　重　　(kg)</t>
  </si>
  <si>
    <t>区　分</t>
  </si>
  <si>
    <t>年齢</t>
  </si>
  <si>
    <t>幼稚園</t>
  </si>
  <si>
    <t>小学校</t>
  </si>
  <si>
    <t>中学校</t>
  </si>
  <si>
    <t>高等学校</t>
  </si>
  <si>
    <t>図５</t>
    <rPh sb="0" eb="1">
      <t>ズ</t>
    </rPh>
    <phoneticPr fontId="3"/>
  </si>
  <si>
    <t>図６</t>
    <rPh sb="0" eb="1">
      <t>ズ</t>
    </rPh>
    <phoneticPr fontId="3"/>
  </si>
  <si>
    <t>図７</t>
    <rPh sb="0" eb="1">
      <t>ズ</t>
    </rPh>
    <phoneticPr fontId="3"/>
  </si>
  <si>
    <t>身　　　　長</t>
  </si>
  <si>
    <t>体　　　　重</t>
  </si>
  <si>
    <t>座　　　　高</t>
  </si>
  <si>
    <t>受検者数(人)</t>
  </si>
  <si>
    <t>年齢間較差(cm)</t>
    <rPh sb="0" eb="3">
      <t>ネンレイカン</t>
    </rPh>
    <rPh sb="3" eb="5">
      <t>カクサ</t>
    </rPh>
    <phoneticPr fontId="3"/>
  </si>
  <si>
    <t>平均値(kg)</t>
  </si>
  <si>
    <t>平均値(cm)</t>
  </si>
  <si>
    <t>5歳</t>
  </si>
  <si>
    <t>6歳</t>
  </si>
  <si>
    <t>7歳</t>
  </si>
  <si>
    <t>8歳</t>
  </si>
  <si>
    <t>9歳</t>
  </si>
  <si>
    <t>10歳</t>
  </si>
  <si>
    <t>11歳</t>
  </si>
  <si>
    <t>12歳</t>
  </si>
  <si>
    <t>13歳</t>
  </si>
  <si>
    <t>14歳</t>
  </si>
  <si>
    <t>15歳</t>
  </si>
  <si>
    <t>16歳</t>
  </si>
  <si>
    <t>17歳</t>
  </si>
  <si>
    <t>MAX(男）</t>
    <rPh sb="4" eb="5">
      <t>オトコ</t>
    </rPh>
    <phoneticPr fontId="3"/>
  </si>
  <si>
    <t>MAX(女）</t>
    <rPh sb="4" eb="5">
      <t>オンナ</t>
    </rPh>
    <phoneticPr fontId="3"/>
  </si>
  <si>
    <t>男ー女</t>
    <rPh sb="0" eb="1">
      <t>オトコ</t>
    </rPh>
    <rPh sb="2" eb="3">
      <t>オンナ</t>
    </rPh>
    <phoneticPr fontId="3"/>
  </si>
  <si>
    <t>平均値(cm)</t>
    <phoneticPr fontId="3"/>
  </si>
  <si>
    <t>座　　　　高　　(cm)</t>
  </si>
  <si>
    <t>足の長さ(身長－座高)</t>
    <rPh sb="0" eb="1">
      <t>アシ</t>
    </rPh>
    <rPh sb="2" eb="3">
      <t>ナガ</t>
    </rPh>
    <rPh sb="5" eb="7">
      <t>シンチョウ</t>
    </rPh>
    <rPh sb="8" eb="10">
      <t>ザコウ</t>
    </rPh>
    <phoneticPr fontId="3"/>
  </si>
  <si>
    <t>県平均
　Ａ</t>
    <phoneticPr fontId="3"/>
  </si>
  <si>
    <t>順位</t>
  </si>
  <si>
    <t>全国
平均
　Ｂ</t>
    <phoneticPr fontId="3"/>
  </si>
  <si>
    <t>差　
Ａ－Ｂ</t>
    <phoneticPr fontId="3"/>
  </si>
  <si>
    <t>差　
A-B</t>
    <phoneticPr fontId="3"/>
  </si>
  <si>
    <t>差　
A-B</t>
  </si>
  <si>
    <t>計</t>
  </si>
  <si>
    <t>X</t>
  </si>
  <si>
    <t>表－１０　年齢別　肥満傾向児の出現率</t>
    <rPh sb="5" eb="8">
      <t>ネンレイベツ</t>
    </rPh>
    <rPh sb="13" eb="14">
      <t>ジ</t>
    </rPh>
    <rPh sb="15" eb="18">
      <t>シュツゲンリツ</t>
    </rPh>
    <phoneticPr fontId="3"/>
  </si>
  <si>
    <t>区　分</t>
    <phoneticPr fontId="3"/>
  </si>
  <si>
    <t>６歳</t>
  </si>
  <si>
    <t>７歳</t>
  </si>
  <si>
    <t>８歳</t>
  </si>
  <si>
    <t>９歳</t>
  </si>
  <si>
    <t>計</t>
    <rPh sb="0" eb="1">
      <t>ケイ</t>
    </rPh>
    <phoneticPr fontId="3"/>
  </si>
  <si>
    <t>県</t>
    <rPh sb="0" eb="1">
      <t>ケン</t>
    </rPh>
    <phoneticPr fontId="3"/>
  </si>
  <si>
    <t>男</t>
    <rPh sb="0" eb="1">
      <t>オトコ</t>
    </rPh>
    <phoneticPr fontId="3"/>
  </si>
  <si>
    <t>女</t>
    <rPh sb="0" eb="1">
      <t>オンナ</t>
    </rPh>
    <phoneticPr fontId="3"/>
  </si>
  <si>
    <t>全国</t>
    <rPh sb="0" eb="2">
      <t>ゼンコク</t>
    </rPh>
    <phoneticPr fontId="3"/>
  </si>
  <si>
    <t>- １７ -</t>
    <phoneticPr fontId="3"/>
  </si>
  <si>
    <t>　　　 肥満度＝（実測体重－身長別標準体重）/ 身長別標準体重　× 100（％）</t>
    <phoneticPr fontId="3"/>
  </si>
  <si>
    <t>表－１１　年齢別　痩身傾向児の出現率</t>
    <rPh sb="5" eb="8">
      <t>ネンレイベツ</t>
    </rPh>
    <rPh sb="9" eb="11">
      <t>ソウシン</t>
    </rPh>
    <rPh sb="13" eb="14">
      <t>ジ</t>
    </rPh>
    <rPh sb="15" eb="18">
      <t>シュツゲンリツ</t>
    </rPh>
    <phoneticPr fontId="3"/>
  </si>
  <si>
    <t>区　分</t>
    <phoneticPr fontId="3"/>
  </si>
  <si>
    <t>　　　 肥満度＝（実測体重－身長別標準体重）/ 身長別標準体重　× 100（％）</t>
    <phoneticPr fontId="3"/>
  </si>
  <si>
    <t>肥満傾向</t>
    <rPh sb="0" eb="2">
      <t>ヒマン</t>
    </rPh>
    <rPh sb="2" eb="4">
      <t>ケイコウ</t>
    </rPh>
    <phoneticPr fontId="3"/>
  </si>
  <si>
    <t>県－
全国</t>
    <rPh sb="0" eb="1">
      <t>ケン</t>
    </rPh>
    <rPh sb="3" eb="5">
      <t>ゼンコク</t>
    </rPh>
    <phoneticPr fontId="3"/>
  </si>
  <si>
    <t>痩身傾向</t>
    <rPh sb="0" eb="2">
      <t>ソウシン</t>
    </rPh>
    <rPh sb="2" eb="4">
      <t>ケイコウ</t>
    </rPh>
    <phoneticPr fontId="3"/>
  </si>
  <si>
    <t>幼稚園</t>
    <rPh sb="0" eb="3">
      <t>ヨウチエン</t>
    </rPh>
    <phoneticPr fontId="6"/>
  </si>
  <si>
    <t>小　　学　　校</t>
    <rPh sb="0" eb="1">
      <t>ショウ</t>
    </rPh>
    <rPh sb="3" eb="4">
      <t>ガク</t>
    </rPh>
    <rPh sb="6" eb="7">
      <t>コウ</t>
    </rPh>
    <phoneticPr fontId="6"/>
  </si>
  <si>
    <t>中　学　校</t>
    <rPh sb="0" eb="1">
      <t>ナカ</t>
    </rPh>
    <rPh sb="2" eb="3">
      <t>ガク</t>
    </rPh>
    <rPh sb="4" eb="5">
      <t>コウ</t>
    </rPh>
    <phoneticPr fontId="6"/>
  </si>
  <si>
    <t>高 等 学 校</t>
    <rPh sb="0" eb="1">
      <t>タカ</t>
    </rPh>
    <rPh sb="2" eb="3">
      <t>トウ</t>
    </rPh>
    <rPh sb="4" eb="5">
      <t>ガク</t>
    </rPh>
    <rPh sb="6" eb="7">
      <t>コウ</t>
    </rPh>
    <phoneticPr fontId="6"/>
  </si>
  <si>
    <t>５歳</t>
    <rPh sb="1" eb="2">
      <t>サイ</t>
    </rPh>
    <phoneticPr fontId="6"/>
  </si>
  <si>
    <t>（注） 肥満傾向児とは，性別・年齢別・身長別標準体重から肥満度を求め，肥満度が20％以上の者である。</t>
    <rPh sb="4" eb="6">
      <t>ヒマン</t>
    </rPh>
    <rPh sb="6" eb="8">
      <t>ケイコウ</t>
    </rPh>
    <rPh sb="8" eb="9">
      <t>ジ</t>
    </rPh>
    <rPh sb="12" eb="14">
      <t>セイベツ</t>
    </rPh>
    <rPh sb="15" eb="18">
      <t>ネンレイベツ</t>
    </rPh>
    <rPh sb="19" eb="22">
      <t>シンチョウベツ</t>
    </rPh>
    <rPh sb="22" eb="24">
      <t>ヒョウジュン</t>
    </rPh>
    <rPh sb="24" eb="26">
      <t>タイジュウ</t>
    </rPh>
    <rPh sb="28" eb="31">
      <t>ヒマンド</t>
    </rPh>
    <rPh sb="32" eb="33">
      <t>モト</t>
    </rPh>
    <rPh sb="35" eb="38">
      <t>ヒマンド</t>
    </rPh>
    <rPh sb="42" eb="44">
      <t>イジョウ</t>
    </rPh>
    <rPh sb="45" eb="46">
      <t>モノ</t>
    </rPh>
    <phoneticPr fontId="6"/>
  </si>
  <si>
    <t>（注） 痩身傾向児とは，性別・年齢別・身長別標準体重から肥満度を求め，肥満度が-20％以下の者である。</t>
    <rPh sb="4" eb="6">
      <t>ソウシン</t>
    </rPh>
    <rPh sb="6" eb="8">
      <t>ケイコウ</t>
    </rPh>
    <rPh sb="8" eb="9">
      <t>ジ</t>
    </rPh>
    <rPh sb="12" eb="14">
      <t>セイベツ</t>
    </rPh>
    <rPh sb="15" eb="18">
      <t>ネンレイベツ</t>
    </rPh>
    <rPh sb="19" eb="22">
      <t>シンチョウベツ</t>
    </rPh>
    <rPh sb="22" eb="24">
      <t>ヒョウジュン</t>
    </rPh>
    <rPh sb="24" eb="26">
      <t>タイジュウ</t>
    </rPh>
    <rPh sb="28" eb="31">
      <t>ヒマンド</t>
    </rPh>
    <rPh sb="32" eb="33">
      <t>モト</t>
    </rPh>
    <rPh sb="35" eb="38">
      <t>ヒマンド</t>
    </rPh>
    <rPh sb="43" eb="45">
      <t>イカ</t>
    </rPh>
    <rPh sb="46" eb="47">
      <t>モノ</t>
    </rPh>
    <phoneticPr fontId="6"/>
  </si>
  <si>
    <t>区　分</t>
    <phoneticPr fontId="3"/>
  </si>
  <si>
    <t>MAX</t>
    <phoneticPr fontId="3"/>
  </si>
  <si>
    <t>MAX</t>
    <phoneticPr fontId="3"/>
  </si>
  <si>
    <t>区　分</t>
    <phoneticPr fontId="3"/>
  </si>
  <si>
    <t>身長　男</t>
  </si>
  <si>
    <t>幼稚園（5歳）</t>
  </si>
  <si>
    <t>小学校（11歳）</t>
  </si>
  <si>
    <t>中学校（14歳）</t>
  </si>
  <si>
    <t>高等学校（17歳）</t>
  </si>
  <si>
    <t>身長　女</t>
  </si>
  <si>
    <t>体重　男</t>
  </si>
  <si>
    <t>体重　女</t>
  </si>
  <si>
    <t>【参考資料】</t>
    <rPh sb="1" eb="3">
      <t>サンコウ</t>
    </rPh>
    <rPh sb="3" eb="5">
      <t>シリョウ</t>
    </rPh>
    <phoneticPr fontId="12"/>
  </si>
  <si>
    <t>　　(男)</t>
  </si>
  <si>
    <t>身長(cm)</t>
  </si>
  <si>
    <t>体重(kg)</t>
  </si>
  <si>
    <t>座高(cm)</t>
  </si>
  <si>
    <t>区    分</t>
    <phoneticPr fontId="3"/>
  </si>
  <si>
    <t>県　Ａ</t>
  </si>
  <si>
    <t>全国　Ｂ</t>
  </si>
  <si>
    <t>差　Ａ－Ｂ</t>
  </si>
  <si>
    <t>平成元年度</t>
  </si>
  <si>
    <t>　2</t>
  </si>
  <si>
    <t>　3</t>
  </si>
  <si>
    <t>　4</t>
  </si>
  <si>
    <t>　5</t>
  </si>
  <si>
    <t>　6</t>
  </si>
  <si>
    <t>　7</t>
  </si>
  <si>
    <t>　8</t>
  </si>
  <si>
    <t>　9</t>
  </si>
  <si>
    <t>18</t>
  </si>
  <si>
    <t>　　(女)</t>
    <rPh sb="3" eb="4">
      <t>オンナ</t>
    </rPh>
    <phoneticPr fontId="3"/>
  </si>
  <si>
    <t>onna</t>
    <phoneticPr fontId="3"/>
  </si>
  <si>
    <t>5</t>
    <phoneticPr fontId="3"/>
  </si>
  <si>
    <t>6</t>
    <phoneticPr fontId="3"/>
  </si>
  <si>
    <t>7</t>
    <phoneticPr fontId="3"/>
  </si>
  <si>
    <t>12</t>
    <phoneticPr fontId="3"/>
  </si>
  <si>
    <t>13</t>
    <phoneticPr fontId="3"/>
  </si>
  <si>
    <t>14</t>
    <phoneticPr fontId="3"/>
  </si>
  <si>
    <t>15</t>
    <phoneticPr fontId="3"/>
  </si>
  <si>
    <t>16</t>
    <phoneticPr fontId="3"/>
  </si>
  <si>
    <t>17</t>
    <phoneticPr fontId="3"/>
  </si>
  <si>
    <t>単位(％)</t>
    <phoneticPr fontId="3"/>
  </si>
  <si>
    <t>otoko</t>
    <phoneticPr fontId="3"/>
  </si>
  <si>
    <t>２２</t>
    <phoneticPr fontId="3"/>
  </si>
  <si>
    <t>秋田県</t>
    <rPh sb="0" eb="3">
      <t>アキタケン</t>
    </rPh>
    <phoneticPr fontId="3"/>
  </si>
  <si>
    <t>単位　（％）</t>
  </si>
  <si>
    <t>難</t>
  </si>
  <si>
    <t>耳　鼻　咽　頭</t>
  </si>
  <si>
    <t>歯　　・　　口　　腔</t>
  </si>
  <si>
    <t>1.0　　</t>
  </si>
  <si>
    <t>0.7　　</t>
  </si>
  <si>
    <t>0.3</t>
  </si>
  <si>
    <t>むし歯（う歯）</t>
  </si>
  <si>
    <t>未　　</t>
  </si>
  <si>
    <t>喪</t>
  </si>
  <si>
    <t>処</t>
  </si>
  <si>
    <t>区　　　分</t>
  </si>
  <si>
    <t>失</t>
  </si>
  <si>
    <t>置</t>
  </si>
  <si>
    <t>歯</t>
  </si>
  <si>
    <t>数</t>
  </si>
  <si>
    <t>聴</t>
  </si>
  <si>
    <t>（本）</t>
  </si>
  <si>
    <t xml:space="preserve"> </t>
  </si>
  <si>
    <t>５</t>
  </si>
  <si>
    <t>歳</t>
  </si>
  <si>
    <t>-</t>
  </si>
  <si>
    <t>小</t>
  </si>
  <si>
    <t>６</t>
  </si>
  <si>
    <t>７</t>
  </si>
  <si>
    <t>学</t>
  </si>
  <si>
    <t>８</t>
  </si>
  <si>
    <t>９</t>
  </si>
  <si>
    <t>校</t>
  </si>
  <si>
    <t>高</t>
  </si>
  <si>
    <t>等</t>
  </si>
  <si>
    <t>結</t>
  </si>
  <si>
    <t>寄</t>
  </si>
  <si>
    <t>生</t>
  </si>
  <si>
    <t>虫</t>
  </si>
  <si>
    <t>臓</t>
  </si>
  <si>
    <t>語</t>
  </si>
  <si>
    <t>卵</t>
  </si>
  <si>
    <t>保</t>
  </si>
  <si>
    <t>疾</t>
  </si>
  <si>
    <t>障</t>
  </si>
  <si>
    <t>有</t>
  </si>
  <si>
    <t>核</t>
  </si>
  <si>
    <t>者</t>
  </si>
  <si>
    <t>患</t>
  </si>
  <si>
    <t>害</t>
  </si>
  <si>
    <t>　</t>
  </si>
  <si>
    <t>眼の疾病・異常</t>
    <rPh sb="2" eb="4">
      <t>シッペイ</t>
    </rPh>
    <rPh sb="5" eb="7">
      <t>イジョウ</t>
    </rPh>
    <phoneticPr fontId="19"/>
  </si>
  <si>
    <t>歯列・咬合</t>
    <rPh sb="0" eb="2">
      <t>シレツ</t>
    </rPh>
    <rPh sb="3" eb="5">
      <t>コウゴウ</t>
    </rPh>
    <phoneticPr fontId="19"/>
  </si>
  <si>
    <t>顎関節</t>
    <rPh sb="0" eb="1">
      <t>ガク</t>
    </rPh>
    <rPh sb="1" eb="3">
      <t>カンセツ</t>
    </rPh>
    <phoneticPr fontId="19"/>
  </si>
  <si>
    <t>歯垢の状態</t>
    <rPh sb="0" eb="2">
      <t>シコウ</t>
    </rPh>
    <rPh sb="3" eb="5">
      <t>ジョウタイ</t>
    </rPh>
    <phoneticPr fontId="19"/>
  </si>
  <si>
    <t>歯肉の状態</t>
    <rPh sb="0" eb="2">
      <t>シニク</t>
    </rPh>
    <rPh sb="3" eb="5">
      <t>ジョウタイ</t>
    </rPh>
    <phoneticPr fontId="19"/>
  </si>
  <si>
    <t>疾病・異常
その他の</t>
    <rPh sb="8" eb="9">
      <t>タ</t>
    </rPh>
    <phoneticPr fontId="19"/>
  </si>
  <si>
    <t>のある者
未処置歯</t>
    <rPh sb="3" eb="4">
      <t>モノ</t>
    </rPh>
    <rPh sb="5" eb="8">
      <t>ミショチ</t>
    </rPh>
    <rPh sb="8" eb="9">
      <t>ハ</t>
    </rPh>
    <phoneticPr fontId="3"/>
  </si>
  <si>
    <t>皮膚疾患</t>
    <rPh sb="0" eb="2">
      <t>ヒフ</t>
    </rPh>
    <rPh sb="2" eb="4">
      <t>シッカン</t>
    </rPh>
    <phoneticPr fontId="19"/>
  </si>
  <si>
    <t>疾病・異常
心臓の</t>
    <rPh sb="0" eb="2">
      <t>シッペイ</t>
    </rPh>
    <rPh sb="3" eb="5">
      <t>イジョウ</t>
    </rPh>
    <rPh sb="6" eb="8">
      <t>シンゾウ</t>
    </rPh>
    <phoneticPr fontId="3"/>
  </si>
  <si>
    <t>心電図異常</t>
    <rPh sb="0" eb="3">
      <t>シンデンズ</t>
    </rPh>
    <rPh sb="3" eb="5">
      <t>イジョウ</t>
    </rPh>
    <phoneticPr fontId="3"/>
  </si>
  <si>
    <t>その他の疾病・異常</t>
    <rPh sb="2" eb="3">
      <t>タ</t>
    </rPh>
    <rPh sb="4" eb="6">
      <t>シッペイ</t>
    </rPh>
    <rPh sb="7" eb="9">
      <t>イジョウ</t>
    </rPh>
    <phoneticPr fontId="19"/>
  </si>
  <si>
    <t>アトピー性皮膚炎</t>
    <rPh sb="4" eb="5">
      <t>セイ</t>
    </rPh>
    <rPh sb="5" eb="8">
      <t>ヒフエン</t>
    </rPh>
    <phoneticPr fontId="19"/>
  </si>
  <si>
    <t>その他の皮膚疾患</t>
    <rPh sb="2" eb="3">
      <t>タ</t>
    </rPh>
    <rPh sb="4" eb="6">
      <t>ヒフ</t>
    </rPh>
    <rPh sb="6" eb="8">
      <t>シッカン</t>
    </rPh>
    <phoneticPr fontId="19"/>
  </si>
  <si>
    <t>ぜん息</t>
    <rPh sb="2" eb="3">
      <t>ソク</t>
    </rPh>
    <phoneticPr fontId="19"/>
  </si>
  <si>
    <t>腎臓疾患</t>
    <rPh sb="0" eb="2">
      <t>ジンゾウ</t>
    </rPh>
    <rPh sb="2" eb="4">
      <t>シッカン</t>
    </rPh>
    <phoneticPr fontId="19"/>
  </si>
  <si>
    <t>言語障害</t>
    <rPh sb="0" eb="2">
      <t>ゲンゴ</t>
    </rPh>
    <rPh sb="2" eb="4">
      <t>ショウガイ</t>
    </rPh>
    <phoneticPr fontId="19"/>
  </si>
  <si>
    <t>疾病・異常
その他の</t>
    <rPh sb="0" eb="2">
      <t>シッペイ</t>
    </rPh>
    <rPh sb="3" eb="5">
      <t>イジョウ</t>
    </rPh>
    <rPh sb="6" eb="9">
      <t>ソノタ</t>
    </rPh>
    <phoneticPr fontId="19"/>
  </si>
  <si>
    <t>検査の対象者
結核の精密</t>
    <rPh sb="0" eb="2">
      <t>ケンサ</t>
    </rPh>
    <rPh sb="3" eb="6">
      <t>タイショウシャ</t>
    </rPh>
    <rPh sb="7" eb="8">
      <t>ムスブ</t>
    </rPh>
    <rPh sb="8" eb="9">
      <t>カク</t>
    </rPh>
    <rPh sb="10" eb="11">
      <t>セイ</t>
    </rPh>
    <rPh sb="11" eb="12">
      <t>ミツ</t>
    </rPh>
    <phoneticPr fontId="19"/>
  </si>
  <si>
    <t>－１３－</t>
    <phoneticPr fontId="19"/>
  </si>
  <si>
    <t>－１４－</t>
    <phoneticPr fontId="19"/>
  </si>
  <si>
    <t>表－５　年齢別　疾病・異常被患率等（秋田県　男）</t>
    <rPh sb="8" eb="10">
      <t>シッペイ</t>
    </rPh>
    <rPh sb="11" eb="13">
      <t>イジョウ</t>
    </rPh>
    <rPh sb="13" eb="14">
      <t>ヒ</t>
    </rPh>
    <rPh sb="14" eb="15">
      <t>カン</t>
    </rPh>
    <rPh sb="15" eb="16">
      <t>リツ</t>
    </rPh>
    <rPh sb="16" eb="17">
      <t>トウ</t>
    </rPh>
    <rPh sb="18" eb="21">
      <t>アキタケン</t>
    </rPh>
    <rPh sb="22" eb="23">
      <t>オトコ</t>
    </rPh>
    <phoneticPr fontId="3"/>
  </si>
  <si>
    <t>表－６　年齢別　疾病・異常被患率等（秋田県　女）</t>
    <rPh sb="8" eb="10">
      <t>シッペイ</t>
    </rPh>
    <rPh sb="11" eb="13">
      <t>イジョウ</t>
    </rPh>
    <rPh sb="13" eb="14">
      <t>ヒ</t>
    </rPh>
    <rPh sb="14" eb="15">
      <t>カン</t>
    </rPh>
    <rPh sb="15" eb="16">
      <t>リツ</t>
    </rPh>
    <rPh sb="16" eb="17">
      <t>トウ</t>
    </rPh>
    <rPh sb="18" eb="21">
      <t>アキタケン</t>
    </rPh>
    <rPh sb="22" eb="23">
      <t>オンナ</t>
    </rPh>
    <phoneticPr fontId="3"/>
  </si>
  <si>
    <t>平成</t>
    <rPh sb="0" eb="2">
      <t>ヘイセイ</t>
    </rPh>
    <phoneticPr fontId="3"/>
  </si>
  <si>
    <t>1.0未満0.7以上</t>
  </si>
  <si>
    <t>0.7未満0.3以上</t>
  </si>
  <si>
    <t>0.3未満</t>
  </si>
  <si>
    <t>年度</t>
    <rPh sb="0" eb="2">
      <t>ネンド</t>
    </rPh>
    <phoneticPr fontId="3"/>
  </si>
  <si>
    <t>県　A</t>
  </si>
  <si>
    <t>全国B</t>
  </si>
  <si>
    <t>差A-B</t>
  </si>
  <si>
    <t>X</t>
    <phoneticPr fontId="3"/>
  </si>
  <si>
    <t>処置完了者</t>
  </si>
  <si>
    <t>未処置歯のある者</t>
  </si>
  <si>
    <t>表－９　学校種類別、ぜん息の者の割合の推移と全国との比較（男女計）</t>
    <phoneticPr fontId="3"/>
  </si>
  <si>
    <t>平成</t>
  </si>
  <si>
    <t>年度</t>
  </si>
  <si>
    <t>区　分</t>
    <phoneticPr fontId="3"/>
  </si>
  <si>
    <t>２１</t>
    <phoneticPr fontId="3"/>
  </si>
  <si>
    <t>- １５ -</t>
    <phoneticPr fontId="3"/>
  </si>
  <si>
    <t>表－８　学校種類別、むし歯(う歯)の被患率の推移と全国との比較（男女計）</t>
    <phoneticPr fontId="3"/>
  </si>
  <si>
    <t>単位(％)</t>
    <phoneticPr fontId="3"/>
  </si>
  <si>
    <t>１８</t>
    <phoneticPr fontId="3"/>
  </si>
  <si>
    <t>- １６ -</t>
    <phoneticPr fontId="3"/>
  </si>
  <si>
    <t>１６歳</t>
    <phoneticPr fontId="3"/>
  </si>
  <si>
    <t>１７</t>
    <phoneticPr fontId="3"/>
  </si>
  <si>
    <t>23</t>
  </si>
  <si>
    <t>－１２－</t>
    <phoneticPr fontId="19"/>
  </si>
  <si>
    <t>表－４　年齢別　疾病・異常被患率等（秋田県　男女計）</t>
    <rPh sb="8" eb="10">
      <t>シッペイ</t>
    </rPh>
    <rPh sb="11" eb="13">
      <t>イジョウ</t>
    </rPh>
    <rPh sb="13" eb="14">
      <t>ヒ</t>
    </rPh>
    <rPh sb="14" eb="15">
      <t>カン</t>
    </rPh>
    <rPh sb="15" eb="16">
      <t>リツ</t>
    </rPh>
    <rPh sb="16" eb="17">
      <t>トウ</t>
    </rPh>
    <rPh sb="18" eb="21">
      <t>アキタケン</t>
    </rPh>
    <rPh sb="22" eb="24">
      <t>ダンジョ</t>
    </rPh>
    <rPh sb="24" eb="25">
      <t>ケイ</t>
    </rPh>
    <phoneticPr fontId="3"/>
  </si>
  <si>
    <t>ragan</t>
    <phoneticPr fontId="3"/>
  </si>
  <si>
    <t>mushiba</t>
    <phoneticPr fontId="3"/>
  </si>
  <si>
    <t>年齢間較差   (ｋｇ)</t>
    <rPh sb="0" eb="3">
      <t>ネンレイカン</t>
    </rPh>
    <rPh sb="3" eb="5">
      <t>カクサ</t>
    </rPh>
    <phoneticPr fontId="3"/>
  </si>
  <si>
    <t>１８</t>
  </si>
  <si>
    <t>１９</t>
  </si>
  <si>
    <t>２０</t>
  </si>
  <si>
    <t>２１</t>
  </si>
  <si>
    <t>２２</t>
  </si>
  <si>
    <t>２３</t>
  </si>
  <si>
    <t>２４</t>
    <phoneticPr fontId="3"/>
  </si>
  <si>
    <t>２５</t>
    <phoneticPr fontId="3"/>
  </si>
  <si>
    <t>視力非矯正者の裸眼視力</t>
    <rPh sb="0" eb="2">
      <t>シリョク</t>
    </rPh>
    <rPh sb="2" eb="3">
      <t>ヒ</t>
    </rPh>
    <rPh sb="3" eb="5">
      <t>キョウセイ</t>
    </rPh>
    <rPh sb="5" eb="6">
      <t>シャ</t>
    </rPh>
    <rPh sb="7" eb="9">
      <t>ラガン</t>
    </rPh>
    <rPh sb="9" eb="11">
      <t>シリョク</t>
    </rPh>
    <phoneticPr fontId="19"/>
  </si>
  <si>
    <t>視力矯正者の裸眼視力</t>
    <rPh sb="0" eb="2">
      <t>シリョク</t>
    </rPh>
    <rPh sb="2" eb="4">
      <t>キョウセイ</t>
    </rPh>
    <rPh sb="4" eb="5">
      <t>シャ</t>
    </rPh>
    <rPh sb="6" eb="8">
      <t>ラガン</t>
    </rPh>
    <rPh sb="8" eb="10">
      <t>シリョク</t>
    </rPh>
    <phoneticPr fontId="19"/>
  </si>
  <si>
    <t>計</t>
    <rPh sb="0" eb="1">
      <t>ケイ</t>
    </rPh>
    <phoneticPr fontId="19"/>
  </si>
  <si>
    <t>以</t>
    <rPh sb="0" eb="1">
      <t>イ</t>
    </rPh>
    <phoneticPr fontId="19"/>
  </si>
  <si>
    <t>未</t>
    <rPh sb="0" eb="1">
      <t>ミ</t>
    </rPh>
    <phoneticPr fontId="19"/>
  </si>
  <si>
    <t>未　</t>
    <rPh sb="0" eb="1">
      <t>ミ</t>
    </rPh>
    <phoneticPr fontId="19"/>
  </si>
  <si>
    <t>上</t>
    <rPh sb="0" eb="1">
      <t>ジョウ</t>
    </rPh>
    <phoneticPr fontId="19"/>
  </si>
  <si>
    <t>満　0.7</t>
    <rPh sb="0" eb="1">
      <t>マン</t>
    </rPh>
    <phoneticPr fontId="19"/>
  </si>
  <si>
    <t>満　0.3</t>
    <rPh sb="0" eb="1">
      <t>マン</t>
    </rPh>
    <phoneticPr fontId="19"/>
  </si>
  <si>
    <t>満</t>
    <rPh sb="0" eb="1">
      <t>マン</t>
    </rPh>
    <phoneticPr fontId="19"/>
  </si>
  <si>
    <t>満　</t>
    <rPh sb="0" eb="1">
      <t>マン</t>
    </rPh>
    <phoneticPr fontId="19"/>
  </si>
  <si>
    <t>１９</t>
    <phoneticPr fontId="3"/>
  </si>
  <si>
    <t>２０</t>
    <phoneticPr fontId="3"/>
  </si>
  <si>
    <t>２３</t>
    <phoneticPr fontId="3"/>
  </si>
  <si>
    <t>-</t>
    <phoneticPr fontId="3"/>
  </si>
  <si>
    <t>19</t>
  </si>
  <si>
    <t>20</t>
  </si>
  <si>
    <t>21</t>
  </si>
  <si>
    <t>22</t>
  </si>
  <si>
    <t>秋田県</t>
    <rPh sb="0" eb="3">
      <t>アキタケン</t>
    </rPh>
    <phoneticPr fontId="3"/>
  </si>
  <si>
    <t>岩手県</t>
    <rPh sb="0" eb="3">
      <t>イワテケン</t>
    </rPh>
    <phoneticPr fontId="3"/>
  </si>
  <si>
    <t>青森県</t>
    <rPh sb="0" eb="3">
      <t>アオモリケン</t>
    </rPh>
    <phoneticPr fontId="3"/>
  </si>
  <si>
    <t>秋田県　青森県</t>
    <rPh sb="0" eb="3">
      <t>アキタケン</t>
    </rPh>
    <rPh sb="4" eb="7">
      <t>アオモリケン</t>
    </rPh>
    <phoneticPr fontId="3"/>
  </si>
  <si>
    <t>秋田県</t>
    <rPh sb="0" eb="3">
      <t>アキタケン</t>
    </rPh>
    <phoneticPr fontId="3"/>
  </si>
  <si>
    <t>青森県</t>
    <rPh sb="0" eb="3">
      <t>アオモリケン</t>
    </rPh>
    <phoneticPr fontId="3"/>
  </si>
  <si>
    <t>２６</t>
    <phoneticPr fontId="3"/>
  </si>
  <si>
    <t>満</t>
    <phoneticPr fontId="19"/>
  </si>
  <si>
    <t>歯数
未処置</t>
    <rPh sb="0" eb="1">
      <t>ハ</t>
    </rPh>
    <rPh sb="1" eb="2">
      <t>カズ</t>
    </rPh>
    <rPh sb="3" eb="6">
      <t>ミショチ</t>
    </rPh>
    <phoneticPr fontId="19"/>
  </si>
  <si>
    <t>耳　疾　患</t>
    <phoneticPr fontId="19"/>
  </si>
  <si>
    <t>1.0</t>
    <phoneticPr fontId="19"/>
  </si>
  <si>
    <t>24</t>
  </si>
  <si>
    <t>25</t>
  </si>
  <si>
    <t xml:space="preserve"> 　　 　　精密検査を行うことができるようになったため，「結核の精密検査の対象者」には，学校医の診察の結果，精密検査が必要と認められた者も含まれる。以下の各表において同じ。</t>
    <rPh sb="67" eb="68">
      <t>シャ</t>
    </rPh>
    <rPh sb="74" eb="76">
      <t>イカ</t>
    </rPh>
    <rPh sb="77" eb="79">
      <t>カクヒョウ</t>
    </rPh>
    <rPh sb="83" eb="84">
      <t>オナ</t>
    </rPh>
    <phoneticPr fontId="19"/>
  </si>
  <si>
    <t>　　　３. 結核に関する検診の取扱いについては，「学校保健安全法施行規則」の一部改正に伴い，平成24年４月から教育委員会に設置された結核対策委員会からの意見を聞かずに</t>
  </si>
  <si>
    <t>表－７　学校種類別、裸眼視力1.0未満の者の割合の推移と全国との比較（男女計）</t>
    <rPh sb="20" eb="21">
      <t>シャ</t>
    </rPh>
    <rPh sb="22" eb="24">
      <t>ワリアイ</t>
    </rPh>
    <phoneticPr fontId="3"/>
  </si>
  <si>
    <t>（注）　標本サイズが小さい等のため統計数値が公表されない年度がある。</t>
    <rPh sb="1" eb="2">
      <t>チュウ</t>
    </rPh>
    <rPh sb="4" eb="6">
      <t>ヒョウホン</t>
    </rPh>
    <rPh sb="10" eb="11">
      <t>チイ</t>
    </rPh>
    <rPh sb="13" eb="14">
      <t>トウ</t>
    </rPh>
    <phoneticPr fontId="3"/>
  </si>
  <si>
    <t>秋田県　福井県</t>
    <rPh sb="0" eb="3">
      <t>アキタケン</t>
    </rPh>
    <rPh sb="4" eb="7">
      <t>フクイケン</t>
    </rPh>
    <phoneticPr fontId="3"/>
  </si>
  <si>
    <t>神奈川県</t>
    <rPh sb="0" eb="4">
      <t>カナガワケン</t>
    </rPh>
    <phoneticPr fontId="3"/>
  </si>
  <si>
    <t>福井県　滋賀県</t>
    <rPh sb="0" eb="3">
      <t>フクイケン</t>
    </rPh>
    <rPh sb="4" eb="7">
      <t>シガケン</t>
    </rPh>
    <phoneticPr fontId="3"/>
  </si>
  <si>
    <t>山形県　京都府</t>
    <rPh sb="0" eb="3">
      <t>ヤマガタケン</t>
    </rPh>
    <rPh sb="4" eb="7">
      <t>キョウトフ</t>
    </rPh>
    <phoneticPr fontId="3"/>
  </si>
  <si>
    <t>秋田県　福島県</t>
    <rPh sb="0" eb="3">
      <t>アキタケン</t>
    </rPh>
    <rPh sb="4" eb="7">
      <t>フクシマケン</t>
    </rPh>
    <phoneticPr fontId="3"/>
  </si>
  <si>
    <t>宮城県</t>
    <rPh sb="0" eb="2">
      <t>ミヤギ</t>
    </rPh>
    <rPh sb="2" eb="3">
      <t>ケン</t>
    </rPh>
    <phoneticPr fontId="3"/>
  </si>
  <si>
    <t>秋田県　北海道</t>
    <rPh sb="0" eb="3">
      <t>アキタケン</t>
    </rPh>
    <rPh sb="4" eb="7">
      <t>ホッカイドウ</t>
    </rPh>
    <phoneticPr fontId="3"/>
  </si>
  <si>
    <t>青森県　福島県</t>
    <rPh sb="0" eb="3">
      <t>アオモリケン</t>
    </rPh>
    <rPh sb="4" eb="7">
      <t>フクシマケン</t>
    </rPh>
    <phoneticPr fontId="3"/>
  </si>
  <si>
    <t>平成２７年度 身長</t>
    <rPh sb="7" eb="9">
      <t>シンチョウ</t>
    </rPh>
    <phoneticPr fontId="3"/>
  </si>
  <si>
    <t>平成２７年度 体重</t>
    <rPh sb="7" eb="9">
      <t>タイジュウ</t>
    </rPh>
    <phoneticPr fontId="3"/>
  </si>
  <si>
    <t>昭和６０年度 体重</t>
    <rPh sb="7" eb="9">
      <t>タイジュウ</t>
    </rPh>
    <phoneticPr fontId="3"/>
  </si>
  <si>
    <t>昭和６０年度 身長</t>
    <rPh sb="7" eb="9">
      <t>シンチョウ</t>
    </rPh>
    <phoneticPr fontId="3"/>
  </si>
  <si>
    <t>表－３　年齢別、男女別体格の平均値の昭和６０年度との比較</t>
    <rPh sb="18" eb="20">
      <t>ショウワ</t>
    </rPh>
    <rPh sb="22" eb="24">
      <t>ネンド</t>
    </rPh>
    <phoneticPr fontId="3"/>
  </si>
  <si>
    <t>平成
27年度
 A</t>
  </si>
  <si>
    <t>昭和
60年度
 B</t>
  </si>
  <si>
    <t>表－２　年齢別、男女別体格の平均値の全国との比較(平成２７年度)</t>
    <phoneticPr fontId="3"/>
  </si>
  <si>
    <t>表－１　年齢別、男女別体格の平均値(平成２７年度)</t>
    <phoneticPr fontId="3"/>
  </si>
  <si>
    <t>平成１７</t>
    <rPh sb="0" eb="2">
      <t>ヘイセイ</t>
    </rPh>
    <phoneticPr fontId="3"/>
  </si>
  <si>
    <t>１８</t>
    <phoneticPr fontId="23"/>
  </si>
  <si>
    <t>２４</t>
  </si>
  <si>
    <t>２５</t>
  </si>
  <si>
    <t>２６</t>
  </si>
  <si>
    <t>２７</t>
  </si>
  <si>
    <t>平成７年度</t>
    <rPh sb="0" eb="2">
      <t>ヘイセイ</t>
    </rPh>
    <phoneticPr fontId="3"/>
  </si>
  <si>
    <t>平成１７年度</t>
    <rPh sb="4" eb="5">
      <t>ネン</t>
    </rPh>
    <phoneticPr fontId="3"/>
  </si>
  <si>
    <t>平成２７年度</t>
    <phoneticPr fontId="3"/>
  </si>
  <si>
    <t>（注）１．この表は，疾病・異常該当者（疾病・異常に該当する旨健康診断票に記載のあった者）の割合の推定値を示したものである。</t>
    <rPh sb="10" eb="12">
      <t>シッペイ</t>
    </rPh>
    <rPh sb="13" eb="15">
      <t>イジョウ</t>
    </rPh>
    <rPh sb="15" eb="18">
      <t>ガイトウシャ</t>
    </rPh>
    <rPh sb="19" eb="21">
      <t>シッペイ</t>
    </rPh>
    <rPh sb="22" eb="24">
      <t>イジョウ</t>
    </rPh>
    <rPh sb="25" eb="27">
      <t>ガイトウ</t>
    </rPh>
    <rPh sb="29" eb="30">
      <t>ムネ</t>
    </rPh>
    <rPh sb="30" eb="32">
      <t>ケンコウ</t>
    </rPh>
    <rPh sb="32" eb="34">
      <t>シンダン</t>
    </rPh>
    <rPh sb="34" eb="35">
      <t>ヒョウ</t>
    </rPh>
    <rPh sb="36" eb="38">
      <t>キサイ</t>
    </rPh>
    <rPh sb="42" eb="43">
      <t>モノ</t>
    </rPh>
    <rPh sb="45" eb="47">
      <t>ワリアイ</t>
    </rPh>
    <rPh sb="48" eb="51">
      <t>スイテイチ</t>
    </rPh>
    <rPh sb="52" eb="53">
      <t>シメ</t>
    </rPh>
    <phoneticPr fontId="19"/>
  </si>
  <si>
    <t>　　　２．「X」は疾病・異常被患率等の標準誤差が５以上，受検者数が100人（５歳は50人）未満，回答校が１校以下又は疾病・異常被患率が100.0%のため統計数値を公表しない。</t>
    <rPh sb="9" eb="11">
      <t>シッペイ</t>
    </rPh>
    <rPh sb="12" eb="14">
      <t>イジョウ</t>
    </rPh>
    <rPh sb="14" eb="15">
      <t>ヒ</t>
    </rPh>
    <rPh sb="15" eb="16">
      <t>ワズラ</t>
    </rPh>
    <rPh sb="16" eb="18">
      <t>リツナド</t>
    </rPh>
    <rPh sb="19" eb="21">
      <t>ヒョウジュン</t>
    </rPh>
    <rPh sb="21" eb="23">
      <t>ゴサ</t>
    </rPh>
    <rPh sb="25" eb="27">
      <t>イジョウ</t>
    </rPh>
    <rPh sb="28" eb="30">
      <t>ジュケン</t>
    </rPh>
    <rPh sb="30" eb="31">
      <t>シャ</t>
    </rPh>
    <rPh sb="31" eb="32">
      <t>カズ</t>
    </rPh>
    <rPh sb="36" eb="37">
      <t>ニン</t>
    </rPh>
    <rPh sb="39" eb="40">
      <t>サイ</t>
    </rPh>
    <rPh sb="43" eb="44">
      <t>ニン</t>
    </rPh>
    <rPh sb="45" eb="47">
      <t>ミマン</t>
    </rPh>
    <rPh sb="48" eb="50">
      <t>カイトウ</t>
    </rPh>
    <rPh sb="50" eb="51">
      <t>コウ</t>
    </rPh>
    <rPh sb="53" eb="56">
      <t>コウイカ</t>
    </rPh>
    <rPh sb="56" eb="57">
      <t>マタ</t>
    </rPh>
    <rPh sb="58" eb="60">
      <t>シッペイ</t>
    </rPh>
    <rPh sb="61" eb="63">
      <t>イジョウ</t>
    </rPh>
    <rPh sb="63" eb="66">
      <t>ヒカンリツ</t>
    </rPh>
    <phoneticPr fontId="19"/>
  </si>
  <si>
    <t xml:space="preserve"> 　　 　　精密検査を行うことができるようになったため，「結核の精密検査の対象者」には，学校医の診察の結果，精密検査が必要と認められた者も含まれる。</t>
    <rPh sb="67" eb="68">
      <t>シャ</t>
    </rPh>
    <phoneticPr fontId="19"/>
  </si>
  <si>
    <t>裸　　眼　　視　　力</t>
    <phoneticPr fontId="19"/>
  </si>
  <si>
    <t>耳　疾　患</t>
    <phoneticPr fontId="19"/>
  </si>
  <si>
    <t>疾　　　患
鼻・副鼻腔</t>
    <phoneticPr fontId="19"/>
  </si>
  <si>
    <t>疾患・異常
口腔咽喉頭</t>
    <phoneticPr fontId="19"/>
  </si>
  <si>
    <t>む し歯（う歯）</t>
    <phoneticPr fontId="19"/>
  </si>
  <si>
    <t>1.0</t>
    <phoneticPr fontId="19"/>
  </si>
  <si>
    <t>完了者
処　置</t>
    <phoneticPr fontId="19"/>
  </si>
  <si>
    <t>区　　　分</t>
    <phoneticPr fontId="19"/>
  </si>
  <si>
    <t>満</t>
    <phoneticPr fontId="19"/>
  </si>
  <si>
    <t>以</t>
    <phoneticPr fontId="19"/>
  </si>
  <si>
    <t>上</t>
    <phoneticPr fontId="19"/>
  </si>
  <si>
    <t>X</t>
    <phoneticPr fontId="19"/>
  </si>
  <si>
    <t>…</t>
    <phoneticPr fontId="19"/>
  </si>
  <si>
    <t>永久歯の１人当り平均むし歯(う歯)等数</t>
    <phoneticPr fontId="19"/>
  </si>
  <si>
    <t>栄養状態</t>
    <phoneticPr fontId="19"/>
  </si>
  <si>
    <t>せき柱・胸郭</t>
    <phoneticPr fontId="19"/>
  </si>
  <si>
    <t>蛋白検出の者</t>
    <phoneticPr fontId="19"/>
  </si>
  <si>
    <t>尿糖検出の者</t>
    <phoneticPr fontId="19"/>
  </si>
  <si>
    <t>裸　　眼　　視　　力</t>
    <phoneticPr fontId="19"/>
  </si>
  <si>
    <t>疾　　　患
鼻・副鼻腔</t>
    <phoneticPr fontId="19"/>
  </si>
  <si>
    <t>疾患・異常
口腔咽喉頭</t>
    <phoneticPr fontId="19"/>
  </si>
  <si>
    <t>む し歯（う歯）</t>
    <phoneticPr fontId="19"/>
  </si>
  <si>
    <t>1.0</t>
    <phoneticPr fontId="19"/>
  </si>
  <si>
    <t>完了者
処　置</t>
    <phoneticPr fontId="19"/>
  </si>
  <si>
    <t>区　　　分</t>
    <phoneticPr fontId="19"/>
  </si>
  <si>
    <t>満</t>
    <phoneticPr fontId="19"/>
  </si>
  <si>
    <t>以</t>
    <phoneticPr fontId="19"/>
  </si>
  <si>
    <t>裸　　眼　　視　　力</t>
    <phoneticPr fontId="19"/>
  </si>
  <si>
    <t>耳　疾　患</t>
    <phoneticPr fontId="19"/>
  </si>
  <si>
    <t>疾　　　患
鼻・副鼻腔</t>
    <phoneticPr fontId="19"/>
  </si>
  <si>
    <t>疾患・異常
口腔咽喉頭</t>
    <phoneticPr fontId="19"/>
  </si>
  <si>
    <t>む し歯（う歯）</t>
    <phoneticPr fontId="19"/>
  </si>
  <si>
    <t>1.0</t>
    <phoneticPr fontId="19"/>
  </si>
  <si>
    <t>完了者
処　置</t>
    <phoneticPr fontId="19"/>
  </si>
  <si>
    <t>区　　　分</t>
    <phoneticPr fontId="19"/>
  </si>
  <si>
    <t>７</t>
    <phoneticPr fontId="3"/>
  </si>
  <si>
    <t>平成２７年度</t>
    <phoneticPr fontId="3"/>
  </si>
  <si>
    <t>X</t>
    <phoneticPr fontId="3"/>
  </si>
  <si>
    <t>　参考図－１　年齢別体格の推移（昭和40年～平成27年）</t>
    <rPh sb="1" eb="3">
      <t>サンコウ</t>
    </rPh>
    <rPh sb="3" eb="4">
      <t>ズ</t>
    </rPh>
    <phoneticPr fontId="12"/>
  </si>
  <si>
    <t>S40</t>
    <phoneticPr fontId="12"/>
  </si>
  <si>
    <t>S45</t>
    <phoneticPr fontId="12"/>
  </si>
  <si>
    <t>S50</t>
    <phoneticPr fontId="12"/>
  </si>
  <si>
    <t>S55</t>
    <phoneticPr fontId="12"/>
  </si>
  <si>
    <t>S60</t>
    <phoneticPr fontId="12"/>
  </si>
  <si>
    <t>Ｈ2</t>
    <phoneticPr fontId="12"/>
  </si>
  <si>
    <t>H7</t>
    <phoneticPr fontId="12"/>
  </si>
  <si>
    <t>H12</t>
    <phoneticPr fontId="12"/>
  </si>
  <si>
    <t>H17</t>
    <phoneticPr fontId="12"/>
  </si>
  <si>
    <t>H22</t>
    <phoneticPr fontId="12"/>
  </si>
  <si>
    <t>H27</t>
    <phoneticPr fontId="12"/>
  </si>
  <si>
    <t>26</t>
    <phoneticPr fontId="3"/>
  </si>
  <si>
    <t>27</t>
    <phoneticPr fontId="3"/>
  </si>
  <si>
    <t>参考表－１　17歳の者(高校3年生)の体格の推移(平成元年度～平成27年度)</t>
    <rPh sb="0" eb="2">
      <t>サンコウ</t>
    </rPh>
    <rPh sb="2" eb="3">
      <t>オモテ</t>
    </rPh>
    <rPh sb="25" eb="27">
      <t>ヘイセイ</t>
    </rPh>
    <rPh sb="27" eb="29">
      <t>ガンネン</t>
    </rPh>
    <phoneticPr fontId="3"/>
  </si>
  <si>
    <t>参考表－２　17歳の者(高校3年生)の体格の推移(平成元年度～平成27年度)</t>
    <rPh sb="0" eb="2">
      <t>サンコウ</t>
    </rPh>
    <rPh sb="2" eb="3">
      <t>オモテ</t>
    </rPh>
    <rPh sb="25" eb="27">
      <t>ヘイセイ</t>
    </rPh>
    <rPh sb="27" eb="28">
      <t>ガン</t>
    </rPh>
    <rPh sb="35" eb="36">
      <t>ネン</t>
    </rPh>
    <phoneticPr fontId="3"/>
  </si>
  <si>
    <t>27</t>
    <phoneticPr fontId="3"/>
  </si>
  <si>
    <t>26</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</si>
</sst>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_-&quot;¥&quot;* #,##0.00_-;\-&quot;¥&quot;* #,##0.00_-;_-&quot;¥&quot;* &quot;-&quot;??_-;_-@_-"/>
    <numFmt numFmtId="177" formatCode="#,##0\ ;&quot;△ &quot;#,##0\ ;_*&quot;- &quot;"/>
    <numFmt numFmtId="178" formatCode="#,##0.00\ ;&quot;△ &quot;#,##0.00\ ;_*&quot;- &quot;"/>
    <numFmt numFmtId="179" formatCode="#,##0.0\ ;&quot;△ &quot;#,##0.0\ ;_*&quot;- &quot;"/>
    <numFmt numFmtId="180" formatCode="0_);[Red]\(0\)"/>
    <numFmt numFmtId="181" formatCode="#,##0.00\ ;&quot;△&quot;#,##0.00\ ;_*&quot;- &quot;"/>
    <numFmt numFmtId="182" formatCode="0.0_ "/>
    <numFmt numFmtId="183" formatCode="0.00_ "/>
    <numFmt numFmtId="184" formatCode="0.0_);[Red]\(0.0\)"/>
    <numFmt numFmtId="185" formatCode="0.00_);[Red]\(0.00\)"/>
    <numFmt numFmtId="186" formatCode="#,##0.00;&quot;△&quot;#,##0.00;&quot;…&quot;;&quot;－&quot;"/>
    <numFmt numFmtId="187" formatCode="#,##0.00;&quot;△&quot;#,##0.00;&quot;－&quot;;&quot;…&quot;"/>
    <numFmt numFmtId="188" formatCode="#,##0.00;&quot;△&quot;#,##0.00;&quot;0.00&quot;;&quot;…&quot;"/>
    <numFmt numFmtId="189" formatCode="#,##0.0;&quot;△&quot;#,##0.0"/>
    <numFmt numFmtId="190" formatCode="#,##0.0\ ;&quot;△&quot;#,##0.0\ ;_*&quot;- &quot;"/>
    <numFmt numFmtId="191" formatCode="#,##0.0_);\(#,##0.0\)"/>
    <numFmt numFmtId="192" formatCode="0.0_)"/>
    <numFmt numFmtId="193" formatCode="#,##0;&quot;△ &quot;#,##0"/>
    <numFmt numFmtId="194" formatCode="0.00;&quot;△ &quot;0.00"/>
    <numFmt numFmtId="195" formatCode="#,##0.0_ "/>
    <numFmt numFmtId="196" formatCode="#,##0.0_);[Red]\(#,##0.0\)"/>
    <numFmt numFmtId="197" formatCode="0.0"/>
  </numFmts>
  <fonts count="41">
    <font>
      <sz val="11"/>
      <name val="明朝"/>
      <family val="1"/>
      <charset val="128"/>
    </font>
    <font>
      <b/>
      <sz val="11"/>
      <name val="明朝"/>
      <family val="1"/>
      <charset val="128"/>
    </font>
    <font>
      <sz val="11"/>
      <name val="明朝"/>
      <family val="1"/>
      <charset val="128"/>
    </font>
    <font>
      <sz val="6"/>
      <name val="ＭＳ Ｐ明朝"/>
      <family val="1"/>
      <charset val="128"/>
    </font>
    <font>
      <b/>
      <sz val="12"/>
      <name val="ＭＳ ゴシック"/>
      <family val="3"/>
      <charset val="128"/>
    </font>
    <font>
      <sz val="10"/>
      <name val="明朝"/>
      <family val="1"/>
      <charset val="128"/>
    </font>
    <font>
      <sz val="11"/>
      <name val="ＭＳ Ｐ明朝"/>
      <family val="1"/>
      <charset val="128"/>
    </font>
    <font>
      <sz val="14"/>
      <name val="明朝"/>
      <family val="1"/>
      <charset val="128"/>
    </font>
    <font>
      <sz val="12"/>
      <name val="ＭＳ Ｐ明朝"/>
      <family val="1"/>
      <charset val="128"/>
    </font>
    <font>
      <sz val="16"/>
      <name val="ＭＳ Ｐ明朝"/>
      <family val="1"/>
      <charset val="128"/>
    </font>
    <font>
      <sz val="14"/>
      <name val="ＭＳ Ｐ明朝"/>
      <family val="1"/>
      <charset val="128"/>
    </font>
    <font>
      <sz val="11"/>
      <name val="ＭＳ Ｐゴシック"/>
      <family val="3"/>
      <charset val="128"/>
    </font>
    <font>
      <sz val="10"/>
      <name val="ＭＳ Ｐ明朝"/>
      <family val="1"/>
      <charset val="128"/>
    </font>
    <font>
      <b/>
      <sz val="14"/>
      <name val="ＭＳ ゴシック"/>
      <family val="3"/>
      <charset val="128"/>
    </font>
    <font>
      <b/>
      <sz val="16"/>
      <name val="ＭＳ ゴシック"/>
      <family val="3"/>
      <charset val="128"/>
    </font>
    <font>
      <sz val="11"/>
      <color indexed="10"/>
      <name val="明朝"/>
      <family val="1"/>
      <charset val="128"/>
    </font>
    <font>
      <sz val="11"/>
      <name val="明朝"/>
      <family val="1"/>
      <charset val="128"/>
    </font>
    <font>
      <sz val="11"/>
      <name val="明朝"/>
      <family val="1"/>
      <charset val="128"/>
    </font>
    <font>
      <sz val="9"/>
      <name val="ＭＳ ゴシック"/>
      <family val="3"/>
      <charset val="128"/>
    </font>
    <font>
      <sz val="7"/>
      <name val="ＭＳ Ｐゴシック"/>
      <family val="3"/>
      <charset val="128"/>
    </font>
    <font>
      <sz val="14"/>
      <name val="ＭＳ 明朝"/>
      <family val="1"/>
      <charset val="128"/>
    </font>
    <font>
      <sz val="10"/>
      <name val="ＭＳ ゴシック"/>
      <family val="3"/>
      <charset val="128"/>
    </font>
    <font>
      <sz val="10"/>
      <name val="ＭＳ 明朝"/>
      <family val="1"/>
      <charset val="128"/>
    </font>
    <font>
      <sz val="6"/>
      <name val="明朝"/>
      <family val="1"/>
      <charset val="128"/>
    </font>
    <font>
      <sz val="11"/>
      <color rgb="FFFF0000"/>
      <name val="明朝"/>
      <family val="1"/>
      <charset val="128"/>
    </font>
    <font>
      <sz val="11"/>
      <color rgb="FF0070C0"/>
      <name val="明朝"/>
      <family val="1"/>
      <charset val="128"/>
    </font>
    <font>
      <sz val="11"/>
      <color rgb="FF0070C0"/>
      <name val="ＭＳ Ｐ明朝"/>
      <family val="1"/>
      <charset val="128"/>
    </font>
    <font>
      <sz val="11"/>
      <color rgb="FFFF0000"/>
      <name val="ＭＳ Ｐ明朝"/>
      <family val="1"/>
      <charset val="128"/>
    </font>
    <font>
      <b/>
      <sz val="11"/>
      <name val="ＭＳ Ｐゴシック"/>
      <family val="3"/>
      <charset val="128"/>
    </font>
    <font>
      <sz val="11"/>
      <color theme="0"/>
      <name val="明朝"/>
      <family val="1"/>
      <charset val="128"/>
    </font>
    <font>
      <sz val="11"/>
      <color theme="0"/>
      <name val="ＭＳ Ｐゴシック"/>
      <family val="3"/>
      <charset val="128"/>
    </font>
    <font>
      <b/>
      <sz val="11"/>
      <color theme="0"/>
      <name val="ＭＳ Ｐゴシック"/>
      <family val="3"/>
      <charset val="128"/>
    </font>
    <font>
      <sz val="11"/>
      <name val="ＭＳ 明朝"/>
      <family val="1"/>
      <charset val="128"/>
    </font>
    <font>
      <sz val="14"/>
      <name val="Terminal"/>
      <family val="3"/>
      <charset val="255"/>
    </font>
    <font>
      <sz val="11"/>
      <color theme="0"/>
      <name val="ＭＳ 明朝"/>
      <family val="1"/>
      <charset val="128"/>
    </font>
    <font>
      <sz val="11"/>
      <color theme="0"/>
      <name val="ＭＳ Ｐ明朝"/>
      <family val="1"/>
      <charset val="128"/>
    </font>
    <font>
      <sz val="14"/>
      <color theme="0"/>
      <name val="ＭＳ Ｐ明朝"/>
      <family val="1"/>
      <charset val="128"/>
    </font>
    <font>
      <sz val="12"/>
      <color theme="0"/>
      <name val="ＭＳ Ｐ明朝"/>
      <family val="1"/>
      <charset val="128"/>
    </font>
    <font>
      <sz val="10"/>
      <color theme="0"/>
      <name val="ＭＳ 明朝"/>
      <family val="1"/>
      <charset val="128"/>
    </font>
    <font>
      <sz val="16"/>
      <color theme="0"/>
      <name val="ＭＳ Ｐ明朝"/>
      <family val="1"/>
      <charset val="128"/>
    </font>
    <font>
      <sz val="9"/>
      <color theme="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8">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double">
        <color indexed="64"/>
      </right>
      <top style="medium">
        <color indexed="64"/>
      </top>
      <bottom/>
      <diagonal/>
    </border>
    <border>
      <left/>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double">
        <color indexed="64"/>
      </right>
      <top/>
      <bottom style="thin">
        <color indexed="64"/>
      </bottom>
      <diagonal/>
    </border>
    <border>
      <left/>
      <right style="medium">
        <color indexed="64"/>
      </right>
      <top/>
      <bottom style="thin">
        <color indexed="64"/>
      </bottom>
      <diagonal/>
    </border>
    <border>
      <left/>
      <right style="double">
        <color indexed="64"/>
      </right>
      <top/>
      <bottom/>
      <diagonal/>
    </border>
    <border>
      <left/>
      <right style="medium">
        <color indexed="64"/>
      </right>
      <top/>
      <bottom/>
      <diagonal/>
    </border>
    <border>
      <left/>
      <right style="double">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double">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bottom style="medium">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s>
  <cellStyleXfs count="6">
    <xf numFmtId="0" fontId="0" fillId="0" borderId="0"/>
    <xf numFmtId="0" fontId="11" fillId="0" borderId="0">
      <alignment vertical="center"/>
    </xf>
    <xf numFmtId="0" fontId="18" fillId="0" borderId="0"/>
    <xf numFmtId="0" fontId="11" fillId="0" borderId="0"/>
    <xf numFmtId="0" fontId="33" fillId="0" borderId="0"/>
    <xf numFmtId="38" fontId="2" fillId="0" borderId="0" applyFont="0" applyFill="0" applyBorder="0" applyAlignment="0" applyProtection="0">
      <alignment vertical="center"/>
    </xf>
  </cellStyleXfs>
  <cellXfs count="487">
    <xf numFmtId="0" fontId="0" fillId="0" borderId="0" xfId="0"/>
    <xf numFmtId="0" fontId="4" fillId="0" borderId="0" xfId="0" applyFont="1" applyAlignment="1"/>
    <xf numFmtId="0" fontId="5" fillId="0" borderId="0" xfId="0" applyFont="1" applyAlignment="1">
      <alignment horizontal="centerContinuous"/>
    </xf>
    <xf numFmtId="182" fontId="5" fillId="0" borderId="0" xfId="0" applyNumberFormat="1" applyFont="1" applyAlignment="1">
      <alignment horizontal="centerContinuous"/>
    </xf>
    <xf numFmtId="179" fontId="5" fillId="0" borderId="0" xfId="0" applyNumberFormat="1" applyFont="1" applyAlignment="1">
      <alignment horizontal="centerContinuous"/>
    </xf>
    <xf numFmtId="0" fontId="5" fillId="0" borderId="0" xfId="0" applyNumberFormat="1" applyFont="1" applyBorder="1" applyAlignment="1">
      <alignment horizontal="center"/>
    </xf>
    <xf numFmtId="182" fontId="5" fillId="0" borderId="0" xfId="0" applyNumberFormat="1" applyFont="1"/>
    <xf numFmtId="0" fontId="5" fillId="0" borderId="0" xfId="0" applyFont="1"/>
    <xf numFmtId="179" fontId="5" fillId="0" borderId="0" xfId="0" applyNumberFormat="1" applyFont="1"/>
    <xf numFmtId="0" fontId="5" fillId="0" borderId="1" xfId="0" applyFont="1" applyBorder="1"/>
    <xf numFmtId="0" fontId="5" fillId="0" borderId="2" xfId="0" applyFont="1" applyBorder="1"/>
    <xf numFmtId="182" fontId="5" fillId="0" borderId="2" xfId="0" applyNumberFormat="1" applyFont="1" applyBorder="1" applyAlignment="1">
      <alignment horizontal="center"/>
    </xf>
    <xf numFmtId="179" fontId="5" fillId="0" borderId="2" xfId="0" applyNumberFormat="1" applyFont="1" applyBorder="1" applyAlignment="1">
      <alignment horizontal="center"/>
    </xf>
    <xf numFmtId="0" fontId="5" fillId="0" borderId="1"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182" fontId="5" fillId="0" borderId="4" xfId="0" applyNumberFormat="1" applyFont="1" applyBorder="1" applyAlignment="1">
      <alignment horizontal="center"/>
    </xf>
    <xf numFmtId="179" fontId="5" fillId="0" borderId="4" xfId="0" applyNumberFormat="1" applyFont="1" applyBorder="1" applyAlignment="1">
      <alignment horizontal="center"/>
    </xf>
    <xf numFmtId="0" fontId="5" fillId="0" borderId="5" xfId="0" applyFont="1" applyBorder="1"/>
    <xf numFmtId="0" fontId="5" fillId="0" borderId="6" xfId="0" applyFont="1" applyBorder="1"/>
    <xf numFmtId="182" fontId="5" fillId="0" borderId="6" xfId="0" applyNumberFormat="1" applyFont="1" applyBorder="1" applyAlignment="1">
      <alignment horizontal="center"/>
    </xf>
    <xf numFmtId="179" fontId="5" fillId="0" borderId="6" xfId="0" applyNumberFormat="1" applyFont="1" applyBorder="1" applyAlignment="1">
      <alignment horizontal="center"/>
    </xf>
    <xf numFmtId="0" fontId="5" fillId="0" borderId="5" xfId="0" applyFont="1" applyBorder="1" applyAlignment="1">
      <alignment horizontal="center"/>
    </xf>
    <xf numFmtId="0" fontId="5" fillId="0" borderId="7" xfId="0" applyFont="1" applyBorder="1" applyAlignment="1">
      <alignment horizontal="center"/>
    </xf>
    <xf numFmtId="0" fontId="5" fillId="0" borderId="7" xfId="0" applyFont="1" applyBorder="1"/>
    <xf numFmtId="182" fontId="5" fillId="0" borderId="7" xfId="0" applyNumberFormat="1" applyFont="1" applyBorder="1"/>
    <xf numFmtId="179" fontId="5" fillId="0" borderId="7" xfId="0" applyNumberFormat="1" applyFont="1" applyBorder="1" applyAlignment="1">
      <alignment horizontal="right"/>
    </xf>
    <xf numFmtId="0" fontId="5" fillId="0" borderId="8" xfId="0" applyNumberFormat="1" applyFont="1" applyBorder="1" applyAlignment="1">
      <alignment horizontal="center"/>
    </xf>
    <xf numFmtId="0" fontId="5" fillId="0" borderId="3" xfId="0" applyFont="1" applyBorder="1"/>
    <xf numFmtId="0" fontId="5" fillId="0" borderId="8" xfId="0" applyFont="1" applyBorder="1" applyAlignment="1">
      <alignment horizontal="center"/>
    </xf>
    <xf numFmtId="0" fontId="5" fillId="0" borderId="8" xfId="0" applyFont="1" applyBorder="1"/>
    <xf numFmtId="182" fontId="5" fillId="0" borderId="8" xfId="0" applyNumberFormat="1" applyFont="1" applyBorder="1"/>
    <xf numFmtId="179" fontId="5" fillId="0" borderId="8" xfId="0" applyNumberFormat="1" applyFont="1" applyBorder="1"/>
    <xf numFmtId="0" fontId="5" fillId="0" borderId="6" xfId="0" applyFont="1" applyBorder="1" applyAlignment="1">
      <alignment horizontal="center"/>
    </xf>
    <xf numFmtId="182" fontId="5" fillId="0" borderId="6" xfId="0" applyNumberFormat="1" applyFont="1" applyBorder="1"/>
    <xf numFmtId="0" fontId="5" fillId="0" borderId="6" xfId="0" applyNumberFormat="1" applyFont="1" applyBorder="1" applyAlignment="1">
      <alignment horizontal="center"/>
    </xf>
    <xf numFmtId="179" fontId="5" fillId="0" borderId="7" xfId="0" applyNumberFormat="1" applyFont="1" applyBorder="1"/>
    <xf numFmtId="179" fontId="5" fillId="0" borderId="6" xfId="0" applyNumberFormat="1" applyFont="1" applyBorder="1"/>
    <xf numFmtId="182" fontId="5" fillId="0" borderId="8" xfId="0" applyNumberFormat="1" applyFont="1" applyBorder="1" applyAlignment="1">
      <alignment horizontal="right"/>
    </xf>
    <xf numFmtId="0" fontId="5" fillId="0" borderId="8" xfId="0" applyFont="1" applyBorder="1" applyAlignment="1">
      <alignment horizontal="left"/>
    </xf>
    <xf numFmtId="49" fontId="6" fillId="0" borderId="0" xfId="0" applyNumberFormat="1" applyFont="1" applyAlignment="1">
      <alignment vertical="center"/>
    </xf>
    <xf numFmtId="49" fontId="7" fillId="0" borderId="0" xfId="0" applyNumberFormat="1" applyFont="1" applyAlignment="1">
      <alignment horizontal="right"/>
    </xf>
    <xf numFmtId="0" fontId="6" fillId="0" borderId="0" xfId="0" applyFont="1"/>
    <xf numFmtId="0" fontId="9" fillId="0" borderId="0" xfId="0" applyFont="1" applyAlignment="1">
      <alignment textRotation="180"/>
    </xf>
    <xf numFmtId="0" fontId="10" fillId="0" borderId="0" xfId="0" applyFont="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horizontal="centerContinuous" vertical="center"/>
    </xf>
    <xf numFmtId="0" fontId="8" fillId="0" borderId="13" xfId="0" applyFont="1" applyBorder="1" applyAlignment="1">
      <alignment horizontal="centerContinuous" vertical="center"/>
    </xf>
    <xf numFmtId="0" fontId="8" fillId="0" borderId="14" xfId="0" applyFont="1" applyBorder="1" applyAlignment="1">
      <alignment horizontal="centerContinuous"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6" xfId="0" applyFont="1" applyBorder="1" applyAlignment="1">
      <alignment vertical="center"/>
    </xf>
    <xf numFmtId="179" fontId="8" fillId="0" borderId="6" xfId="0" applyNumberFormat="1" applyFont="1" applyBorder="1" applyAlignment="1">
      <alignment vertical="center"/>
    </xf>
    <xf numFmtId="0" fontId="8" fillId="0" borderId="4" xfId="0" applyFont="1" applyBorder="1" applyAlignment="1">
      <alignment vertical="center"/>
    </xf>
    <xf numFmtId="179" fontId="8" fillId="0" borderId="4" xfId="0" applyNumberFormat="1" applyFont="1" applyBorder="1" applyAlignment="1">
      <alignment vertical="center"/>
    </xf>
    <xf numFmtId="0" fontId="8" fillId="0" borderId="17" xfId="0" applyFont="1" applyBorder="1" applyAlignment="1">
      <alignment horizontal="center" vertical="center"/>
    </xf>
    <xf numFmtId="0" fontId="8" fillId="0" borderId="14" xfId="0" applyFont="1" applyBorder="1" applyAlignment="1">
      <alignment vertical="center"/>
    </xf>
    <xf numFmtId="179" fontId="8" fillId="0" borderId="14" xfId="0" applyNumberFormat="1"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179" fontId="8" fillId="0" borderId="19" xfId="0" applyNumberFormat="1" applyFont="1" applyBorder="1" applyAlignment="1">
      <alignment vertical="center"/>
    </xf>
    <xf numFmtId="0" fontId="11" fillId="0" borderId="0" xfId="3" applyFont="1" applyFill="1" applyBorder="1"/>
    <xf numFmtId="185" fontId="11" fillId="0" borderId="0" xfId="3" applyNumberFormat="1" applyFill="1" applyBorder="1"/>
    <xf numFmtId="182" fontId="11" fillId="0" borderId="0" xfId="3" applyNumberFormat="1" applyFill="1" applyBorder="1"/>
    <xf numFmtId="0" fontId="11" fillId="0" borderId="0" xfId="3" applyFill="1" applyBorder="1"/>
    <xf numFmtId="180" fontId="11" fillId="0" borderId="0" xfId="3" applyNumberFormat="1" applyFill="1" applyBorder="1"/>
    <xf numFmtId="180" fontId="11" fillId="0" borderId="0" xfId="3" applyNumberFormat="1" applyFill="1" applyBorder="1" applyAlignment="1">
      <alignment horizontal="right"/>
    </xf>
    <xf numFmtId="185" fontId="11" fillId="0" borderId="0" xfId="3" applyNumberFormat="1" applyFont="1" applyFill="1" applyBorder="1"/>
    <xf numFmtId="182" fontId="11" fillId="0" borderId="0" xfId="3" applyNumberFormat="1" applyFont="1" applyFill="1" applyBorder="1"/>
    <xf numFmtId="0" fontId="13" fillId="0" borderId="0" xfId="0" applyFont="1" applyAlignment="1">
      <alignment vertical="center"/>
    </xf>
    <xf numFmtId="0" fontId="6" fillId="0" borderId="0" xfId="0" applyFont="1" applyAlignment="1">
      <alignment vertical="center"/>
    </xf>
    <xf numFmtId="184" fontId="6" fillId="0" borderId="0" xfId="0" applyNumberFormat="1" applyFont="1" applyAlignment="1">
      <alignment vertical="center"/>
    </xf>
    <xf numFmtId="184" fontId="8" fillId="0" borderId="20" xfId="0" applyNumberFormat="1" applyFont="1" applyBorder="1" applyAlignment="1">
      <alignment horizontal="centerContinuous" vertical="center"/>
    </xf>
    <xf numFmtId="0" fontId="8" fillId="0" borderId="20" xfId="0" applyFont="1" applyBorder="1" applyAlignment="1">
      <alignment horizontal="centerContinuous" vertical="center"/>
    </xf>
    <xf numFmtId="0" fontId="8" fillId="0" borderId="21" xfId="0" applyFont="1" applyBorder="1" applyAlignment="1">
      <alignment horizontal="centerContinuous" vertical="center"/>
    </xf>
    <xf numFmtId="0" fontId="8" fillId="2" borderId="14" xfId="0" applyFont="1" applyFill="1" applyBorder="1" applyAlignment="1">
      <alignment horizontal="center" vertical="center" wrapText="1"/>
    </xf>
    <xf numFmtId="184" fontId="8" fillId="2" borderId="15" xfId="0" applyNumberFormat="1"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2" xfId="0" applyFont="1" applyFill="1" applyBorder="1" applyAlignment="1">
      <alignment horizontal="center" vertical="center" wrapText="1"/>
    </xf>
    <xf numFmtId="176" fontId="8" fillId="0" borderId="23" xfId="0" applyNumberFormat="1" applyFont="1" applyBorder="1" applyAlignment="1">
      <alignment horizontal="right" vertical="center"/>
    </xf>
    <xf numFmtId="179" fontId="8" fillId="0" borderId="23" xfId="0" applyNumberFormat="1" applyFont="1" applyBorder="1" applyAlignment="1">
      <alignment vertical="center"/>
    </xf>
    <xf numFmtId="179" fontId="8" fillId="0" borderId="24" xfId="0" applyNumberFormat="1" applyFont="1" applyBorder="1" applyAlignment="1">
      <alignment vertical="center"/>
    </xf>
    <xf numFmtId="176" fontId="8" fillId="0" borderId="25" xfId="0" applyNumberFormat="1" applyFont="1" applyBorder="1" applyAlignment="1">
      <alignment horizontal="right" vertical="center"/>
    </xf>
    <xf numFmtId="179" fontId="8" fillId="0" borderId="25" xfId="0" applyNumberFormat="1" applyFont="1" applyBorder="1" applyAlignment="1">
      <alignment vertical="center"/>
    </xf>
    <xf numFmtId="179" fontId="8" fillId="0" borderId="26" xfId="0" applyNumberFormat="1" applyFont="1" applyBorder="1" applyAlignment="1">
      <alignment vertical="center"/>
    </xf>
    <xf numFmtId="176" fontId="8" fillId="0" borderId="15" xfId="0" applyNumberFormat="1" applyFont="1" applyBorder="1" applyAlignment="1">
      <alignment horizontal="right" vertical="center"/>
    </xf>
    <xf numFmtId="179" fontId="8" fillId="0" borderId="15" xfId="0" applyNumberFormat="1" applyFont="1" applyBorder="1" applyAlignment="1">
      <alignment vertical="center"/>
    </xf>
    <xf numFmtId="179" fontId="8" fillId="0" borderId="22" xfId="0" applyNumberFormat="1" applyFont="1" applyBorder="1" applyAlignment="1">
      <alignment vertical="center"/>
    </xf>
    <xf numFmtId="176" fontId="8" fillId="0" borderId="27" xfId="0" applyNumberFormat="1" applyFont="1" applyBorder="1" applyAlignment="1">
      <alignment horizontal="right" vertical="center"/>
    </xf>
    <xf numFmtId="179" fontId="8" fillId="0" borderId="27" xfId="0" applyNumberFormat="1" applyFont="1" applyBorder="1" applyAlignment="1">
      <alignment vertical="center"/>
    </xf>
    <xf numFmtId="179" fontId="8" fillId="0" borderId="28" xfId="0" applyNumberFormat="1" applyFont="1" applyBorder="1" applyAlignment="1">
      <alignment vertical="center"/>
    </xf>
    <xf numFmtId="184" fontId="6" fillId="0" borderId="0" xfId="0" applyNumberFormat="1" applyFont="1"/>
    <xf numFmtId="0" fontId="6" fillId="0" borderId="0" xfId="0" applyFont="1" applyFill="1" applyAlignment="1">
      <alignment vertical="center"/>
    </xf>
    <xf numFmtId="0" fontId="8" fillId="0" borderId="12" xfId="0" applyFont="1" applyFill="1" applyBorder="1" applyAlignment="1">
      <alignment horizontal="centerContinuous" vertical="center"/>
    </xf>
    <xf numFmtId="0" fontId="8" fillId="0" borderId="0" xfId="0" applyFont="1" applyBorder="1" applyAlignment="1">
      <alignment horizontal="centerContinuous" vertical="center"/>
    </xf>
    <xf numFmtId="0" fontId="8" fillId="0" borderId="14"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29" xfId="0" applyFont="1" applyBorder="1" applyAlignment="1">
      <alignment vertical="center"/>
    </xf>
    <xf numFmtId="177" fontId="8" fillId="0" borderId="6" xfId="0" applyNumberFormat="1" applyFont="1" applyFill="1" applyBorder="1" applyAlignment="1">
      <alignment vertical="center"/>
    </xf>
    <xf numFmtId="179" fontId="8" fillId="0" borderId="0" xfId="0" applyNumberFormat="1" applyFont="1" applyBorder="1" applyAlignment="1">
      <alignment vertical="center"/>
    </xf>
    <xf numFmtId="0" fontId="8" fillId="0" borderId="3" xfId="0" applyFont="1" applyBorder="1" applyAlignment="1">
      <alignment vertical="center"/>
    </xf>
    <xf numFmtId="177" fontId="8" fillId="0" borderId="4" xfId="0" applyNumberFormat="1" applyFont="1" applyFill="1" applyBorder="1" applyAlignment="1">
      <alignment vertical="center"/>
    </xf>
    <xf numFmtId="179" fontId="8" fillId="0" borderId="30" xfId="0" applyNumberFormat="1" applyFont="1" applyBorder="1" applyAlignment="1">
      <alignment vertical="center"/>
    </xf>
    <xf numFmtId="0" fontId="8" fillId="0" borderId="5" xfId="0" applyFont="1" applyBorder="1" applyAlignment="1">
      <alignment vertical="center"/>
    </xf>
    <xf numFmtId="0" fontId="8" fillId="0" borderId="31" xfId="0" applyFont="1" applyBorder="1" applyAlignment="1">
      <alignment vertical="center"/>
    </xf>
    <xf numFmtId="177" fontId="8" fillId="0" borderId="14" xfId="0" applyNumberFormat="1" applyFont="1" applyFill="1" applyBorder="1" applyAlignment="1">
      <alignment vertical="center"/>
    </xf>
    <xf numFmtId="0" fontId="8" fillId="0" borderId="32" xfId="0" applyFont="1" applyBorder="1" applyAlignment="1">
      <alignment vertical="center"/>
    </xf>
    <xf numFmtId="177" fontId="8" fillId="0" borderId="19" xfId="0" applyNumberFormat="1" applyFont="1" applyFill="1" applyBorder="1" applyAlignment="1">
      <alignment vertical="center"/>
    </xf>
    <xf numFmtId="0" fontId="8" fillId="0" borderId="0" xfId="0" applyFont="1"/>
    <xf numFmtId="0" fontId="6" fillId="0" borderId="0" xfId="0" applyFont="1" applyFill="1"/>
    <xf numFmtId="179" fontId="6" fillId="0" borderId="0" xfId="0" applyNumberFormat="1" applyFont="1"/>
    <xf numFmtId="0" fontId="6" fillId="0" borderId="33" xfId="0" applyFont="1" applyBorder="1" applyAlignment="1">
      <alignment wrapText="1"/>
    </xf>
    <xf numFmtId="0" fontId="0" fillId="0" borderId="33" xfId="0" applyBorder="1" applyAlignment="1"/>
    <xf numFmtId="0" fontId="0" fillId="0" borderId="0" xfId="0" applyAlignment="1"/>
    <xf numFmtId="0" fontId="0" fillId="0" borderId="0" xfId="0" applyFill="1"/>
    <xf numFmtId="0" fontId="13" fillId="0" borderId="0" xfId="0" applyFont="1"/>
    <xf numFmtId="0" fontId="8" fillId="0" borderId="34" xfId="0" applyFont="1" applyBorder="1" applyAlignment="1">
      <alignment vertical="center"/>
    </xf>
    <xf numFmtId="0" fontId="8" fillId="0" borderId="6" xfId="0" applyFont="1" applyBorder="1" applyAlignment="1">
      <alignment horizontal="center" vertical="center"/>
    </xf>
    <xf numFmtId="181" fontId="8" fillId="0" borderId="4" xfId="0" applyNumberFormat="1" applyFont="1" applyBorder="1" applyAlignment="1">
      <alignment vertical="center"/>
    </xf>
    <xf numFmtId="179" fontId="8" fillId="0" borderId="4" xfId="0" applyNumberFormat="1" applyFont="1" applyFill="1" applyBorder="1" applyAlignment="1">
      <alignment vertical="center"/>
    </xf>
    <xf numFmtId="181" fontId="8" fillId="0" borderId="19" xfId="0" applyNumberFormat="1" applyFont="1" applyBorder="1" applyAlignment="1">
      <alignment vertical="center"/>
    </xf>
    <xf numFmtId="181" fontId="8" fillId="0" borderId="0" xfId="0" applyNumberFormat="1" applyFont="1" applyBorder="1" applyAlignment="1">
      <alignment vertical="center"/>
    </xf>
    <xf numFmtId="179" fontId="8" fillId="0" borderId="19" xfId="0" applyNumberFormat="1" applyFont="1" applyFill="1" applyBorder="1" applyAlignment="1">
      <alignment vertical="center"/>
    </xf>
    <xf numFmtId="0" fontId="10" fillId="0" borderId="0" xfId="0" applyFont="1"/>
    <xf numFmtId="0" fontId="6" fillId="0" borderId="0" xfId="0" applyFont="1" applyAlignment="1">
      <alignment horizontal="right"/>
    </xf>
    <xf numFmtId="0" fontId="8" fillId="0" borderId="0" xfId="0" applyFont="1" applyBorder="1" applyAlignment="1">
      <alignment vertical="center"/>
    </xf>
    <xf numFmtId="0" fontId="8" fillId="0" borderId="0" xfId="0" applyFont="1" applyBorder="1" applyAlignment="1">
      <alignment horizontal="center" vertical="center"/>
    </xf>
    <xf numFmtId="181" fontId="8" fillId="0" borderId="26" xfId="0" applyNumberFormat="1" applyFont="1" applyBorder="1" applyAlignment="1">
      <alignment vertical="center"/>
    </xf>
    <xf numFmtId="178" fontId="8" fillId="0" borderId="0" xfId="0" applyNumberFormat="1" applyFont="1" applyBorder="1" applyAlignment="1">
      <alignment vertical="center"/>
    </xf>
    <xf numFmtId="0" fontId="6" fillId="0" borderId="0" xfId="0" applyFont="1" applyBorder="1" applyAlignment="1">
      <alignment horizontal="right"/>
    </xf>
    <xf numFmtId="49" fontId="8" fillId="0" borderId="35" xfId="0" applyNumberFormat="1" applyFont="1" applyBorder="1" applyAlignment="1">
      <alignment horizontal="center" vertical="center"/>
    </xf>
    <xf numFmtId="0" fontId="8" fillId="0" borderId="36" xfId="0" applyFont="1" applyBorder="1" applyAlignment="1">
      <alignment horizontal="center" vertical="center"/>
    </xf>
    <xf numFmtId="0" fontId="8" fillId="0" borderId="12" xfId="0" applyFont="1" applyBorder="1" applyAlignment="1">
      <alignment horizontal="center" vertical="center"/>
    </xf>
    <xf numFmtId="0" fontId="8" fillId="0" borderId="37" xfId="0" applyFont="1" applyBorder="1" applyAlignment="1">
      <alignment horizontal="center" vertical="center"/>
    </xf>
    <xf numFmtId="49" fontId="8" fillId="0" borderId="38" xfId="0" applyNumberFormat="1" applyFont="1" applyBorder="1" applyAlignment="1">
      <alignment horizontal="center" vertical="center"/>
    </xf>
    <xf numFmtId="0" fontId="8" fillId="0" borderId="38" xfId="0" applyFont="1" applyBorder="1" applyAlignment="1">
      <alignment horizontal="center" vertical="center"/>
    </xf>
    <xf numFmtId="0" fontId="8" fillId="0" borderId="38" xfId="0" applyFont="1" applyBorder="1" applyAlignment="1">
      <alignment horizontal="centerContinuous" vertical="center"/>
    </xf>
    <xf numFmtId="0" fontId="8" fillId="0" borderId="39" xfId="0" applyFont="1" applyBorder="1" applyAlignment="1">
      <alignment horizontal="center" vertical="center"/>
    </xf>
    <xf numFmtId="0" fontId="8" fillId="0" borderId="4" xfId="0" applyFont="1" applyBorder="1" applyAlignment="1">
      <alignment horizontal="center" vertical="center"/>
    </xf>
    <xf numFmtId="181" fontId="8" fillId="0" borderId="3" xfId="0" applyNumberFormat="1" applyFont="1" applyBorder="1" applyAlignment="1">
      <alignment vertical="center"/>
    </xf>
    <xf numFmtId="178" fontId="8" fillId="0" borderId="4" xfId="0" applyNumberFormat="1" applyFont="1" applyBorder="1" applyAlignment="1">
      <alignment vertical="center"/>
    </xf>
    <xf numFmtId="181" fontId="8" fillId="0" borderId="6" xfId="0" applyNumberFormat="1" applyFont="1" applyBorder="1" applyAlignment="1">
      <alignment vertical="center"/>
    </xf>
    <xf numFmtId="181" fontId="8" fillId="0" borderId="5" xfId="0" applyNumberFormat="1" applyFont="1" applyBorder="1" applyAlignment="1">
      <alignment vertical="center"/>
    </xf>
    <xf numFmtId="178" fontId="8" fillId="0" borderId="6" xfId="0" applyNumberFormat="1" applyFont="1" applyBorder="1" applyAlignment="1">
      <alignment vertical="center"/>
    </xf>
    <xf numFmtId="181" fontId="8" fillId="0" borderId="24" xfId="0" applyNumberFormat="1" applyFont="1" applyBorder="1" applyAlignment="1">
      <alignment vertical="center"/>
    </xf>
    <xf numFmtId="0" fontId="7" fillId="0" borderId="0" xfId="0" applyFont="1" applyAlignment="1"/>
    <xf numFmtId="0" fontId="6" fillId="0" borderId="18" xfId="0" applyFont="1" applyBorder="1" applyAlignment="1">
      <alignment vertical="center"/>
    </xf>
    <xf numFmtId="0" fontId="8" fillId="0" borderId="19" xfId="0" applyFont="1" applyBorder="1" applyAlignment="1">
      <alignment horizontal="center" vertical="center"/>
    </xf>
    <xf numFmtId="181" fontId="8" fillId="0" borderId="32" xfId="0" applyNumberFormat="1" applyFont="1" applyBorder="1" applyAlignment="1">
      <alignment vertical="center"/>
    </xf>
    <xf numFmtId="178" fontId="8" fillId="0" borderId="19" xfId="0" applyNumberFormat="1" applyFont="1" applyBorder="1" applyAlignment="1">
      <alignment vertical="center"/>
    </xf>
    <xf numFmtId="181" fontId="8" fillId="0" borderId="28" xfId="0" applyNumberFormat="1" applyFont="1" applyBorder="1" applyAlignment="1">
      <alignment vertical="center"/>
    </xf>
    <xf numFmtId="183" fontId="8" fillId="0" borderId="4" xfId="0" applyNumberFormat="1" applyFont="1" applyBorder="1" applyAlignment="1">
      <alignment vertical="center"/>
    </xf>
    <xf numFmtId="185" fontId="8" fillId="0" borderId="26" xfId="0" applyNumberFormat="1" applyFont="1" applyBorder="1" applyAlignment="1">
      <alignment vertical="center"/>
    </xf>
    <xf numFmtId="181" fontId="8" fillId="0" borderId="0" xfId="0" applyNumberFormat="1" applyFont="1" applyBorder="1" applyAlignment="1">
      <alignment horizontal="center" vertical="center"/>
    </xf>
    <xf numFmtId="0" fontId="14" fillId="0" borderId="0" xfId="0" applyFont="1"/>
    <xf numFmtId="0" fontId="15" fillId="0" borderId="0" xfId="0" applyFont="1"/>
    <xf numFmtId="0" fontId="14" fillId="0" borderId="0" xfId="0" applyFont="1" applyAlignment="1"/>
    <xf numFmtId="0" fontId="2" fillId="0" borderId="0" xfId="0" applyFont="1" applyAlignment="1"/>
    <xf numFmtId="0" fontId="1" fillId="0" borderId="0" xfId="0" applyFont="1" applyAlignment="1"/>
    <xf numFmtId="49" fontId="0" fillId="0" borderId="0" xfId="0" applyNumberFormat="1" applyAlignment="1">
      <alignment textRotation="180"/>
    </xf>
    <xf numFmtId="0" fontId="5" fillId="0" borderId="0" xfId="0" quotePrefix="1" applyFont="1"/>
    <xf numFmtId="49" fontId="13" fillId="0" borderId="0" xfId="0" applyNumberFormat="1" applyFont="1" applyAlignment="1">
      <alignment vertical="center"/>
    </xf>
    <xf numFmtId="49" fontId="8" fillId="0" borderId="0" xfId="0" applyNumberFormat="1" applyFont="1" applyAlignment="1">
      <alignment vertical="center"/>
    </xf>
    <xf numFmtId="0" fontId="8" fillId="0" borderId="0" xfId="0" applyFont="1" applyAlignment="1">
      <alignment vertical="center"/>
    </xf>
    <xf numFmtId="49" fontId="8" fillId="0" borderId="40" xfId="0" applyNumberFormat="1" applyFont="1" applyBorder="1" applyAlignment="1">
      <alignment vertical="center"/>
    </xf>
    <xf numFmtId="49" fontId="8" fillId="0" borderId="41" xfId="0" applyNumberFormat="1" applyFont="1" applyBorder="1" applyAlignment="1">
      <alignment horizontal="center" vertical="center"/>
    </xf>
    <xf numFmtId="0" fontId="8" fillId="0" borderId="14" xfId="0" applyFont="1" applyBorder="1" applyAlignment="1">
      <alignment horizontal="center" vertical="center"/>
    </xf>
    <xf numFmtId="0" fontId="8" fillId="0" borderId="22" xfId="0" applyFont="1" applyBorder="1" applyAlignment="1">
      <alignment horizontal="center" vertical="center"/>
    </xf>
    <xf numFmtId="49" fontId="8" fillId="0" borderId="42" xfId="0" applyNumberFormat="1" applyFont="1" applyBorder="1" applyAlignment="1">
      <alignment horizontal="center" vertical="center"/>
    </xf>
    <xf numFmtId="49" fontId="8" fillId="0" borderId="42" xfId="0" applyNumberFormat="1" applyFont="1" applyFill="1" applyBorder="1" applyAlignment="1">
      <alignment horizontal="center" vertical="center"/>
    </xf>
    <xf numFmtId="0" fontId="8" fillId="0" borderId="0" xfId="0" applyFont="1" applyFill="1" applyAlignment="1">
      <alignment vertical="center"/>
    </xf>
    <xf numFmtId="49" fontId="8" fillId="0" borderId="43" xfId="0" applyNumberFormat="1" applyFont="1" applyFill="1" applyBorder="1" applyAlignment="1">
      <alignment horizontal="center" vertical="center"/>
    </xf>
    <xf numFmtId="179" fontId="8" fillId="0" borderId="28" xfId="0" applyNumberFormat="1" applyFont="1" applyFill="1" applyBorder="1" applyAlignment="1">
      <alignment vertical="center"/>
    </xf>
    <xf numFmtId="0" fontId="16" fillId="0" borderId="0" xfId="0" applyFont="1" applyAlignment="1"/>
    <xf numFmtId="0" fontId="2" fillId="0" borderId="0" xfId="0" applyFont="1"/>
    <xf numFmtId="0" fontId="16" fillId="0" borderId="0" xfId="0" applyFont="1"/>
    <xf numFmtId="0" fontId="17" fillId="0" borderId="0" xfId="0" applyFont="1"/>
    <xf numFmtId="0" fontId="20" fillId="0" borderId="0" xfId="2" applyFont="1" applyFill="1"/>
    <xf numFmtId="0" fontId="13" fillId="0" borderId="0" xfId="2" applyFont="1" applyFill="1"/>
    <xf numFmtId="0" fontId="21" fillId="0" borderId="0" xfId="2" applyFont="1" applyFill="1" applyAlignment="1">
      <alignment horizontal="left"/>
    </xf>
    <xf numFmtId="0" fontId="22" fillId="0" borderId="0" xfId="2" applyFont="1" applyFill="1"/>
    <xf numFmtId="0" fontId="22" fillId="0" borderId="0" xfId="2" applyFont="1" applyFill="1" applyAlignment="1">
      <alignment horizontal="right"/>
    </xf>
    <xf numFmtId="0" fontId="22" fillId="0" borderId="33" xfId="2" applyFont="1" applyFill="1" applyBorder="1" applyAlignment="1">
      <alignment vertical="center"/>
    </xf>
    <xf numFmtId="0" fontId="22" fillId="0" borderId="36" xfId="2" applyFont="1" applyFill="1" applyBorder="1" applyAlignment="1">
      <alignment horizontal="centerContinuous" vertical="center"/>
    </xf>
    <xf numFmtId="0" fontId="22" fillId="0" borderId="12" xfId="2" applyFont="1" applyFill="1" applyBorder="1" applyAlignment="1">
      <alignment horizontal="centerContinuous" vertical="center"/>
    </xf>
    <xf numFmtId="0" fontId="22" fillId="0" borderId="44" xfId="2" applyFont="1" applyFill="1" applyBorder="1" applyAlignment="1">
      <alignment horizontal="center" vertical="center"/>
    </xf>
    <xf numFmtId="0" fontId="22" fillId="0" borderId="0" xfId="2" applyFont="1" applyFill="1" applyAlignment="1">
      <alignment vertical="center"/>
    </xf>
    <xf numFmtId="0" fontId="22" fillId="0" borderId="1" xfId="2" applyFont="1" applyFill="1" applyBorder="1" applyAlignment="1">
      <alignment vertical="center"/>
    </xf>
    <xf numFmtId="0" fontId="22" fillId="0" borderId="45" xfId="2" quotePrefix="1" applyFont="1" applyFill="1" applyBorder="1" applyAlignment="1">
      <alignment horizontal="left" vertical="center"/>
    </xf>
    <xf numFmtId="0" fontId="22" fillId="0" borderId="45" xfId="2" applyFont="1" applyFill="1" applyBorder="1" applyAlignment="1">
      <alignment horizontal="left" vertical="center"/>
    </xf>
    <xf numFmtId="0" fontId="22" fillId="0" borderId="45" xfId="2" applyFont="1" applyFill="1" applyBorder="1" applyAlignment="1">
      <alignment vertical="center"/>
    </xf>
    <xf numFmtId="0" fontId="22" fillId="0" borderId="0" xfId="2" applyFont="1" applyFill="1" applyBorder="1" applyAlignment="1">
      <alignment vertical="center"/>
    </xf>
    <xf numFmtId="0" fontId="22" fillId="0" borderId="46" xfId="2" applyFont="1" applyFill="1" applyBorder="1" applyAlignment="1">
      <alignment horizontal="centerContinuous" vertical="center"/>
    </xf>
    <xf numFmtId="0" fontId="22" fillId="0" borderId="47" xfId="2" applyFont="1" applyFill="1" applyBorder="1" applyAlignment="1">
      <alignment horizontal="centerContinuous" vertical="center"/>
    </xf>
    <xf numFmtId="0" fontId="22" fillId="0" borderId="3" xfId="2" applyFont="1" applyFill="1" applyBorder="1" applyAlignment="1">
      <alignment vertical="center"/>
    </xf>
    <xf numFmtId="0" fontId="22" fillId="0" borderId="45" xfId="2" applyFont="1" applyFill="1" applyBorder="1" applyAlignment="1">
      <alignment horizontal="center" vertical="center"/>
    </xf>
    <xf numFmtId="0" fontId="22" fillId="0" borderId="3" xfId="2" applyFont="1" applyFill="1" applyBorder="1" applyAlignment="1">
      <alignment horizontal="center" vertical="center"/>
    </xf>
    <xf numFmtId="0" fontId="22" fillId="0" borderId="45" xfId="2" applyFont="1" applyFill="1" applyBorder="1" applyAlignment="1">
      <alignment horizontal="right" vertical="center"/>
    </xf>
    <xf numFmtId="0" fontId="22" fillId="0" borderId="3" xfId="2" applyFont="1" applyFill="1" applyBorder="1" applyAlignment="1">
      <alignment horizontal="right" vertical="center"/>
    </xf>
    <xf numFmtId="0" fontId="22" fillId="0" borderId="47" xfId="2" applyFont="1" applyFill="1" applyBorder="1" applyAlignment="1">
      <alignment vertical="center"/>
    </xf>
    <xf numFmtId="0" fontId="22" fillId="0" borderId="5" xfId="2" applyFont="1" applyFill="1" applyBorder="1" applyAlignment="1">
      <alignment vertical="center"/>
    </xf>
    <xf numFmtId="0" fontId="22" fillId="0" borderId="5" xfId="2" applyFont="1" applyFill="1" applyBorder="1" applyAlignment="1">
      <alignment horizontal="right" vertical="center"/>
    </xf>
    <xf numFmtId="0" fontId="22" fillId="0" borderId="46" xfId="2" applyFont="1" applyFill="1" applyBorder="1" applyAlignment="1">
      <alignment horizontal="center" vertical="center"/>
    </xf>
    <xf numFmtId="0" fontId="22" fillId="0" borderId="46" xfId="2" applyFont="1" applyFill="1" applyBorder="1" applyAlignment="1">
      <alignment horizontal="right" vertical="center"/>
    </xf>
    <xf numFmtId="0" fontId="22" fillId="0" borderId="0" xfId="2" applyFont="1" applyFill="1" applyAlignment="1">
      <alignment horizontal="left"/>
    </xf>
    <xf numFmtId="189" fontId="22" fillId="0" borderId="0" xfId="2" applyNumberFormat="1" applyFont="1" applyFill="1" applyBorder="1" applyAlignment="1" applyProtection="1">
      <alignment horizontal="right"/>
    </xf>
    <xf numFmtId="0" fontId="22" fillId="0" borderId="49" xfId="2" applyFont="1" applyFill="1" applyBorder="1"/>
    <xf numFmtId="2" fontId="22" fillId="0" borderId="50" xfId="2" applyNumberFormat="1" applyFont="1" applyFill="1" applyBorder="1" applyProtection="1"/>
    <xf numFmtId="2" fontId="22" fillId="0" borderId="49" xfId="2" applyNumberFormat="1" applyFont="1" applyFill="1" applyBorder="1" applyProtection="1"/>
    <xf numFmtId="0" fontId="22" fillId="0" borderId="0" xfId="2" applyFont="1" applyFill="1" applyBorder="1" applyAlignment="1">
      <alignment vertical="distributed" textRotation="255"/>
    </xf>
    <xf numFmtId="187" fontId="22" fillId="0" borderId="0" xfId="2" applyNumberFormat="1" applyFont="1" applyFill="1" applyBorder="1" applyAlignment="1" applyProtection="1">
      <alignment horizontal="right"/>
    </xf>
    <xf numFmtId="188" fontId="22" fillId="0" borderId="0" xfId="2" applyNumberFormat="1" applyFont="1" applyFill="1" applyBorder="1" applyAlignment="1" applyProtection="1">
      <alignment horizontal="right"/>
    </xf>
    <xf numFmtId="186" fontId="22" fillId="0" borderId="0" xfId="2" applyNumberFormat="1" applyFont="1" applyFill="1" applyBorder="1" applyAlignment="1" applyProtection="1">
      <alignment horizontal="right"/>
    </xf>
    <xf numFmtId="2" fontId="22" fillId="0" borderId="0" xfId="2" applyNumberFormat="1" applyFont="1" applyFill="1" applyBorder="1" applyProtection="1"/>
    <xf numFmtId="0" fontId="13" fillId="0" borderId="0" xfId="2" applyFont="1" applyFill="1" applyAlignment="1"/>
    <xf numFmtId="179" fontId="5" fillId="0" borderId="8" xfId="0" applyNumberFormat="1" applyFont="1" applyBorder="1" applyAlignment="1">
      <alignment horizontal="right"/>
    </xf>
    <xf numFmtId="179" fontId="5" fillId="0" borderId="6" xfId="0" applyNumberFormat="1" applyFont="1" applyBorder="1" applyAlignment="1">
      <alignment horizontal="right"/>
    </xf>
    <xf numFmtId="0" fontId="8" fillId="0" borderId="10" xfId="0" applyFont="1" applyBorder="1" applyAlignment="1">
      <alignment horizontal="center" vertical="center"/>
    </xf>
    <xf numFmtId="0" fontId="8" fillId="0" borderId="51" xfId="0" applyFont="1" applyBorder="1" applyAlignment="1">
      <alignment vertical="center"/>
    </xf>
    <xf numFmtId="0" fontId="8" fillId="0" borderId="21" xfId="0" applyFont="1" applyFill="1" applyBorder="1" applyAlignment="1">
      <alignment horizontal="centerContinuous" vertical="center"/>
    </xf>
    <xf numFmtId="49" fontId="8" fillId="0" borderId="4" xfId="0" applyNumberFormat="1" applyFont="1" applyBorder="1" applyAlignment="1">
      <alignment horizontal="center" vertical="center"/>
    </xf>
    <xf numFmtId="0" fontId="8" fillId="0" borderId="47" xfId="0" applyFont="1" applyFill="1" applyBorder="1" applyAlignment="1">
      <alignment horizontal="centerContinuous" vertical="center"/>
    </xf>
    <xf numFmtId="0" fontId="8" fillId="0" borderId="6" xfId="0" applyFont="1" applyFill="1" applyBorder="1" applyAlignment="1">
      <alignment horizontal="centerContinuous" vertical="center"/>
    </xf>
    <xf numFmtId="0" fontId="8" fillId="0" borderId="24" xfId="0" applyFont="1" applyFill="1" applyBorder="1" applyAlignment="1">
      <alignment horizontal="centerContinuous" vertical="center"/>
    </xf>
    <xf numFmtId="0" fontId="8" fillId="0" borderId="6"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4" xfId="0" applyNumberFormat="1" applyFont="1" applyBorder="1" applyAlignment="1">
      <alignment vertical="center"/>
    </xf>
    <xf numFmtId="0" fontId="8" fillId="0" borderId="4" xfId="0" applyNumberFormat="1" applyFont="1" applyBorder="1" applyAlignment="1">
      <alignment horizontal="right" vertical="center"/>
    </xf>
    <xf numFmtId="0" fontId="8" fillId="0" borderId="19" xfId="0" applyNumberFormat="1" applyFont="1" applyBorder="1" applyAlignment="1">
      <alignment horizontal="right" vertical="center"/>
    </xf>
    <xf numFmtId="181" fontId="8" fillId="0" borderId="0" xfId="0" applyNumberFormat="1" applyFont="1" applyFill="1" applyBorder="1" applyAlignment="1">
      <alignment vertical="center"/>
    </xf>
    <xf numFmtId="178" fontId="8" fillId="0" borderId="0" xfId="0" applyNumberFormat="1" applyFont="1" applyFill="1" applyBorder="1" applyAlignment="1">
      <alignment vertical="center"/>
    </xf>
    <xf numFmtId="49" fontId="8" fillId="0" borderId="0" xfId="0" applyNumberFormat="1" applyFont="1" applyAlignment="1">
      <alignment vertical="center" textRotation="180"/>
    </xf>
    <xf numFmtId="49" fontId="8" fillId="0" borderId="10" xfId="0" applyNumberFormat="1" applyFont="1" applyBorder="1" applyAlignment="1">
      <alignment horizontal="center" vertical="center"/>
    </xf>
    <xf numFmtId="0" fontId="8" fillId="0" borderId="4" xfId="0" applyFont="1" applyBorder="1" applyAlignment="1">
      <alignment horizontal="centerContinuous" vertical="center"/>
    </xf>
    <xf numFmtId="0" fontId="8" fillId="0" borderId="26" xfId="0" applyFont="1" applyBorder="1" applyAlignment="1">
      <alignment horizontal="centerContinuous" vertical="center"/>
    </xf>
    <xf numFmtId="0" fontId="8" fillId="0" borderId="54" xfId="0" applyFont="1" applyBorder="1" applyAlignment="1">
      <alignment vertical="center"/>
    </xf>
    <xf numFmtId="49" fontId="8" fillId="0" borderId="6" xfId="0" applyNumberFormat="1" applyFont="1" applyBorder="1" applyAlignment="1">
      <alignment horizontal="center" vertical="center"/>
    </xf>
    <xf numFmtId="0" fontId="8" fillId="0" borderId="24" xfId="0" applyFont="1" applyBorder="1" applyAlignment="1">
      <alignment horizontal="center" vertical="center"/>
    </xf>
    <xf numFmtId="0" fontId="8" fillId="0" borderId="55" xfId="0" applyFont="1" applyBorder="1" applyAlignment="1">
      <alignment vertical="center"/>
    </xf>
    <xf numFmtId="190" fontId="8" fillId="0" borderId="4" xfId="0" applyNumberFormat="1" applyFont="1" applyBorder="1" applyAlignment="1">
      <alignment vertical="center"/>
    </xf>
    <xf numFmtId="184" fontId="8" fillId="0" borderId="4" xfId="0" applyNumberFormat="1" applyFont="1" applyBorder="1" applyAlignment="1">
      <alignment vertical="center"/>
    </xf>
    <xf numFmtId="0" fontId="8" fillId="0" borderId="56" xfId="0" applyFont="1" applyBorder="1" applyAlignment="1">
      <alignment vertical="center"/>
    </xf>
    <xf numFmtId="190" fontId="8" fillId="0" borderId="19" xfId="0" applyNumberFormat="1" applyFont="1" applyBorder="1" applyAlignment="1">
      <alignment vertical="center"/>
    </xf>
    <xf numFmtId="184" fontId="8" fillId="0" borderId="19" xfId="0" applyNumberFormat="1" applyFont="1" applyBorder="1" applyAlignment="1">
      <alignment vertical="center"/>
    </xf>
    <xf numFmtId="181" fontId="8" fillId="0" borderId="53" xfId="0" applyNumberFormat="1" applyFont="1" applyBorder="1" applyAlignment="1">
      <alignment vertical="center"/>
    </xf>
    <xf numFmtId="0"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6" fillId="0" borderId="0" xfId="0" applyNumberFormat="1" applyFont="1" applyBorder="1" applyAlignment="1">
      <alignment vertical="center"/>
    </xf>
    <xf numFmtId="0" fontId="6" fillId="0" borderId="0" xfId="0" applyFont="1" applyBorder="1" applyAlignment="1">
      <alignment vertical="center"/>
    </xf>
    <xf numFmtId="183" fontId="6" fillId="0" borderId="0" xfId="0" applyNumberFormat="1" applyFont="1" applyBorder="1" applyAlignment="1">
      <alignment vertical="center"/>
    </xf>
    <xf numFmtId="185" fontId="6" fillId="0" borderId="0" xfId="0" applyNumberFormat="1" applyFont="1" applyBorder="1" applyAlignment="1">
      <alignment vertical="center"/>
    </xf>
    <xf numFmtId="0" fontId="8" fillId="0" borderId="1" xfId="0" applyFont="1" applyBorder="1" applyAlignment="1">
      <alignment vertical="center"/>
    </xf>
    <xf numFmtId="49" fontId="8" fillId="0" borderId="57" xfId="0" applyNumberFormat="1" applyFont="1" applyFill="1" applyBorder="1" applyAlignment="1">
      <alignment horizontal="center" vertical="center"/>
    </xf>
    <xf numFmtId="179" fontId="8" fillId="0" borderId="59" xfId="0" applyNumberFormat="1" applyFont="1" applyFill="1" applyBorder="1" applyAlignment="1">
      <alignment vertical="center"/>
    </xf>
    <xf numFmtId="0" fontId="20" fillId="0" borderId="0" xfId="2" applyFont="1" applyFill="1" applyAlignment="1">
      <alignment vertical="center" textRotation="180"/>
    </xf>
    <xf numFmtId="0" fontId="22" fillId="0" borderId="0" xfId="2" applyFont="1" applyFill="1" applyBorder="1" applyAlignment="1">
      <alignment horizontal="left"/>
    </xf>
    <xf numFmtId="191" fontId="8" fillId="0" borderId="26" xfId="0" applyNumberFormat="1" applyFont="1" applyBorder="1" applyAlignment="1">
      <alignment vertical="center"/>
    </xf>
    <xf numFmtId="0" fontId="5" fillId="0" borderId="8" xfId="0" applyFont="1" applyBorder="1" applyAlignment="1">
      <alignment shrinkToFit="1"/>
    </xf>
    <xf numFmtId="0" fontId="24" fillId="0" borderId="0" xfId="0" applyFont="1"/>
    <xf numFmtId="0" fontId="25" fillId="0" borderId="0" xfId="0" applyFont="1"/>
    <xf numFmtId="0" fontId="26" fillId="0" borderId="0" xfId="0" applyFont="1"/>
    <xf numFmtId="0" fontId="27" fillId="0" borderId="0" xfId="0" applyFont="1"/>
    <xf numFmtId="0" fontId="0" fillId="0" borderId="0" xfId="0" applyFont="1"/>
    <xf numFmtId="0" fontId="11" fillId="0" borderId="0" xfId="0" applyFont="1"/>
    <xf numFmtId="180" fontId="11" fillId="0" borderId="0" xfId="3" applyNumberFormat="1" applyFont="1" applyFill="1" applyBorder="1" applyAlignment="1">
      <alignment horizontal="right"/>
    </xf>
    <xf numFmtId="180" fontId="11" fillId="0" borderId="0" xfId="3" applyNumberFormat="1" applyFont="1" applyFill="1" applyBorder="1"/>
    <xf numFmtId="185" fontId="11" fillId="0" borderId="0" xfId="3" applyNumberFormat="1" applyFont="1" applyFill="1" applyBorder="1" applyAlignment="1">
      <alignment horizontal="right"/>
    </xf>
    <xf numFmtId="0" fontId="22" fillId="0" borderId="44" xfId="2" applyFont="1" applyFill="1" applyBorder="1" applyAlignment="1">
      <alignment vertical="center"/>
    </xf>
    <xf numFmtId="0" fontId="22" fillId="0" borderId="10" xfId="2" applyFont="1" applyFill="1" applyBorder="1" applyAlignment="1">
      <alignment vertical="center"/>
    </xf>
    <xf numFmtId="49" fontId="22" fillId="0" borderId="1" xfId="2" applyNumberFormat="1" applyFont="1" applyFill="1" applyBorder="1" applyAlignment="1">
      <alignment vertical="center"/>
    </xf>
    <xf numFmtId="0" fontId="22" fillId="0" borderId="1" xfId="2" applyFont="1" applyFill="1" applyBorder="1" applyAlignment="1">
      <alignment horizontal="left" vertical="center"/>
    </xf>
    <xf numFmtId="0" fontId="22" fillId="0" borderId="3" xfId="2" applyFont="1" applyFill="1" applyBorder="1" applyAlignment="1">
      <alignment horizontal="centerContinuous" vertical="center"/>
    </xf>
    <xf numFmtId="0" fontId="22" fillId="0" borderId="3" xfId="2" applyFont="1" applyFill="1" applyBorder="1" applyAlignment="1">
      <alignment horizontal="left" vertical="center"/>
    </xf>
    <xf numFmtId="0" fontId="22" fillId="0" borderId="0" xfId="2" applyFont="1" applyFill="1" applyBorder="1"/>
    <xf numFmtId="182" fontId="22" fillId="0" borderId="0" xfId="2" applyNumberFormat="1" applyFont="1" applyFill="1" applyBorder="1" applyAlignment="1">
      <alignment horizontal="right"/>
    </xf>
    <xf numFmtId="0" fontId="22" fillId="0" borderId="6" xfId="2" applyFont="1" applyFill="1" applyBorder="1" applyAlignment="1">
      <alignment horizontal="centerContinuous" vertical="center"/>
    </xf>
    <xf numFmtId="0" fontId="22" fillId="0" borderId="64" xfId="2" applyFont="1" applyFill="1" applyBorder="1" applyAlignment="1">
      <alignment horizontal="left"/>
    </xf>
    <xf numFmtId="189" fontId="22" fillId="0" borderId="0" xfId="2" applyNumberFormat="1" applyFont="1" applyFill="1" applyBorder="1" applyAlignment="1">
      <alignment horizontal="right"/>
    </xf>
    <xf numFmtId="181" fontId="8" fillId="0" borderId="6" xfId="0" applyNumberFormat="1" applyFont="1" applyBorder="1" applyAlignment="1">
      <alignment horizontal="right" vertical="center"/>
    </xf>
    <xf numFmtId="0" fontId="28" fillId="0" borderId="0" xfId="0" applyFont="1"/>
    <xf numFmtId="179" fontId="8" fillId="0" borderId="67" xfId="0" applyNumberFormat="1" applyFont="1" applyFill="1" applyBorder="1" applyAlignment="1">
      <alignment vertical="center"/>
    </xf>
    <xf numFmtId="179" fontId="8" fillId="0" borderId="53" xfId="0" applyNumberFormat="1" applyFont="1" applyFill="1" applyBorder="1" applyAlignment="1">
      <alignment vertical="center"/>
    </xf>
    <xf numFmtId="0" fontId="29" fillId="0" borderId="0" xfId="0" applyFont="1"/>
    <xf numFmtId="0" fontId="30" fillId="0" borderId="0" xfId="0" applyFont="1"/>
    <xf numFmtId="0" fontId="31" fillId="0" borderId="0" xfId="0" applyFont="1"/>
    <xf numFmtId="0" fontId="30" fillId="0" borderId="0" xfId="0" applyFont="1" applyFill="1" applyBorder="1"/>
    <xf numFmtId="0" fontId="0" fillId="3" borderId="0" xfId="0" applyFont="1" applyFill="1"/>
    <xf numFmtId="182" fontId="5" fillId="0" borderId="68" xfId="0" applyNumberFormat="1" applyFont="1" applyBorder="1"/>
    <xf numFmtId="0" fontId="5" fillId="0" borderId="68" xfId="0" applyFont="1" applyBorder="1"/>
    <xf numFmtId="192" fontId="32" fillId="0" borderId="0" xfId="0" applyNumberFormat="1" applyFont="1" applyBorder="1" applyAlignment="1" applyProtection="1">
      <alignment vertical="center"/>
    </xf>
    <xf numFmtId="192" fontId="32" fillId="0" borderId="0" xfId="0" applyNumberFormat="1" applyFont="1" applyBorder="1" applyAlignment="1" applyProtection="1">
      <alignment horizontal="right" vertical="center"/>
    </xf>
    <xf numFmtId="0" fontId="22" fillId="0" borderId="0" xfId="2" applyFont="1" applyFill="1" applyAlignment="1">
      <alignment horizontal="centerContinuous" vertical="center"/>
    </xf>
    <xf numFmtId="0" fontId="22" fillId="0" borderId="64" xfId="2" applyFont="1" applyFill="1" applyBorder="1" applyAlignment="1">
      <alignment horizontal="right"/>
    </xf>
    <xf numFmtId="0" fontId="22" fillId="0" borderId="48" xfId="2" applyFont="1" applyFill="1" applyBorder="1" applyAlignment="1">
      <alignment horizontal="right"/>
    </xf>
    <xf numFmtId="0" fontId="22" fillId="0" borderId="0" xfId="2" applyFont="1" applyFill="1" applyBorder="1" applyAlignment="1">
      <alignment horizontal="right"/>
    </xf>
    <xf numFmtId="0" fontId="22" fillId="0" borderId="0" xfId="2" applyFont="1" applyFill="1" applyAlignment="1">
      <alignment horizontal="center"/>
    </xf>
    <xf numFmtId="184" fontId="22" fillId="0" borderId="45" xfId="2" applyNumberFormat="1" applyFont="1" applyFill="1" applyBorder="1" applyAlignment="1">
      <alignment horizontal="right"/>
    </xf>
    <xf numFmtId="182" fontId="22" fillId="0" borderId="0" xfId="2" applyNumberFormat="1" applyFont="1" applyFill="1" applyAlignment="1">
      <alignment horizontal="right"/>
    </xf>
    <xf numFmtId="189" fontId="22" fillId="0" borderId="0" xfId="2" applyNumberFormat="1" applyFont="1" applyFill="1" applyAlignment="1" applyProtection="1">
      <alignment horizontal="right"/>
    </xf>
    <xf numFmtId="0" fontId="22" fillId="0" borderId="50" xfId="2" applyFont="1" applyFill="1" applyBorder="1"/>
    <xf numFmtId="0" fontId="22" fillId="0" borderId="48" xfId="2" applyFont="1" applyFill="1" applyBorder="1"/>
    <xf numFmtId="188" fontId="22" fillId="0" borderId="0" xfId="2" applyNumberFormat="1" applyFont="1" applyFill="1" applyAlignment="1" applyProtection="1">
      <alignment horizontal="right"/>
    </xf>
    <xf numFmtId="186" fontId="22" fillId="0" borderId="0" xfId="2" applyNumberFormat="1" applyFont="1" applyFill="1" applyAlignment="1" applyProtection="1">
      <alignment horizontal="right"/>
    </xf>
    <xf numFmtId="187" fontId="22" fillId="0" borderId="0" xfId="2" applyNumberFormat="1" applyFont="1" applyFill="1" applyAlignment="1" applyProtection="1">
      <alignment horizontal="right"/>
    </xf>
    <xf numFmtId="179" fontId="8" fillId="0" borderId="58" xfId="0" applyNumberFormat="1" applyFont="1" applyBorder="1" applyAlignment="1">
      <alignment vertical="center"/>
    </xf>
    <xf numFmtId="179" fontId="8" fillId="0" borderId="69" xfId="0" applyNumberFormat="1" applyFont="1" applyFill="1" applyBorder="1" applyAlignment="1">
      <alignment vertical="center"/>
    </xf>
    <xf numFmtId="0" fontId="30" fillId="0" borderId="0" xfId="0" applyFont="1" applyFill="1"/>
    <xf numFmtId="0" fontId="31" fillId="0" borderId="0" xfId="0" applyFont="1" applyFill="1"/>
    <xf numFmtId="0" fontId="30" fillId="0" borderId="0" xfId="0" applyFont="1" applyBorder="1"/>
    <xf numFmtId="193" fontId="8" fillId="0" borderId="6" xfId="0" applyNumberFormat="1" applyFont="1" applyBorder="1" applyAlignment="1">
      <alignment vertical="center"/>
    </xf>
    <xf numFmtId="193" fontId="8" fillId="0" borderId="4" xfId="0" applyNumberFormat="1" applyFont="1" applyBorder="1" applyAlignment="1">
      <alignment vertical="center"/>
    </xf>
    <xf numFmtId="193" fontId="8" fillId="0" borderId="14" xfId="0" applyNumberFormat="1" applyFont="1" applyBorder="1" applyAlignment="1">
      <alignment vertical="center"/>
    </xf>
    <xf numFmtId="193" fontId="8" fillId="0" borderId="19" xfId="0" applyNumberFormat="1" applyFont="1" applyBorder="1" applyAlignment="1">
      <alignment vertical="center"/>
    </xf>
    <xf numFmtId="192" fontId="8" fillId="0" borderId="70" xfId="0" applyNumberFormat="1" applyFont="1" applyBorder="1" applyAlignment="1" applyProtection="1">
      <alignment vertical="center"/>
    </xf>
    <xf numFmtId="192" fontId="8" fillId="0" borderId="71" xfId="0" applyNumberFormat="1" applyFont="1" applyBorder="1" applyAlignment="1" applyProtection="1">
      <alignment vertical="center"/>
    </xf>
    <xf numFmtId="192" fontId="8" fillId="0" borderId="72" xfId="0" applyNumberFormat="1" applyFont="1" applyBorder="1" applyAlignment="1" applyProtection="1">
      <alignment vertical="center"/>
    </xf>
    <xf numFmtId="192" fontId="8" fillId="0" borderId="73" xfId="0" applyNumberFormat="1" applyFont="1" applyBorder="1" applyAlignment="1" applyProtection="1">
      <alignment vertical="center"/>
    </xf>
    <xf numFmtId="192" fontId="8" fillId="0" borderId="74" xfId="0" applyNumberFormat="1" applyFont="1" applyBorder="1" applyAlignment="1" applyProtection="1">
      <alignment vertical="center"/>
    </xf>
    <xf numFmtId="192" fontId="8" fillId="0" borderId="75" xfId="0" applyNumberFormat="1" applyFont="1" applyBorder="1" applyAlignment="1" applyProtection="1">
      <alignment vertical="center"/>
    </xf>
    <xf numFmtId="0" fontId="32" fillId="0" borderId="0" xfId="0" applyFont="1" applyAlignment="1">
      <alignment vertical="center"/>
    </xf>
    <xf numFmtId="0" fontId="22" fillId="0" borderId="0" xfId="4" quotePrefix="1" applyFont="1" applyFill="1"/>
    <xf numFmtId="195" fontId="8" fillId="0" borderId="4" xfId="0" applyNumberFormat="1" applyFont="1" applyBorder="1" applyAlignment="1">
      <alignment vertical="center"/>
    </xf>
    <xf numFmtId="195" fontId="8" fillId="0" borderId="19" xfId="0" applyNumberFormat="1" applyFont="1" applyBorder="1" applyAlignment="1">
      <alignment vertical="center"/>
    </xf>
    <xf numFmtId="0" fontId="5" fillId="0" borderId="8" xfId="0" applyFont="1" applyBorder="1" applyProtection="1">
      <protection locked="0"/>
    </xf>
    <xf numFmtId="0" fontId="6" fillId="0" borderId="0" xfId="0" applyFont="1" applyBorder="1"/>
    <xf numFmtId="38" fontId="32" fillId="0" borderId="0" xfId="5" applyFont="1" applyFill="1" applyBorder="1" applyAlignment="1">
      <alignment horizontal="right" vertical="center"/>
    </xf>
    <xf numFmtId="179" fontId="8" fillId="0" borderId="6" xfId="0" applyNumberFormat="1" applyFont="1" applyFill="1" applyBorder="1" applyAlignment="1">
      <alignment vertical="center"/>
    </xf>
    <xf numFmtId="179" fontId="8" fillId="0" borderId="14" xfId="0" applyNumberFormat="1" applyFont="1" applyFill="1" applyBorder="1" applyAlignment="1">
      <alignment vertical="center"/>
    </xf>
    <xf numFmtId="179" fontId="8" fillId="0" borderId="23" xfId="0" applyNumberFormat="1" applyFont="1" applyFill="1" applyBorder="1" applyAlignment="1">
      <alignment vertical="center"/>
    </xf>
    <xf numFmtId="179" fontId="8" fillId="0" borderId="26" xfId="0" applyNumberFormat="1" applyFont="1" applyFill="1" applyBorder="1" applyAlignment="1">
      <alignment vertical="center"/>
    </xf>
    <xf numFmtId="179" fontId="8" fillId="0" borderId="25" xfId="0" applyNumberFormat="1" applyFont="1" applyFill="1" applyBorder="1" applyAlignment="1">
      <alignment vertical="center"/>
    </xf>
    <xf numFmtId="179" fontId="8" fillId="0" borderId="30" xfId="0" applyNumberFormat="1" applyFont="1" applyFill="1" applyBorder="1" applyAlignment="1">
      <alignment vertical="center"/>
    </xf>
    <xf numFmtId="179" fontId="8" fillId="0" borderId="24" xfId="0" applyNumberFormat="1" applyFont="1" applyFill="1" applyBorder="1" applyAlignment="1">
      <alignment vertical="center"/>
    </xf>
    <xf numFmtId="179" fontId="8" fillId="0" borderId="15" xfId="0" applyNumberFormat="1" applyFont="1" applyFill="1" applyBorder="1" applyAlignment="1">
      <alignment vertical="center"/>
    </xf>
    <xf numFmtId="179" fontId="8" fillId="0" borderId="22" xfId="0" applyNumberFormat="1" applyFont="1" applyFill="1" applyBorder="1" applyAlignment="1">
      <alignment vertical="center"/>
    </xf>
    <xf numFmtId="179" fontId="8" fillId="0" borderId="27" xfId="0" applyNumberFormat="1" applyFont="1" applyFill="1" applyBorder="1" applyAlignment="1">
      <alignment vertical="center"/>
    </xf>
    <xf numFmtId="179" fontId="8" fillId="0" borderId="52" xfId="0" applyNumberFormat="1" applyFont="1" applyBorder="1" applyAlignment="1">
      <alignment vertical="center"/>
    </xf>
    <xf numFmtId="179" fontId="8" fillId="0" borderId="60" xfId="0" applyNumberFormat="1" applyFont="1" applyBorder="1" applyAlignment="1">
      <alignment vertical="center"/>
    </xf>
    <xf numFmtId="0" fontId="22" fillId="0" borderId="0" xfId="4" quotePrefix="1" applyFont="1" applyFill="1" applyBorder="1" applyAlignment="1">
      <alignment horizontal="left"/>
    </xf>
    <xf numFmtId="0" fontId="22" fillId="0" borderId="0" xfId="4" quotePrefix="1" applyFont="1" applyFill="1" applyAlignment="1">
      <alignment horizontal="left"/>
    </xf>
    <xf numFmtId="182" fontId="22" fillId="0" borderId="49" xfId="2" applyNumberFormat="1" applyFont="1" applyFill="1" applyBorder="1"/>
    <xf numFmtId="0" fontId="22" fillId="0" borderId="4" xfId="2" applyFont="1" applyFill="1" applyBorder="1"/>
    <xf numFmtId="0" fontId="32" fillId="0" borderId="0" xfId="1" applyFont="1">
      <alignment vertical="center"/>
    </xf>
    <xf numFmtId="0" fontId="8" fillId="0" borderId="39" xfId="0" applyFont="1" applyFill="1" applyBorder="1" applyAlignment="1">
      <alignment horizontal="center" vertical="center"/>
    </xf>
    <xf numFmtId="0" fontId="8" fillId="0" borderId="52" xfId="0" applyNumberFormat="1" applyFont="1" applyBorder="1" applyAlignment="1">
      <alignment horizontal="right" vertical="center"/>
    </xf>
    <xf numFmtId="0" fontId="8" fillId="0" borderId="52" xfId="0" applyNumberFormat="1" applyFont="1" applyBorder="1" applyAlignment="1">
      <alignment vertical="center"/>
    </xf>
    <xf numFmtId="0" fontId="8" fillId="0" borderId="53" xfId="0" applyNumberFormat="1" applyFont="1" applyBorder="1" applyAlignment="1">
      <alignment horizontal="right" vertical="center"/>
    </xf>
    <xf numFmtId="197" fontId="8" fillId="0" borderId="4" xfId="0" applyNumberFormat="1" applyFont="1" applyBorder="1" applyAlignment="1">
      <alignment vertical="center"/>
    </xf>
    <xf numFmtId="2" fontId="8" fillId="0" borderId="4" xfId="0" applyNumberFormat="1" applyFont="1" applyBorder="1" applyAlignment="1">
      <alignment vertical="center"/>
    </xf>
    <xf numFmtId="197" fontId="8" fillId="0" borderId="4" xfId="0" applyNumberFormat="1" applyFont="1" applyBorder="1" applyAlignment="1">
      <alignment horizontal="right" vertical="center"/>
    </xf>
    <xf numFmtId="2" fontId="8" fillId="0" borderId="4" xfId="0" applyNumberFormat="1" applyFont="1" applyBorder="1" applyAlignment="1">
      <alignment horizontal="right" vertical="center"/>
    </xf>
    <xf numFmtId="197" fontId="8" fillId="0" borderId="19" xfId="0" applyNumberFormat="1" applyFont="1" applyBorder="1" applyAlignment="1">
      <alignment horizontal="right" vertical="center"/>
    </xf>
    <xf numFmtId="194" fontId="8" fillId="0" borderId="4" xfId="0" applyNumberFormat="1" applyFont="1" applyBorder="1" applyAlignment="1">
      <alignment horizontal="right" vertical="center"/>
    </xf>
    <xf numFmtId="2" fontId="8" fillId="0" borderId="52" xfId="0" applyNumberFormat="1" applyFont="1" applyBorder="1" applyAlignment="1">
      <alignment vertical="center"/>
    </xf>
    <xf numFmtId="181" fontId="8" fillId="0" borderId="4" xfId="0" applyNumberFormat="1" applyFont="1" applyFill="1" applyBorder="1" applyAlignment="1">
      <alignment vertical="center"/>
    </xf>
    <xf numFmtId="181" fontId="8" fillId="0" borderId="3" xfId="0" applyNumberFormat="1" applyFont="1" applyFill="1" applyBorder="1" applyAlignment="1">
      <alignment vertical="center"/>
    </xf>
    <xf numFmtId="178" fontId="8" fillId="0" borderId="4" xfId="0" applyNumberFormat="1" applyFont="1" applyFill="1" applyBorder="1" applyAlignment="1">
      <alignment vertical="center"/>
    </xf>
    <xf numFmtId="181" fontId="8" fillId="0" borderId="26" xfId="0" applyNumberFormat="1" applyFont="1" applyFill="1" applyBorder="1" applyAlignment="1">
      <alignment vertical="center"/>
    </xf>
    <xf numFmtId="181" fontId="8" fillId="0" borderId="6" xfId="0" applyNumberFormat="1" applyFont="1" applyFill="1" applyBorder="1" applyAlignment="1">
      <alignment vertical="center"/>
    </xf>
    <xf numFmtId="181" fontId="8" fillId="0" borderId="5" xfId="0" applyNumberFormat="1" applyFont="1" applyFill="1" applyBorder="1" applyAlignment="1">
      <alignment vertical="center"/>
    </xf>
    <xf numFmtId="178" fontId="8" fillId="0" borderId="6" xfId="0" applyNumberFormat="1" applyFont="1" applyFill="1" applyBorder="1" applyAlignment="1">
      <alignment vertical="center"/>
    </xf>
    <xf numFmtId="181" fontId="8" fillId="0" borderId="24" xfId="0" applyNumberFormat="1" applyFont="1" applyFill="1" applyBorder="1" applyAlignment="1">
      <alignment vertical="center"/>
    </xf>
    <xf numFmtId="181" fontId="8" fillId="0" borderId="32" xfId="0" applyNumberFormat="1" applyFont="1" applyFill="1" applyBorder="1" applyAlignment="1">
      <alignment vertical="center"/>
    </xf>
    <xf numFmtId="181" fontId="8" fillId="0" borderId="19" xfId="0" applyNumberFormat="1" applyFont="1" applyFill="1" applyBorder="1" applyAlignment="1">
      <alignment vertical="center"/>
    </xf>
    <xf numFmtId="178" fontId="8" fillId="0" borderId="19" xfId="0" applyNumberFormat="1" applyFont="1" applyFill="1" applyBorder="1" applyAlignment="1">
      <alignment vertical="center"/>
    </xf>
    <xf numFmtId="181" fontId="8" fillId="0" borderId="28" xfId="0" applyNumberFormat="1" applyFont="1" applyFill="1" applyBorder="1" applyAlignment="1">
      <alignment vertical="center"/>
    </xf>
    <xf numFmtId="183" fontId="8" fillId="0" borderId="4" xfId="0" applyNumberFormat="1" applyFont="1" applyBorder="1" applyAlignment="1">
      <alignment horizontal="right" vertical="center"/>
    </xf>
    <xf numFmtId="0" fontId="0" fillId="0" borderId="0" xfId="0" applyFont="1" applyBorder="1"/>
    <xf numFmtId="0" fontId="24" fillId="0" borderId="0" xfId="0" applyFont="1" applyBorder="1"/>
    <xf numFmtId="182" fontId="5" fillId="0" borderId="0" xfId="0" applyNumberFormat="1" applyFont="1" applyBorder="1"/>
    <xf numFmtId="0" fontId="0" fillId="0" borderId="0" xfId="0" applyBorder="1"/>
    <xf numFmtId="192" fontId="8" fillId="0" borderId="77" xfId="0" applyNumberFormat="1" applyFont="1" applyBorder="1" applyAlignment="1" applyProtection="1">
      <alignment vertical="center"/>
    </xf>
    <xf numFmtId="179" fontId="8" fillId="0" borderId="76" xfId="0" applyNumberFormat="1" applyFont="1" applyBorder="1" applyAlignment="1">
      <alignment vertical="center"/>
    </xf>
    <xf numFmtId="0" fontId="29" fillId="0" borderId="0" xfId="0" applyFont="1" applyProtection="1">
      <protection hidden="1"/>
    </xf>
    <xf numFmtId="49" fontId="29" fillId="3" borderId="0" xfId="0" applyNumberFormat="1" applyFont="1" applyFill="1" applyAlignment="1" applyProtection="1">
      <alignment horizontal="center"/>
      <protection hidden="1"/>
    </xf>
    <xf numFmtId="192" fontId="34" fillId="0" borderId="0" xfId="0" applyNumberFormat="1" applyFont="1" applyBorder="1" applyAlignment="1" applyProtection="1">
      <alignment vertical="center"/>
    </xf>
    <xf numFmtId="0" fontId="29" fillId="0" borderId="0" xfId="0" applyFont="1" applyFill="1" applyProtection="1">
      <protection hidden="1"/>
    </xf>
    <xf numFmtId="192" fontId="34" fillId="0" borderId="0" xfId="0" applyNumberFormat="1" applyFont="1" applyBorder="1" applyAlignment="1" applyProtection="1">
      <alignment horizontal="right" vertical="center"/>
    </xf>
    <xf numFmtId="0" fontId="29" fillId="3" borderId="0" xfId="0" applyFont="1" applyFill="1"/>
    <xf numFmtId="49" fontId="29" fillId="3" borderId="0" xfId="0" applyNumberFormat="1" applyFont="1" applyFill="1" applyAlignment="1">
      <alignment horizontal="center"/>
    </xf>
    <xf numFmtId="0" fontId="29" fillId="0" borderId="0" xfId="0" applyFont="1" applyFill="1"/>
    <xf numFmtId="0" fontId="35" fillId="0" borderId="0" xfId="0" applyFont="1"/>
    <xf numFmtId="0" fontId="36" fillId="0" borderId="0" xfId="0" applyFont="1" applyAlignment="1">
      <alignment vertical="center"/>
    </xf>
    <xf numFmtId="0" fontId="35" fillId="0" borderId="0" xfId="0" applyFont="1" applyAlignment="1">
      <alignment vertical="center"/>
    </xf>
    <xf numFmtId="0" fontId="37" fillId="0" borderId="0" xfId="0" applyFont="1" applyBorder="1" applyAlignment="1">
      <alignment vertical="center"/>
    </xf>
    <xf numFmtId="0" fontId="37" fillId="0" borderId="0" xfId="0" applyFont="1" applyBorder="1" applyAlignment="1">
      <alignment horizontal="centerContinuous" vertical="center"/>
    </xf>
    <xf numFmtId="0" fontId="37" fillId="0" borderId="0" xfId="0" applyFont="1" applyBorder="1" applyAlignment="1">
      <alignment horizontal="center" vertical="center"/>
    </xf>
    <xf numFmtId="0" fontId="37" fillId="2" borderId="0" xfId="0" applyFont="1" applyFill="1" applyBorder="1" applyAlignment="1">
      <alignment horizontal="center" vertical="center"/>
    </xf>
    <xf numFmtId="49" fontId="37" fillId="0" borderId="0" xfId="0" applyNumberFormat="1" applyFont="1" applyBorder="1" applyAlignment="1">
      <alignment horizontal="right" vertical="center"/>
    </xf>
    <xf numFmtId="196" fontId="38" fillId="2" borderId="0" xfId="0" applyNumberFormat="1" applyFont="1" applyFill="1"/>
    <xf numFmtId="49" fontId="39" fillId="0" borderId="0" xfId="0" applyNumberFormat="1" applyFont="1" applyBorder="1" applyAlignment="1">
      <alignment vertical="center" textRotation="180"/>
    </xf>
    <xf numFmtId="0" fontId="39" fillId="0" borderId="0" xfId="0" applyFont="1" applyBorder="1" applyAlignment="1"/>
    <xf numFmtId="49" fontId="37" fillId="0" borderId="0" xfId="0" applyNumberFormat="1" applyFont="1" applyBorder="1" applyAlignment="1">
      <alignment horizontal="center" vertical="center"/>
    </xf>
    <xf numFmtId="49" fontId="30" fillId="0" borderId="0" xfId="0" applyNumberFormat="1" applyFont="1" applyAlignment="1">
      <alignment horizontal="center"/>
    </xf>
    <xf numFmtId="178" fontId="30" fillId="0" borderId="0" xfId="0" applyNumberFormat="1" applyFont="1" applyBorder="1"/>
    <xf numFmtId="181" fontId="30" fillId="0" borderId="0" xfId="0" applyNumberFormat="1" applyFont="1" applyBorder="1" applyAlignment="1">
      <alignment vertical="center"/>
    </xf>
    <xf numFmtId="178" fontId="30" fillId="0" borderId="0" xfId="0" applyNumberFormat="1" applyFont="1" applyBorder="1" applyAlignment="1">
      <alignment vertical="center"/>
    </xf>
    <xf numFmtId="179" fontId="30" fillId="0" borderId="0" xfId="0" applyNumberFormat="1" applyFont="1" applyBorder="1" applyAlignment="1">
      <alignment vertical="center"/>
    </xf>
    <xf numFmtId="179" fontId="30" fillId="0" borderId="0" xfId="0" applyNumberFormat="1" applyFont="1"/>
    <xf numFmtId="179" fontId="30" fillId="0" borderId="0" xfId="0" applyNumberFormat="1" applyFont="1" applyFill="1" applyBorder="1" applyAlignment="1">
      <alignment vertical="center"/>
    </xf>
    <xf numFmtId="0" fontId="30" fillId="0" borderId="0" xfId="0" applyFont="1" applyAlignment="1">
      <alignment horizontal="center"/>
    </xf>
    <xf numFmtId="185" fontId="30" fillId="0" borderId="0" xfId="3" applyNumberFormat="1" applyFont="1" applyFill="1" applyBorder="1"/>
    <xf numFmtId="180" fontId="30" fillId="0" borderId="0" xfId="3" applyNumberFormat="1" applyFont="1" applyFill="1" applyBorder="1"/>
    <xf numFmtId="182" fontId="30" fillId="0" borderId="0" xfId="3" applyNumberFormat="1" applyFont="1" applyFill="1" applyBorder="1"/>
    <xf numFmtId="0" fontId="30" fillId="0" borderId="0" xfId="3" applyFont="1" applyFill="1" applyBorder="1"/>
    <xf numFmtId="185" fontId="30" fillId="0" borderId="0" xfId="3" applyNumberFormat="1" applyFont="1" applyFill="1" applyBorder="1" applyAlignment="1">
      <alignment horizontal="right"/>
    </xf>
    <xf numFmtId="181" fontId="37" fillId="0" borderId="0" xfId="0" applyNumberFormat="1" applyFont="1" applyBorder="1" applyAlignment="1">
      <alignment horizontal="center" vertical="center"/>
    </xf>
    <xf numFmtId="178" fontId="37" fillId="0" borderId="0" xfId="0" applyNumberFormat="1" applyFont="1" applyBorder="1" applyAlignment="1">
      <alignment vertical="center"/>
    </xf>
    <xf numFmtId="0" fontId="40" fillId="0" borderId="0" xfId="0" applyFont="1" applyFill="1" applyBorder="1"/>
    <xf numFmtId="49" fontId="40" fillId="0" borderId="0" xfId="0" applyNumberFormat="1" applyFont="1" applyFill="1" applyBorder="1" applyAlignment="1">
      <alignment horizontal="center"/>
    </xf>
    <xf numFmtId="196" fontId="38" fillId="2" borderId="45" xfId="0" applyNumberFormat="1" applyFont="1" applyFill="1" applyBorder="1"/>
    <xf numFmtId="192" fontId="38" fillId="0" borderId="0" xfId="0" applyNumberFormat="1" applyFont="1" applyBorder="1"/>
    <xf numFmtId="196" fontId="38" fillId="2" borderId="0" xfId="0" applyNumberFormat="1" applyFont="1" applyFill="1" applyBorder="1"/>
    <xf numFmtId="192" fontId="38" fillId="0" borderId="0" xfId="0" applyNumberFormat="1" applyFont="1" applyFill="1" applyBorder="1"/>
    <xf numFmtId="0" fontId="40" fillId="0" borderId="0" xfId="0" applyFont="1" applyFill="1" applyBorder="1" applyAlignment="1"/>
    <xf numFmtId="0" fontId="30" fillId="0" borderId="0" xfId="0" applyFont="1" applyFill="1" applyBorder="1" applyAlignment="1"/>
    <xf numFmtId="0" fontId="20" fillId="0" borderId="0" xfId="2" quotePrefix="1" applyFont="1" applyFill="1" applyAlignment="1">
      <alignment horizontal="left" vertical="center" textRotation="180"/>
    </xf>
    <xf numFmtId="0" fontId="20" fillId="0" borderId="0" xfId="2" applyFont="1" applyFill="1" applyAlignment="1">
      <alignment horizontal="left" vertical="center" textRotation="180"/>
    </xf>
    <xf numFmtId="0" fontId="22" fillId="0" borderId="65" xfId="2" applyFont="1" applyFill="1" applyBorder="1" applyAlignment="1" applyProtection="1">
      <alignment horizontal="distributed" vertical="distributed" textRotation="255"/>
    </xf>
    <xf numFmtId="0" fontId="22" fillId="0" borderId="3" xfId="2" applyFont="1" applyFill="1" applyBorder="1" applyAlignment="1" applyProtection="1">
      <alignment horizontal="distributed" vertical="distributed" textRotation="255"/>
    </xf>
    <xf numFmtId="0" fontId="22" fillId="0" borderId="5" xfId="2" applyFont="1" applyFill="1" applyBorder="1" applyAlignment="1" applyProtection="1">
      <alignment horizontal="distributed" vertical="distributed" textRotation="255"/>
    </xf>
    <xf numFmtId="0" fontId="22" fillId="0" borderId="65" xfId="2" applyFont="1" applyFill="1" applyBorder="1" applyAlignment="1">
      <alignment horizontal="center" vertical="distributed" textRotation="255"/>
    </xf>
    <xf numFmtId="0" fontId="22" fillId="0" borderId="3" xfId="2" applyFont="1" applyFill="1" applyBorder="1" applyAlignment="1">
      <alignment horizontal="center" vertical="distributed" textRotation="255"/>
    </xf>
    <xf numFmtId="0" fontId="22" fillId="0" borderId="5" xfId="2" applyFont="1" applyFill="1" applyBorder="1" applyAlignment="1">
      <alignment horizontal="center" vertical="distributed" textRotation="255"/>
    </xf>
    <xf numFmtId="0" fontId="22" fillId="0" borderId="36" xfId="2" applyFont="1" applyFill="1" applyBorder="1" applyAlignment="1">
      <alignment horizontal="center" vertical="center" wrapText="1"/>
    </xf>
    <xf numFmtId="0" fontId="22" fillId="0" borderId="12" xfId="2" applyFont="1" applyFill="1" applyBorder="1" applyAlignment="1">
      <alignment horizontal="center" vertical="center"/>
    </xf>
    <xf numFmtId="0" fontId="22" fillId="0" borderId="37" xfId="2" applyFont="1" applyFill="1" applyBorder="1" applyAlignment="1">
      <alignment horizontal="center" vertical="center"/>
    </xf>
    <xf numFmtId="0" fontId="22" fillId="0" borderId="10" xfId="2" applyFont="1" applyFill="1" applyBorder="1" applyAlignment="1">
      <alignment horizontal="center" vertical="distributed" textRotation="255"/>
    </xf>
    <xf numFmtId="0" fontId="22" fillId="0" borderId="4" xfId="2" applyFont="1" applyFill="1" applyBorder="1" applyAlignment="1">
      <alignment horizontal="center" vertical="distributed" textRotation="255"/>
    </xf>
    <xf numFmtId="0" fontId="22" fillId="0" borderId="6" xfId="2" applyFont="1" applyFill="1" applyBorder="1" applyAlignment="1">
      <alignment horizontal="center" vertical="distributed" textRotation="255"/>
    </xf>
    <xf numFmtId="0" fontId="22" fillId="0" borderId="1" xfId="2" applyFont="1" applyFill="1" applyBorder="1" applyAlignment="1">
      <alignment horizontal="center" vertical="distributed" textRotation="255" wrapText="1"/>
    </xf>
    <xf numFmtId="0" fontId="22" fillId="0" borderId="36" xfId="2" applyFont="1" applyFill="1" applyBorder="1" applyAlignment="1">
      <alignment horizontal="center" vertical="center"/>
    </xf>
    <xf numFmtId="0" fontId="22" fillId="0" borderId="1" xfId="2" applyFont="1" applyFill="1" applyBorder="1" applyAlignment="1">
      <alignment horizontal="center" vertical="center" textRotation="255"/>
    </xf>
    <xf numFmtId="0" fontId="22" fillId="0" borderId="3" xfId="2" applyFont="1" applyFill="1" applyBorder="1" applyAlignment="1">
      <alignment horizontal="center" vertical="center" textRotation="255"/>
    </xf>
    <xf numFmtId="0" fontId="22" fillId="0" borderId="5" xfId="2" applyFont="1" applyFill="1" applyBorder="1" applyAlignment="1">
      <alignment horizontal="center" vertical="center" textRotation="255"/>
    </xf>
    <xf numFmtId="0" fontId="22" fillId="0" borderId="1" xfId="2" applyFont="1" applyFill="1" applyBorder="1" applyAlignment="1" applyProtection="1">
      <alignment horizontal="center" vertical="center" textRotation="255" wrapText="1"/>
    </xf>
    <xf numFmtId="0" fontId="22" fillId="0" borderId="45" xfId="2" applyFont="1" applyFill="1" applyBorder="1" applyAlignment="1">
      <alignment horizontal="center" vertical="distributed" textRotation="255"/>
    </xf>
    <xf numFmtId="0" fontId="22" fillId="0" borderId="46" xfId="2" applyFont="1" applyFill="1" applyBorder="1" applyAlignment="1">
      <alignment horizontal="center" vertical="distributed" textRotation="255"/>
    </xf>
    <xf numFmtId="0" fontId="22" fillId="0" borderId="10" xfId="2" applyFont="1" applyFill="1" applyBorder="1" applyAlignment="1" applyProtection="1">
      <alignment horizontal="center" vertical="distributed" textRotation="255" wrapText="1"/>
    </xf>
    <xf numFmtId="0" fontId="22" fillId="0" borderId="65" xfId="2" applyFont="1" applyFill="1" applyBorder="1" applyAlignment="1">
      <alignment horizontal="center" vertical="distributed" textRotation="255" wrapText="1"/>
    </xf>
    <xf numFmtId="0" fontId="22" fillId="0" borderId="3" xfId="2" applyFont="1" applyFill="1" applyBorder="1" applyAlignment="1">
      <alignment horizontal="center" vertical="distributed" textRotation="255" wrapText="1"/>
    </xf>
    <xf numFmtId="0" fontId="22" fillId="0" borderId="5" xfId="2" applyFont="1" applyFill="1" applyBorder="1" applyAlignment="1">
      <alignment horizontal="center" vertical="distributed" textRotation="255" wrapText="1"/>
    </xf>
    <xf numFmtId="0" fontId="22" fillId="0" borderId="64" xfId="2" applyFont="1" applyFill="1" applyBorder="1" applyAlignment="1">
      <alignment horizontal="center" vertical="center" textRotation="255"/>
    </xf>
    <xf numFmtId="0" fontId="22" fillId="0" borderId="45" xfId="2" applyFont="1" applyFill="1" applyBorder="1" applyAlignment="1">
      <alignment horizontal="center" vertical="center" textRotation="255"/>
    </xf>
    <xf numFmtId="0" fontId="22" fillId="0" borderId="46" xfId="2" applyFont="1" applyFill="1" applyBorder="1" applyAlignment="1">
      <alignment horizontal="center" vertical="center" textRotation="255"/>
    </xf>
    <xf numFmtId="0" fontId="22" fillId="0" borderId="44" xfId="2" applyFont="1" applyFill="1" applyBorder="1" applyAlignment="1">
      <alignment horizontal="center" vertical="center" textRotation="255"/>
    </xf>
    <xf numFmtId="0" fontId="22" fillId="0" borderId="38" xfId="2" applyFont="1" applyFill="1" applyBorder="1" applyAlignment="1">
      <alignment horizontal="center" vertical="center"/>
    </xf>
    <xf numFmtId="0" fontId="22" fillId="0" borderId="1" xfId="2" applyFont="1" applyFill="1" applyBorder="1" applyAlignment="1">
      <alignment horizontal="center" vertical="center" textRotation="255" wrapText="1"/>
    </xf>
    <xf numFmtId="0" fontId="22" fillId="0" borderId="3" xfId="2" applyFont="1" applyFill="1" applyBorder="1" applyAlignment="1">
      <alignment horizontal="center" vertical="center" textRotation="255" wrapText="1"/>
    </xf>
    <xf numFmtId="0" fontId="22" fillId="0" borderId="5" xfId="2" applyFont="1" applyFill="1" applyBorder="1" applyAlignment="1">
      <alignment horizontal="center" vertical="center" textRotation="255" wrapText="1"/>
    </xf>
    <xf numFmtId="0" fontId="22" fillId="0" borderId="64" xfId="2" applyFont="1" applyFill="1" applyBorder="1" applyAlignment="1">
      <alignment horizontal="center" vertical="center" textRotation="255" wrapText="1"/>
    </xf>
    <xf numFmtId="0" fontId="22" fillId="0" borderId="2" xfId="2" applyFont="1" applyFill="1" applyBorder="1" applyAlignment="1" applyProtection="1">
      <alignment horizontal="center" vertical="center" textRotation="255" wrapText="1"/>
    </xf>
    <xf numFmtId="0" fontId="22" fillId="0" borderId="4" xfId="2" applyFont="1" applyFill="1" applyBorder="1" applyAlignment="1" applyProtection="1">
      <alignment horizontal="center" vertical="center" textRotation="255" wrapText="1"/>
    </xf>
    <xf numFmtId="0" fontId="22" fillId="0" borderId="6" xfId="2" applyFont="1" applyFill="1" applyBorder="1" applyAlignment="1" applyProtection="1">
      <alignment horizontal="center" vertical="center" textRotation="255" wrapText="1"/>
    </xf>
    <xf numFmtId="0" fontId="22" fillId="0" borderId="61" xfId="2" applyFont="1" applyFill="1" applyBorder="1" applyAlignment="1">
      <alignment horizontal="center" vertical="center"/>
    </xf>
    <xf numFmtId="0" fontId="22" fillId="0" borderId="62" xfId="2" applyFont="1" applyFill="1" applyBorder="1" applyAlignment="1">
      <alignment horizontal="center" vertical="center"/>
    </xf>
    <xf numFmtId="0" fontId="22" fillId="0" borderId="63" xfId="2" applyFont="1" applyFill="1" applyBorder="1" applyAlignment="1">
      <alignment horizontal="center" vertical="center"/>
    </xf>
    <xf numFmtId="0" fontId="0" fillId="0" borderId="0" xfId="0" applyAlignment="1">
      <alignment horizontal="left" vertical="center" textRotation="180"/>
    </xf>
    <xf numFmtId="49" fontId="10" fillId="0" borderId="0" xfId="0" applyNumberFormat="1" applyFont="1" applyBorder="1" applyAlignment="1">
      <alignment horizontal="left" vertical="center" textRotation="180"/>
    </xf>
    <xf numFmtId="0" fontId="8" fillId="0" borderId="55"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vertical="center"/>
    </xf>
    <xf numFmtId="0" fontId="8" fillId="0" borderId="36" xfId="0" applyFont="1"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center" vertical="center"/>
    </xf>
    <xf numFmtId="0" fontId="8" fillId="0" borderId="6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9" xfId="0" applyFont="1" applyBorder="1" applyAlignment="1">
      <alignment horizontal="center" vertical="center"/>
    </xf>
    <xf numFmtId="0" fontId="0" fillId="0" borderId="10" xfId="0" applyBorder="1" applyAlignment="1">
      <alignment horizontal="center" vertical="center"/>
    </xf>
    <xf numFmtId="0" fontId="0" fillId="0" borderId="54" xfId="0" applyBorder="1" applyAlignment="1">
      <alignment horizontal="center" vertical="center"/>
    </xf>
    <xf numFmtId="0" fontId="0" fillId="0" borderId="6" xfId="0" applyBorder="1" applyAlignment="1">
      <alignment horizontal="center" vertical="center"/>
    </xf>
    <xf numFmtId="0" fontId="0" fillId="0" borderId="37" xfId="0" applyBorder="1" applyAlignment="1">
      <alignment horizontal="center" vertical="center"/>
    </xf>
    <xf numFmtId="49" fontId="10" fillId="0" borderId="0" xfId="0" applyNumberFormat="1" applyFont="1" applyBorder="1" applyAlignment="1">
      <alignment vertical="center" textRotation="180"/>
    </xf>
    <xf numFmtId="0" fontId="0" fillId="0" borderId="0" xfId="0" applyAlignment="1">
      <alignment vertical="center" textRotation="180"/>
    </xf>
    <xf numFmtId="0" fontId="0" fillId="0" borderId="0" xfId="0" applyAlignment="1"/>
    <xf numFmtId="0" fontId="8" fillId="0" borderId="10" xfId="0" applyFont="1" applyBorder="1" applyAlignment="1">
      <alignment horizontal="center" vertical="center"/>
    </xf>
    <xf numFmtId="0" fontId="8" fillId="0" borderId="54" xfId="0" applyFont="1" applyBorder="1" applyAlignment="1">
      <alignment horizontal="center" vertical="center"/>
    </xf>
    <xf numFmtId="0" fontId="8" fillId="0" borderId="6" xfId="0" applyFont="1" applyBorder="1" applyAlignment="1">
      <alignment horizontal="center" vertical="center"/>
    </xf>
    <xf numFmtId="0" fontId="8" fillId="0" borderId="12" xfId="0" applyFont="1" applyBorder="1" applyAlignment="1">
      <alignment horizontal="center" vertical="center"/>
    </xf>
    <xf numFmtId="0" fontId="8" fillId="0" borderId="21" xfId="0" applyFont="1" applyBorder="1" applyAlignment="1">
      <alignment horizontal="center" vertical="center"/>
    </xf>
    <xf numFmtId="0" fontId="8" fillId="0" borderId="37" xfId="0" applyFont="1" applyBorder="1" applyAlignment="1">
      <alignment horizontal="center" vertical="center"/>
    </xf>
    <xf numFmtId="49" fontId="9" fillId="0" borderId="26" xfId="0" applyNumberFormat="1" applyFont="1" applyBorder="1" applyAlignment="1">
      <alignment vertical="center" textRotation="180"/>
    </xf>
    <xf numFmtId="0" fontId="9" fillId="0" borderId="26" xfId="0" applyFont="1" applyBorder="1" applyAlignment="1">
      <alignment vertical="center"/>
    </xf>
  </cellXfs>
  <cellStyles count="6">
    <cellStyle name="桁区切り" xfId="5" builtinId="6"/>
    <cellStyle name="標準" xfId="0" builtinId="0"/>
    <cellStyle name="標準 2" xfId="1"/>
    <cellStyle name="標準_Form13" xfId="2"/>
    <cellStyle name="標準_Sheet1" xfId="3"/>
    <cellStyle name="標準_統計表（９）"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明朝"/>
                <a:ea typeface="ＭＳ Ｐ明朝"/>
                <a:cs typeface="ＭＳ Ｐ明朝"/>
              </a:defRPr>
            </a:pPr>
            <a:r>
              <a:rPr lang="ja-JP" altLang="en-US" sz="1200" b="0" i="0" u="none" strike="noStrike" baseline="0">
                <a:solidFill>
                  <a:srgbClr val="000000"/>
                </a:solidFill>
                <a:latin typeface="ＭＳ Ｐゴシック"/>
                <a:ea typeface="ＭＳ Ｐゴシック"/>
              </a:rPr>
              <a:t>図－１　年齢別体格の全国との比較(男)</a:t>
            </a:r>
          </a:p>
        </c:rich>
      </c:tx>
      <c:layout>
        <c:manualLayout>
          <c:xMode val="edge"/>
          <c:yMode val="edge"/>
          <c:x val="0.30306748466257671"/>
          <c:y val="9.7465886939571145E-3"/>
        </c:manualLayout>
      </c:layout>
      <c:overlay val="0"/>
      <c:spPr>
        <a:noFill/>
        <a:ln w="25400">
          <a:noFill/>
        </a:ln>
      </c:spPr>
    </c:title>
    <c:autoTitleDeleted val="0"/>
    <c:plotArea>
      <c:layout>
        <c:manualLayout>
          <c:layoutTarget val="inner"/>
          <c:xMode val="edge"/>
          <c:yMode val="edge"/>
          <c:x val="5.8895705521472393E-2"/>
          <c:y val="0.10526335827728717"/>
          <c:w val="0.88957055214723924"/>
          <c:h val="0.72709690069311317"/>
        </c:manualLayout>
      </c:layout>
      <c:barChart>
        <c:barDir val="col"/>
        <c:grouping val="clustered"/>
        <c:varyColors val="0"/>
        <c:ser>
          <c:idx val="2"/>
          <c:order val="0"/>
          <c:tx>
            <c:strRef>
              <c:f>'P4 '!$A$75</c:f>
              <c:strCache>
                <c:ptCount val="1"/>
                <c:pt idx="0">
                  <c:v>身長(秋田)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'P4 '!$B$74:$N$74</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'P4 '!$B$75:$N$75</c:f>
              <c:numCache>
                <c:formatCode>0.0_)</c:formatCode>
                <c:ptCount val="13"/>
                <c:pt idx="0">
                  <c:v>111.8</c:v>
                </c:pt>
                <c:pt idx="1">
                  <c:v>117.6</c:v>
                </c:pt>
                <c:pt idx="2">
                  <c:v>124.1</c:v>
                </c:pt>
                <c:pt idx="3">
                  <c:v>129.4</c:v>
                </c:pt>
                <c:pt idx="4">
                  <c:v>135</c:v>
                </c:pt>
                <c:pt idx="5">
                  <c:v>140.30000000000001</c:v>
                </c:pt>
                <c:pt idx="6">
                  <c:v>146.69999999999999</c:v>
                </c:pt>
                <c:pt idx="7">
                  <c:v>154.69999999999999</c:v>
                </c:pt>
                <c:pt idx="8">
                  <c:v>161.80000000000001</c:v>
                </c:pt>
                <c:pt idx="9">
                  <c:v>167</c:v>
                </c:pt>
                <c:pt idx="10">
                  <c:v>169.7</c:v>
                </c:pt>
                <c:pt idx="11">
                  <c:v>170.9</c:v>
                </c:pt>
                <c:pt idx="12">
                  <c:v>172</c:v>
                </c:pt>
              </c:numCache>
            </c:numRef>
          </c:val>
        </c:ser>
        <c:ser>
          <c:idx val="3"/>
          <c:order val="1"/>
          <c:tx>
            <c:strRef>
              <c:f>'P4 '!$A$76</c:f>
              <c:strCache>
                <c:ptCount val="1"/>
                <c:pt idx="0">
                  <c:v>身長(全国)</c:v>
                </c:pt>
              </c:strCache>
            </c:strRef>
          </c:tx>
          <c:spPr>
            <a:solidFill>
              <a:srgbClr val="FFFFFF"/>
            </a:solidFill>
            <a:ln w="12700">
              <a:solidFill>
                <a:srgbClr val="000000"/>
              </a:solidFill>
              <a:prstDash val="solid"/>
            </a:ln>
          </c:spPr>
          <c:invertIfNegative val="0"/>
          <c:cat>
            <c:strRef>
              <c:f>'P4 '!$B$74:$N$74</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'P4 '!$B$76:$N$76</c:f>
              <c:numCache>
                <c:formatCode>0.0_)</c:formatCode>
                <c:ptCount val="13"/>
                <c:pt idx="0">
                  <c:v>110.4</c:v>
                </c:pt>
                <c:pt idx="1">
                  <c:v>116.5</c:v>
                </c:pt>
                <c:pt idx="2">
                  <c:v>122.5</c:v>
                </c:pt>
                <c:pt idx="3">
                  <c:v>128.1</c:v>
                </c:pt>
                <c:pt idx="4">
                  <c:v>133.5</c:v>
                </c:pt>
                <c:pt idx="5">
                  <c:v>138.9</c:v>
                </c:pt>
                <c:pt idx="6">
                  <c:v>145.19999999999999</c:v>
                </c:pt>
                <c:pt idx="7">
                  <c:v>152.6</c:v>
                </c:pt>
                <c:pt idx="8">
                  <c:v>159.80000000000001</c:v>
                </c:pt>
                <c:pt idx="9">
                  <c:v>165.1</c:v>
                </c:pt>
                <c:pt idx="10">
                  <c:v>168.3</c:v>
                </c:pt>
                <c:pt idx="11">
                  <c:v>169.8</c:v>
                </c:pt>
                <c:pt idx="12">
                  <c:v>170.7</c:v>
                </c:pt>
              </c:numCache>
            </c:numRef>
          </c:val>
        </c:ser>
        <c:dLbls>
          <c:showLegendKey val="0"/>
          <c:showVal val="0"/>
          <c:showCatName val="0"/>
          <c:showSerName val="0"/>
          <c:showPercent val="0"/>
          <c:showBubbleSize val="0"/>
        </c:dLbls>
        <c:gapWidth val="150"/>
        <c:axId val="38785408"/>
        <c:axId val="38787712"/>
      </c:barChart>
      <c:lineChart>
        <c:grouping val="standard"/>
        <c:varyColors val="0"/>
        <c:ser>
          <c:idx val="0"/>
          <c:order val="2"/>
          <c:tx>
            <c:strRef>
              <c:f>'P4 '!$A$77</c:f>
              <c:strCache>
                <c:ptCount val="1"/>
                <c:pt idx="0">
                  <c:v>体重(秋田)</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'P4 '!$B$74:$N$74</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'P4 '!$B$77:$N$77</c:f>
              <c:numCache>
                <c:formatCode>0.0_)</c:formatCode>
                <c:ptCount val="13"/>
                <c:pt idx="0">
                  <c:v>19.5</c:v>
                </c:pt>
                <c:pt idx="1">
                  <c:v>21.9</c:v>
                </c:pt>
                <c:pt idx="2">
                  <c:v>25.2</c:v>
                </c:pt>
                <c:pt idx="3">
                  <c:v>28.7</c:v>
                </c:pt>
                <c:pt idx="4">
                  <c:v>32.9</c:v>
                </c:pt>
                <c:pt idx="5">
                  <c:v>35.5</c:v>
                </c:pt>
                <c:pt idx="6">
                  <c:v>39.799999999999997</c:v>
                </c:pt>
                <c:pt idx="7">
                  <c:v>46.2</c:v>
                </c:pt>
                <c:pt idx="8">
                  <c:v>50.7</c:v>
                </c:pt>
                <c:pt idx="9">
                  <c:v>56</c:v>
                </c:pt>
                <c:pt idx="10">
                  <c:v>61.6</c:v>
                </c:pt>
                <c:pt idx="11">
                  <c:v>63.5</c:v>
                </c:pt>
                <c:pt idx="12">
                  <c:v>65.8</c:v>
                </c:pt>
              </c:numCache>
            </c:numRef>
          </c:val>
          <c:smooth val="0"/>
        </c:ser>
        <c:ser>
          <c:idx val="1"/>
          <c:order val="3"/>
          <c:tx>
            <c:strRef>
              <c:f>'P4 '!$A$78</c:f>
              <c:strCache>
                <c:ptCount val="1"/>
                <c:pt idx="0">
                  <c:v>体重(全国)</c:v>
                </c:pt>
              </c:strCache>
            </c:strRef>
          </c:tx>
          <c:spPr>
            <a:ln w="12700">
              <a:solidFill>
                <a:srgbClr val="000000"/>
              </a:solidFill>
              <a:prstDash val="sysDash"/>
            </a:ln>
          </c:spPr>
          <c:marker>
            <c:symbol val="square"/>
            <c:size val="5"/>
            <c:spPr>
              <a:solidFill>
                <a:srgbClr val="000000"/>
              </a:solidFill>
              <a:ln>
                <a:solidFill>
                  <a:srgbClr val="000000"/>
                </a:solidFill>
                <a:prstDash val="solid"/>
              </a:ln>
            </c:spPr>
          </c:marker>
          <c:cat>
            <c:strRef>
              <c:f>'P4 '!$B$74:$N$74</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'P4 '!$B$78:$N$78</c:f>
              <c:numCache>
                <c:formatCode>0.0_)</c:formatCode>
                <c:ptCount val="13"/>
                <c:pt idx="0">
                  <c:v>18.899999999999999</c:v>
                </c:pt>
                <c:pt idx="1">
                  <c:v>21.3</c:v>
                </c:pt>
                <c:pt idx="2">
                  <c:v>23.9</c:v>
                </c:pt>
                <c:pt idx="3">
                  <c:v>26.9</c:v>
                </c:pt>
                <c:pt idx="4">
                  <c:v>30.4</c:v>
                </c:pt>
                <c:pt idx="5">
                  <c:v>34</c:v>
                </c:pt>
                <c:pt idx="6">
                  <c:v>38.200000000000003</c:v>
                </c:pt>
                <c:pt idx="7">
                  <c:v>43.9</c:v>
                </c:pt>
                <c:pt idx="8">
                  <c:v>48.8</c:v>
                </c:pt>
                <c:pt idx="9">
                  <c:v>53.9</c:v>
                </c:pt>
                <c:pt idx="10">
                  <c:v>59</c:v>
                </c:pt>
                <c:pt idx="11">
                  <c:v>60.6</c:v>
                </c:pt>
                <c:pt idx="12">
                  <c:v>62.5</c:v>
                </c:pt>
              </c:numCache>
            </c:numRef>
          </c:val>
          <c:smooth val="0"/>
        </c:ser>
        <c:dLbls>
          <c:showLegendKey val="0"/>
          <c:showVal val="0"/>
          <c:showCatName val="0"/>
          <c:showSerName val="0"/>
          <c:showPercent val="0"/>
          <c:showBubbleSize val="0"/>
        </c:dLbls>
        <c:marker val="1"/>
        <c:smooth val="0"/>
        <c:axId val="38793984"/>
        <c:axId val="38795520"/>
      </c:lineChart>
      <c:catAx>
        <c:axId val="38785408"/>
        <c:scaling>
          <c:orientation val="minMax"/>
        </c:scaling>
        <c:delete val="0"/>
        <c:axPos val="b"/>
        <c:title>
          <c:tx>
            <c:rich>
              <a:bodyPr/>
              <a:lstStyle/>
              <a:p>
                <a:pPr>
                  <a:defRPr sz="1100" b="0" i="0" u="none" strike="noStrike" baseline="0">
                    <a:solidFill>
                      <a:srgbClr val="000000"/>
                    </a:solidFill>
                    <a:latin typeface="ＭＳ Ｐ明朝"/>
                    <a:ea typeface="ＭＳ Ｐ明朝"/>
                    <a:cs typeface="ＭＳ Ｐ明朝"/>
                  </a:defRPr>
                </a:pPr>
                <a:r>
                  <a:rPr lang="ja-JP" altLang="en-US"/>
                  <a:t>歳</a:t>
                </a:r>
              </a:p>
            </c:rich>
          </c:tx>
          <c:layout>
            <c:manualLayout>
              <c:xMode val="edge"/>
              <c:yMode val="edge"/>
              <c:x val="0.92638036809815949"/>
              <c:y val="0.86549871324563954"/>
            </c:manualLayout>
          </c:layout>
          <c:overlay val="0"/>
          <c:spPr>
            <a:noFill/>
            <a:ln w="25400">
              <a:noFill/>
            </a:ln>
          </c:spPr>
        </c:title>
        <c:numFmt formatCode="@"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8787712"/>
        <c:crosses val="autoZero"/>
        <c:auto val="0"/>
        <c:lblAlgn val="ctr"/>
        <c:lblOffset val="100"/>
        <c:tickLblSkip val="1"/>
        <c:tickMarkSkip val="1"/>
        <c:noMultiLvlLbl val="0"/>
      </c:catAx>
      <c:valAx>
        <c:axId val="38787712"/>
        <c:scaling>
          <c:orientation val="minMax"/>
          <c:max val="200"/>
          <c:min val="0"/>
        </c:scaling>
        <c:delete val="0"/>
        <c:axPos val="l"/>
        <c:title>
          <c:tx>
            <c:rich>
              <a:bodyPr rot="0" vert="horz"/>
              <a:lstStyle/>
              <a:p>
                <a:pPr algn="ctr">
                  <a:defRPr sz="1100" b="0" i="0" u="none" strike="noStrike" baseline="0">
                    <a:solidFill>
                      <a:srgbClr val="000000"/>
                    </a:solidFill>
                    <a:latin typeface="ＭＳ Ｐ明朝"/>
                    <a:ea typeface="ＭＳ Ｐ明朝"/>
                    <a:cs typeface="ＭＳ Ｐ明朝"/>
                  </a:defRPr>
                </a:pPr>
                <a:r>
                  <a:rPr lang="en-US" altLang="en-US"/>
                  <a:t>(cm)</a:t>
                </a:r>
              </a:p>
            </c:rich>
          </c:tx>
          <c:layout>
            <c:manualLayout>
              <c:xMode val="edge"/>
              <c:yMode val="edge"/>
              <c:x val="3.3128834355828224E-2"/>
              <c:y val="2.3391812865497075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8785408"/>
        <c:crosses val="autoZero"/>
        <c:crossBetween val="between"/>
        <c:majorUnit val="10"/>
      </c:valAx>
      <c:catAx>
        <c:axId val="38793984"/>
        <c:scaling>
          <c:orientation val="minMax"/>
        </c:scaling>
        <c:delete val="1"/>
        <c:axPos val="b"/>
        <c:majorTickMark val="out"/>
        <c:minorTickMark val="none"/>
        <c:tickLblPos val="nextTo"/>
        <c:crossAx val="38795520"/>
        <c:crosses val="autoZero"/>
        <c:auto val="0"/>
        <c:lblAlgn val="ctr"/>
        <c:lblOffset val="100"/>
        <c:noMultiLvlLbl val="0"/>
      </c:catAx>
      <c:valAx>
        <c:axId val="38795520"/>
        <c:scaling>
          <c:orientation val="minMax"/>
          <c:min val="0"/>
        </c:scaling>
        <c:delete val="0"/>
        <c:axPos val="r"/>
        <c:title>
          <c:tx>
            <c:rich>
              <a:bodyPr rot="0" vert="horz"/>
              <a:lstStyle/>
              <a:p>
                <a:pPr algn="ctr">
                  <a:defRPr sz="1100" b="0" i="0" u="none" strike="noStrike" baseline="0">
                    <a:solidFill>
                      <a:srgbClr val="000000"/>
                    </a:solidFill>
                    <a:latin typeface="ＭＳ Ｐ明朝"/>
                    <a:ea typeface="ＭＳ Ｐ明朝"/>
                    <a:cs typeface="ＭＳ Ｐ明朝"/>
                  </a:defRPr>
                </a:pPr>
                <a:r>
                  <a:rPr lang="en-US" altLang="en-US"/>
                  <a:t>(kg)</a:t>
                </a:r>
              </a:p>
            </c:rich>
          </c:tx>
          <c:layout>
            <c:manualLayout>
              <c:xMode val="edge"/>
              <c:yMode val="edge"/>
              <c:x val="0.93865030674846628"/>
              <c:y val="3.1189083820662766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8793984"/>
        <c:crosses val="max"/>
        <c:crossBetween val="between"/>
        <c:majorUnit val="5"/>
      </c:valAx>
      <c:spPr>
        <a:noFill/>
        <a:ln w="12700">
          <a:solidFill>
            <a:srgbClr val="808080"/>
          </a:solidFill>
          <a:prstDash val="solid"/>
        </a:ln>
      </c:spPr>
    </c:plotArea>
    <c:legend>
      <c:legendPos val="b"/>
      <c:layout>
        <c:manualLayout>
          <c:xMode val="edge"/>
          <c:yMode val="edge"/>
          <c:x val="0.19509202453987731"/>
          <c:y val="0.94931958066645172"/>
          <c:w val="0.59509202453987731"/>
          <c:h val="4.4834307992202782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portrait" horizontalDpi="200" verticalDpi="2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ＭＳ Ｐゴシック"/>
                <a:ea typeface="ＭＳ Ｐゴシック"/>
                <a:cs typeface="ＭＳ Ｐゴシック"/>
              </a:defRPr>
            </a:pPr>
            <a:r>
              <a:rPr lang="ja-JP" altLang="en-US"/>
              <a:t>身長（女）</a:t>
            </a:r>
          </a:p>
        </c:rich>
      </c:tx>
      <c:layout>
        <c:manualLayout>
          <c:xMode val="edge"/>
          <c:yMode val="edge"/>
          <c:x val="0.15166474104423752"/>
          <c:y val="1.7595307917888565E-2"/>
        </c:manualLayout>
      </c:layout>
      <c:overlay val="0"/>
      <c:spPr>
        <a:noFill/>
        <a:ln w="25400">
          <a:noFill/>
        </a:ln>
      </c:spPr>
    </c:title>
    <c:autoTitleDeleted val="0"/>
    <c:plotArea>
      <c:layout>
        <c:manualLayout>
          <c:layoutTarget val="inner"/>
          <c:xMode val="edge"/>
          <c:yMode val="edge"/>
          <c:x val="0.12330463650720351"/>
          <c:y val="0.16129032258064516"/>
          <c:w val="0.64488324893267435"/>
          <c:h val="0.68328445747800581"/>
        </c:manualLayout>
      </c:layout>
      <c:lineChart>
        <c:grouping val="standard"/>
        <c:varyColors val="0"/>
        <c:ser>
          <c:idx val="0"/>
          <c:order val="0"/>
          <c:tx>
            <c:strRef>
              <c:f>'P18'!$Q$25</c:f>
              <c:strCache>
                <c:ptCount val="1"/>
                <c:pt idx="0">
                  <c:v>幼稚園（5歳）</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3.1237155774763666E-2"/>
                  <c:y val="-5.0830889540566963E-2"/>
                </c:manualLayout>
              </c:layout>
              <c:showLegendKey val="0"/>
              <c:showVal val="1"/>
              <c:showCatName val="0"/>
              <c:showSerName val="0"/>
              <c:showPercent val="0"/>
              <c:showBubbleSize val="0"/>
            </c:dLbl>
            <c:dLbl>
              <c:idx val="1"/>
              <c:layout>
                <c:manualLayout>
                  <c:x val="-3.2881216605014384E-2"/>
                  <c:y val="-4.6920821114369501E-2"/>
                </c:manualLayout>
              </c:layout>
              <c:showLegendKey val="0"/>
              <c:showVal val="1"/>
              <c:showCatName val="0"/>
              <c:showSerName val="0"/>
              <c:showPercent val="0"/>
              <c:showBubbleSize val="0"/>
            </c:dLbl>
            <c:dLbl>
              <c:idx val="2"/>
              <c:layout>
                <c:manualLayout>
                  <c:x val="-3.1237155774763638E-2"/>
                  <c:y val="-3.519061583577713E-2"/>
                </c:manualLayout>
              </c:layout>
              <c:showLegendKey val="0"/>
              <c:showVal val="1"/>
              <c:showCatName val="0"/>
              <c:showSerName val="0"/>
              <c:showPercent val="0"/>
              <c:showBubbleSize val="0"/>
            </c:dLbl>
            <c:dLbl>
              <c:idx val="3"/>
              <c:layout>
                <c:manualLayout>
                  <c:x val="-2.9593094944512947E-2"/>
                  <c:y val="-3.519061583577713E-2"/>
                </c:manualLayout>
              </c:layout>
              <c:showLegendKey val="0"/>
              <c:showVal val="1"/>
              <c:showCatName val="0"/>
              <c:showSerName val="0"/>
              <c:showPercent val="0"/>
              <c:showBubbleSize val="0"/>
            </c:dLbl>
            <c:dLbl>
              <c:idx val="4"/>
              <c:layout>
                <c:manualLayout>
                  <c:x val="-3.6169338265515827E-2"/>
                  <c:y val="-3.519061583577713E-2"/>
                </c:manualLayout>
              </c:layout>
              <c:showLegendKey val="0"/>
              <c:showVal val="1"/>
              <c:showCatName val="0"/>
              <c:showSerName val="0"/>
              <c:showPercent val="0"/>
              <c:showBubbleSize val="0"/>
            </c:dLbl>
            <c:dLbl>
              <c:idx val="5"/>
              <c:layout>
                <c:manualLayout>
                  <c:x val="-3.1237155774763666E-2"/>
                  <c:y val="-3.9100684261974585E-2"/>
                </c:manualLayout>
              </c:layout>
              <c:showLegendKey val="0"/>
              <c:showVal val="1"/>
              <c:showCatName val="0"/>
              <c:showSerName val="0"/>
              <c:showPercent val="0"/>
              <c:showBubbleSize val="0"/>
            </c:dLbl>
            <c:dLbl>
              <c:idx val="6"/>
              <c:layout>
                <c:manualLayout>
                  <c:x val="-2.9593094944512947E-2"/>
                  <c:y val="-3.519061583577713E-2"/>
                </c:manualLayout>
              </c:layout>
              <c:showLegendKey val="0"/>
              <c:showVal val="1"/>
              <c:showCatName val="0"/>
              <c:showSerName val="0"/>
              <c:showPercent val="0"/>
              <c:showBubbleSize val="0"/>
            </c:dLbl>
            <c:dLbl>
              <c:idx val="7"/>
              <c:layout>
                <c:manualLayout>
                  <c:x val="-3.4525277435265102E-2"/>
                  <c:y val="-3.519061583577713E-2"/>
                </c:manualLayout>
              </c:layout>
              <c:showLegendKey val="0"/>
              <c:showVal val="1"/>
              <c:showCatName val="0"/>
              <c:showSerName val="0"/>
              <c:showPercent val="0"/>
              <c:showBubbleSize val="0"/>
            </c:dLbl>
            <c:dLbl>
              <c:idx val="8"/>
              <c:layout>
                <c:manualLayout>
                  <c:x val="-3.1237155774763666E-2"/>
                  <c:y val="-3.1280547409579668E-2"/>
                </c:manualLayout>
              </c:layout>
              <c:showLegendKey val="0"/>
              <c:showVal val="1"/>
              <c:showCatName val="0"/>
              <c:showSerName val="0"/>
              <c:showPercent val="0"/>
              <c:showBubbleSize val="0"/>
            </c:dLbl>
            <c:dLbl>
              <c:idx val="9"/>
              <c:layout>
                <c:manualLayout>
                  <c:x val="-3.4525277435265102E-2"/>
                  <c:y val="-3.519061583577713E-2"/>
                </c:manualLayout>
              </c:layout>
              <c:showLegendKey val="0"/>
              <c:showVal val="1"/>
              <c:showCatName val="0"/>
              <c:showSerName val="0"/>
              <c:showPercent val="0"/>
              <c:showBubbleSize val="0"/>
            </c:dLbl>
            <c:dLbl>
              <c:idx val="10"/>
              <c:layout>
                <c:manualLayout>
                  <c:x val="-3.2881216605014384E-2"/>
                  <c:y val="-3.519061583577713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'P18'!$R$24:$AB$24</c:f>
              <c:strCache>
                <c:ptCount val="11"/>
                <c:pt idx="0">
                  <c:v>S40</c:v>
                </c:pt>
                <c:pt idx="1">
                  <c:v>S45</c:v>
                </c:pt>
                <c:pt idx="2">
                  <c:v>S50</c:v>
                </c:pt>
                <c:pt idx="3">
                  <c:v>S55</c:v>
                </c:pt>
                <c:pt idx="4">
                  <c:v>S60</c:v>
                </c:pt>
                <c:pt idx="5">
                  <c:v>Ｈ2</c:v>
                </c:pt>
                <c:pt idx="6">
                  <c:v>H7</c:v>
                </c:pt>
                <c:pt idx="7">
                  <c:v>H12</c:v>
                </c:pt>
                <c:pt idx="8">
                  <c:v>H17</c:v>
                </c:pt>
                <c:pt idx="9">
                  <c:v>H22</c:v>
                </c:pt>
                <c:pt idx="10">
                  <c:v>H27</c:v>
                </c:pt>
              </c:strCache>
            </c:strRef>
          </c:cat>
          <c:val>
            <c:numRef>
              <c:f>'P18'!$R$25:$AB$25</c:f>
              <c:numCache>
                <c:formatCode>#,##0.0_);[Red]\(#,##0.0\)</c:formatCode>
                <c:ptCount val="11"/>
                <c:pt idx="0">
                  <c:v>107.8</c:v>
                </c:pt>
                <c:pt idx="1">
                  <c:v>108.7</c:v>
                </c:pt>
                <c:pt idx="2">
                  <c:v>109.6</c:v>
                </c:pt>
                <c:pt idx="3">
                  <c:v>109.7</c:v>
                </c:pt>
                <c:pt idx="4">
                  <c:v>110.6</c:v>
                </c:pt>
                <c:pt idx="5">
                  <c:v>110.9</c:v>
                </c:pt>
                <c:pt idx="6">
                  <c:v>111.1</c:v>
                </c:pt>
                <c:pt idx="7">
                  <c:v>111.4</c:v>
                </c:pt>
                <c:pt idx="8">
                  <c:v>111.1</c:v>
                </c:pt>
                <c:pt idx="9">
                  <c:v>110.6</c:v>
                </c:pt>
                <c:pt idx="10" formatCode="0.0_)">
                  <c:v>110.7</c:v>
                </c:pt>
              </c:numCache>
            </c:numRef>
          </c:val>
          <c:smooth val="0"/>
        </c:ser>
        <c:ser>
          <c:idx val="1"/>
          <c:order val="1"/>
          <c:tx>
            <c:strRef>
              <c:f>'P18'!$Q$26</c:f>
              <c:strCache>
                <c:ptCount val="1"/>
                <c:pt idx="0">
                  <c:v>小学校（11歳）</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dLbl>
              <c:idx val="0"/>
              <c:layout>
                <c:manualLayout>
                  <c:x val="-2.6304973284011508E-2"/>
                  <c:y val="4.6920821114369501E-2"/>
                </c:manualLayout>
              </c:layout>
              <c:showLegendKey val="0"/>
              <c:showVal val="1"/>
              <c:showCatName val="0"/>
              <c:showSerName val="0"/>
              <c:showPercent val="0"/>
              <c:showBubbleSize val="0"/>
            </c:dLbl>
            <c:dLbl>
              <c:idx val="1"/>
              <c:layout>
                <c:manualLayout>
                  <c:x val="-2.6304973284011508E-2"/>
                  <c:y val="4.3010752688172046E-2"/>
                </c:manualLayout>
              </c:layout>
              <c:showLegendKey val="0"/>
              <c:showVal val="1"/>
              <c:showCatName val="0"/>
              <c:showSerName val="0"/>
              <c:showPercent val="0"/>
              <c:showBubbleSize val="0"/>
            </c:dLbl>
            <c:dLbl>
              <c:idx val="2"/>
              <c:layout>
                <c:manualLayout>
                  <c:x val="-2.4660912453760758E-2"/>
                  <c:y val="6.2561094819159335E-2"/>
                </c:manualLayout>
              </c:layout>
              <c:showLegendKey val="0"/>
              <c:showVal val="1"/>
              <c:showCatName val="0"/>
              <c:showSerName val="0"/>
              <c:showPercent val="0"/>
              <c:showBubbleSize val="0"/>
            </c:dLbl>
            <c:dLbl>
              <c:idx val="3"/>
              <c:layout>
                <c:manualLayout>
                  <c:x val="-1.6440608302507192E-2"/>
                  <c:y val="3.9100684261974585E-2"/>
                </c:manualLayout>
              </c:layout>
              <c:showLegendKey val="0"/>
              <c:showVal val="1"/>
              <c:showCatName val="0"/>
              <c:showSerName val="0"/>
              <c:showPercent val="0"/>
              <c:showBubbleSize val="0"/>
            </c:dLbl>
            <c:dLbl>
              <c:idx val="4"/>
              <c:layout>
                <c:manualLayout>
                  <c:x val="-2.3016851623510071E-2"/>
                  <c:y val="3.519061583577713E-2"/>
                </c:manualLayout>
              </c:layout>
              <c:showLegendKey val="0"/>
              <c:showVal val="1"/>
              <c:showCatName val="0"/>
              <c:showSerName val="0"/>
              <c:showPercent val="0"/>
              <c:showBubbleSize val="0"/>
            </c:dLbl>
            <c:dLbl>
              <c:idx val="5"/>
              <c:layout>
                <c:manualLayout>
                  <c:x val="-2.6304973284011508E-2"/>
                  <c:y val="3.519061583577713E-2"/>
                </c:manualLayout>
              </c:layout>
              <c:showLegendKey val="0"/>
              <c:showVal val="1"/>
              <c:showCatName val="0"/>
              <c:showSerName val="0"/>
              <c:showPercent val="0"/>
              <c:showBubbleSize val="0"/>
            </c:dLbl>
            <c:dLbl>
              <c:idx val="6"/>
              <c:layout>
                <c:manualLayout>
                  <c:x val="-2.7949034114262229E-2"/>
                  <c:y val="3.9100684261974585E-2"/>
                </c:manualLayout>
              </c:layout>
              <c:showLegendKey val="0"/>
              <c:showVal val="1"/>
              <c:showCatName val="0"/>
              <c:showSerName val="0"/>
              <c:showPercent val="0"/>
              <c:showBubbleSize val="0"/>
            </c:dLbl>
            <c:dLbl>
              <c:idx val="7"/>
              <c:layout>
                <c:manualLayout>
                  <c:x val="-3.2881216605014384E-2"/>
                  <c:y val="3.9100684261974585E-2"/>
                </c:manualLayout>
              </c:layout>
              <c:showLegendKey val="0"/>
              <c:showVal val="1"/>
              <c:showCatName val="0"/>
              <c:showSerName val="0"/>
              <c:showPercent val="0"/>
              <c:showBubbleSize val="0"/>
            </c:dLbl>
            <c:dLbl>
              <c:idx val="8"/>
              <c:layout>
                <c:manualLayout>
                  <c:x val="-3.2881216605014384E-2"/>
                  <c:y val="3.519061583577713E-2"/>
                </c:manualLayout>
              </c:layout>
              <c:showLegendKey val="0"/>
              <c:showVal val="1"/>
              <c:showCatName val="0"/>
              <c:showSerName val="0"/>
              <c:showPercent val="0"/>
              <c:showBubbleSize val="0"/>
            </c:dLbl>
            <c:dLbl>
              <c:idx val="9"/>
              <c:layout>
                <c:manualLayout>
                  <c:x val="-3.4525277435265102E-2"/>
                  <c:y val="3.9100684261974585E-2"/>
                </c:manualLayout>
              </c:layout>
              <c:showLegendKey val="0"/>
              <c:showVal val="1"/>
              <c:showCatName val="0"/>
              <c:showSerName val="0"/>
              <c:showPercent val="0"/>
              <c:showBubbleSize val="0"/>
            </c:dLbl>
            <c:dLbl>
              <c:idx val="10"/>
              <c:layout>
                <c:manualLayout>
                  <c:x val="-3.4525277435265102E-2"/>
                  <c:y val="3.9100684261974585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'P18'!$R$24:$AB$24</c:f>
              <c:strCache>
                <c:ptCount val="11"/>
                <c:pt idx="0">
                  <c:v>S40</c:v>
                </c:pt>
                <c:pt idx="1">
                  <c:v>S45</c:v>
                </c:pt>
                <c:pt idx="2">
                  <c:v>S50</c:v>
                </c:pt>
                <c:pt idx="3">
                  <c:v>S55</c:v>
                </c:pt>
                <c:pt idx="4">
                  <c:v>S60</c:v>
                </c:pt>
                <c:pt idx="5">
                  <c:v>Ｈ2</c:v>
                </c:pt>
                <c:pt idx="6">
                  <c:v>H7</c:v>
                </c:pt>
                <c:pt idx="7">
                  <c:v>H12</c:v>
                </c:pt>
                <c:pt idx="8">
                  <c:v>H17</c:v>
                </c:pt>
                <c:pt idx="9">
                  <c:v>H22</c:v>
                </c:pt>
                <c:pt idx="10">
                  <c:v>H27</c:v>
                </c:pt>
              </c:strCache>
            </c:strRef>
          </c:cat>
          <c:val>
            <c:numRef>
              <c:f>'P18'!$R$26:$AB$26</c:f>
              <c:numCache>
                <c:formatCode>#,##0.0_);[Red]\(#,##0.0\)</c:formatCode>
                <c:ptCount val="11"/>
                <c:pt idx="0">
                  <c:v>140.4</c:v>
                </c:pt>
                <c:pt idx="1">
                  <c:v>142.5</c:v>
                </c:pt>
                <c:pt idx="2">
                  <c:v>145</c:v>
                </c:pt>
                <c:pt idx="3">
                  <c:v>146</c:v>
                </c:pt>
                <c:pt idx="4">
                  <c:v>146.4</c:v>
                </c:pt>
                <c:pt idx="5">
                  <c:v>147.19999999999999</c:v>
                </c:pt>
                <c:pt idx="6">
                  <c:v>147.69999999999999</c:v>
                </c:pt>
                <c:pt idx="7">
                  <c:v>148.1</c:v>
                </c:pt>
                <c:pt idx="8">
                  <c:v>148.19999999999999</c:v>
                </c:pt>
                <c:pt idx="9">
                  <c:v>147.80000000000001</c:v>
                </c:pt>
                <c:pt idx="10" formatCode="0.0_)">
                  <c:v>147.80000000000001</c:v>
                </c:pt>
              </c:numCache>
            </c:numRef>
          </c:val>
          <c:smooth val="0"/>
        </c:ser>
        <c:ser>
          <c:idx val="2"/>
          <c:order val="2"/>
          <c:tx>
            <c:strRef>
              <c:f>'P18'!$Q$27</c:f>
              <c:strCache>
                <c:ptCount val="1"/>
                <c:pt idx="0">
                  <c:v>中学校（14歳）</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2.9593094944512947E-2"/>
                  <c:y val="4.3010752688172046E-2"/>
                </c:manualLayout>
              </c:layout>
              <c:showLegendKey val="0"/>
              <c:showVal val="1"/>
              <c:showCatName val="0"/>
              <c:showSerName val="0"/>
              <c:showPercent val="0"/>
              <c:showBubbleSize val="0"/>
            </c:dLbl>
            <c:dLbl>
              <c:idx val="1"/>
              <c:layout>
                <c:manualLayout>
                  <c:x val="-2.9593094944512947E-2"/>
                  <c:y val="5.4740957966764418E-2"/>
                </c:manualLayout>
              </c:layout>
              <c:showLegendKey val="0"/>
              <c:showVal val="1"/>
              <c:showCatName val="0"/>
              <c:showSerName val="0"/>
              <c:showPercent val="0"/>
              <c:showBubbleSize val="0"/>
            </c:dLbl>
            <c:dLbl>
              <c:idx val="2"/>
              <c:layout>
                <c:manualLayout>
                  <c:x val="-6.5762433210028769E-3"/>
                  <c:y val="3.1280547409579668E-2"/>
                </c:manualLayout>
              </c:layout>
              <c:showLegendKey val="0"/>
              <c:showVal val="1"/>
              <c:showCatName val="0"/>
              <c:showSerName val="0"/>
              <c:showPercent val="0"/>
              <c:showBubbleSize val="0"/>
            </c:dLbl>
            <c:dLbl>
              <c:idx val="3"/>
              <c:layout>
                <c:manualLayout>
                  <c:x val="-9.8643649815043158E-3"/>
                  <c:y val="3.519061583577713E-2"/>
                </c:manualLayout>
              </c:layout>
              <c:showLegendKey val="0"/>
              <c:showVal val="1"/>
              <c:showCatName val="0"/>
              <c:showSerName val="0"/>
              <c:showPercent val="0"/>
              <c:showBubbleSize val="0"/>
            </c:dLbl>
            <c:dLbl>
              <c:idx val="4"/>
              <c:layout>
                <c:manualLayout>
                  <c:x val="-1.4796547472256474E-2"/>
                  <c:y val="3.5190615835777164E-2"/>
                </c:manualLayout>
              </c:layout>
              <c:showLegendKey val="0"/>
              <c:showVal val="1"/>
              <c:showCatName val="0"/>
              <c:showSerName val="0"/>
              <c:showPercent val="0"/>
              <c:showBubbleSize val="0"/>
            </c:dLbl>
            <c:dLbl>
              <c:idx val="5"/>
              <c:layout>
                <c:manualLayout>
                  <c:x val="-1.4796547472256474E-2"/>
                  <c:y val="3.5190615835777088E-2"/>
                </c:manualLayout>
              </c:layout>
              <c:showLegendKey val="0"/>
              <c:showVal val="1"/>
              <c:showCatName val="0"/>
              <c:showSerName val="0"/>
              <c:showPercent val="0"/>
              <c:showBubbleSize val="0"/>
            </c:dLbl>
            <c:dLbl>
              <c:idx val="6"/>
              <c:layout>
                <c:manualLayout>
                  <c:x val="-1.4796547472256474E-2"/>
                  <c:y val="3.519061583577713E-2"/>
                </c:manualLayout>
              </c:layout>
              <c:showLegendKey val="0"/>
              <c:showVal val="1"/>
              <c:showCatName val="0"/>
              <c:showSerName val="0"/>
              <c:showPercent val="0"/>
              <c:showBubbleSize val="0"/>
            </c:dLbl>
            <c:dLbl>
              <c:idx val="7"/>
              <c:layout>
                <c:manualLayout>
                  <c:x val="-1.9728729963008632E-2"/>
                  <c:y val="3.519061583577713E-2"/>
                </c:manualLayout>
              </c:layout>
              <c:showLegendKey val="0"/>
              <c:showVal val="1"/>
              <c:showCatName val="0"/>
              <c:showSerName val="0"/>
              <c:showPercent val="0"/>
              <c:showBubbleSize val="0"/>
            </c:dLbl>
            <c:dLbl>
              <c:idx val="8"/>
              <c:layout>
                <c:manualLayout>
                  <c:x val="-1.8084669132757913E-2"/>
                  <c:y val="4.6920821114369467E-2"/>
                </c:manualLayout>
              </c:layout>
              <c:showLegendKey val="0"/>
              <c:showVal val="1"/>
              <c:showCatName val="0"/>
              <c:showSerName val="0"/>
              <c:showPercent val="0"/>
              <c:showBubbleSize val="0"/>
            </c:dLbl>
            <c:dLbl>
              <c:idx val="9"/>
              <c:layout>
                <c:manualLayout>
                  <c:x val="-2.4660912453760789E-2"/>
                  <c:y val="4.3010752688172005E-2"/>
                </c:manualLayout>
              </c:layout>
              <c:showLegendKey val="0"/>
              <c:showVal val="1"/>
              <c:showCatName val="0"/>
              <c:showSerName val="0"/>
              <c:showPercent val="0"/>
              <c:showBubbleSize val="0"/>
            </c:dLbl>
            <c:dLbl>
              <c:idx val="10"/>
              <c:layout>
                <c:manualLayout>
                  <c:x val="-2.9593094944512947E-2"/>
                  <c:y val="4.3010752688172081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'P18'!$R$24:$AB$24</c:f>
              <c:strCache>
                <c:ptCount val="11"/>
                <c:pt idx="0">
                  <c:v>S40</c:v>
                </c:pt>
                <c:pt idx="1">
                  <c:v>S45</c:v>
                </c:pt>
                <c:pt idx="2">
                  <c:v>S50</c:v>
                </c:pt>
                <c:pt idx="3">
                  <c:v>S55</c:v>
                </c:pt>
                <c:pt idx="4">
                  <c:v>S60</c:v>
                </c:pt>
                <c:pt idx="5">
                  <c:v>Ｈ2</c:v>
                </c:pt>
                <c:pt idx="6">
                  <c:v>H7</c:v>
                </c:pt>
                <c:pt idx="7">
                  <c:v>H12</c:v>
                </c:pt>
                <c:pt idx="8">
                  <c:v>H17</c:v>
                </c:pt>
                <c:pt idx="9">
                  <c:v>H22</c:v>
                </c:pt>
                <c:pt idx="10">
                  <c:v>H27</c:v>
                </c:pt>
              </c:strCache>
            </c:strRef>
          </c:cat>
          <c:val>
            <c:numRef>
              <c:f>'P18'!$R$27:$AB$27</c:f>
              <c:numCache>
                <c:formatCode>#,##0.0_);[Red]\(#,##0.0\)</c:formatCode>
                <c:ptCount val="11"/>
                <c:pt idx="0">
                  <c:v>152</c:v>
                </c:pt>
                <c:pt idx="1">
                  <c:v>152.9</c:v>
                </c:pt>
                <c:pt idx="2">
                  <c:v>155.30000000000001</c:v>
                </c:pt>
                <c:pt idx="3">
                  <c:v>156.5</c:v>
                </c:pt>
                <c:pt idx="4">
                  <c:v>156.80000000000001</c:v>
                </c:pt>
                <c:pt idx="5">
                  <c:v>157.19999999999999</c:v>
                </c:pt>
                <c:pt idx="6">
                  <c:v>157.6</c:v>
                </c:pt>
                <c:pt idx="7">
                  <c:v>157.69999999999999</c:v>
                </c:pt>
                <c:pt idx="8">
                  <c:v>157.4</c:v>
                </c:pt>
                <c:pt idx="9">
                  <c:v>157.5</c:v>
                </c:pt>
                <c:pt idx="10" formatCode="0.0_)">
                  <c:v>157.5</c:v>
                </c:pt>
              </c:numCache>
            </c:numRef>
          </c:val>
          <c:smooth val="0"/>
        </c:ser>
        <c:ser>
          <c:idx val="3"/>
          <c:order val="3"/>
          <c:tx>
            <c:strRef>
              <c:f>'P18'!$Q$28</c:f>
              <c:strCache>
                <c:ptCount val="1"/>
                <c:pt idx="0">
                  <c:v>高等学校（17歳）</c:v>
                </c:pt>
              </c:strCache>
            </c:strRef>
          </c:tx>
          <c:spPr>
            <a:ln w="12700">
              <a:solidFill>
                <a:srgbClr val="000000"/>
              </a:solidFill>
              <a:prstDash val="solid"/>
            </a:ln>
          </c:spPr>
          <c:marker>
            <c:symbol val="x"/>
            <c:size val="5"/>
            <c:spPr>
              <a:solidFill>
                <a:srgbClr val="000000"/>
              </a:solidFill>
              <a:ln>
                <a:solidFill>
                  <a:srgbClr val="000000"/>
                </a:solidFill>
                <a:prstDash val="solid"/>
              </a:ln>
            </c:spPr>
          </c:marker>
          <c:dLbls>
            <c:dLbl>
              <c:idx val="0"/>
              <c:layout>
                <c:manualLayout>
                  <c:x val="-2.4660912453760789E-2"/>
                  <c:y val="-3.1280547409579633E-2"/>
                </c:manualLayout>
              </c:layout>
              <c:showLegendKey val="0"/>
              <c:showVal val="1"/>
              <c:showCatName val="0"/>
              <c:showSerName val="0"/>
              <c:showPercent val="0"/>
              <c:showBubbleSize val="0"/>
            </c:dLbl>
            <c:dLbl>
              <c:idx val="1"/>
              <c:layout>
                <c:manualLayout>
                  <c:x val="-2.7949034114262229E-2"/>
                  <c:y val="-6.647116324535679E-2"/>
                </c:manualLayout>
              </c:layout>
              <c:showLegendKey val="0"/>
              <c:showVal val="1"/>
              <c:showCatName val="0"/>
              <c:showSerName val="0"/>
              <c:showPercent val="0"/>
              <c:showBubbleSize val="0"/>
            </c:dLbl>
            <c:dLbl>
              <c:idx val="2"/>
              <c:layout>
                <c:manualLayout>
                  <c:x val="-3.4525277435265074E-2"/>
                  <c:y val="-4.6920821114369501E-2"/>
                </c:manualLayout>
              </c:layout>
              <c:showLegendKey val="0"/>
              <c:showVal val="1"/>
              <c:showCatName val="0"/>
              <c:showSerName val="0"/>
              <c:showPercent val="0"/>
              <c:showBubbleSize val="0"/>
            </c:dLbl>
            <c:dLbl>
              <c:idx val="3"/>
              <c:layout>
                <c:manualLayout>
                  <c:x val="-2.9593094944512947E-2"/>
                  <c:y val="-4.6920821114369501E-2"/>
                </c:manualLayout>
              </c:layout>
              <c:showLegendKey val="0"/>
              <c:showVal val="1"/>
              <c:showCatName val="0"/>
              <c:showSerName val="0"/>
              <c:showPercent val="0"/>
              <c:showBubbleSize val="0"/>
            </c:dLbl>
            <c:dLbl>
              <c:idx val="4"/>
              <c:layout>
                <c:manualLayout>
                  <c:x val="-3.1237155774763666E-2"/>
                  <c:y val="-4.3010752688172046E-2"/>
                </c:manualLayout>
              </c:layout>
              <c:showLegendKey val="0"/>
              <c:showVal val="1"/>
              <c:showCatName val="0"/>
              <c:showSerName val="0"/>
              <c:showPercent val="0"/>
              <c:showBubbleSize val="0"/>
            </c:dLbl>
            <c:dLbl>
              <c:idx val="5"/>
              <c:layout>
                <c:manualLayout>
                  <c:x val="-2.9593094944512947E-2"/>
                  <c:y val="-4.3010752688172046E-2"/>
                </c:manualLayout>
              </c:layout>
              <c:showLegendKey val="0"/>
              <c:showVal val="1"/>
              <c:showCatName val="0"/>
              <c:showSerName val="0"/>
              <c:showPercent val="0"/>
              <c:showBubbleSize val="0"/>
            </c:dLbl>
            <c:dLbl>
              <c:idx val="6"/>
              <c:layout>
                <c:manualLayout>
                  <c:x val="-2.9593094944512947E-2"/>
                  <c:y val="-3.9100684261974585E-2"/>
                </c:manualLayout>
              </c:layout>
              <c:showLegendKey val="0"/>
              <c:showVal val="1"/>
              <c:showCatName val="0"/>
              <c:showSerName val="0"/>
              <c:showPercent val="0"/>
              <c:showBubbleSize val="0"/>
            </c:dLbl>
            <c:dLbl>
              <c:idx val="7"/>
              <c:layout>
                <c:manualLayout>
                  <c:x val="-2.9593094944512947E-2"/>
                  <c:y val="-4.3010752688172046E-2"/>
                </c:manualLayout>
              </c:layout>
              <c:showLegendKey val="0"/>
              <c:showVal val="1"/>
              <c:showCatName val="0"/>
              <c:showSerName val="0"/>
              <c:showPercent val="0"/>
              <c:showBubbleSize val="0"/>
            </c:dLbl>
            <c:dLbl>
              <c:idx val="8"/>
              <c:layout>
                <c:manualLayout>
                  <c:x val="-2.9593094944512947E-2"/>
                  <c:y val="-4.3010752688172046E-2"/>
                </c:manualLayout>
              </c:layout>
              <c:showLegendKey val="0"/>
              <c:showVal val="1"/>
              <c:showCatName val="0"/>
              <c:showSerName val="0"/>
              <c:showPercent val="0"/>
              <c:showBubbleSize val="0"/>
            </c:dLbl>
            <c:dLbl>
              <c:idx val="9"/>
              <c:layout>
                <c:manualLayout>
                  <c:x val="-2.9593094944512947E-2"/>
                  <c:y val="-4.3010752688172046E-2"/>
                </c:manualLayout>
              </c:layout>
              <c:showLegendKey val="0"/>
              <c:showVal val="1"/>
              <c:showCatName val="0"/>
              <c:showSerName val="0"/>
              <c:showPercent val="0"/>
              <c:showBubbleSize val="0"/>
            </c:dLbl>
            <c:dLbl>
              <c:idx val="10"/>
              <c:layout>
                <c:manualLayout>
                  <c:x val="-2.7949034114262229E-2"/>
                  <c:y val="-3.519061583577713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'P18'!$R$24:$AB$24</c:f>
              <c:strCache>
                <c:ptCount val="11"/>
                <c:pt idx="0">
                  <c:v>S40</c:v>
                </c:pt>
                <c:pt idx="1">
                  <c:v>S45</c:v>
                </c:pt>
                <c:pt idx="2">
                  <c:v>S50</c:v>
                </c:pt>
                <c:pt idx="3">
                  <c:v>S55</c:v>
                </c:pt>
                <c:pt idx="4">
                  <c:v>S60</c:v>
                </c:pt>
                <c:pt idx="5">
                  <c:v>Ｈ2</c:v>
                </c:pt>
                <c:pt idx="6">
                  <c:v>H7</c:v>
                </c:pt>
                <c:pt idx="7">
                  <c:v>H12</c:v>
                </c:pt>
                <c:pt idx="8">
                  <c:v>H17</c:v>
                </c:pt>
                <c:pt idx="9">
                  <c:v>H22</c:v>
                </c:pt>
                <c:pt idx="10">
                  <c:v>H27</c:v>
                </c:pt>
              </c:strCache>
            </c:strRef>
          </c:cat>
          <c:val>
            <c:numRef>
              <c:f>'P18'!$R$28:$AB$28</c:f>
              <c:numCache>
                <c:formatCode>#,##0.0_);[Red]\(#,##0.0\)</c:formatCode>
                <c:ptCount val="11"/>
                <c:pt idx="0">
                  <c:v>154.30000000000001</c:v>
                </c:pt>
                <c:pt idx="1">
                  <c:v>155.30000000000001</c:v>
                </c:pt>
                <c:pt idx="2">
                  <c:v>156.69999999999999</c:v>
                </c:pt>
                <c:pt idx="3">
                  <c:v>157</c:v>
                </c:pt>
                <c:pt idx="4">
                  <c:v>157.9</c:v>
                </c:pt>
                <c:pt idx="5">
                  <c:v>158.4</c:v>
                </c:pt>
                <c:pt idx="6">
                  <c:v>158.9</c:v>
                </c:pt>
                <c:pt idx="7">
                  <c:v>158.9</c:v>
                </c:pt>
                <c:pt idx="8">
                  <c:v>158.5</c:v>
                </c:pt>
                <c:pt idx="9">
                  <c:v>158.69999999999999</c:v>
                </c:pt>
                <c:pt idx="10" formatCode="0.0_)">
                  <c:v>158.30000000000001</c:v>
                </c:pt>
              </c:numCache>
            </c:numRef>
          </c:val>
          <c:smooth val="0"/>
        </c:ser>
        <c:dLbls>
          <c:showLegendKey val="0"/>
          <c:showVal val="0"/>
          <c:showCatName val="0"/>
          <c:showSerName val="0"/>
          <c:showPercent val="0"/>
          <c:showBubbleSize val="0"/>
        </c:dLbls>
        <c:marker val="1"/>
        <c:smooth val="0"/>
        <c:axId val="100438400"/>
        <c:axId val="100440320"/>
      </c:lineChart>
      <c:catAx>
        <c:axId val="100438400"/>
        <c:scaling>
          <c:orientation val="minMax"/>
        </c:scaling>
        <c:delete val="0"/>
        <c:axPos val="b"/>
        <c:title>
          <c:tx>
            <c:rich>
              <a:bodyPr/>
              <a:lstStyle/>
              <a:p>
                <a:pPr>
                  <a:defRPr sz="1275"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77435316886252348"/>
              <c:y val="0.8651026392961876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75" b="0" i="0" u="none" strike="noStrike" baseline="0">
                <a:solidFill>
                  <a:srgbClr val="000000"/>
                </a:solidFill>
                <a:latin typeface="ＭＳ Ｐゴシック"/>
                <a:ea typeface="ＭＳ Ｐゴシック"/>
                <a:cs typeface="ＭＳ Ｐゴシック"/>
              </a:defRPr>
            </a:pPr>
            <a:endParaRPr lang="ja-JP"/>
          </a:p>
        </c:txPr>
        <c:crossAx val="100440320"/>
        <c:crosses val="autoZero"/>
        <c:auto val="1"/>
        <c:lblAlgn val="ctr"/>
        <c:lblOffset val="100"/>
        <c:tickLblSkip val="1"/>
        <c:tickMarkSkip val="1"/>
        <c:noMultiLvlLbl val="0"/>
      </c:catAx>
      <c:valAx>
        <c:axId val="100440320"/>
        <c:scaling>
          <c:orientation val="minMax"/>
          <c:max val="170"/>
          <c:min val="10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275" b="0" i="0" u="none" strike="noStrike" baseline="0">
                    <a:solidFill>
                      <a:srgbClr val="000000"/>
                    </a:solidFill>
                    <a:latin typeface="ＭＳ Ｐゴシック"/>
                    <a:ea typeface="ＭＳ Ｐゴシック"/>
                  </a:rPr>
                  <a:t>（cm）</a:t>
                </a:r>
              </a:p>
            </c:rich>
          </c:tx>
          <c:layout>
            <c:manualLayout>
              <c:xMode val="edge"/>
              <c:yMode val="edge"/>
              <c:x val="5.5487053020961775E-2"/>
              <c:y val="4.692082111436950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275" b="0" i="0" u="none" strike="noStrike" baseline="0">
                <a:solidFill>
                  <a:srgbClr val="000000"/>
                </a:solidFill>
                <a:latin typeface="ＭＳ Ｐゴシック"/>
                <a:ea typeface="ＭＳ Ｐゴシック"/>
                <a:cs typeface="ＭＳ Ｐゴシック"/>
              </a:defRPr>
            </a:pPr>
            <a:endParaRPr lang="ja-JP"/>
          </a:p>
        </c:txPr>
        <c:crossAx val="100438400"/>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81381062878854071"/>
          <c:y val="0.35483870967741937"/>
          <c:w val="0.18125783598875045"/>
          <c:h val="0.2375366568914956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5" b="0" i="0" u="none" strike="noStrike" baseline="0">
                <a:solidFill>
                  <a:srgbClr val="000000"/>
                </a:solidFill>
                <a:latin typeface="ＭＳ Ｐゴシック"/>
                <a:ea typeface="ＭＳ Ｐゴシック"/>
                <a:cs typeface="ＭＳ Ｐゴシック"/>
              </a:defRPr>
            </a:pPr>
            <a:r>
              <a:rPr lang="ja-JP" altLang="en-US"/>
              <a:t>体重（女）</a:t>
            </a:r>
          </a:p>
        </c:rich>
      </c:tx>
      <c:layout>
        <c:manualLayout>
          <c:xMode val="edge"/>
          <c:yMode val="edge"/>
          <c:x val="0.14698795180722893"/>
          <c:y val="1.4044943820224719E-2"/>
        </c:manualLayout>
      </c:layout>
      <c:overlay val="0"/>
      <c:spPr>
        <a:noFill/>
        <a:ln w="25400">
          <a:noFill/>
        </a:ln>
      </c:spPr>
    </c:title>
    <c:autoTitleDeleted val="0"/>
    <c:plotArea>
      <c:layout>
        <c:manualLayout>
          <c:layoutTarget val="inner"/>
          <c:xMode val="edge"/>
          <c:yMode val="edge"/>
          <c:x val="0.10481927710843374"/>
          <c:y val="0.20786516853932585"/>
          <c:w val="0.63253012048192769"/>
          <c:h val="0.6460674157303371"/>
        </c:manualLayout>
      </c:layout>
      <c:lineChart>
        <c:grouping val="standard"/>
        <c:varyColors val="0"/>
        <c:ser>
          <c:idx val="0"/>
          <c:order val="0"/>
          <c:tx>
            <c:strRef>
              <c:f>'P18'!$Q$67</c:f>
              <c:strCache>
                <c:ptCount val="1"/>
                <c:pt idx="0">
                  <c:v>幼稚園（5歳）</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2.4096385542168659E-2"/>
                  <c:y val="3.7453183520599252E-2"/>
                </c:manualLayout>
              </c:layout>
              <c:showLegendKey val="0"/>
              <c:showVal val="1"/>
              <c:showCatName val="0"/>
              <c:showSerName val="0"/>
              <c:showPercent val="0"/>
              <c:showBubbleSize val="0"/>
            </c:dLbl>
            <c:dLbl>
              <c:idx val="1"/>
              <c:layout>
                <c:manualLayout>
                  <c:x val="-2.7309236947791166E-2"/>
                  <c:y val="3.3707865168539325E-2"/>
                </c:manualLayout>
              </c:layout>
              <c:showLegendKey val="0"/>
              <c:showVal val="1"/>
              <c:showCatName val="0"/>
              <c:showSerName val="0"/>
              <c:showPercent val="0"/>
              <c:showBubbleSize val="0"/>
            </c:dLbl>
            <c:dLbl>
              <c:idx val="2"/>
              <c:layout>
                <c:manualLayout>
                  <c:x val="-2.4096385542168645E-2"/>
                  <c:y val="3.7453183520599252E-2"/>
                </c:manualLayout>
              </c:layout>
              <c:showLegendKey val="0"/>
              <c:showVal val="1"/>
              <c:showCatName val="0"/>
              <c:showSerName val="0"/>
              <c:showPercent val="0"/>
              <c:showBubbleSize val="0"/>
            </c:dLbl>
            <c:dLbl>
              <c:idx val="3"/>
              <c:layout>
                <c:manualLayout>
                  <c:x val="-2.5702811244979921E-2"/>
                  <c:y val="3.7453183520599252E-2"/>
                </c:manualLayout>
              </c:layout>
              <c:showLegendKey val="0"/>
              <c:showVal val="1"/>
              <c:showCatName val="0"/>
              <c:showSerName val="0"/>
              <c:showPercent val="0"/>
              <c:showBubbleSize val="0"/>
            </c:dLbl>
            <c:dLbl>
              <c:idx val="4"/>
              <c:layout>
                <c:manualLayout>
                  <c:x val="-2.7309236947791166E-2"/>
                  <c:y val="3.3707865168539325E-2"/>
                </c:manualLayout>
              </c:layout>
              <c:showLegendKey val="0"/>
              <c:showVal val="1"/>
              <c:showCatName val="0"/>
              <c:showSerName val="0"/>
              <c:showPercent val="0"/>
              <c:showBubbleSize val="0"/>
            </c:dLbl>
            <c:dLbl>
              <c:idx val="5"/>
              <c:layout>
                <c:manualLayout>
                  <c:x val="-2.5702811244979921E-2"/>
                  <c:y val="3.7453183520599252E-2"/>
                </c:manualLayout>
              </c:layout>
              <c:showLegendKey val="0"/>
              <c:showVal val="1"/>
              <c:showCatName val="0"/>
              <c:showSerName val="0"/>
              <c:showPercent val="0"/>
              <c:showBubbleSize val="0"/>
            </c:dLbl>
            <c:dLbl>
              <c:idx val="6"/>
              <c:layout>
                <c:manualLayout>
                  <c:x val="-2.5702811244979921E-2"/>
                  <c:y val="3.3707865168539325E-2"/>
                </c:manualLayout>
              </c:layout>
              <c:showLegendKey val="0"/>
              <c:showVal val="1"/>
              <c:showCatName val="0"/>
              <c:showSerName val="0"/>
              <c:showPercent val="0"/>
              <c:showBubbleSize val="0"/>
            </c:dLbl>
            <c:dLbl>
              <c:idx val="7"/>
              <c:layout>
                <c:manualLayout>
                  <c:x val="-3.0522088353413714E-2"/>
                  <c:y val="3.3707865168539325E-2"/>
                </c:manualLayout>
              </c:layout>
              <c:showLegendKey val="0"/>
              <c:showVal val="1"/>
              <c:showCatName val="0"/>
              <c:showSerName val="0"/>
              <c:showPercent val="0"/>
              <c:showBubbleSize val="0"/>
            </c:dLbl>
            <c:dLbl>
              <c:idx val="8"/>
              <c:layout>
                <c:manualLayout>
                  <c:x val="-2.4096385542168676E-2"/>
                  <c:y val="2.9962546816479401E-2"/>
                </c:manualLayout>
              </c:layout>
              <c:showLegendKey val="0"/>
              <c:showVal val="1"/>
              <c:showCatName val="0"/>
              <c:showSerName val="0"/>
              <c:showPercent val="0"/>
              <c:showBubbleSize val="0"/>
            </c:dLbl>
            <c:dLbl>
              <c:idx val="9"/>
              <c:layout>
                <c:manualLayout>
                  <c:x val="-2.5702811244979921E-2"/>
                  <c:y val="3.3707865168539325E-2"/>
                </c:manualLayout>
              </c:layout>
              <c:showLegendKey val="0"/>
              <c:showVal val="1"/>
              <c:showCatName val="0"/>
              <c:showSerName val="0"/>
              <c:showPercent val="0"/>
              <c:showBubbleSize val="0"/>
            </c:dLbl>
            <c:dLbl>
              <c:idx val="10"/>
              <c:layout>
                <c:manualLayout>
                  <c:x val="-2.891566265060241E-2"/>
                  <c:y val="3.3707865168539325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'P18'!$R$66:$AB$66</c:f>
              <c:strCache>
                <c:ptCount val="11"/>
                <c:pt idx="0">
                  <c:v>S40</c:v>
                </c:pt>
                <c:pt idx="1">
                  <c:v>S45</c:v>
                </c:pt>
                <c:pt idx="2">
                  <c:v>S50</c:v>
                </c:pt>
                <c:pt idx="3">
                  <c:v>S55</c:v>
                </c:pt>
                <c:pt idx="4">
                  <c:v>S60</c:v>
                </c:pt>
                <c:pt idx="5">
                  <c:v>Ｈ2</c:v>
                </c:pt>
                <c:pt idx="6">
                  <c:v>H7</c:v>
                </c:pt>
                <c:pt idx="7">
                  <c:v>H12</c:v>
                </c:pt>
                <c:pt idx="8">
                  <c:v>H17</c:v>
                </c:pt>
                <c:pt idx="9">
                  <c:v>H22</c:v>
                </c:pt>
                <c:pt idx="10">
                  <c:v>H27</c:v>
                </c:pt>
              </c:strCache>
            </c:strRef>
          </c:cat>
          <c:val>
            <c:numRef>
              <c:f>'P18'!$R$67:$AB$67</c:f>
              <c:numCache>
                <c:formatCode>#,##0.0_);[Red]\(#,##0.0\)</c:formatCode>
                <c:ptCount val="11"/>
                <c:pt idx="0">
                  <c:v>17.7</c:v>
                </c:pt>
                <c:pt idx="1">
                  <c:v>18.3</c:v>
                </c:pt>
                <c:pt idx="2">
                  <c:v>18.5</c:v>
                </c:pt>
                <c:pt idx="3">
                  <c:v>18.7</c:v>
                </c:pt>
                <c:pt idx="4">
                  <c:v>19.100000000000001</c:v>
                </c:pt>
                <c:pt idx="5">
                  <c:v>19.5</c:v>
                </c:pt>
                <c:pt idx="6">
                  <c:v>19.600000000000001</c:v>
                </c:pt>
                <c:pt idx="7">
                  <c:v>19.7</c:v>
                </c:pt>
                <c:pt idx="8">
                  <c:v>19.399999999999999</c:v>
                </c:pt>
                <c:pt idx="9">
                  <c:v>19.100000000000001</c:v>
                </c:pt>
                <c:pt idx="10" formatCode="0.0_)">
                  <c:v>19</c:v>
                </c:pt>
              </c:numCache>
            </c:numRef>
          </c:val>
          <c:smooth val="0"/>
        </c:ser>
        <c:ser>
          <c:idx val="1"/>
          <c:order val="1"/>
          <c:tx>
            <c:strRef>
              <c:f>'P18'!$Q$68</c:f>
              <c:strCache>
                <c:ptCount val="1"/>
                <c:pt idx="0">
                  <c:v>小学校（11歳）</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dLbl>
              <c:idx val="0"/>
              <c:layout>
                <c:manualLayout>
                  <c:x val="-2.2489959839357414E-2"/>
                  <c:y val="5.9925093632958802E-2"/>
                </c:manualLayout>
              </c:layout>
              <c:showLegendKey val="0"/>
              <c:showVal val="1"/>
              <c:showCatName val="0"/>
              <c:showSerName val="0"/>
              <c:showPercent val="0"/>
              <c:showBubbleSize val="0"/>
            </c:dLbl>
            <c:dLbl>
              <c:idx val="1"/>
              <c:layout>
                <c:manualLayout>
                  <c:x val="0"/>
                  <c:y val="1.8726591760299626E-2"/>
                </c:manualLayout>
              </c:layout>
              <c:showLegendKey val="0"/>
              <c:showVal val="1"/>
              <c:showCatName val="0"/>
              <c:showSerName val="0"/>
              <c:showPercent val="0"/>
              <c:showBubbleSize val="0"/>
            </c:dLbl>
            <c:dLbl>
              <c:idx val="2"/>
              <c:layout>
                <c:manualLayout>
                  <c:x val="-1.2851405622489931E-2"/>
                  <c:y val="2.9962546816479401E-2"/>
                </c:manualLayout>
              </c:layout>
              <c:showLegendKey val="0"/>
              <c:showVal val="1"/>
              <c:showCatName val="0"/>
              <c:showSerName val="0"/>
              <c:showPercent val="0"/>
              <c:showBubbleSize val="0"/>
            </c:dLbl>
            <c:dLbl>
              <c:idx val="3"/>
              <c:layout>
                <c:manualLayout>
                  <c:x val="-1.4457831325301205E-2"/>
                  <c:y val="2.9962546816479401E-2"/>
                </c:manualLayout>
              </c:layout>
              <c:showLegendKey val="0"/>
              <c:showVal val="1"/>
              <c:showCatName val="0"/>
              <c:showSerName val="0"/>
              <c:showPercent val="0"/>
              <c:showBubbleSize val="0"/>
            </c:dLbl>
            <c:dLbl>
              <c:idx val="4"/>
              <c:layout>
                <c:manualLayout>
                  <c:x val="-1.9277108433734941E-2"/>
                  <c:y val="3.3707865168539325E-2"/>
                </c:manualLayout>
              </c:layout>
              <c:showLegendKey val="0"/>
              <c:showVal val="1"/>
              <c:showCatName val="0"/>
              <c:showSerName val="0"/>
              <c:showPercent val="0"/>
              <c:showBubbleSize val="0"/>
            </c:dLbl>
            <c:dLbl>
              <c:idx val="5"/>
              <c:layout>
                <c:manualLayout>
                  <c:x val="-2.0883534136546186E-2"/>
                  <c:y val="3.3707865168539325E-2"/>
                </c:manualLayout>
              </c:layout>
              <c:showLegendKey val="0"/>
              <c:showVal val="1"/>
              <c:showCatName val="0"/>
              <c:showSerName val="0"/>
              <c:showPercent val="0"/>
              <c:showBubbleSize val="0"/>
            </c:dLbl>
            <c:dLbl>
              <c:idx val="6"/>
              <c:layout>
                <c:manualLayout>
                  <c:x val="-2.7309236947791166E-2"/>
                  <c:y val="3.7453183520599252E-2"/>
                </c:manualLayout>
              </c:layout>
              <c:showLegendKey val="0"/>
              <c:showVal val="1"/>
              <c:showCatName val="0"/>
              <c:showSerName val="0"/>
              <c:showPercent val="0"/>
              <c:showBubbleSize val="0"/>
            </c:dLbl>
            <c:dLbl>
              <c:idx val="7"/>
              <c:layout>
                <c:manualLayout>
                  <c:x val="-2.570281124497998E-2"/>
                  <c:y val="4.1198501872659173E-2"/>
                </c:manualLayout>
              </c:layout>
              <c:showLegendKey val="0"/>
              <c:showVal val="1"/>
              <c:showCatName val="0"/>
              <c:showSerName val="0"/>
              <c:showPercent val="0"/>
              <c:showBubbleSize val="0"/>
            </c:dLbl>
            <c:dLbl>
              <c:idx val="8"/>
              <c:layout>
                <c:manualLayout>
                  <c:x val="-2.5702811244979921E-2"/>
                  <c:y val="4.1198501872659173E-2"/>
                </c:manualLayout>
              </c:layout>
              <c:showLegendKey val="0"/>
              <c:showVal val="1"/>
              <c:showCatName val="0"/>
              <c:showSerName val="0"/>
              <c:showPercent val="0"/>
              <c:showBubbleSize val="0"/>
            </c:dLbl>
            <c:dLbl>
              <c:idx val="9"/>
              <c:layout>
                <c:manualLayout>
                  <c:x val="-3.0522088353413655E-2"/>
                  <c:y val="3.3707865168539325E-2"/>
                </c:manualLayout>
              </c:layout>
              <c:showLegendKey val="0"/>
              <c:showVal val="1"/>
              <c:showCatName val="0"/>
              <c:showSerName val="0"/>
              <c:showPercent val="0"/>
              <c:showBubbleSize val="0"/>
            </c:dLbl>
            <c:dLbl>
              <c:idx val="10"/>
              <c:layout>
                <c:manualLayout>
                  <c:x val="-2.891566265060241E-2"/>
                  <c:y val="3.3707865168539325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'P18'!$R$66:$AB$66</c:f>
              <c:strCache>
                <c:ptCount val="11"/>
                <c:pt idx="0">
                  <c:v>S40</c:v>
                </c:pt>
                <c:pt idx="1">
                  <c:v>S45</c:v>
                </c:pt>
                <c:pt idx="2">
                  <c:v>S50</c:v>
                </c:pt>
                <c:pt idx="3">
                  <c:v>S55</c:v>
                </c:pt>
                <c:pt idx="4">
                  <c:v>S60</c:v>
                </c:pt>
                <c:pt idx="5">
                  <c:v>Ｈ2</c:v>
                </c:pt>
                <c:pt idx="6">
                  <c:v>H7</c:v>
                </c:pt>
                <c:pt idx="7">
                  <c:v>H12</c:v>
                </c:pt>
                <c:pt idx="8">
                  <c:v>H17</c:v>
                </c:pt>
                <c:pt idx="9">
                  <c:v>H22</c:v>
                </c:pt>
                <c:pt idx="10">
                  <c:v>H27</c:v>
                </c:pt>
              </c:strCache>
            </c:strRef>
          </c:cat>
          <c:val>
            <c:numRef>
              <c:f>'P18'!$R$68:$AB$68</c:f>
              <c:numCache>
                <c:formatCode>#,##0.0_);[Red]\(#,##0.0\)</c:formatCode>
                <c:ptCount val="11"/>
                <c:pt idx="0">
                  <c:v>34.4</c:v>
                </c:pt>
                <c:pt idx="1">
                  <c:v>35.799999999999997</c:v>
                </c:pt>
                <c:pt idx="2">
                  <c:v>37.4</c:v>
                </c:pt>
                <c:pt idx="3">
                  <c:v>38.9</c:v>
                </c:pt>
                <c:pt idx="4">
                  <c:v>38.6</c:v>
                </c:pt>
                <c:pt idx="5">
                  <c:v>40.1</c:v>
                </c:pt>
                <c:pt idx="6">
                  <c:v>41.3</c:v>
                </c:pt>
                <c:pt idx="7">
                  <c:v>41.7</c:v>
                </c:pt>
                <c:pt idx="8">
                  <c:v>41.1</c:v>
                </c:pt>
                <c:pt idx="9">
                  <c:v>40.1</c:v>
                </c:pt>
                <c:pt idx="10" formatCode="0.0_)">
                  <c:v>40.1</c:v>
                </c:pt>
              </c:numCache>
            </c:numRef>
          </c:val>
          <c:smooth val="0"/>
        </c:ser>
        <c:ser>
          <c:idx val="2"/>
          <c:order val="2"/>
          <c:tx>
            <c:strRef>
              <c:f>'P18'!$Q$69</c:f>
              <c:strCache>
                <c:ptCount val="1"/>
                <c:pt idx="0">
                  <c:v>中学校（14歳）</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2.5702811244979903E-2"/>
                  <c:y val="3.3707865168539325E-2"/>
                </c:manualLayout>
              </c:layout>
              <c:showLegendKey val="0"/>
              <c:showVal val="1"/>
              <c:showCatName val="0"/>
              <c:showSerName val="0"/>
              <c:showPercent val="0"/>
              <c:showBubbleSize val="0"/>
            </c:dLbl>
            <c:dLbl>
              <c:idx val="1"/>
              <c:layout>
                <c:manualLayout>
                  <c:x val="-2.7309236947791166E-2"/>
                  <c:y val="3.7453183520599252E-2"/>
                </c:manualLayout>
              </c:layout>
              <c:showLegendKey val="0"/>
              <c:showVal val="1"/>
              <c:showCatName val="0"/>
              <c:showSerName val="0"/>
              <c:showPercent val="0"/>
              <c:showBubbleSize val="0"/>
            </c:dLbl>
            <c:dLbl>
              <c:idx val="2"/>
              <c:layout>
                <c:manualLayout>
                  <c:x val="-2.8915662650602379E-2"/>
                  <c:y val="3.7453183520599252E-2"/>
                </c:manualLayout>
              </c:layout>
              <c:showLegendKey val="0"/>
              <c:showVal val="1"/>
              <c:showCatName val="0"/>
              <c:showSerName val="0"/>
              <c:showPercent val="0"/>
              <c:showBubbleSize val="0"/>
            </c:dLbl>
            <c:dLbl>
              <c:idx val="3"/>
              <c:layout>
                <c:manualLayout>
                  <c:x val="-2.7309236947791166E-2"/>
                  <c:y val="4.1198501872659173E-2"/>
                </c:manualLayout>
              </c:layout>
              <c:showLegendKey val="0"/>
              <c:showVal val="1"/>
              <c:showCatName val="0"/>
              <c:showSerName val="0"/>
              <c:showPercent val="0"/>
              <c:showBubbleSize val="0"/>
            </c:dLbl>
            <c:dLbl>
              <c:idx val="4"/>
              <c:layout>
                <c:manualLayout>
                  <c:x val="-2.891566265060241E-2"/>
                  <c:y val="3.3707865168539325E-2"/>
                </c:manualLayout>
              </c:layout>
              <c:showLegendKey val="0"/>
              <c:showVal val="1"/>
              <c:showCatName val="0"/>
              <c:showSerName val="0"/>
              <c:showPercent val="0"/>
              <c:showBubbleSize val="0"/>
            </c:dLbl>
            <c:dLbl>
              <c:idx val="5"/>
              <c:layout>
                <c:manualLayout>
                  <c:x val="-3.0522088353413655E-2"/>
                  <c:y val="4.49438202247191E-2"/>
                </c:manualLayout>
              </c:layout>
              <c:showLegendKey val="0"/>
              <c:showVal val="1"/>
              <c:showCatName val="0"/>
              <c:showSerName val="0"/>
              <c:showPercent val="0"/>
              <c:showBubbleSize val="0"/>
            </c:dLbl>
            <c:dLbl>
              <c:idx val="6"/>
              <c:layout>
                <c:manualLayout>
                  <c:x val="-2.7309236947791166E-2"/>
                  <c:y val="3.7453183520599252E-2"/>
                </c:manualLayout>
              </c:layout>
              <c:showLegendKey val="0"/>
              <c:showVal val="1"/>
              <c:showCatName val="0"/>
              <c:showSerName val="0"/>
              <c:showPercent val="0"/>
              <c:showBubbleSize val="0"/>
            </c:dLbl>
            <c:dLbl>
              <c:idx val="7"/>
              <c:layout>
                <c:manualLayout>
                  <c:x val="-2.570281124497998E-2"/>
                  <c:y val="4.49438202247191E-2"/>
                </c:manualLayout>
              </c:layout>
              <c:showLegendKey val="0"/>
              <c:showVal val="1"/>
              <c:showCatName val="0"/>
              <c:showSerName val="0"/>
              <c:showPercent val="0"/>
              <c:showBubbleSize val="0"/>
            </c:dLbl>
            <c:dLbl>
              <c:idx val="8"/>
              <c:layout>
                <c:manualLayout>
                  <c:x val="-2.4096385542168676E-2"/>
                  <c:y val="4.4943820224719135E-2"/>
                </c:manualLayout>
              </c:layout>
              <c:showLegendKey val="0"/>
              <c:showVal val="1"/>
              <c:showCatName val="0"/>
              <c:showSerName val="0"/>
              <c:showPercent val="0"/>
              <c:showBubbleSize val="0"/>
            </c:dLbl>
            <c:dLbl>
              <c:idx val="9"/>
              <c:layout>
                <c:manualLayout>
                  <c:x val="-2.891566265060241E-2"/>
                  <c:y val="4.49438202247191E-2"/>
                </c:manualLayout>
              </c:layout>
              <c:showLegendKey val="0"/>
              <c:showVal val="1"/>
              <c:showCatName val="0"/>
              <c:showSerName val="0"/>
              <c:showPercent val="0"/>
              <c:showBubbleSize val="0"/>
            </c:dLbl>
            <c:dLbl>
              <c:idx val="10"/>
              <c:layout>
                <c:manualLayout>
                  <c:x val="-3.3734939759036145E-2"/>
                  <c:y val="4.1198501872659173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'P18'!$R$66:$AB$66</c:f>
              <c:strCache>
                <c:ptCount val="11"/>
                <c:pt idx="0">
                  <c:v>S40</c:v>
                </c:pt>
                <c:pt idx="1">
                  <c:v>S45</c:v>
                </c:pt>
                <c:pt idx="2">
                  <c:v>S50</c:v>
                </c:pt>
                <c:pt idx="3">
                  <c:v>S55</c:v>
                </c:pt>
                <c:pt idx="4">
                  <c:v>S60</c:v>
                </c:pt>
                <c:pt idx="5">
                  <c:v>Ｈ2</c:v>
                </c:pt>
                <c:pt idx="6">
                  <c:v>H7</c:v>
                </c:pt>
                <c:pt idx="7">
                  <c:v>H12</c:v>
                </c:pt>
                <c:pt idx="8">
                  <c:v>H17</c:v>
                </c:pt>
                <c:pt idx="9">
                  <c:v>H22</c:v>
                </c:pt>
                <c:pt idx="10">
                  <c:v>H27</c:v>
                </c:pt>
              </c:strCache>
            </c:strRef>
          </c:cat>
          <c:val>
            <c:numRef>
              <c:f>'P18'!$R$69:$AB$69</c:f>
              <c:numCache>
                <c:formatCode>#,##0.0_);[Red]\(#,##0.0\)</c:formatCode>
                <c:ptCount val="11"/>
                <c:pt idx="0">
                  <c:v>47.4</c:v>
                </c:pt>
                <c:pt idx="1">
                  <c:v>48.7</c:v>
                </c:pt>
                <c:pt idx="2">
                  <c:v>49.6</c:v>
                </c:pt>
                <c:pt idx="3">
                  <c:v>50.7</c:v>
                </c:pt>
                <c:pt idx="4">
                  <c:v>50.5</c:v>
                </c:pt>
                <c:pt idx="5">
                  <c:v>51.2</c:v>
                </c:pt>
                <c:pt idx="6">
                  <c:v>51.7</c:v>
                </c:pt>
                <c:pt idx="7">
                  <c:v>52.2</c:v>
                </c:pt>
                <c:pt idx="8">
                  <c:v>52</c:v>
                </c:pt>
                <c:pt idx="9">
                  <c:v>51.9</c:v>
                </c:pt>
                <c:pt idx="10" formatCode="0.0_)">
                  <c:v>51.5</c:v>
                </c:pt>
              </c:numCache>
            </c:numRef>
          </c:val>
          <c:smooth val="0"/>
        </c:ser>
        <c:ser>
          <c:idx val="3"/>
          <c:order val="3"/>
          <c:tx>
            <c:strRef>
              <c:f>'P18'!$Q$70</c:f>
              <c:strCache>
                <c:ptCount val="1"/>
                <c:pt idx="0">
                  <c:v>高等学校（17歳）</c:v>
                </c:pt>
              </c:strCache>
            </c:strRef>
          </c:tx>
          <c:spPr>
            <a:ln w="12700">
              <a:solidFill>
                <a:srgbClr val="000000"/>
              </a:solidFill>
              <a:prstDash val="solid"/>
            </a:ln>
          </c:spPr>
          <c:marker>
            <c:symbol val="x"/>
            <c:size val="5"/>
            <c:spPr>
              <a:solidFill>
                <a:srgbClr val="000000"/>
              </a:solidFill>
              <a:ln>
                <a:solidFill>
                  <a:srgbClr val="000000"/>
                </a:solidFill>
                <a:prstDash val="solid"/>
              </a:ln>
            </c:spPr>
          </c:marker>
          <c:dLbls>
            <c:dLbl>
              <c:idx val="0"/>
              <c:layout>
                <c:manualLayout>
                  <c:x val="-2.4096385542168659E-2"/>
                  <c:y val="-3.370786516853929E-2"/>
                </c:manualLayout>
              </c:layout>
              <c:showLegendKey val="0"/>
              <c:showVal val="1"/>
              <c:showCatName val="0"/>
              <c:showSerName val="0"/>
              <c:showPercent val="0"/>
              <c:showBubbleSize val="0"/>
            </c:dLbl>
            <c:dLbl>
              <c:idx val="1"/>
              <c:layout>
                <c:manualLayout>
                  <c:x val="-1.6064257028112448E-2"/>
                  <c:y val="-4.1198501872659173E-2"/>
                </c:manualLayout>
              </c:layout>
              <c:showLegendKey val="0"/>
              <c:showVal val="1"/>
              <c:showCatName val="0"/>
              <c:showSerName val="0"/>
              <c:showPercent val="0"/>
              <c:showBubbleSize val="0"/>
            </c:dLbl>
            <c:dLbl>
              <c:idx val="2"/>
              <c:layout>
                <c:manualLayout>
                  <c:x val="-1.927710843373491E-2"/>
                  <c:y val="-4.1198501872659173E-2"/>
                </c:manualLayout>
              </c:layout>
              <c:showLegendKey val="0"/>
              <c:showVal val="1"/>
              <c:showCatName val="0"/>
              <c:showSerName val="0"/>
              <c:showPercent val="0"/>
              <c:showBubbleSize val="0"/>
            </c:dLbl>
            <c:dLbl>
              <c:idx val="3"/>
              <c:layout>
                <c:manualLayout>
                  <c:x val="-2.4096385542168676E-2"/>
                  <c:y val="-3.3707865168539325E-2"/>
                </c:manualLayout>
              </c:layout>
              <c:showLegendKey val="0"/>
              <c:showVal val="1"/>
              <c:showCatName val="0"/>
              <c:showSerName val="0"/>
              <c:showPercent val="0"/>
              <c:showBubbleSize val="0"/>
            </c:dLbl>
            <c:dLbl>
              <c:idx val="4"/>
              <c:layout>
                <c:manualLayout>
                  <c:x val="-2.4096385542168676E-2"/>
                  <c:y val="-3.370786516853929E-2"/>
                </c:manualLayout>
              </c:layout>
              <c:showLegendKey val="0"/>
              <c:showVal val="1"/>
              <c:showCatName val="0"/>
              <c:showSerName val="0"/>
              <c:showPercent val="0"/>
              <c:showBubbleSize val="0"/>
            </c:dLbl>
            <c:dLbl>
              <c:idx val="5"/>
              <c:layout>
                <c:manualLayout>
                  <c:x val="-2.0883534136546186E-2"/>
                  <c:y val="-2.9962546816479401E-2"/>
                </c:manualLayout>
              </c:layout>
              <c:showLegendKey val="0"/>
              <c:showVal val="1"/>
              <c:showCatName val="0"/>
              <c:showSerName val="0"/>
              <c:showPercent val="0"/>
              <c:showBubbleSize val="0"/>
            </c:dLbl>
            <c:dLbl>
              <c:idx val="6"/>
              <c:layout>
                <c:manualLayout>
                  <c:x val="-2.2489959839357431E-2"/>
                  <c:y val="-3.3707865168539325E-2"/>
                </c:manualLayout>
              </c:layout>
              <c:showLegendKey val="0"/>
              <c:showVal val="1"/>
              <c:showCatName val="0"/>
              <c:showSerName val="0"/>
              <c:showPercent val="0"/>
              <c:showBubbleSize val="0"/>
            </c:dLbl>
            <c:dLbl>
              <c:idx val="7"/>
              <c:layout>
                <c:manualLayout>
                  <c:x val="-2.248995983935749E-2"/>
                  <c:y val="-2.6217228464419477E-2"/>
                </c:manualLayout>
              </c:layout>
              <c:showLegendKey val="0"/>
              <c:showVal val="1"/>
              <c:showCatName val="0"/>
              <c:showSerName val="0"/>
              <c:showPercent val="0"/>
              <c:showBubbleSize val="0"/>
            </c:dLbl>
            <c:dLbl>
              <c:idx val="8"/>
              <c:layout>
                <c:manualLayout>
                  <c:x val="-6.4257028112449802E-3"/>
                  <c:y val="-2.247191011235955E-2"/>
                </c:manualLayout>
              </c:layout>
              <c:showLegendKey val="0"/>
              <c:showVal val="1"/>
              <c:showCatName val="0"/>
              <c:showSerName val="0"/>
              <c:showPercent val="0"/>
              <c:showBubbleSize val="0"/>
            </c:dLbl>
            <c:dLbl>
              <c:idx val="9"/>
              <c:layout>
                <c:manualLayout>
                  <c:x val="-9.6385542168674707E-3"/>
                  <c:y val="-3.3707865168539325E-2"/>
                </c:manualLayout>
              </c:layout>
              <c:showLegendKey val="0"/>
              <c:showVal val="1"/>
              <c:showCatName val="0"/>
              <c:showSerName val="0"/>
              <c:showPercent val="0"/>
              <c:showBubbleSize val="0"/>
            </c:dLbl>
            <c:dLbl>
              <c:idx val="10"/>
              <c:layout>
                <c:manualLayout>
                  <c:x val="-9.6385542168674707E-3"/>
                  <c:y val="-2.247191011235955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'P18'!$R$66:$AB$66</c:f>
              <c:strCache>
                <c:ptCount val="11"/>
                <c:pt idx="0">
                  <c:v>S40</c:v>
                </c:pt>
                <c:pt idx="1">
                  <c:v>S45</c:v>
                </c:pt>
                <c:pt idx="2">
                  <c:v>S50</c:v>
                </c:pt>
                <c:pt idx="3">
                  <c:v>S55</c:v>
                </c:pt>
                <c:pt idx="4">
                  <c:v>S60</c:v>
                </c:pt>
                <c:pt idx="5">
                  <c:v>Ｈ2</c:v>
                </c:pt>
                <c:pt idx="6">
                  <c:v>H7</c:v>
                </c:pt>
                <c:pt idx="7">
                  <c:v>H12</c:v>
                </c:pt>
                <c:pt idx="8">
                  <c:v>H17</c:v>
                </c:pt>
                <c:pt idx="9">
                  <c:v>H22</c:v>
                </c:pt>
                <c:pt idx="10">
                  <c:v>H27</c:v>
                </c:pt>
              </c:strCache>
            </c:strRef>
          </c:cat>
          <c:val>
            <c:numRef>
              <c:f>'P18'!$R$70:$AB$70</c:f>
              <c:numCache>
                <c:formatCode>#,##0.0_);[Red]\(#,##0.0\)</c:formatCode>
                <c:ptCount val="11"/>
                <c:pt idx="0">
                  <c:v>52.2</c:v>
                </c:pt>
                <c:pt idx="1">
                  <c:v>52.6</c:v>
                </c:pt>
                <c:pt idx="2">
                  <c:v>53.6</c:v>
                </c:pt>
                <c:pt idx="3">
                  <c:v>52.7</c:v>
                </c:pt>
                <c:pt idx="4">
                  <c:v>53.7</c:v>
                </c:pt>
                <c:pt idx="5">
                  <c:v>53.6</c:v>
                </c:pt>
                <c:pt idx="6">
                  <c:v>54</c:v>
                </c:pt>
                <c:pt idx="7">
                  <c:v>54</c:v>
                </c:pt>
                <c:pt idx="8">
                  <c:v>54.7</c:v>
                </c:pt>
                <c:pt idx="9">
                  <c:v>54.1</c:v>
                </c:pt>
                <c:pt idx="10" formatCode="0.0_)">
                  <c:v>55</c:v>
                </c:pt>
              </c:numCache>
            </c:numRef>
          </c:val>
          <c:smooth val="0"/>
        </c:ser>
        <c:dLbls>
          <c:showLegendKey val="0"/>
          <c:showVal val="0"/>
          <c:showCatName val="0"/>
          <c:showSerName val="0"/>
          <c:showPercent val="0"/>
          <c:showBubbleSize val="0"/>
        </c:dLbls>
        <c:marker val="1"/>
        <c:smooth val="0"/>
        <c:axId val="100522624"/>
        <c:axId val="100573952"/>
      </c:lineChart>
      <c:catAx>
        <c:axId val="100522624"/>
        <c:scaling>
          <c:orientation val="minMax"/>
        </c:scaling>
        <c:delete val="0"/>
        <c:axPos val="b"/>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74216867469879522"/>
              <c:y val="0.8595505617977528"/>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80" b="0" i="0" u="none" strike="noStrike" baseline="0">
                <a:solidFill>
                  <a:srgbClr val="000000"/>
                </a:solidFill>
                <a:latin typeface="ＭＳ Ｐゴシック"/>
                <a:ea typeface="ＭＳ Ｐゴシック"/>
                <a:cs typeface="ＭＳ Ｐゴシック"/>
              </a:defRPr>
            </a:pPr>
            <a:endParaRPr lang="ja-JP"/>
          </a:p>
        </c:txPr>
        <c:crossAx val="100573952"/>
        <c:crosses val="autoZero"/>
        <c:auto val="1"/>
        <c:lblAlgn val="ctr"/>
        <c:lblOffset val="100"/>
        <c:tickLblSkip val="1"/>
        <c:tickMarkSkip val="1"/>
        <c:noMultiLvlLbl val="0"/>
      </c:catAx>
      <c:valAx>
        <c:axId val="100573952"/>
        <c:scaling>
          <c:orientation val="minMax"/>
        </c:scaling>
        <c:delete val="0"/>
        <c:axPos val="l"/>
        <c:majorGridlines>
          <c:spPr>
            <a:ln w="3175">
              <a:solidFill>
                <a:srgbClr val="00000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7.4698795180722893E-2"/>
              <c:y val="0.10112359550561797"/>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100522624"/>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79839357429718871"/>
          <c:y val="0.35674157303370785"/>
          <c:w val="0.17228915662650601"/>
          <c:h val="0.22378277153558052"/>
        </c:manualLayout>
      </c:layout>
      <c:overlay val="0"/>
      <c:spPr>
        <a:solidFill>
          <a:srgbClr val="FFFFFF"/>
        </a:solidFill>
        <a:ln w="3175">
          <a:solidFill>
            <a:srgbClr val="000000"/>
          </a:solidFill>
          <a:prstDash val="solid"/>
        </a:ln>
      </c:spPr>
      <c:txPr>
        <a:bodyPr/>
        <a:lstStyle/>
        <a:p>
          <a:pPr>
            <a:defRPr sz="10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明朝"/>
                <a:ea typeface="ＭＳ Ｐ明朝"/>
                <a:cs typeface="ＭＳ Ｐ明朝"/>
              </a:defRPr>
            </a:pPr>
            <a:r>
              <a:rPr lang="ja-JP" altLang="en-US" sz="1200" b="0" i="0" u="none" strike="noStrike" baseline="0">
                <a:solidFill>
                  <a:srgbClr val="000000"/>
                </a:solidFill>
                <a:latin typeface="ＭＳ Ｐゴシック"/>
                <a:ea typeface="ＭＳ Ｐゴシック"/>
              </a:rPr>
              <a:t>図－２　年齢別体格の全国との比較(女)</a:t>
            </a:r>
          </a:p>
        </c:rich>
      </c:tx>
      <c:layout>
        <c:manualLayout>
          <c:xMode val="edge"/>
          <c:yMode val="edge"/>
          <c:x val="0.30562347188264061"/>
          <c:y val="9.5602294455066923E-3"/>
        </c:manualLayout>
      </c:layout>
      <c:overlay val="0"/>
      <c:spPr>
        <a:noFill/>
        <a:ln w="25400">
          <a:noFill/>
        </a:ln>
      </c:spPr>
    </c:title>
    <c:autoTitleDeleted val="0"/>
    <c:plotArea>
      <c:layout>
        <c:manualLayout>
          <c:layoutTarget val="inner"/>
          <c:xMode val="edge"/>
          <c:yMode val="edge"/>
          <c:x val="5.8679706601466992E-2"/>
          <c:y val="0.1013385267336568"/>
          <c:w val="0.88508557457212711"/>
          <c:h val="0.73996244992311666"/>
        </c:manualLayout>
      </c:layout>
      <c:barChart>
        <c:barDir val="col"/>
        <c:grouping val="clustered"/>
        <c:varyColors val="0"/>
        <c:ser>
          <c:idx val="2"/>
          <c:order val="0"/>
          <c:tx>
            <c:strRef>
              <c:f>'P4 '!$A$82</c:f>
              <c:strCache>
                <c:ptCount val="1"/>
                <c:pt idx="0">
                  <c:v>身長(秋田)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'P4 '!$B$81:$N$81</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'P4 '!$B$82:$N$82</c:f>
              <c:numCache>
                <c:formatCode>0.0_)</c:formatCode>
                <c:ptCount val="13"/>
                <c:pt idx="0">
                  <c:v>110.7</c:v>
                </c:pt>
                <c:pt idx="1">
                  <c:v>116.9</c:v>
                </c:pt>
                <c:pt idx="2">
                  <c:v>122.6</c:v>
                </c:pt>
                <c:pt idx="3">
                  <c:v>129</c:v>
                </c:pt>
                <c:pt idx="4">
                  <c:v>135.1</c:v>
                </c:pt>
                <c:pt idx="5">
                  <c:v>142.1</c:v>
                </c:pt>
                <c:pt idx="6">
                  <c:v>147.80000000000001</c:v>
                </c:pt>
                <c:pt idx="7">
                  <c:v>152.9</c:v>
                </c:pt>
                <c:pt idx="8">
                  <c:v>155.6</c:v>
                </c:pt>
                <c:pt idx="9">
                  <c:v>157.5</c:v>
                </c:pt>
                <c:pt idx="10">
                  <c:v>157.30000000000001</c:v>
                </c:pt>
                <c:pt idx="11">
                  <c:v>158.1</c:v>
                </c:pt>
                <c:pt idx="12">
                  <c:v>158.30000000000001</c:v>
                </c:pt>
              </c:numCache>
            </c:numRef>
          </c:val>
        </c:ser>
        <c:ser>
          <c:idx val="3"/>
          <c:order val="1"/>
          <c:tx>
            <c:strRef>
              <c:f>'P4 '!$A$83</c:f>
              <c:strCache>
                <c:ptCount val="1"/>
                <c:pt idx="0">
                  <c:v>身長(全国)</c:v>
                </c:pt>
              </c:strCache>
            </c:strRef>
          </c:tx>
          <c:spPr>
            <a:solidFill>
              <a:srgbClr val="FFFFFF"/>
            </a:solidFill>
            <a:ln w="12700">
              <a:solidFill>
                <a:srgbClr val="000000"/>
              </a:solidFill>
              <a:prstDash val="solid"/>
            </a:ln>
          </c:spPr>
          <c:invertIfNegative val="0"/>
          <c:cat>
            <c:strRef>
              <c:f>'P4 '!$B$81:$N$81</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'P4 '!$B$83:$N$83</c:f>
              <c:numCache>
                <c:formatCode>0.0_)</c:formatCode>
                <c:ptCount val="13"/>
                <c:pt idx="0">
                  <c:v>109.4</c:v>
                </c:pt>
                <c:pt idx="1">
                  <c:v>115.5</c:v>
                </c:pt>
                <c:pt idx="2">
                  <c:v>121.5</c:v>
                </c:pt>
                <c:pt idx="3">
                  <c:v>127.3</c:v>
                </c:pt>
                <c:pt idx="4">
                  <c:v>133.4</c:v>
                </c:pt>
                <c:pt idx="5">
                  <c:v>140.1</c:v>
                </c:pt>
                <c:pt idx="6">
                  <c:v>146.69999999999999</c:v>
                </c:pt>
                <c:pt idx="7">
                  <c:v>151.80000000000001</c:v>
                </c:pt>
                <c:pt idx="8">
                  <c:v>154.9</c:v>
                </c:pt>
                <c:pt idx="9">
                  <c:v>156.5</c:v>
                </c:pt>
                <c:pt idx="10">
                  <c:v>157.1</c:v>
                </c:pt>
                <c:pt idx="11">
                  <c:v>157.6</c:v>
                </c:pt>
                <c:pt idx="12">
                  <c:v>157.9</c:v>
                </c:pt>
              </c:numCache>
            </c:numRef>
          </c:val>
        </c:ser>
        <c:dLbls>
          <c:showLegendKey val="0"/>
          <c:showVal val="0"/>
          <c:showCatName val="0"/>
          <c:showSerName val="0"/>
          <c:showPercent val="0"/>
          <c:showBubbleSize val="0"/>
        </c:dLbls>
        <c:gapWidth val="150"/>
        <c:axId val="84658048"/>
        <c:axId val="84668800"/>
      </c:barChart>
      <c:lineChart>
        <c:grouping val="standard"/>
        <c:varyColors val="0"/>
        <c:ser>
          <c:idx val="2"/>
          <c:order val="2"/>
          <c:tx>
            <c:strRef>
              <c:f>'P4 '!$A$84</c:f>
              <c:strCache>
                <c:ptCount val="1"/>
                <c:pt idx="0">
                  <c:v>体重(秋田)</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'P4 '!$B$81:$N$81</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'P4 '!$B$84:$N$84</c:f>
              <c:numCache>
                <c:formatCode>0.0_)</c:formatCode>
                <c:ptCount val="13"/>
                <c:pt idx="0">
                  <c:v>19</c:v>
                </c:pt>
                <c:pt idx="1">
                  <c:v>21.6</c:v>
                </c:pt>
                <c:pt idx="2">
                  <c:v>24.4</c:v>
                </c:pt>
                <c:pt idx="3">
                  <c:v>27.6</c:v>
                </c:pt>
                <c:pt idx="4">
                  <c:v>31.3</c:v>
                </c:pt>
                <c:pt idx="5">
                  <c:v>35.5</c:v>
                </c:pt>
                <c:pt idx="6">
                  <c:v>40.1</c:v>
                </c:pt>
                <c:pt idx="7">
                  <c:v>45.3</c:v>
                </c:pt>
                <c:pt idx="8">
                  <c:v>49.4</c:v>
                </c:pt>
                <c:pt idx="9">
                  <c:v>51.5</c:v>
                </c:pt>
                <c:pt idx="10">
                  <c:v>53</c:v>
                </c:pt>
                <c:pt idx="11">
                  <c:v>54.2</c:v>
                </c:pt>
                <c:pt idx="12">
                  <c:v>55</c:v>
                </c:pt>
              </c:numCache>
            </c:numRef>
          </c:val>
          <c:smooth val="0"/>
        </c:ser>
        <c:ser>
          <c:idx val="1"/>
          <c:order val="3"/>
          <c:tx>
            <c:strRef>
              <c:f>'P4 '!$A$85</c:f>
              <c:strCache>
                <c:ptCount val="1"/>
                <c:pt idx="0">
                  <c:v>体重(全国)</c:v>
                </c:pt>
              </c:strCache>
            </c:strRef>
          </c:tx>
          <c:spPr>
            <a:ln w="12700">
              <a:solidFill>
                <a:srgbClr val="000000"/>
              </a:solidFill>
              <a:prstDash val="sysDash"/>
            </a:ln>
          </c:spPr>
          <c:marker>
            <c:symbol val="square"/>
            <c:size val="5"/>
            <c:spPr>
              <a:solidFill>
                <a:srgbClr val="000000"/>
              </a:solidFill>
              <a:ln>
                <a:solidFill>
                  <a:srgbClr val="000000"/>
                </a:solidFill>
                <a:prstDash val="solid"/>
              </a:ln>
            </c:spPr>
          </c:marker>
          <c:cat>
            <c:strRef>
              <c:f>'P4 '!$B$81:$N$81</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'P4 '!$B$85:$N$85</c:f>
              <c:numCache>
                <c:formatCode>0.0_)</c:formatCode>
                <c:ptCount val="13"/>
                <c:pt idx="0">
                  <c:v>18.5</c:v>
                </c:pt>
                <c:pt idx="1">
                  <c:v>20.8</c:v>
                </c:pt>
                <c:pt idx="2">
                  <c:v>23.4</c:v>
                </c:pt>
                <c:pt idx="3">
                  <c:v>26.4</c:v>
                </c:pt>
                <c:pt idx="4">
                  <c:v>29.7</c:v>
                </c:pt>
                <c:pt idx="5">
                  <c:v>33.9</c:v>
                </c:pt>
                <c:pt idx="6">
                  <c:v>38.799999999999997</c:v>
                </c:pt>
                <c:pt idx="7">
                  <c:v>43.6</c:v>
                </c:pt>
                <c:pt idx="8">
                  <c:v>47.3</c:v>
                </c:pt>
                <c:pt idx="9">
                  <c:v>49.9</c:v>
                </c:pt>
                <c:pt idx="10">
                  <c:v>51.5</c:v>
                </c:pt>
                <c:pt idx="11">
                  <c:v>52.6</c:v>
                </c:pt>
                <c:pt idx="12">
                  <c:v>53</c:v>
                </c:pt>
              </c:numCache>
            </c:numRef>
          </c:val>
          <c:smooth val="0"/>
        </c:ser>
        <c:dLbls>
          <c:showLegendKey val="0"/>
          <c:showVal val="0"/>
          <c:showCatName val="0"/>
          <c:showSerName val="0"/>
          <c:showPercent val="0"/>
          <c:showBubbleSize val="0"/>
        </c:dLbls>
        <c:marker val="1"/>
        <c:smooth val="0"/>
        <c:axId val="84670720"/>
        <c:axId val="95096832"/>
      </c:lineChart>
      <c:catAx>
        <c:axId val="84658048"/>
        <c:scaling>
          <c:orientation val="minMax"/>
        </c:scaling>
        <c:delete val="0"/>
        <c:axPos val="b"/>
        <c:title>
          <c:tx>
            <c:rich>
              <a:bodyPr/>
              <a:lstStyle/>
              <a:p>
                <a:pPr>
                  <a:defRPr sz="1100" b="0" i="0" u="none" strike="noStrike" baseline="0">
                    <a:solidFill>
                      <a:srgbClr val="000000"/>
                    </a:solidFill>
                    <a:latin typeface="ＭＳ Ｐ明朝"/>
                    <a:ea typeface="ＭＳ Ｐ明朝"/>
                    <a:cs typeface="ＭＳ Ｐ明朝"/>
                  </a:defRPr>
                </a:pPr>
                <a:r>
                  <a:rPr lang="ja-JP" altLang="en-US"/>
                  <a:t>歳</a:t>
                </a:r>
              </a:p>
            </c:rich>
          </c:tx>
          <c:layout>
            <c:manualLayout>
              <c:xMode val="edge"/>
              <c:yMode val="edge"/>
              <c:x val="0.92420537897310517"/>
              <c:y val="0.87380577427821515"/>
            </c:manualLayout>
          </c:layout>
          <c:overlay val="0"/>
          <c:spPr>
            <a:noFill/>
            <a:ln w="25400">
              <a:noFill/>
            </a:ln>
          </c:spPr>
        </c:title>
        <c:numFmt formatCode="@"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84668800"/>
        <c:crossesAt val="0"/>
        <c:auto val="0"/>
        <c:lblAlgn val="ctr"/>
        <c:lblOffset val="100"/>
        <c:tickLblSkip val="1"/>
        <c:tickMarkSkip val="1"/>
        <c:noMultiLvlLbl val="0"/>
      </c:catAx>
      <c:valAx>
        <c:axId val="84668800"/>
        <c:scaling>
          <c:orientation val="minMax"/>
          <c:max val="170"/>
          <c:min val="0"/>
        </c:scaling>
        <c:delete val="0"/>
        <c:axPos val="l"/>
        <c:title>
          <c:tx>
            <c:rich>
              <a:bodyPr rot="0" vert="horz"/>
              <a:lstStyle/>
              <a:p>
                <a:pPr algn="ctr">
                  <a:defRPr sz="1100" b="0" i="0" u="none" strike="noStrike" baseline="0">
                    <a:solidFill>
                      <a:srgbClr val="000000"/>
                    </a:solidFill>
                    <a:latin typeface="ＭＳ Ｐ明朝"/>
                    <a:ea typeface="ＭＳ Ｐ明朝"/>
                    <a:cs typeface="ＭＳ Ｐ明朝"/>
                  </a:defRPr>
                </a:pPr>
                <a:r>
                  <a:rPr lang="en-US" altLang="en-US"/>
                  <a:t>(cm)</a:t>
                </a:r>
              </a:p>
            </c:rich>
          </c:tx>
          <c:layout>
            <c:manualLayout>
              <c:xMode val="edge"/>
              <c:yMode val="edge"/>
              <c:x val="3.3007334963325183E-2"/>
              <c:y val="1.7208413001912046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84658048"/>
        <c:crosses val="autoZero"/>
        <c:crossBetween val="between"/>
        <c:majorUnit val="10"/>
      </c:valAx>
      <c:catAx>
        <c:axId val="84670720"/>
        <c:scaling>
          <c:orientation val="minMax"/>
        </c:scaling>
        <c:delete val="1"/>
        <c:axPos val="b"/>
        <c:majorTickMark val="out"/>
        <c:minorTickMark val="none"/>
        <c:tickLblPos val="nextTo"/>
        <c:crossAx val="95096832"/>
        <c:crosses val="autoZero"/>
        <c:auto val="0"/>
        <c:lblAlgn val="ctr"/>
        <c:lblOffset val="100"/>
        <c:noMultiLvlLbl val="0"/>
      </c:catAx>
      <c:valAx>
        <c:axId val="95096832"/>
        <c:scaling>
          <c:orientation val="minMax"/>
          <c:max val="65"/>
          <c:min val="0"/>
        </c:scaling>
        <c:delete val="0"/>
        <c:axPos val="r"/>
        <c:title>
          <c:tx>
            <c:rich>
              <a:bodyPr rot="0" vert="horz"/>
              <a:lstStyle/>
              <a:p>
                <a:pPr algn="ctr">
                  <a:defRPr sz="1100" b="0" i="0" u="none" strike="noStrike" baseline="0">
                    <a:solidFill>
                      <a:srgbClr val="000000"/>
                    </a:solidFill>
                    <a:latin typeface="ＭＳ Ｐ明朝"/>
                    <a:ea typeface="ＭＳ Ｐ明朝"/>
                    <a:cs typeface="ＭＳ Ｐ明朝"/>
                  </a:defRPr>
                </a:pPr>
                <a:r>
                  <a:rPr lang="en-US" altLang="en-US"/>
                  <a:t>(kg)</a:t>
                </a:r>
              </a:p>
            </c:rich>
          </c:tx>
          <c:layout>
            <c:manualLayout>
              <c:xMode val="edge"/>
              <c:yMode val="edge"/>
              <c:x val="0.93398533007334961"/>
              <c:y val="2.676864244741874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84670720"/>
        <c:crosses val="max"/>
        <c:crossBetween val="between"/>
        <c:majorUnit val="5"/>
      </c:valAx>
      <c:spPr>
        <a:noFill/>
        <a:ln w="12700">
          <a:solidFill>
            <a:srgbClr val="808080"/>
          </a:solidFill>
          <a:prstDash val="solid"/>
        </a:ln>
      </c:spPr>
    </c:plotArea>
    <c:legend>
      <c:legendPos val="b"/>
      <c:layout>
        <c:manualLayout>
          <c:xMode val="edge"/>
          <c:yMode val="edge"/>
          <c:x val="0.21515892420537897"/>
          <c:y val="0.95028760984226868"/>
          <c:w val="0.59290953545232272"/>
          <c:h val="4.3977055449330837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200" verticalDpi="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ＭＳ Ｐゴシック"/>
                <a:ea typeface="ＭＳ Ｐゴシック"/>
                <a:cs typeface="ＭＳ Ｐゴシック"/>
              </a:defRPr>
            </a:pPr>
            <a:r>
              <a:rPr lang="ja-JP" altLang="en-US"/>
              <a:t>図－３　年齢別体格の昭和６０年度との比較（男）</a:t>
            </a:r>
          </a:p>
        </c:rich>
      </c:tx>
      <c:layout>
        <c:manualLayout>
          <c:xMode val="edge"/>
          <c:yMode val="edge"/>
          <c:x val="0.31361531921185909"/>
          <c:y val="2.3474178403755867E-2"/>
        </c:manualLayout>
      </c:layout>
      <c:overlay val="0"/>
      <c:spPr>
        <a:noFill/>
        <a:ln w="25400">
          <a:noFill/>
        </a:ln>
      </c:spPr>
    </c:title>
    <c:autoTitleDeleted val="0"/>
    <c:plotArea>
      <c:layout>
        <c:manualLayout>
          <c:layoutTarget val="inner"/>
          <c:xMode val="edge"/>
          <c:yMode val="edge"/>
          <c:x val="0.10985925566613086"/>
          <c:y val="0.18309887137322625"/>
          <c:w val="0.76056407768859824"/>
          <c:h val="0.67762231884279456"/>
        </c:manualLayout>
      </c:layout>
      <c:barChart>
        <c:barDir val="col"/>
        <c:grouping val="clustered"/>
        <c:varyColors val="0"/>
        <c:ser>
          <c:idx val="1"/>
          <c:order val="0"/>
          <c:tx>
            <c:strRef>
              <c:f>'P5'!$E$92</c:f>
              <c:strCache>
                <c:ptCount val="1"/>
                <c:pt idx="0">
                  <c:v>平成２７年度 身長</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'P5'!$D$93:$D$105</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'P5'!$E$93:$E$105</c:f>
              <c:numCache>
                <c:formatCode>0.0_)</c:formatCode>
                <c:ptCount val="13"/>
                <c:pt idx="0">
                  <c:v>111.8</c:v>
                </c:pt>
                <c:pt idx="1">
                  <c:v>117.6</c:v>
                </c:pt>
                <c:pt idx="2">
                  <c:v>124.1</c:v>
                </c:pt>
                <c:pt idx="3">
                  <c:v>129.4</c:v>
                </c:pt>
                <c:pt idx="4">
                  <c:v>135</c:v>
                </c:pt>
                <c:pt idx="5">
                  <c:v>140.30000000000001</c:v>
                </c:pt>
                <c:pt idx="6">
                  <c:v>146.69999999999999</c:v>
                </c:pt>
                <c:pt idx="7">
                  <c:v>154.69999999999999</c:v>
                </c:pt>
                <c:pt idx="8">
                  <c:v>161.80000000000001</c:v>
                </c:pt>
                <c:pt idx="9">
                  <c:v>167</c:v>
                </c:pt>
                <c:pt idx="10">
                  <c:v>169.7</c:v>
                </c:pt>
                <c:pt idx="11">
                  <c:v>170.9</c:v>
                </c:pt>
                <c:pt idx="12">
                  <c:v>172</c:v>
                </c:pt>
              </c:numCache>
            </c:numRef>
          </c:val>
        </c:ser>
        <c:ser>
          <c:idx val="0"/>
          <c:order val="1"/>
          <c:tx>
            <c:strRef>
              <c:f>'P5'!$F$92</c:f>
              <c:strCache>
                <c:ptCount val="1"/>
                <c:pt idx="0">
                  <c:v>昭和６０年度 身長</c:v>
                </c:pt>
              </c:strCache>
            </c:strRef>
          </c:tx>
          <c:spPr>
            <a:solidFill>
              <a:srgbClr val="FFFFFF"/>
            </a:solidFill>
            <a:ln w="12700">
              <a:solidFill>
                <a:srgbClr val="000000"/>
              </a:solidFill>
              <a:prstDash val="solid"/>
            </a:ln>
          </c:spPr>
          <c:invertIfNegative val="0"/>
          <c:cat>
            <c:strRef>
              <c:f>'P5'!$D$93:$D$105</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'P5'!$F$93:$F$105</c:f>
              <c:numCache>
                <c:formatCode>#,##0.0_);[Red]\(#,##0.0\)</c:formatCode>
                <c:ptCount val="13"/>
                <c:pt idx="0">
                  <c:v>111.3</c:v>
                </c:pt>
                <c:pt idx="1">
                  <c:v>116.5</c:v>
                </c:pt>
                <c:pt idx="2">
                  <c:v>122.5</c:v>
                </c:pt>
                <c:pt idx="3">
                  <c:v>128.30000000000001</c:v>
                </c:pt>
                <c:pt idx="4">
                  <c:v>133</c:v>
                </c:pt>
                <c:pt idx="5">
                  <c:v>138.4</c:v>
                </c:pt>
                <c:pt idx="6">
                  <c:v>144.6</c:v>
                </c:pt>
                <c:pt idx="7">
                  <c:v>151.19999999999999</c:v>
                </c:pt>
                <c:pt idx="8">
                  <c:v>158.6</c:v>
                </c:pt>
                <c:pt idx="9">
                  <c:v>164.6</c:v>
                </c:pt>
                <c:pt idx="10">
                  <c:v>168.4</c:v>
                </c:pt>
                <c:pt idx="11">
                  <c:v>170.1</c:v>
                </c:pt>
                <c:pt idx="12">
                  <c:v>171.3</c:v>
                </c:pt>
              </c:numCache>
            </c:numRef>
          </c:val>
        </c:ser>
        <c:dLbls>
          <c:showLegendKey val="0"/>
          <c:showVal val="0"/>
          <c:showCatName val="0"/>
          <c:showSerName val="0"/>
          <c:showPercent val="0"/>
          <c:showBubbleSize val="0"/>
        </c:dLbls>
        <c:gapWidth val="150"/>
        <c:axId val="96653312"/>
        <c:axId val="96655232"/>
      </c:barChart>
      <c:lineChart>
        <c:grouping val="standard"/>
        <c:varyColors val="0"/>
        <c:ser>
          <c:idx val="2"/>
          <c:order val="2"/>
          <c:tx>
            <c:strRef>
              <c:f>'P5'!$G$92</c:f>
              <c:strCache>
                <c:ptCount val="1"/>
                <c:pt idx="0">
                  <c:v>平成２７年度 体重</c:v>
                </c:pt>
              </c:strCache>
            </c:strRef>
          </c:tx>
          <c:spPr>
            <a:ln w="12700">
              <a:solidFill>
                <a:srgbClr val="000000"/>
              </a:solidFill>
              <a:prstDash val="solid"/>
            </a:ln>
          </c:spPr>
          <c:marker>
            <c:symbol val="triangle"/>
            <c:size val="7"/>
            <c:spPr>
              <a:solidFill>
                <a:srgbClr val="000000"/>
              </a:solidFill>
              <a:ln>
                <a:solidFill>
                  <a:srgbClr val="000000"/>
                </a:solidFill>
                <a:prstDash val="solid"/>
              </a:ln>
            </c:spPr>
          </c:marker>
          <c:cat>
            <c:strRef>
              <c:f>'P5'!$D$93:$D$105</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'P5'!$G$93:$G$105</c:f>
              <c:numCache>
                <c:formatCode>0.0_)</c:formatCode>
                <c:ptCount val="13"/>
                <c:pt idx="0">
                  <c:v>19.5</c:v>
                </c:pt>
                <c:pt idx="1">
                  <c:v>21.9</c:v>
                </c:pt>
                <c:pt idx="2">
                  <c:v>25.2</c:v>
                </c:pt>
                <c:pt idx="3">
                  <c:v>28.7</c:v>
                </c:pt>
                <c:pt idx="4">
                  <c:v>32.9</c:v>
                </c:pt>
                <c:pt idx="5">
                  <c:v>35.5</c:v>
                </c:pt>
                <c:pt idx="6">
                  <c:v>39.799999999999997</c:v>
                </c:pt>
                <c:pt idx="7">
                  <c:v>46.2</c:v>
                </c:pt>
                <c:pt idx="8">
                  <c:v>50.7</c:v>
                </c:pt>
                <c:pt idx="9">
                  <c:v>56</c:v>
                </c:pt>
                <c:pt idx="10">
                  <c:v>61.6</c:v>
                </c:pt>
                <c:pt idx="11">
                  <c:v>63.5</c:v>
                </c:pt>
                <c:pt idx="12">
                  <c:v>65.8</c:v>
                </c:pt>
              </c:numCache>
            </c:numRef>
          </c:val>
          <c:smooth val="0"/>
        </c:ser>
        <c:ser>
          <c:idx val="3"/>
          <c:order val="3"/>
          <c:tx>
            <c:strRef>
              <c:f>'P5'!$H$92</c:f>
              <c:strCache>
                <c:ptCount val="1"/>
                <c:pt idx="0">
                  <c:v>昭和６０年度 体重</c:v>
                </c:pt>
              </c:strCache>
            </c:strRef>
          </c:tx>
          <c:spPr>
            <a:ln w="12700">
              <a:solidFill>
                <a:srgbClr val="000000"/>
              </a:solidFill>
              <a:prstDash val="solid"/>
            </a:ln>
          </c:spPr>
          <c:marker>
            <c:symbol val="square"/>
            <c:size val="7"/>
            <c:spPr>
              <a:solidFill>
                <a:srgbClr val="000000"/>
              </a:solidFill>
              <a:ln>
                <a:solidFill>
                  <a:srgbClr val="000000"/>
                </a:solidFill>
                <a:prstDash val="solid"/>
              </a:ln>
            </c:spPr>
          </c:marker>
          <c:cat>
            <c:strRef>
              <c:f>'P5'!$D$93:$D$105</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'P5'!$H$93:$H$105</c:f>
              <c:numCache>
                <c:formatCode>#,##0.0_);[Red]\(#,##0.0\)</c:formatCode>
                <c:ptCount val="13"/>
                <c:pt idx="0">
                  <c:v>19.399999999999999</c:v>
                </c:pt>
                <c:pt idx="1">
                  <c:v>21.3</c:v>
                </c:pt>
                <c:pt idx="2">
                  <c:v>24</c:v>
                </c:pt>
                <c:pt idx="3">
                  <c:v>27.1</c:v>
                </c:pt>
                <c:pt idx="4">
                  <c:v>29.8</c:v>
                </c:pt>
                <c:pt idx="5">
                  <c:v>33.700000000000003</c:v>
                </c:pt>
                <c:pt idx="6">
                  <c:v>38.1</c:v>
                </c:pt>
                <c:pt idx="7">
                  <c:v>43.2</c:v>
                </c:pt>
                <c:pt idx="8">
                  <c:v>48.4</c:v>
                </c:pt>
                <c:pt idx="9">
                  <c:v>54.4</c:v>
                </c:pt>
                <c:pt idx="10">
                  <c:v>59.4</c:v>
                </c:pt>
                <c:pt idx="11">
                  <c:v>61.3</c:v>
                </c:pt>
                <c:pt idx="12">
                  <c:v>63.1</c:v>
                </c:pt>
              </c:numCache>
            </c:numRef>
          </c:val>
          <c:smooth val="0"/>
        </c:ser>
        <c:dLbls>
          <c:showLegendKey val="0"/>
          <c:showVal val="0"/>
          <c:showCatName val="0"/>
          <c:showSerName val="0"/>
          <c:showPercent val="0"/>
          <c:showBubbleSize val="0"/>
        </c:dLbls>
        <c:marker val="1"/>
        <c:smooth val="0"/>
        <c:axId val="96661504"/>
        <c:axId val="96663424"/>
      </c:lineChart>
      <c:catAx>
        <c:axId val="96653312"/>
        <c:scaling>
          <c:orientation val="minMax"/>
        </c:scaling>
        <c:delete val="0"/>
        <c:axPos val="b"/>
        <c:numFmt formatCode="@" sourceLinked="1"/>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96655232"/>
        <c:crosses val="autoZero"/>
        <c:auto val="0"/>
        <c:lblAlgn val="ctr"/>
        <c:lblOffset val="100"/>
        <c:tickLblSkip val="1"/>
        <c:tickMarkSkip val="1"/>
        <c:noMultiLvlLbl val="0"/>
      </c:catAx>
      <c:valAx>
        <c:axId val="96655232"/>
        <c:scaling>
          <c:orientation val="minMax"/>
          <c:max val="180"/>
        </c:scaling>
        <c:delete val="0"/>
        <c:axPos val="l"/>
        <c:title>
          <c:tx>
            <c:rich>
              <a:bodyPr rot="0" vert="horz"/>
              <a:lstStyle/>
              <a:p>
                <a:pPr algn="ctr">
                  <a:defRPr sz="1400" b="0" i="0" u="none" strike="noStrike" baseline="0">
                    <a:solidFill>
                      <a:srgbClr val="000000"/>
                    </a:solidFill>
                    <a:latin typeface="ＭＳ Ｐゴシック"/>
                    <a:ea typeface="ＭＳ Ｐゴシック"/>
                    <a:cs typeface="ＭＳ Ｐゴシック"/>
                  </a:defRPr>
                </a:pPr>
                <a:r>
                  <a:rPr lang="en-US" altLang="en-US"/>
                  <a:t>(cm)</a:t>
                </a:r>
              </a:p>
            </c:rich>
          </c:tx>
          <c:layout>
            <c:manualLayout>
              <c:xMode val="edge"/>
              <c:yMode val="edge"/>
              <c:x val="4.9765258215962442E-2"/>
              <c:y val="0.11111127540982259"/>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96653312"/>
        <c:crosses val="autoZero"/>
        <c:crossBetween val="between"/>
      </c:valAx>
      <c:catAx>
        <c:axId val="96661504"/>
        <c:scaling>
          <c:orientation val="minMax"/>
        </c:scaling>
        <c:delete val="1"/>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歳</a:t>
                </a:r>
              </a:p>
            </c:rich>
          </c:tx>
          <c:layout>
            <c:manualLayout>
              <c:xMode val="edge"/>
              <c:yMode val="edge"/>
              <c:x val="0.85446088253052876"/>
              <c:y val="0.88576031282474665"/>
            </c:manualLayout>
          </c:layout>
          <c:overlay val="0"/>
          <c:spPr>
            <a:noFill/>
            <a:ln w="25400">
              <a:noFill/>
            </a:ln>
          </c:spPr>
        </c:title>
        <c:majorTickMark val="out"/>
        <c:minorTickMark val="none"/>
        <c:tickLblPos val="nextTo"/>
        <c:crossAx val="96663424"/>
        <c:crosses val="autoZero"/>
        <c:auto val="0"/>
        <c:lblAlgn val="ctr"/>
        <c:lblOffset val="100"/>
        <c:noMultiLvlLbl val="0"/>
      </c:catAx>
      <c:valAx>
        <c:axId val="96663424"/>
        <c:scaling>
          <c:orientation val="minMax"/>
        </c:scaling>
        <c:delete val="0"/>
        <c:axPos val="r"/>
        <c:title>
          <c:tx>
            <c:rich>
              <a:bodyPr rot="0" vert="horz"/>
              <a:lstStyle/>
              <a:p>
                <a:pPr algn="ctr">
                  <a:defRPr sz="1400" b="0" i="0" u="none" strike="noStrike" baseline="0">
                    <a:solidFill>
                      <a:srgbClr val="000000"/>
                    </a:solidFill>
                    <a:latin typeface="ＭＳ Ｐゴシック"/>
                    <a:ea typeface="ＭＳ Ｐゴシック"/>
                    <a:cs typeface="ＭＳ Ｐゴシック"/>
                  </a:defRPr>
                </a:pPr>
                <a:r>
                  <a:rPr lang="en-US" altLang="en-US"/>
                  <a:t>(kg)</a:t>
                </a:r>
              </a:p>
            </c:rich>
          </c:tx>
          <c:layout>
            <c:manualLayout>
              <c:xMode val="edge"/>
              <c:yMode val="edge"/>
              <c:x val="0.8816909294788855"/>
              <c:y val="0.11424116586365671"/>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96661504"/>
        <c:crosses val="max"/>
        <c:crossBetween val="between"/>
      </c:valAx>
      <c:spPr>
        <a:solidFill>
          <a:srgbClr val="FFFFFF"/>
        </a:solidFill>
        <a:ln w="12700">
          <a:solidFill>
            <a:srgbClr val="808080"/>
          </a:solidFill>
          <a:prstDash val="solid"/>
        </a:ln>
      </c:spPr>
    </c:plotArea>
    <c:legend>
      <c:legendPos val="b"/>
      <c:layout>
        <c:manualLayout>
          <c:xMode val="edge"/>
          <c:yMode val="edge"/>
          <c:x val="0.14272310327406257"/>
          <c:y val="0.93896861483863814"/>
          <c:w val="0.6920193708180844"/>
          <c:h val="4.6948356807511749E-2"/>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ＭＳ Ｐゴシック"/>
                <a:ea typeface="ＭＳ Ｐゴシック"/>
                <a:cs typeface="ＭＳ Ｐゴシック"/>
              </a:defRPr>
            </a:pPr>
            <a:r>
              <a:rPr lang="ja-JP" altLang="en-US"/>
              <a:t>図－４　年齢別体格の昭和６０年度との比較（女）</a:t>
            </a:r>
          </a:p>
        </c:rich>
      </c:tx>
      <c:layout>
        <c:manualLayout>
          <c:xMode val="edge"/>
          <c:yMode val="edge"/>
          <c:x val="0.31390977443609025"/>
          <c:y val="2.6984126984126985E-2"/>
        </c:manualLayout>
      </c:layout>
      <c:overlay val="0"/>
      <c:spPr>
        <a:noFill/>
        <a:ln w="25400">
          <a:noFill/>
        </a:ln>
      </c:spPr>
    </c:title>
    <c:autoTitleDeleted val="0"/>
    <c:plotArea>
      <c:layout>
        <c:manualLayout>
          <c:layoutTarget val="inner"/>
          <c:xMode val="edge"/>
          <c:yMode val="edge"/>
          <c:x val="0.1231203007518797"/>
          <c:y val="0.18412726954251851"/>
          <c:w val="0.75845864661654139"/>
          <c:h val="0.67460422030664113"/>
        </c:manualLayout>
      </c:layout>
      <c:barChart>
        <c:barDir val="col"/>
        <c:grouping val="clustered"/>
        <c:varyColors val="0"/>
        <c:ser>
          <c:idx val="1"/>
          <c:order val="0"/>
          <c:tx>
            <c:strRef>
              <c:f>'P5'!$E$106</c:f>
              <c:strCache>
                <c:ptCount val="1"/>
                <c:pt idx="0">
                  <c:v>平成２７年度 身長</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'P5'!$D$107:$D$119</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'P5'!$E$107:$E$119</c:f>
              <c:numCache>
                <c:formatCode>0.0_)</c:formatCode>
                <c:ptCount val="13"/>
                <c:pt idx="0">
                  <c:v>110.7</c:v>
                </c:pt>
                <c:pt idx="1">
                  <c:v>116.9</c:v>
                </c:pt>
                <c:pt idx="2">
                  <c:v>122.6</c:v>
                </c:pt>
                <c:pt idx="3">
                  <c:v>129</c:v>
                </c:pt>
                <c:pt idx="4">
                  <c:v>135.1</c:v>
                </c:pt>
                <c:pt idx="5">
                  <c:v>142.1</c:v>
                </c:pt>
                <c:pt idx="6">
                  <c:v>147.80000000000001</c:v>
                </c:pt>
                <c:pt idx="7">
                  <c:v>152.9</c:v>
                </c:pt>
                <c:pt idx="8">
                  <c:v>155.6</c:v>
                </c:pt>
                <c:pt idx="9">
                  <c:v>157.5</c:v>
                </c:pt>
                <c:pt idx="10">
                  <c:v>157.30000000000001</c:v>
                </c:pt>
                <c:pt idx="11">
                  <c:v>158.1</c:v>
                </c:pt>
                <c:pt idx="12">
                  <c:v>158.30000000000001</c:v>
                </c:pt>
              </c:numCache>
            </c:numRef>
          </c:val>
        </c:ser>
        <c:ser>
          <c:idx val="0"/>
          <c:order val="1"/>
          <c:tx>
            <c:strRef>
              <c:f>'P5'!$F$106</c:f>
              <c:strCache>
                <c:ptCount val="1"/>
                <c:pt idx="0">
                  <c:v>昭和６０年度 身長</c:v>
                </c:pt>
              </c:strCache>
            </c:strRef>
          </c:tx>
          <c:spPr>
            <a:solidFill>
              <a:srgbClr val="FFFFFF"/>
            </a:solidFill>
            <a:ln w="12700">
              <a:solidFill>
                <a:srgbClr val="000000"/>
              </a:solidFill>
              <a:prstDash val="solid"/>
            </a:ln>
          </c:spPr>
          <c:invertIfNegative val="0"/>
          <c:cat>
            <c:strRef>
              <c:f>'P5'!$D$107:$D$119</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'P5'!$F$107:$F$119</c:f>
              <c:numCache>
                <c:formatCode>#,##0.0_);[Red]\(#,##0.0\)</c:formatCode>
                <c:ptCount val="13"/>
                <c:pt idx="0">
                  <c:v>110.6</c:v>
                </c:pt>
                <c:pt idx="1">
                  <c:v>116.1</c:v>
                </c:pt>
                <c:pt idx="2">
                  <c:v>122.1</c:v>
                </c:pt>
                <c:pt idx="3">
                  <c:v>127.5</c:v>
                </c:pt>
                <c:pt idx="4">
                  <c:v>133.30000000000001</c:v>
                </c:pt>
                <c:pt idx="5">
                  <c:v>139.9</c:v>
                </c:pt>
                <c:pt idx="6">
                  <c:v>146.4</c:v>
                </c:pt>
                <c:pt idx="7">
                  <c:v>151.69999999999999</c:v>
                </c:pt>
                <c:pt idx="8">
                  <c:v>155.1</c:v>
                </c:pt>
                <c:pt idx="9">
                  <c:v>156.80000000000001</c:v>
                </c:pt>
                <c:pt idx="10">
                  <c:v>157</c:v>
                </c:pt>
                <c:pt idx="11">
                  <c:v>158.1</c:v>
                </c:pt>
                <c:pt idx="12">
                  <c:v>157.9</c:v>
                </c:pt>
              </c:numCache>
            </c:numRef>
          </c:val>
        </c:ser>
        <c:dLbls>
          <c:showLegendKey val="0"/>
          <c:showVal val="0"/>
          <c:showCatName val="0"/>
          <c:showSerName val="0"/>
          <c:showPercent val="0"/>
          <c:showBubbleSize val="0"/>
        </c:dLbls>
        <c:gapWidth val="150"/>
        <c:axId val="96574464"/>
        <c:axId val="96580736"/>
      </c:barChart>
      <c:lineChart>
        <c:grouping val="standard"/>
        <c:varyColors val="0"/>
        <c:ser>
          <c:idx val="2"/>
          <c:order val="2"/>
          <c:tx>
            <c:strRef>
              <c:f>'P5'!$G$106</c:f>
              <c:strCache>
                <c:ptCount val="1"/>
                <c:pt idx="0">
                  <c:v>平成２７年度 体重</c:v>
                </c:pt>
              </c:strCache>
            </c:strRef>
          </c:tx>
          <c:spPr>
            <a:ln w="12700">
              <a:solidFill>
                <a:srgbClr val="000000"/>
              </a:solidFill>
              <a:prstDash val="solid"/>
            </a:ln>
          </c:spPr>
          <c:marker>
            <c:symbol val="triangle"/>
            <c:size val="7"/>
            <c:spPr>
              <a:solidFill>
                <a:srgbClr val="000000"/>
              </a:solidFill>
              <a:ln>
                <a:solidFill>
                  <a:srgbClr val="000000"/>
                </a:solidFill>
                <a:prstDash val="solid"/>
              </a:ln>
            </c:spPr>
          </c:marker>
          <c:cat>
            <c:strRef>
              <c:f>'P5'!$D$107:$D$119</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'P5'!$G$107:$G$119</c:f>
              <c:numCache>
                <c:formatCode>0.0_)</c:formatCode>
                <c:ptCount val="13"/>
                <c:pt idx="0">
                  <c:v>19</c:v>
                </c:pt>
                <c:pt idx="1">
                  <c:v>21.6</c:v>
                </c:pt>
                <c:pt idx="2">
                  <c:v>24.4</c:v>
                </c:pt>
                <c:pt idx="3">
                  <c:v>27.6</c:v>
                </c:pt>
                <c:pt idx="4">
                  <c:v>31.3</c:v>
                </c:pt>
                <c:pt idx="5">
                  <c:v>35.5</c:v>
                </c:pt>
                <c:pt idx="6">
                  <c:v>40.1</c:v>
                </c:pt>
                <c:pt idx="7">
                  <c:v>45.3</c:v>
                </c:pt>
                <c:pt idx="8">
                  <c:v>49.4</c:v>
                </c:pt>
                <c:pt idx="9">
                  <c:v>51.5</c:v>
                </c:pt>
                <c:pt idx="10">
                  <c:v>53</c:v>
                </c:pt>
                <c:pt idx="11">
                  <c:v>54.2</c:v>
                </c:pt>
                <c:pt idx="12">
                  <c:v>55</c:v>
                </c:pt>
              </c:numCache>
            </c:numRef>
          </c:val>
          <c:smooth val="0"/>
        </c:ser>
        <c:ser>
          <c:idx val="3"/>
          <c:order val="3"/>
          <c:tx>
            <c:strRef>
              <c:f>'P5'!$H$106</c:f>
              <c:strCache>
                <c:ptCount val="1"/>
                <c:pt idx="0">
                  <c:v>昭和６０年度 体重</c:v>
                </c:pt>
              </c:strCache>
            </c:strRef>
          </c:tx>
          <c:spPr>
            <a:ln w="12700">
              <a:solidFill>
                <a:srgbClr val="000000"/>
              </a:solidFill>
              <a:prstDash val="solid"/>
            </a:ln>
          </c:spPr>
          <c:marker>
            <c:symbol val="square"/>
            <c:size val="7"/>
            <c:spPr>
              <a:solidFill>
                <a:srgbClr val="000000"/>
              </a:solidFill>
              <a:ln>
                <a:solidFill>
                  <a:srgbClr val="000000"/>
                </a:solidFill>
                <a:prstDash val="solid"/>
              </a:ln>
            </c:spPr>
          </c:marker>
          <c:cat>
            <c:strRef>
              <c:f>'P5'!$D$107:$D$119</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'P5'!$H$107:$H$119</c:f>
              <c:numCache>
                <c:formatCode>#,##0.0_);[Red]\(#,##0.0\)</c:formatCode>
                <c:ptCount val="13"/>
                <c:pt idx="0">
                  <c:v>19.100000000000001</c:v>
                </c:pt>
                <c:pt idx="1">
                  <c:v>21.2</c:v>
                </c:pt>
                <c:pt idx="2">
                  <c:v>23.6</c:v>
                </c:pt>
                <c:pt idx="3">
                  <c:v>26.5</c:v>
                </c:pt>
                <c:pt idx="4">
                  <c:v>29.7</c:v>
                </c:pt>
                <c:pt idx="5">
                  <c:v>34.200000000000003</c:v>
                </c:pt>
                <c:pt idx="6">
                  <c:v>38.6</c:v>
                </c:pt>
                <c:pt idx="7">
                  <c:v>44.2</c:v>
                </c:pt>
                <c:pt idx="8">
                  <c:v>48.2</c:v>
                </c:pt>
                <c:pt idx="9">
                  <c:v>50.5</c:v>
                </c:pt>
                <c:pt idx="10">
                  <c:v>52.7</c:v>
                </c:pt>
                <c:pt idx="11">
                  <c:v>54.1</c:v>
                </c:pt>
                <c:pt idx="12">
                  <c:v>53.7</c:v>
                </c:pt>
              </c:numCache>
            </c:numRef>
          </c:val>
          <c:smooth val="0"/>
        </c:ser>
        <c:dLbls>
          <c:showLegendKey val="0"/>
          <c:showVal val="0"/>
          <c:showCatName val="0"/>
          <c:showSerName val="0"/>
          <c:showPercent val="0"/>
          <c:showBubbleSize val="0"/>
        </c:dLbls>
        <c:marker val="1"/>
        <c:smooth val="0"/>
        <c:axId val="96582656"/>
        <c:axId val="96584832"/>
      </c:lineChart>
      <c:catAx>
        <c:axId val="96574464"/>
        <c:scaling>
          <c:orientation val="minMax"/>
        </c:scaling>
        <c:delete val="0"/>
        <c:axPos val="b"/>
        <c:numFmt formatCode="@" sourceLinked="1"/>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96580736"/>
        <c:crosses val="autoZero"/>
        <c:auto val="0"/>
        <c:lblAlgn val="ctr"/>
        <c:lblOffset val="100"/>
        <c:tickLblSkip val="1"/>
        <c:tickMarkSkip val="1"/>
        <c:noMultiLvlLbl val="0"/>
      </c:catAx>
      <c:valAx>
        <c:axId val="96580736"/>
        <c:scaling>
          <c:orientation val="minMax"/>
          <c:max val="170"/>
          <c:min val="0"/>
        </c:scaling>
        <c:delete val="0"/>
        <c:axPos val="l"/>
        <c:title>
          <c:tx>
            <c:rich>
              <a:bodyPr rot="0" vert="horz"/>
              <a:lstStyle/>
              <a:p>
                <a:pPr algn="ctr">
                  <a:defRPr sz="1400" b="0" i="0" u="none" strike="noStrike" baseline="0">
                    <a:solidFill>
                      <a:srgbClr val="000000"/>
                    </a:solidFill>
                    <a:latin typeface="ＭＳ Ｐゴシック"/>
                    <a:ea typeface="ＭＳ Ｐゴシック"/>
                    <a:cs typeface="ＭＳ Ｐゴシック"/>
                  </a:defRPr>
                </a:pPr>
                <a:r>
                  <a:rPr lang="en-US" altLang="en-US"/>
                  <a:t>(cm)</a:t>
                </a:r>
              </a:p>
            </c:rich>
          </c:tx>
          <c:layout>
            <c:manualLayout>
              <c:xMode val="edge"/>
              <c:yMode val="edge"/>
              <c:x val="6.2969924812030079E-2"/>
              <c:y val="0.12698429362996291"/>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96574464"/>
        <c:crosses val="autoZero"/>
        <c:crossBetween val="between"/>
      </c:valAx>
      <c:catAx>
        <c:axId val="96582656"/>
        <c:scaling>
          <c:orientation val="minMax"/>
        </c:scaling>
        <c:delete val="1"/>
        <c:axPos val="b"/>
        <c:title>
          <c:tx>
            <c:rich>
              <a:bodyPr/>
              <a:lstStyle/>
              <a:p>
                <a:pPr>
                  <a:defRPr sz="1400" b="0" i="0" u="none" strike="noStrike" baseline="0">
                    <a:solidFill>
                      <a:srgbClr val="000000"/>
                    </a:solidFill>
                    <a:latin typeface="ＭＳ Ｐゴシック"/>
                    <a:ea typeface="ＭＳ Ｐゴシック"/>
                    <a:cs typeface="ＭＳ Ｐゴシック"/>
                  </a:defRPr>
                </a:pPr>
                <a:r>
                  <a:rPr lang="ja-JP" altLang="en-US"/>
                  <a:t>歳</a:t>
                </a:r>
              </a:p>
            </c:rich>
          </c:tx>
          <c:layout>
            <c:manualLayout>
              <c:xMode val="edge"/>
              <c:yMode val="edge"/>
              <c:x val="0.86560150375939848"/>
              <c:y val="0.87619180935716368"/>
            </c:manualLayout>
          </c:layout>
          <c:overlay val="0"/>
          <c:spPr>
            <a:noFill/>
            <a:ln w="25400">
              <a:noFill/>
            </a:ln>
          </c:spPr>
        </c:title>
        <c:majorTickMark val="out"/>
        <c:minorTickMark val="none"/>
        <c:tickLblPos val="nextTo"/>
        <c:crossAx val="96584832"/>
        <c:crosses val="autoZero"/>
        <c:auto val="0"/>
        <c:lblAlgn val="ctr"/>
        <c:lblOffset val="100"/>
        <c:noMultiLvlLbl val="0"/>
      </c:catAx>
      <c:valAx>
        <c:axId val="96584832"/>
        <c:scaling>
          <c:orientation val="minMax"/>
          <c:max val="60"/>
        </c:scaling>
        <c:delete val="0"/>
        <c:axPos val="r"/>
        <c:title>
          <c:tx>
            <c:rich>
              <a:bodyPr rot="0" vert="horz"/>
              <a:lstStyle/>
              <a:p>
                <a:pPr algn="ctr">
                  <a:defRPr sz="1400" b="0" i="0" u="none" strike="noStrike" baseline="0">
                    <a:solidFill>
                      <a:srgbClr val="000000"/>
                    </a:solidFill>
                    <a:latin typeface="ＭＳ Ｐゴシック"/>
                    <a:ea typeface="ＭＳ Ｐゴシック"/>
                    <a:cs typeface="ＭＳ Ｐゴシック"/>
                  </a:defRPr>
                </a:pPr>
                <a:r>
                  <a:rPr lang="en-US" altLang="en-US"/>
                  <a:t>(kg)</a:t>
                </a:r>
              </a:p>
            </c:rich>
          </c:tx>
          <c:layout>
            <c:manualLayout>
              <c:xMode val="edge"/>
              <c:yMode val="edge"/>
              <c:x val="0.89755639097744366"/>
              <c:y val="0.11111127775694704"/>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96582656"/>
        <c:crosses val="max"/>
        <c:crossBetween val="between"/>
      </c:valAx>
      <c:spPr>
        <a:solidFill>
          <a:srgbClr val="FFFFFF"/>
        </a:solidFill>
        <a:ln w="12700">
          <a:solidFill>
            <a:srgbClr val="808080"/>
          </a:solidFill>
          <a:prstDash val="solid"/>
        </a:ln>
      </c:spPr>
    </c:plotArea>
    <c:legend>
      <c:legendPos val="b"/>
      <c:layout>
        <c:manualLayout>
          <c:xMode val="edge"/>
          <c:yMode val="edge"/>
          <c:x val="0.15507518796992481"/>
          <c:y val="0.93809673790776149"/>
          <c:w val="0.69266917293233088"/>
          <c:h val="4.7619047619047672E-2"/>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図－５　裸眼視力</a:t>
            </a:r>
            <a:r>
              <a:rPr lang="en-US" altLang="ja-JP"/>
              <a:t>1.0</a:t>
            </a:r>
            <a:r>
              <a:rPr lang="ja-JP" altLang="en-US"/>
              <a:t>未満の者</a:t>
            </a:r>
            <a:r>
              <a:rPr lang="en-US" altLang="ja-JP"/>
              <a:t>(</a:t>
            </a:r>
            <a:r>
              <a:rPr lang="ja-JP" altLang="en-US"/>
              <a:t>秋田県</a:t>
            </a:r>
            <a:r>
              <a:rPr lang="en-US" altLang="ja-JP"/>
              <a:t>)</a:t>
            </a:r>
          </a:p>
        </c:rich>
      </c:tx>
      <c:layout>
        <c:manualLayout>
          <c:xMode val="edge"/>
          <c:yMode val="edge"/>
          <c:x val="0.2753807106598985"/>
          <c:y val="9.8425196850393699E-3"/>
        </c:manualLayout>
      </c:layout>
      <c:overlay val="0"/>
      <c:spPr>
        <a:noFill/>
        <a:ln w="25400">
          <a:noFill/>
        </a:ln>
      </c:spPr>
    </c:title>
    <c:autoTitleDeleted val="0"/>
    <c:plotArea>
      <c:layout>
        <c:manualLayout>
          <c:layoutTarget val="inner"/>
          <c:xMode val="edge"/>
          <c:yMode val="edge"/>
          <c:x val="6.8527918781725886E-2"/>
          <c:y val="0.1811025362775055"/>
          <c:w val="0.82233502538071068"/>
          <c:h val="0.66535497023692236"/>
        </c:manualLayout>
      </c:layout>
      <c:lineChart>
        <c:grouping val="standard"/>
        <c:varyColors val="0"/>
        <c:ser>
          <c:idx val="0"/>
          <c:order val="0"/>
          <c:tx>
            <c:strRef>
              <c:f>'P10 '!$B$69</c:f>
              <c:strCache>
                <c:ptCount val="1"/>
                <c:pt idx="0">
                  <c:v>幼稚園</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'P10 '!$C$68:$M$68</c:f>
              <c:strCache>
                <c:ptCount val="11"/>
                <c:pt idx="0">
                  <c:v>平成１７</c:v>
                </c:pt>
                <c:pt idx="1">
                  <c:v>１８</c:v>
                </c:pt>
                <c:pt idx="2">
                  <c:v>１９</c:v>
                </c:pt>
                <c:pt idx="3">
                  <c:v>２０</c:v>
                </c:pt>
                <c:pt idx="4">
                  <c:v>２１</c:v>
                </c:pt>
                <c:pt idx="5">
                  <c:v>２２</c:v>
                </c:pt>
                <c:pt idx="6">
                  <c:v>２３</c:v>
                </c:pt>
                <c:pt idx="7">
                  <c:v>２４</c:v>
                </c:pt>
                <c:pt idx="8">
                  <c:v>２５</c:v>
                </c:pt>
                <c:pt idx="9">
                  <c:v>２６</c:v>
                </c:pt>
                <c:pt idx="10">
                  <c:v>２７</c:v>
                </c:pt>
              </c:strCache>
            </c:strRef>
          </c:cat>
          <c:val>
            <c:numRef>
              <c:f>'P10 '!$C$69:$M$69</c:f>
              <c:numCache>
                <c:formatCode>#,##0.00\ ;"△ "#,##0.00\ ;_*"- "</c:formatCode>
                <c:ptCount val="11"/>
                <c:pt idx="0">
                  <c:v>1</c:v>
                </c:pt>
                <c:pt idx="9" formatCode="#,##0.0\ ;&quot;△ &quot;#,##0.0\ ;_*&quot;- &quot;">
                  <c:v>14.8</c:v>
                </c:pt>
              </c:numCache>
            </c:numRef>
          </c:val>
          <c:smooth val="0"/>
        </c:ser>
        <c:ser>
          <c:idx val="1"/>
          <c:order val="1"/>
          <c:tx>
            <c:strRef>
              <c:f>'P10 '!$B$70</c:f>
              <c:strCache>
                <c:ptCount val="1"/>
                <c:pt idx="0">
                  <c:v>小学校</c:v>
                </c:pt>
              </c:strCache>
            </c:strRef>
          </c:tx>
          <c:spPr>
            <a:ln w="12700">
              <a:solidFill>
                <a:srgbClr val="000000"/>
              </a:solidFill>
              <a:prstDash val="lgDash"/>
            </a:ln>
          </c:spPr>
          <c:marker>
            <c:symbol val="square"/>
            <c:size val="5"/>
            <c:spPr>
              <a:solidFill>
                <a:srgbClr val="FFFFFF"/>
              </a:solidFill>
              <a:ln>
                <a:solidFill>
                  <a:srgbClr val="000000"/>
                </a:solidFill>
                <a:prstDash val="solid"/>
              </a:ln>
            </c:spPr>
          </c:marker>
          <c:cat>
            <c:strRef>
              <c:f>'P10 '!$C$68:$M$68</c:f>
              <c:strCache>
                <c:ptCount val="11"/>
                <c:pt idx="0">
                  <c:v>平成１７</c:v>
                </c:pt>
                <c:pt idx="1">
                  <c:v>１８</c:v>
                </c:pt>
                <c:pt idx="2">
                  <c:v>１９</c:v>
                </c:pt>
                <c:pt idx="3">
                  <c:v>２０</c:v>
                </c:pt>
                <c:pt idx="4">
                  <c:v>２１</c:v>
                </c:pt>
                <c:pt idx="5">
                  <c:v>２２</c:v>
                </c:pt>
                <c:pt idx="6">
                  <c:v>２３</c:v>
                </c:pt>
                <c:pt idx="7">
                  <c:v>２４</c:v>
                </c:pt>
                <c:pt idx="8">
                  <c:v>２５</c:v>
                </c:pt>
                <c:pt idx="9">
                  <c:v>２６</c:v>
                </c:pt>
                <c:pt idx="10">
                  <c:v>２７</c:v>
                </c:pt>
              </c:strCache>
            </c:strRef>
          </c:cat>
          <c:val>
            <c:numRef>
              <c:f>'P10 '!$C$70:$M$70</c:f>
              <c:numCache>
                <c:formatCode>#,##0.00\ ;"△ "#,##0.00\ ;_*"- "</c:formatCode>
                <c:ptCount val="11"/>
                <c:pt idx="0">
                  <c:v>33.200000000000003</c:v>
                </c:pt>
                <c:pt idx="1">
                  <c:v>37.4</c:v>
                </c:pt>
                <c:pt idx="2">
                  <c:v>36.6</c:v>
                </c:pt>
                <c:pt idx="3" formatCode="#,##0.00\ ;&quot;△&quot;#,##0.00\ ;_*&quot;- &quot;">
                  <c:v>36.700000000000003</c:v>
                </c:pt>
                <c:pt idx="4">
                  <c:v>34.5</c:v>
                </c:pt>
                <c:pt idx="5" formatCode="#,##0.0\ ;&quot;△ &quot;#,##0.0\ ;_*&quot;- &quot;">
                  <c:v>41.5</c:v>
                </c:pt>
                <c:pt idx="6" formatCode="#,##0.0\ ;&quot;△ &quot;#,##0.0\ ;_*&quot;- &quot;">
                  <c:v>39.5</c:v>
                </c:pt>
                <c:pt idx="7" formatCode="#,##0.0\ ;&quot;△ &quot;#,##0.0\ ;_*&quot;- &quot;">
                  <c:v>37.6</c:v>
                </c:pt>
                <c:pt idx="8" formatCode="#,##0.0\ ;&quot;△ &quot;#,##0.0\ ;_*&quot;- &quot;">
                  <c:v>37.700000000000003</c:v>
                </c:pt>
                <c:pt idx="9" formatCode="#,##0.0\ ;&quot;△ &quot;#,##0.0\ ;_*&quot;- &quot;">
                  <c:v>38</c:v>
                </c:pt>
                <c:pt idx="10" formatCode="General">
                  <c:v>38.5</c:v>
                </c:pt>
              </c:numCache>
            </c:numRef>
          </c:val>
          <c:smooth val="0"/>
        </c:ser>
        <c:ser>
          <c:idx val="2"/>
          <c:order val="2"/>
          <c:tx>
            <c:strRef>
              <c:f>'P10 '!$B$71</c:f>
              <c:strCache>
                <c:ptCount val="1"/>
                <c:pt idx="0">
                  <c:v>中学校</c:v>
                </c:pt>
              </c:strCache>
            </c:strRef>
          </c:tx>
          <c:spPr>
            <a:ln w="12700">
              <a:solidFill>
                <a:srgbClr val="000000"/>
              </a:solidFill>
              <a:prstDash val="sysDash"/>
            </a:ln>
          </c:spPr>
          <c:marker>
            <c:symbol val="triangle"/>
            <c:size val="5"/>
            <c:spPr>
              <a:solidFill>
                <a:srgbClr val="000000"/>
              </a:solidFill>
              <a:ln>
                <a:solidFill>
                  <a:srgbClr val="000000"/>
                </a:solidFill>
                <a:prstDash val="solid"/>
              </a:ln>
            </c:spPr>
          </c:marker>
          <c:cat>
            <c:strRef>
              <c:f>'P10 '!$C$68:$M$68</c:f>
              <c:strCache>
                <c:ptCount val="11"/>
                <c:pt idx="0">
                  <c:v>平成１７</c:v>
                </c:pt>
                <c:pt idx="1">
                  <c:v>１８</c:v>
                </c:pt>
                <c:pt idx="2">
                  <c:v>１９</c:v>
                </c:pt>
                <c:pt idx="3">
                  <c:v>２０</c:v>
                </c:pt>
                <c:pt idx="4">
                  <c:v>２１</c:v>
                </c:pt>
                <c:pt idx="5">
                  <c:v>２２</c:v>
                </c:pt>
                <c:pt idx="6">
                  <c:v>２３</c:v>
                </c:pt>
                <c:pt idx="7">
                  <c:v>２４</c:v>
                </c:pt>
                <c:pt idx="8">
                  <c:v>２５</c:v>
                </c:pt>
                <c:pt idx="9">
                  <c:v>２６</c:v>
                </c:pt>
                <c:pt idx="10">
                  <c:v>２７</c:v>
                </c:pt>
              </c:strCache>
            </c:strRef>
          </c:cat>
          <c:val>
            <c:numRef>
              <c:f>'P10 '!$C$71:$M$71</c:f>
              <c:numCache>
                <c:formatCode>#,##0.00\ ;"△ "#,##0.00\ ;_*"- "</c:formatCode>
                <c:ptCount val="11"/>
                <c:pt idx="0">
                  <c:v>40.909999999999997</c:v>
                </c:pt>
                <c:pt idx="2">
                  <c:v>55.7</c:v>
                </c:pt>
                <c:pt idx="3" formatCode="#,##0.00\ ;&quot;△&quot;#,##0.00\ ;_*&quot;- &quot;">
                  <c:v>51.6</c:v>
                </c:pt>
                <c:pt idx="6" formatCode="#,##0.0\ ;&quot;△ &quot;#,##0.0\ ;_*&quot;- &quot;">
                  <c:v>63.7</c:v>
                </c:pt>
                <c:pt idx="7" formatCode="#,##0.0\ ;&quot;△ &quot;#,##0.0\ ;_*&quot;- &quot;">
                  <c:v>58.3</c:v>
                </c:pt>
                <c:pt idx="10" formatCode="General">
                  <c:v>61.1</c:v>
                </c:pt>
              </c:numCache>
            </c:numRef>
          </c:val>
          <c:smooth val="0"/>
        </c:ser>
        <c:ser>
          <c:idx val="3"/>
          <c:order val="3"/>
          <c:tx>
            <c:strRef>
              <c:f>'P10 '!$B$72</c:f>
              <c:strCache>
                <c:ptCount val="1"/>
                <c:pt idx="0">
                  <c:v>高等学校</c:v>
                </c:pt>
              </c:strCache>
            </c:strRef>
          </c:tx>
          <c:spPr>
            <a:ln w="12700">
              <a:solidFill>
                <a:srgbClr val="000000"/>
              </a:solidFill>
              <a:prstDash val="lgDashDotDot"/>
            </a:ln>
          </c:spPr>
          <c:marker>
            <c:symbol val="diamond"/>
            <c:size val="5"/>
            <c:spPr>
              <a:solidFill>
                <a:srgbClr val="FFFFFF"/>
              </a:solidFill>
              <a:ln>
                <a:solidFill>
                  <a:srgbClr val="000000"/>
                </a:solidFill>
                <a:prstDash val="solid"/>
              </a:ln>
            </c:spPr>
          </c:marker>
          <c:cat>
            <c:strRef>
              <c:f>'P10 '!$C$68:$M$68</c:f>
              <c:strCache>
                <c:ptCount val="11"/>
                <c:pt idx="0">
                  <c:v>平成１７</c:v>
                </c:pt>
                <c:pt idx="1">
                  <c:v>１８</c:v>
                </c:pt>
                <c:pt idx="2">
                  <c:v>１９</c:v>
                </c:pt>
                <c:pt idx="3">
                  <c:v>２０</c:v>
                </c:pt>
                <c:pt idx="4">
                  <c:v>２１</c:v>
                </c:pt>
                <c:pt idx="5">
                  <c:v>２２</c:v>
                </c:pt>
                <c:pt idx="6">
                  <c:v>２３</c:v>
                </c:pt>
                <c:pt idx="7">
                  <c:v>２４</c:v>
                </c:pt>
                <c:pt idx="8">
                  <c:v>２５</c:v>
                </c:pt>
                <c:pt idx="9">
                  <c:v>２６</c:v>
                </c:pt>
                <c:pt idx="10">
                  <c:v>２７</c:v>
                </c:pt>
              </c:strCache>
            </c:strRef>
          </c:cat>
          <c:val>
            <c:numRef>
              <c:f>'P10 '!$C$72:$M$72</c:f>
              <c:numCache>
                <c:formatCode>#,##0.00\ ;"△ "#,##0.00\ ;_*"- "</c:formatCode>
                <c:ptCount val="11"/>
                <c:pt idx="0">
                  <c:v>42.37</c:v>
                </c:pt>
                <c:pt idx="2">
                  <c:v>62</c:v>
                </c:pt>
                <c:pt idx="3" formatCode="#,##0.00\ ;&quot;△&quot;#,##0.00\ ;_*&quot;- &quot;">
                  <c:v>61.8</c:v>
                </c:pt>
                <c:pt idx="4">
                  <c:v>59.8</c:v>
                </c:pt>
              </c:numCache>
            </c:numRef>
          </c:val>
          <c:smooth val="0"/>
        </c:ser>
        <c:dLbls>
          <c:showLegendKey val="0"/>
          <c:showVal val="0"/>
          <c:showCatName val="0"/>
          <c:showSerName val="0"/>
          <c:showPercent val="0"/>
          <c:showBubbleSize val="0"/>
        </c:dLbls>
        <c:marker val="1"/>
        <c:smooth val="0"/>
        <c:axId val="96526720"/>
        <c:axId val="96529024"/>
      </c:lineChart>
      <c:catAx>
        <c:axId val="96526720"/>
        <c:scaling>
          <c:orientation val="minMax"/>
        </c:scaling>
        <c:delete val="0"/>
        <c:axPos val="b"/>
        <c:majorGridlines>
          <c:spPr>
            <a:ln w="3175">
              <a:solidFill>
                <a:srgbClr val="000000"/>
              </a:solidFill>
              <a:prstDash val="sysDash"/>
            </a:ln>
          </c:spPr>
        </c:majorGridlines>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93908629441624369"/>
              <c:y val="0.8523630313927294"/>
            </c:manualLayout>
          </c:layout>
          <c:overlay val="0"/>
          <c:spPr>
            <a:noFill/>
            <a:ln w="25400">
              <a:noFill/>
            </a:ln>
          </c:spPr>
        </c:title>
        <c:numFmt formatCode="@"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96529024"/>
        <c:crosses val="autoZero"/>
        <c:auto val="0"/>
        <c:lblAlgn val="ctr"/>
        <c:lblOffset val="100"/>
        <c:tickLblSkip val="1"/>
        <c:tickMarkSkip val="1"/>
        <c:noMultiLvlLbl val="0"/>
      </c:catAx>
      <c:valAx>
        <c:axId val="96529024"/>
        <c:scaling>
          <c:orientation val="minMax"/>
        </c:scaling>
        <c:delete val="0"/>
        <c:axPos val="l"/>
        <c:majorGridlines>
          <c:spPr>
            <a:ln w="3175">
              <a:solidFill>
                <a:srgbClr val="000000"/>
              </a:solidFill>
              <a:prstDash val="sysDash"/>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5.3299492385786802E-2"/>
              <c:y val="0.12204745076156819"/>
            </c:manualLayout>
          </c:layout>
          <c:overlay val="0"/>
          <c:spPr>
            <a:noFill/>
            <a:ln w="25400">
              <a:noFill/>
            </a:ln>
          </c:spPr>
        </c:title>
        <c:numFmt formatCode="#,##0.0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96526720"/>
        <c:crosses val="autoZero"/>
        <c:crossBetween val="midCat"/>
      </c:valAx>
      <c:spPr>
        <a:solidFill>
          <a:srgbClr val="FFFFFF"/>
        </a:solidFill>
        <a:ln w="3175">
          <a:solidFill>
            <a:srgbClr val="000000"/>
          </a:solidFill>
          <a:prstDash val="solid"/>
        </a:ln>
      </c:spPr>
    </c:plotArea>
    <c:legend>
      <c:legendPos val="b"/>
      <c:layout>
        <c:manualLayout>
          <c:xMode val="edge"/>
          <c:yMode val="edge"/>
          <c:x val="0.2233502538071066"/>
          <c:y val="0.94094570855808379"/>
          <c:w val="0.50761421319796951"/>
          <c:h val="4.5275590551181133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200" verticalDpi="2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図－６　むし歯</a:t>
            </a:r>
            <a:r>
              <a:rPr lang="en-US" altLang="ja-JP"/>
              <a:t>(</a:t>
            </a:r>
            <a:r>
              <a:rPr lang="ja-JP" altLang="en-US"/>
              <a:t>う歯</a:t>
            </a:r>
            <a:r>
              <a:rPr lang="en-US" altLang="ja-JP"/>
              <a:t>)</a:t>
            </a:r>
            <a:r>
              <a:rPr lang="ja-JP" altLang="en-US"/>
              <a:t>の被患率</a:t>
            </a:r>
            <a:r>
              <a:rPr lang="en-US" altLang="ja-JP"/>
              <a:t>(</a:t>
            </a:r>
            <a:r>
              <a:rPr lang="ja-JP" altLang="en-US"/>
              <a:t>秋田県</a:t>
            </a:r>
            <a:r>
              <a:rPr lang="en-US" altLang="ja-JP"/>
              <a:t>)</a:t>
            </a:r>
          </a:p>
        </c:rich>
      </c:tx>
      <c:layout>
        <c:manualLayout>
          <c:xMode val="edge"/>
          <c:yMode val="edge"/>
          <c:x val="0.29657834595770582"/>
          <c:y val="6.9529867048827479E-2"/>
        </c:manualLayout>
      </c:layout>
      <c:overlay val="0"/>
      <c:spPr>
        <a:noFill/>
        <a:ln w="25400">
          <a:noFill/>
        </a:ln>
      </c:spPr>
    </c:title>
    <c:autoTitleDeleted val="0"/>
    <c:plotArea>
      <c:layout>
        <c:manualLayout>
          <c:layoutTarget val="inner"/>
          <c:xMode val="edge"/>
          <c:yMode val="edge"/>
          <c:x val="7.477829280820858E-2"/>
          <c:y val="0.18609444117147791"/>
          <c:w val="0.81495664874030704"/>
          <c:h val="0.66871299190190425"/>
        </c:manualLayout>
      </c:layout>
      <c:lineChart>
        <c:grouping val="standard"/>
        <c:varyColors val="0"/>
        <c:ser>
          <c:idx val="0"/>
          <c:order val="0"/>
          <c:tx>
            <c:strRef>
              <c:f>'P10 '!$B$76</c:f>
              <c:strCache>
                <c:ptCount val="1"/>
                <c:pt idx="0">
                  <c:v>幼稚園</c:v>
                </c:pt>
              </c:strCache>
            </c:strRef>
          </c:tx>
          <c:spPr>
            <a:ln w="12700">
              <a:solidFill>
                <a:srgbClr val="000000"/>
              </a:solidFill>
              <a:prstDash val="solid"/>
            </a:ln>
          </c:spPr>
          <c:marker>
            <c:symbol val="circle"/>
            <c:size val="5"/>
            <c:spPr>
              <a:solidFill>
                <a:srgbClr val="000080"/>
              </a:solidFill>
              <a:ln>
                <a:solidFill>
                  <a:srgbClr val="000000"/>
                </a:solidFill>
                <a:prstDash val="solid"/>
              </a:ln>
            </c:spPr>
          </c:marker>
          <c:cat>
            <c:strRef>
              <c:f>'P10 '!$C$75:$M$75</c:f>
              <c:strCache>
                <c:ptCount val="11"/>
                <c:pt idx="0">
                  <c:v>平成１７</c:v>
                </c:pt>
                <c:pt idx="1">
                  <c:v>１８</c:v>
                </c:pt>
                <c:pt idx="2">
                  <c:v>１９</c:v>
                </c:pt>
                <c:pt idx="3">
                  <c:v>２０</c:v>
                </c:pt>
                <c:pt idx="4">
                  <c:v>２１</c:v>
                </c:pt>
                <c:pt idx="5">
                  <c:v>２２</c:v>
                </c:pt>
                <c:pt idx="6">
                  <c:v>２３</c:v>
                </c:pt>
                <c:pt idx="7">
                  <c:v>２４</c:v>
                </c:pt>
                <c:pt idx="8">
                  <c:v>２５</c:v>
                </c:pt>
                <c:pt idx="9">
                  <c:v>２６</c:v>
                </c:pt>
                <c:pt idx="10">
                  <c:v>２７</c:v>
                </c:pt>
              </c:strCache>
            </c:strRef>
          </c:cat>
          <c:val>
            <c:numRef>
              <c:f>'P10 '!$C$76:$M$76</c:f>
              <c:numCache>
                <c:formatCode>#,##0.00\ ;"△ "#,##0.00\ ;_*"- "</c:formatCode>
                <c:ptCount val="11"/>
                <c:pt idx="0">
                  <c:v>74.459999999999994</c:v>
                </c:pt>
                <c:pt idx="1">
                  <c:v>67.599999999999994</c:v>
                </c:pt>
                <c:pt idx="2">
                  <c:v>59.1</c:v>
                </c:pt>
                <c:pt idx="3" formatCode="#,##0.00\ ;&quot;△&quot;#,##0.00\ ;_*&quot;- &quot;">
                  <c:v>56</c:v>
                </c:pt>
                <c:pt idx="4">
                  <c:v>51.8</c:v>
                </c:pt>
                <c:pt idx="5" formatCode="#,##0.0\ ;&quot;△ &quot;#,##0.0\ ;_*&quot;- &quot;">
                  <c:v>56.6</c:v>
                </c:pt>
                <c:pt idx="6" formatCode="#,##0.0\ ;&quot;△ &quot;#,##0.0\ ;_*&quot;- &quot;">
                  <c:v>59.3</c:v>
                </c:pt>
                <c:pt idx="7" formatCode="#,##0.0\ ;&quot;△ &quot;#,##0.0\ ;_*&quot;- &quot;">
                  <c:v>47.3</c:v>
                </c:pt>
                <c:pt idx="8" formatCode="#,##0.0\ ;&quot;△ &quot;#,##0.0\ ;_*&quot;- &quot;">
                  <c:v>47.5</c:v>
                </c:pt>
                <c:pt idx="10" formatCode="General">
                  <c:v>47.6</c:v>
                </c:pt>
              </c:numCache>
            </c:numRef>
          </c:val>
          <c:smooth val="0"/>
        </c:ser>
        <c:ser>
          <c:idx val="1"/>
          <c:order val="1"/>
          <c:tx>
            <c:strRef>
              <c:f>'P10 '!$B$77</c:f>
              <c:strCache>
                <c:ptCount val="1"/>
                <c:pt idx="0">
                  <c:v>小学校</c:v>
                </c:pt>
              </c:strCache>
            </c:strRef>
          </c:tx>
          <c:spPr>
            <a:ln w="12700">
              <a:solidFill>
                <a:srgbClr val="000000"/>
              </a:solidFill>
              <a:prstDash val="lgDash"/>
            </a:ln>
          </c:spPr>
          <c:marker>
            <c:symbol val="square"/>
            <c:size val="5"/>
            <c:spPr>
              <a:solidFill>
                <a:srgbClr val="FFFFFF"/>
              </a:solidFill>
              <a:ln>
                <a:solidFill>
                  <a:srgbClr val="000000"/>
                </a:solidFill>
                <a:prstDash val="solid"/>
              </a:ln>
            </c:spPr>
          </c:marker>
          <c:cat>
            <c:strRef>
              <c:f>'P10 '!$C$75:$M$75</c:f>
              <c:strCache>
                <c:ptCount val="11"/>
                <c:pt idx="0">
                  <c:v>平成１７</c:v>
                </c:pt>
                <c:pt idx="1">
                  <c:v>１８</c:v>
                </c:pt>
                <c:pt idx="2">
                  <c:v>１９</c:v>
                </c:pt>
                <c:pt idx="3">
                  <c:v>２０</c:v>
                </c:pt>
                <c:pt idx="4">
                  <c:v>２１</c:v>
                </c:pt>
                <c:pt idx="5">
                  <c:v>２２</c:v>
                </c:pt>
                <c:pt idx="6">
                  <c:v>２３</c:v>
                </c:pt>
                <c:pt idx="7">
                  <c:v>２４</c:v>
                </c:pt>
                <c:pt idx="8">
                  <c:v>２５</c:v>
                </c:pt>
                <c:pt idx="9">
                  <c:v>２６</c:v>
                </c:pt>
                <c:pt idx="10">
                  <c:v>２７</c:v>
                </c:pt>
              </c:strCache>
            </c:strRef>
          </c:cat>
          <c:val>
            <c:numRef>
              <c:f>'P10 '!$C$77:$M$77</c:f>
              <c:numCache>
                <c:formatCode>#,##0.00\ ;"△ "#,##0.00\ ;_*"- "</c:formatCode>
                <c:ptCount val="11"/>
                <c:pt idx="0">
                  <c:v>77.83</c:v>
                </c:pt>
                <c:pt idx="1">
                  <c:v>78.099999999999994</c:v>
                </c:pt>
                <c:pt idx="2">
                  <c:v>76.400000000000006</c:v>
                </c:pt>
                <c:pt idx="3" formatCode="#,##0.00\ ;&quot;△&quot;#,##0.00\ ;_*&quot;- &quot;">
                  <c:v>74.3</c:v>
                </c:pt>
                <c:pt idx="4">
                  <c:v>71.900000000000006</c:v>
                </c:pt>
                <c:pt idx="5" formatCode="#,##0.0\ ;&quot;△ &quot;#,##0.0\ ;_*&quot;- &quot;">
                  <c:v>70.7</c:v>
                </c:pt>
                <c:pt idx="6" formatCode="#,##0.0\ ;&quot;△ &quot;#,##0.0\ ;_*&quot;- &quot;">
                  <c:v>67.599999999999994</c:v>
                </c:pt>
                <c:pt idx="7" formatCode="#,##0.0\ ;&quot;△ &quot;#,##0.0\ ;_*&quot;- &quot;">
                  <c:v>64.900000000000006</c:v>
                </c:pt>
                <c:pt idx="8" formatCode="#,##0.0\ ;&quot;△ &quot;#,##0.0\ ;_*&quot;- &quot;">
                  <c:v>63.9</c:v>
                </c:pt>
                <c:pt idx="9" formatCode="#,##0.0\ ;&quot;△ &quot;#,##0.0\ ;_*&quot;- &quot;">
                  <c:v>60</c:v>
                </c:pt>
                <c:pt idx="10" formatCode="General">
                  <c:v>61.6</c:v>
                </c:pt>
              </c:numCache>
            </c:numRef>
          </c:val>
          <c:smooth val="0"/>
        </c:ser>
        <c:ser>
          <c:idx val="2"/>
          <c:order val="2"/>
          <c:tx>
            <c:strRef>
              <c:f>'P10 '!$B$78</c:f>
              <c:strCache>
                <c:ptCount val="1"/>
                <c:pt idx="0">
                  <c:v>中学校</c:v>
                </c:pt>
              </c:strCache>
            </c:strRef>
          </c:tx>
          <c:spPr>
            <a:ln w="12700">
              <a:solidFill>
                <a:srgbClr val="000000"/>
              </a:solidFill>
              <a:prstDash val="sysDash"/>
            </a:ln>
          </c:spPr>
          <c:marker>
            <c:symbol val="triangle"/>
            <c:size val="5"/>
            <c:spPr>
              <a:solidFill>
                <a:srgbClr val="333300"/>
              </a:solidFill>
              <a:ln>
                <a:solidFill>
                  <a:srgbClr val="000000"/>
                </a:solidFill>
                <a:prstDash val="solid"/>
              </a:ln>
            </c:spPr>
          </c:marker>
          <c:cat>
            <c:strRef>
              <c:f>'P10 '!$C$75:$M$75</c:f>
              <c:strCache>
                <c:ptCount val="11"/>
                <c:pt idx="0">
                  <c:v>平成１７</c:v>
                </c:pt>
                <c:pt idx="1">
                  <c:v>１８</c:v>
                </c:pt>
                <c:pt idx="2">
                  <c:v>１９</c:v>
                </c:pt>
                <c:pt idx="3">
                  <c:v>２０</c:v>
                </c:pt>
                <c:pt idx="4">
                  <c:v>２１</c:v>
                </c:pt>
                <c:pt idx="5">
                  <c:v>２２</c:v>
                </c:pt>
                <c:pt idx="6">
                  <c:v>２３</c:v>
                </c:pt>
                <c:pt idx="7">
                  <c:v>２４</c:v>
                </c:pt>
                <c:pt idx="8">
                  <c:v>２５</c:v>
                </c:pt>
                <c:pt idx="9">
                  <c:v>２６</c:v>
                </c:pt>
                <c:pt idx="10">
                  <c:v>２７</c:v>
                </c:pt>
              </c:strCache>
            </c:strRef>
          </c:cat>
          <c:val>
            <c:numRef>
              <c:f>'P10 '!$C$78:$M$78</c:f>
              <c:numCache>
                <c:formatCode>#,##0.00\ ;"△ "#,##0.00\ ;_*"- "</c:formatCode>
                <c:ptCount val="11"/>
                <c:pt idx="0">
                  <c:v>74.900000000000006</c:v>
                </c:pt>
                <c:pt idx="1">
                  <c:v>73.7</c:v>
                </c:pt>
                <c:pt idx="2">
                  <c:v>69.8</c:v>
                </c:pt>
                <c:pt idx="3" formatCode="#,##0.00\ ;&quot;△&quot;#,##0.00\ ;_*&quot;- &quot;">
                  <c:v>71.2</c:v>
                </c:pt>
                <c:pt idx="4">
                  <c:v>64.599999999999994</c:v>
                </c:pt>
                <c:pt idx="5" formatCode="#,##0.0\ ;&quot;△ &quot;#,##0.0\ ;_*&quot;- &quot;">
                  <c:v>60.4</c:v>
                </c:pt>
                <c:pt idx="6" formatCode="#,##0.0\ ;&quot;△ &quot;#,##0.0\ ;_*&quot;- &quot;">
                  <c:v>60.7</c:v>
                </c:pt>
                <c:pt idx="7" formatCode="#,##0.0\ ;&quot;△ &quot;#,##0.0\ ;_*&quot;- &quot;">
                  <c:v>58.1</c:v>
                </c:pt>
                <c:pt idx="8" formatCode="#,##0.0\ ;&quot;△ &quot;#,##0.0\ ;_*&quot;- &quot;">
                  <c:v>51.4</c:v>
                </c:pt>
                <c:pt idx="9" formatCode="#,##0.0\ ;&quot;△ &quot;#,##0.0\ ;_*&quot;- &quot;">
                  <c:v>46.5</c:v>
                </c:pt>
                <c:pt idx="10" formatCode="General">
                  <c:v>46.4</c:v>
                </c:pt>
              </c:numCache>
            </c:numRef>
          </c:val>
          <c:smooth val="0"/>
        </c:ser>
        <c:ser>
          <c:idx val="3"/>
          <c:order val="3"/>
          <c:tx>
            <c:strRef>
              <c:f>'P10 '!$B$79</c:f>
              <c:strCache>
                <c:ptCount val="1"/>
                <c:pt idx="0">
                  <c:v>高等学校</c:v>
                </c:pt>
              </c:strCache>
            </c:strRef>
          </c:tx>
          <c:spPr>
            <a:ln w="12700">
              <a:solidFill>
                <a:srgbClr val="000000"/>
              </a:solidFill>
              <a:prstDash val="lgDashDotDot"/>
            </a:ln>
          </c:spPr>
          <c:marker>
            <c:symbol val="diamond"/>
            <c:size val="5"/>
            <c:spPr>
              <a:solidFill>
                <a:srgbClr val="FFFFFF"/>
              </a:solidFill>
              <a:ln>
                <a:solidFill>
                  <a:srgbClr val="000000"/>
                </a:solidFill>
                <a:prstDash val="solid"/>
              </a:ln>
            </c:spPr>
          </c:marker>
          <c:cat>
            <c:strRef>
              <c:f>'P10 '!$C$75:$M$75</c:f>
              <c:strCache>
                <c:ptCount val="11"/>
                <c:pt idx="0">
                  <c:v>平成１７</c:v>
                </c:pt>
                <c:pt idx="1">
                  <c:v>１８</c:v>
                </c:pt>
                <c:pt idx="2">
                  <c:v>１９</c:v>
                </c:pt>
                <c:pt idx="3">
                  <c:v>２０</c:v>
                </c:pt>
                <c:pt idx="4">
                  <c:v>２１</c:v>
                </c:pt>
                <c:pt idx="5">
                  <c:v>２２</c:v>
                </c:pt>
                <c:pt idx="6">
                  <c:v>２３</c:v>
                </c:pt>
                <c:pt idx="7">
                  <c:v>２４</c:v>
                </c:pt>
                <c:pt idx="8">
                  <c:v>２５</c:v>
                </c:pt>
                <c:pt idx="9">
                  <c:v>２６</c:v>
                </c:pt>
                <c:pt idx="10">
                  <c:v>２７</c:v>
                </c:pt>
              </c:strCache>
            </c:strRef>
          </c:cat>
          <c:val>
            <c:numRef>
              <c:f>'P10 '!$C$79:$M$79</c:f>
              <c:numCache>
                <c:formatCode>#,##0.00\ ;"△ "#,##0.00\ ;_*"- "</c:formatCode>
                <c:ptCount val="11"/>
                <c:pt idx="0">
                  <c:v>82.38</c:v>
                </c:pt>
                <c:pt idx="1">
                  <c:v>82.3</c:v>
                </c:pt>
                <c:pt idx="2">
                  <c:v>77.7</c:v>
                </c:pt>
                <c:pt idx="3" formatCode="#,##0.00\ ;&quot;△&quot;#,##0.00\ ;_*&quot;- &quot;">
                  <c:v>80.3</c:v>
                </c:pt>
                <c:pt idx="4">
                  <c:v>75</c:v>
                </c:pt>
                <c:pt idx="5" formatCode="#,##0.0\ ;&quot;△ &quot;#,##0.0\ ;_*&quot;- &quot;">
                  <c:v>73.900000000000006</c:v>
                </c:pt>
                <c:pt idx="6" formatCode="#,##0.0\ ;&quot;△ &quot;#,##0.0\ ;_*&quot;- &quot;">
                  <c:v>70.7</c:v>
                </c:pt>
                <c:pt idx="7" formatCode="#,##0.0\ ;&quot;△ &quot;#,##0.0\ ;_*&quot;- &quot;">
                  <c:v>66.3</c:v>
                </c:pt>
                <c:pt idx="8" formatCode="#,##0.0\ ;&quot;△ &quot;#,##0.0\ ;_*&quot;- &quot;">
                  <c:v>66.2</c:v>
                </c:pt>
                <c:pt idx="9" formatCode="#,##0.0\ ;&quot;△ &quot;#,##0.0\ ;_*&quot;- &quot;">
                  <c:v>64</c:v>
                </c:pt>
                <c:pt idx="10" formatCode="General">
                  <c:v>58.6</c:v>
                </c:pt>
              </c:numCache>
            </c:numRef>
          </c:val>
          <c:smooth val="0"/>
        </c:ser>
        <c:dLbls>
          <c:showLegendKey val="0"/>
          <c:showVal val="0"/>
          <c:showCatName val="0"/>
          <c:showSerName val="0"/>
          <c:showPercent val="0"/>
          <c:showBubbleSize val="0"/>
        </c:dLbls>
        <c:marker val="1"/>
        <c:smooth val="0"/>
        <c:axId val="96711808"/>
        <c:axId val="96714112"/>
      </c:lineChart>
      <c:catAx>
        <c:axId val="96711808"/>
        <c:scaling>
          <c:orientation val="minMax"/>
        </c:scaling>
        <c:delete val="0"/>
        <c:axPos val="b"/>
        <c:majorGridlines>
          <c:spPr>
            <a:ln w="3175">
              <a:solidFill>
                <a:srgbClr val="000000"/>
              </a:solidFill>
              <a:prstDash val="sysDash"/>
            </a:ln>
          </c:spPr>
        </c:majorGridlines>
        <c:title>
          <c:tx>
            <c:rich>
              <a:bodyPr rot="0" vert="wordArtVertRtl"/>
              <a:lstStyle/>
              <a:p>
                <a:pPr algn="ctr">
                  <a:defRPr sz="10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r>
                  <a:rPr lang="ja-JP" altLang="en-US">
                    <a:latin typeface="ＭＳ Ｐゴシック" panose="020B0600070205080204" pitchFamily="50" charset="-128"/>
                    <a:ea typeface="ＭＳ Ｐゴシック" panose="020B0600070205080204" pitchFamily="50" charset="-128"/>
                  </a:rPr>
                  <a:t>年度</a:t>
                </a:r>
              </a:p>
            </c:rich>
          </c:tx>
          <c:layout>
            <c:manualLayout>
              <c:xMode val="edge"/>
              <c:yMode val="edge"/>
              <c:x val="0.93536241429897304"/>
              <c:y val="0.85071746399798176"/>
            </c:manualLayout>
          </c:layout>
          <c:overlay val="0"/>
          <c:spPr>
            <a:noFill/>
            <a:ln w="25400">
              <a:noFill/>
            </a:ln>
          </c:spPr>
        </c:title>
        <c:numFmt formatCode="@"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6714112"/>
        <c:crossesAt val="45"/>
        <c:auto val="0"/>
        <c:lblAlgn val="ctr"/>
        <c:lblOffset val="100"/>
        <c:tickLblSkip val="1"/>
        <c:tickMarkSkip val="1"/>
        <c:noMultiLvlLbl val="0"/>
      </c:catAx>
      <c:valAx>
        <c:axId val="96714112"/>
        <c:scaling>
          <c:orientation val="minMax"/>
          <c:max val="90"/>
          <c:min val="45"/>
        </c:scaling>
        <c:delete val="0"/>
        <c:axPos val="l"/>
        <c:majorGridlines>
          <c:spPr>
            <a:ln w="3175">
              <a:solidFill>
                <a:srgbClr val="000000"/>
              </a:solidFill>
              <a:prstDash val="sysDash"/>
            </a:ln>
          </c:spPr>
        </c:majorGridlines>
        <c:title>
          <c:tx>
            <c:rich>
              <a:bodyPr rot="0" vert="wordArtVertRtl"/>
              <a:lstStyle/>
              <a:p>
                <a:pPr algn="ctr">
                  <a:defRPr sz="1100" b="0" i="0" u="none" strike="noStrike" baseline="0">
                    <a:solidFill>
                      <a:srgbClr val="000000"/>
                    </a:solidFill>
                    <a:latin typeface="ＭＳ Ｐ明朝"/>
                    <a:ea typeface="ＭＳ Ｐ明朝"/>
                    <a:cs typeface="ＭＳ Ｐ明朝"/>
                  </a:defRPr>
                </a:pPr>
                <a:r>
                  <a:rPr lang="en-US" altLang="ja-JP"/>
                  <a:t>%</a:t>
                </a:r>
              </a:p>
            </c:rich>
          </c:tx>
          <c:layout>
            <c:manualLayout>
              <c:xMode val="edge"/>
              <c:yMode val="edge"/>
              <c:x val="5.4499499349653528E-2"/>
              <c:y val="0.12474459097520785"/>
            </c:manualLayout>
          </c:layout>
          <c:overlay val="0"/>
          <c:spPr>
            <a:noFill/>
            <a:ln w="25400">
              <a:noFill/>
            </a:ln>
          </c:spPr>
        </c:title>
        <c:numFmt formatCode="#,##0.00\ ;&quot;△ &quot;#,##0.00\ ;_*&quot;- &quot;"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6711808"/>
        <c:crosses val="autoZero"/>
        <c:crossBetween val="midCat"/>
        <c:majorUnit val="5"/>
        <c:minorUnit val="1"/>
      </c:valAx>
      <c:spPr>
        <a:solidFill>
          <a:srgbClr val="FFFFFF"/>
        </a:solidFill>
        <a:ln w="3175">
          <a:solidFill>
            <a:srgbClr val="000000"/>
          </a:solidFill>
          <a:prstDash val="solid"/>
        </a:ln>
      </c:spPr>
    </c:plotArea>
    <c:legend>
      <c:legendPos val="b"/>
      <c:layout>
        <c:manualLayout>
          <c:xMode val="edge"/>
          <c:yMode val="edge"/>
          <c:x val="0.22813714825570758"/>
          <c:y val="0.9345622594721672"/>
          <c:w val="0.50697151449224753"/>
          <c:h val="4.7034764826175857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図－７　ぜん息の者の割合（秋田県）</a:t>
            </a:r>
          </a:p>
          <a:p>
            <a:pPr>
              <a:defRPr sz="1100" b="0" i="0" u="none" strike="noStrike" baseline="0">
                <a:solidFill>
                  <a:srgbClr val="000000"/>
                </a:solidFill>
                <a:latin typeface="ＭＳ Ｐゴシック"/>
                <a:ea typeface="ＭＳ Ｐゴシック"/>
                <a:cs typeface="ＭＳ Ｐゴシック"/>
              </a:defRPr>
            </a:pPr>
            <a:endParaRPr lang="ja-JP" altLang="en-US" sz="1200" b="0" i="0" u="none" strike="noStrike" baseline="0">
              <a:solidFill>
                <a:srgbClr val="000000"/>
              </a:solidFill>
              <a:latin typeface="ＭＳ Ｐゴシック"/>
              <a:ea typeface="ＭＳ Ｐゴシック"/>
            </a:endParaRPr>
          </a:p>
        </c:rich>
      </c:tx>
      <c:layout>
        <c:manualLayout>
          <c:xMode val="edge"/>
          <c:yMode val="edge"/>
          <c:x val="0.34798573255266169"/>
          <c:y val="3.2989690721649485E-2"/>
        </c:manualLayout>
      </c:layout>
      <c:overlay val="0"/>
      <c:spPr>
        <a:noFill/>
        <a:ln w="25400">
          <a:noFill/>
        </a:ln>
      </c:spPr>
    </c:title>
    <c:autoTitleDeleted val="0"/>
    <c:plotArea>
      <c:layout>
        <c:manualLayout>
          <c:layoutTarget val="inner"/>
          <c:xMode val="edge"/>
          <c:yMode val="edge"/>
          <c:x val="6.3492139199074704E-2"/>
          <c:y val="0.10927835051546392"/>
          <c:w val="0.87545891934108777"/>
          <c:h val="0.81443298969072164"/>
        </c:manualLayout>
      </c:layout>
      <c:barChart>
        <c:barDir val="col"/>
        <c:grouping val="clustered"/>
        <c:varyColors val="0"/>
        <c:ser>
          <c:idx val="0"/>
          <c:order val="0"/>
          <c:tx>
            <c:strRef>
              <c:f>'P11'!$H$33</c:f>
              <c:strCache>
                <c:ptCount val="1"/>
                <c:pt idx="0">
                  <c:v>平成７年度</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numFmt formatCode="#,##0.00\ ;&quot;△ &quot;#,##0.00\ ;_*&quot;- &quot;" sourceLinked="0"/>
            <c:spPr>
              <a:noFill/>
              <a:ln w="25400">
                <a:noFill/>
              </a:ln>
            </c:spPr>
            <c:txPr>
              <a:bodyPr/>
              <a:lstStyle/>
              <a:p>
                <a:pPr algn="ctr" rtl="1">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'P11'!$G$34:$G$37</c:f>
              <c:strCache>
                <c:ptCount val="4"/>
                <c:pt idx="0">
                  <c:v>幼稚園</c:v>
                </c:pt>
                <c:pt idx="1">
                  <c:v>小学校</c:v>
                </c:pt>
                <c:pt idx="2">
                  <c:v>中学校</c:v>
                </c:pt>
                <c:pt idx="3">
                  <c:v>高等学校</c:v>
                </c:pt>
              </c:strCache>
            </c:strRef>
          </c:cat>
          <c:val>
            <c:numRef>
              <c:f>'P11'!$H$34:$H$37</c:f>
              <c:numCache>
                <c:formatCode>0.00_);[Red]\(0.00\)</c:formatCode>
                <c:ptCount val="4"/>
                <c:pt idx="0">
                  <c:v>0.34</c:v>
                </c:pt>
                <c:pt idx="1">
                  <c:v>1.41</c:v>
                </c:pt>
                <c:pt idx="2">
                  <c:v>0.5</c:v>
                </c:pt>
                <c:pt idx="3">
                  <c:v>0.39</c:v>
                </c:pt>
              </c:numCache>
            </c:numRef>
          </c:val>
        </c:ser>
        <c:ser>
          <c:idx val="1"/>
          <c:order val="1"/>
          <c:tx>
            <c:strRef>
              <c:f>'P11'!$I$33</c:f>
              <c:strCache>
                <c:ptCount val="1"/>
                <c:pt idx="0">
                  <c:v>平成１７年度</c:v>
                </c:pt>
              </c:strCache>
            </c:strRef>
          </c:tx>
          <c:spPr>
            <a:pattFill prst="pct2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a:lstStyle/>
              <a:p>
                <a:pPr algn="ctr" rtl="1">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'P11'!$G$34:$G$37</c:f>
              <c:strCache>
                <c:ptCount val="4"/>
                <c:pt idx="0">
                  <c:v>幼稚園</c:v>
                </c:pt>
                <c:pt idx="1">
                  <c:v>小学校</c:v>
                </c:pt>
                <c:pt idx="2">
                  <c:v>中学校</c:v>
                </c:pt>
                <c:pt idx="3">
                  <c:v>高等学校</c:v>
                </c:pt>
              </c:strCache>
            </c:strRef>
          </c:cat>
          <c:val>
            <c:numRef>
              <c:f>'P11'!$I$34:$I$37</c:f>
              <c:numCache>
                <c:formatCode>0.00_);[Red]\(0.00\)</c:formatCode>
                <c:ptCount val="4"/>
                <c:pt idx="0">
                  <c:v>0.49</c:v>
                </c:pt>
                <c:pt idx="1">
                  <c:v>4.2</c:v>
                </c:pt>
                <c:pt idx="2">
                  <c:v>2.2999999999999998</c:v>
                </c:pt>
                <c:pt idx="3">
                  <c:v>0.77</c:v>
                </c:pt>
              </c:numCache>
            </c:numRef>
          </c:val>
        </c:ser>
        <c:ser>
          <c:idx val="2"/>
          <c:order val="2"/>
          <c:tx>
            <c:strRef>
              <c:f>'P11'!$J$33</c:f>
              <c:strCache>
                <c:ptCount val="1"/>
                <c:pt idx="0">
                  <c:v>平成２７年度</c:v>
                </c:pt>
              </c:strCache>
            </c:strRef>
          </c:tx>
          <c:spPr>
            <a:noFill/>
            <a:ln w="12700">
              <a:solidFill>
                <a:srgbClr val="000000"/>
              </a:solidFill>
              <a:prstDash val="solid"/>
            </a:ln>
          </c:spPr>
          <c:invertIfNegative val="0"/>
          <c:dLbls>
            <c:spPr>
              <a:noFill/>
              <a:ln w="25400">
                <a:noFill/>
              </a:ln>
            </c:spPr>
            <c:txPr>
              <a:bodyPr/>
              <a:lstStyle/>
              <a:p>
                <a:pPr algn="ctr" rtl="1">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'P11'!$G$34:$G$37</c:f>
              <c:strCache>
                <c:ptCount val="4"/>
                <c:pt idx="0">
                  <c:v>幼稚園</c:v>
                </c:pt>
                <c:pt idx="1">
                  <c:v>小学校</c:v>
                </c:pt>
                <c:pt idx="2">
                  <c:v>中学校</c:v>
                </c:pt>
                <c:pt idx="3">
                  <c:v>高等学校</c:v>
                </c:pt>
              </c:strCache>
            </c:strRef>
          </c:cat>
          <c:val>
            <c:numRef>
              <c:f>'P11'!$J$34:$J$37</c:f>
              <c:numCache>
                <c:formatCode>0.00_);[Red]\(0.00\)</c:formatCode>
                <c:ptCount val="4"/>
                <c:pt idx="0">
                  <c:v>1.8</c:v>
                </c:pt>
                <c:pt idx="1">
                  <c:v>4.5999999999999996</c:v>
                </c:pt>
                <c:pt idx="2">
                  <c:v>2.5</c:v>
                </c:pt>
                <c:pt idx="3">
                  <c:v>1.2</c:v>
                </c:pt>
              </c:numCache>
            </c:numRef>
          </c:val>
        </c:ser>
        <c:dLbls>
          <c:showLegendKey val="0"/>
          <c:showVal val="0"/>
          <c:showCatName val="0"/>
          <c:showSerName val="0"/>
          <c:showPercent val="0"/>
          <c:showBubbleSize val="0"/>
        </c:dLbls>
        <c:gapWidth val="150"/>
        <c:axId val="96769152"/>
        <c:axId val="96770688"/>
      </c:barChart>
      <c:catAx>
        <c:axId val="967691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明朝"/>
                <a:ea typeface="ＭＳ Ｐ明朝"/>
                <a:cs typeface="ＭＳ Ｐ明朝"/>
              </a:defRPr>
            </a:pPr>
            <a:endParaRPr lang="ja-JP"/>
          </a:p>
        </c:txPr>
        <c:crossAx val="96770688"/>
        <c:crosses val="autoZero"/>
        <c:auto val="0"/>
        <c:lblAlgn val="ctr"/>
        <c:lblOffset val="100"/>
        <c:tickLblSkip val="1"/>
        <c:tickMarkSkip val="1"/>
        <c:noMultiLvlLbl val="0"/>
      </c:catAx>
      <c:valAx>
        <c:axId val="96770688"/>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6166184355160728E-2"/>
              <c:y val="4.536082474226804E-2"/>
            </c:manualLayout>
          </c:layout>
          <c:overlay val="0"/>
          <c:spPr>
            <a:noFill/>
            <a:ln w="25400">
              <a:noFill/>
            </a:ln>
          </c:spPr>
        </c:title>
        <c:numFmt formatCode="0.00_);[Red]\(0.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96769152"/>
        <c:crosses val="autoZero"/>
        <c:crossBetween val="between"/>
      </c:valAx>
      <c:spPr>
        <a:noFill/>
        <a:ln w="3175">
          <a:solidFill>
            <a:srgbClr val="000000"/>
          </a:solidFill>
          <a:prstDash val="solid"/>
        </a:ln>
      </c:spPr>
    </c:plotArea>
    <c:legend>
      <c:legendPos val="r"/>
      <c:layout>
        <c:manualLayout>
          <c:xMode val="edge"/>
          <c:yMode val="edge"/>
          <c:x val="0.74074497098119141"/>
          <c:y val="0.12959904754173771"/>
          <c:w val="0.12576325395223031"/>
          <c:h val="0.19175257731958764"/>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75" b="0" i="0" u="none" strike="noStrike" baseline="0">
                <a:solidFill>
                  <a:srgbClr val="000000"/>
                </a:solidFill>
                <a:latin typeface="ＭＳ Ｐゴシック"/>
                <a:ea typeface="ＭＳ Ｐゴシック"/>
                <a:cs typeface="ＭＳ Ｐゴシック"/>
              </a:defRPr>
            </a:pPr>
            <a:r>
              <a:rPr lang="ja-JP" altLang="en-US"/>
              <a:t>身長（男）</a:t>
            </a:r>
          </a:p>
        </c:rich>
      </c:tx>
      <c:layout>
        <c:manualLayout>
          <c:xMode val="edge"/>
          <c:yMode val="edge"/>
          <c:x val="0.15185198146527978"/>
          <c:y val="1.7647058823529412E-2"/>
        </c:manualLayout>
      </c:layout>
      <c:overlay val="0"/>
      <c:spPr>
        <a:noFill/>
        <a:ln w="25400">
          <a:noFill/>
        </a:ln>
      </c:spPr>
    </c:title>
    <c:autoTitleDeleted val="0"/>
    <c:plotArea>
      <c:layout>
        <c:manualLayout>
          <c:layoutTarget val="inner"/>
          <c:xMode val="edge"/>
          <c:yMode val="edge"/>
          <c:x val="0.12345693896718143"/>
          <c:y val="0.15882375750194955"/>
          <c:w val="0.6444452214086871"/>
          <c:h val="0.68529510181396747"/>
        </c:manualLayout>
      </c:layout>
      <c:lineChart>
        <c:grouping val="standard"/>
        <c:varyColors val="0"/>
        <c:ser>
          <c:idx val="0"/>
          <c:order val="0"/>
          <c:tx>
            <c:strRef>
              <c:f>'P18'!$Q$4</c:f>
              <c:strCache>
                <c:ptCount val="1"/>
                <c:pt idx="0">
                  <c:v>幼稚園（5歳）</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2.7983539094650206E-2"/>
                  <c:y val="-3.5294117647058823E-2"/>
                </c:manualLayout>
              </c:layout>
              <c:showLegendKey val="0"/>
              <c:showVal val="1"/>
              <c:showCatName val="0"/>
              <c:showSerName val="0"/>
              <c:showPercent val="0"/>
              <c:showBubbleSize val="0"/>
            </c:dLbl>
            <c:dLbl>
              <c:idx val="1"/>
              <c:layout>
                <c:manualLayout>
                  <c:x val="-2.9629629629629631E-2"/>
                  <c:y val="-3.9215686274509803E-2"/>
                </c:manualLayout>
              </c:layout>
              <c:showLegendKey val="0"/>
              <c:showVal val="1"/>
              <c:showCatName val="0"/>
              <c:showSerName val="0"/>
              <c:showPercent val="0"/>
              <c:showBubbleSize val="0"/>
            </c:dLbl>
            <c:dLbl>
              <c:idx val="2"/>
              <c:layout>
                <c:manualLayout>
                  <c:x val="-3.2921940313016457E-2"/>
                  <c:y val="-3.5294117647058823E-2"/>
                </c:manualLayout>
              </c:layout>
              <c:showLegendKey val="0"/>
              <c:showVal val="1"/>
              <c:showCatName val="0"/>
              <c:showSerName val="0"/>
              <c:showPercent val="0"/>
              <c:showBubbleSize val="0"/>
            </c:dLbl>
            <c:dLbl>
              <c:idx val="3"/>
              <c:layout>
                <c:manualLayout>
                  <c:x val="-3.4567901234567898E-2"/>
                  <c:y val="-3.5294117647058823E-2"/>
                </c:manualLayout>
              </c:layout>
              <c:showLegendKey val="0"/>
              <c:showVal val="1"/>
              <c:showCatName val="0"/>
              <c:showSerName val="0"/>
              <c:showPercent val="0"/>
              <c:showBubbleSize val="0"/>
            </c:dLbl>
            <c:dLbl>
              <c:idx val="4"/>
              <c:layout>
                <c:manualLayout>
                  <c:x val="-3.292181069958848E-2"/>
                  <c:y val="-3.5294117647058823E-2"/>
                </c:manualLayout>
              </c:layout>
              <c:showLegendKey val="0"/>
              <c:showVal val="1"/>
              <c:showCatName val="0"/>
              <c:showSerName val="0"/>
              <c:showPercent val="0"/>
              <c:showBubbleSize val="0"/>
            </c:dLbl>
            <c:dLbl>
              <c:idx val="5"/>
              <c:layout>
                <c:manualLayout>
                  <c:x val="-2.9629629629629631E-2"/>
                  <c:y val="-3.5294117647058823E-2"/>
                </c:manualLayout>
              </c:layout>
              <c:showLegendKey val="0"/>
              <c:showVal val="1"/>
              <c:showCatName val="0"/>
              <c:showSerName val="0"/>
              <c:showPercent val="0"/>
              <c:showBubbleSize val="0"/>
            </c:dLbl>
            <c:dLbl>
              <c:idx val="6"/>
              <c:layout>
                <c:manualLayout>
                  <c:x val="-2.7983539094650265E-2"/>
                  <c:y val="-2.7450980392156862E-2"/>
                </c:manualLayout>
              </c:layout>
              <c:showLegendKey val="0"/>
              <c:showVal val="1"/>
              <c:showCatName val="0"/>
              <c:showSerName val="0"/>
              <c:showPercent val="0"/>
              <c:showBubbleSize val="0"/>
            </c:dLbl>
            <c:dLbl>
              <c:idx val="7"/>
              <c:layout>
                <c:manualLayout>
                  <c:x val="-3.1275720164608993E-2"/>
                  <c:y val="-2.3529411764705882E-2"/>
                </c:manualLayout>
              </c:layout>
              <c:showLegendKey val="0"/>
              <c:showVal val="1"/>
              <c:showCatName val="0"/>
              <c:showSerName val="0"/>
              <c:showPercent val="0"/>
              <c:showBubbleSize val="0"/>
            </c:dLbl>
            <c:dLbl>
              <c:idx val="8"/>
              <c:layout>
                <c:manualLayout>
                  <c:x val="-2.9629629629629631E-2"/>
                  <c:y val="-2.3529411764705882E-2"/>
                </c:manualLayout>
              </c:layout>
              <c:showLegendKey val="0"/>
              <c:showVal val="1"/>
              <c:showCatName val="0"/>
              <c:showSerName val="0"/>
              <c:showPercent val="0"/>
              <c:showBubbleSize val="0"/>
            </c:dLbl>
            <c:dLbl>
              <c:idx val="9"/>
              <c:layout>
                <c:manualLayout>
                  <c:x val="-3.292181069958848E-2"/>
                  <c:y val="-2.3529411764705882E-2"/>
                </c:manualLayout>
              </c:layout>
              <c:showLegendKey val="0"/>
              <c:showVal val="1"/>
              <c:showCatName val="0"/>
              <c:showSerName val="0"/>
              <c:showPercent val="0"/>
              <c:showBubbleSize val="0"/>
            </c:dLbl>
            <c:dLbl>
              <c:idx val="10"/>
              <c:layout>
                <c:manualLayout>
                  <c:x val="-2.7983539094650206E-2"/>
                  <c:y val="-3.9215686274509803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'P18'!$R$3:$AB$3</c:f>
              <c:strCache>
                <c:ptCount val="11"/>
                <c:pt idx="0">
                  <c:v>S40</c:v>
                </c:pt>
                <c:pt idx="1">
                  <c:v>S45</c:v>
                </c:pt>
                <c:pt idx="2">
                  <c:v>S50</c:v>
                </c:pt>
                <c:pt idx="3">
                  <c:v>S55</c:v>
                </c:pt>
                <c:pt idx="4">
                  <c:v>S60</c:v>
                </c:pt>
                <c:pt idx="5">
                  <c:v>Ｈ2</c:v>
                </c:pt>
                <c:pt idx="6">
                  <c:v>H7</c:v>
                </c:pt>
                <c:pt idx="7">
                  <c:v>H12</c:v>
                </c:pt>
                <c:pt idx="8">
                  <c:v>H17</c:v>
                </c:pt>
                <c:pt idx="9">
                  <c:v>H22</c:v>
                </c:pt>
                <c:pt idx="10">
                  <c:v>H27</c:v>
                </c:pt>
              </c:strCache>
            </c:strRef>
          </c:cat>
          <c:val>
            <c:numRef>
              <c:f>'P18'!$R$4:$AB$4</c:f>
              <c:numCache>
                <c:formatCode>#,##0.0_);[Red]\(#,##0.0\)</c:formatCode>
                <c:ptCount val="11"/>
                <c:pt idx="0">
                  <c:v>107.8</c:v>
                </c:pt>
                <c:pt idx="1">
                  <c:v>109.9</c:v>
                </c:pt>
                <c:pt idx="2">
                  <c:v>110.3</c:v>
                </c:pt>
                <c:pt idx="3">
                  <c:v>111</c:v>
                </c:pt>
                <c:pt idx="4">
                  <c:v>111.3</c:v>
                </c:pt>
                <c:pt idx="5">
                  <c:v>111.7</c:v>
                </c:pt>
                <c:pt idx="6">
                  <c:v>111.8</c:v>
                </c:pt>
                <c:pt idx="7">
                  <c:v>112.1</c:v>
                </c:pt>
                <c:pt idx="8">
                  <c:v>111.9</c:v>
                </c:pt>
                <c:pt idx="9">
                  <c:v>111.6</c:v>
                </c:pt>
                <c:pt idx="10" formatCode="0.0_)">
                  <c:v>111.8</c:v>
                </c:pt>
              </c:numCache>
            </c:numRef>
          </c:val>
          <c:smooth val="0"/>
        </c:ser>
        <c:ser>
          <c:idx val="1"/>
          <c:order val="1"/>
          <c:tx>
            <c:strRef>
              <c:f>'P18'!$Q$5</c:f>
              <c:strCache>
                <c:ptCount val="1"/>
                <c:pt idx="0">
                  <c:v>小学校（11歳）</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dLbl>
              <c:idx val="0"/>
              <c:layout>
                <c:manualLayout>
                  <c:x val="-2.6337448559670781E-2"/>
                  <c:y val="3.5294117647058892E-2"/>
                </c:manualLayout>
              </c:layout>
              <c:showLegendKey val="0"/>
              <c:showVal val="1"/>
              <c:showCatName val="0"/>
              <c:showSerName val="0"/>
              <c:showPercent val="0"/>
              <c:showBubbleSize val="0"/>
            </c:dLbl>
            <c:dLbl>
              <c:idx val="1"/>
              <c:layout>
                <c:manualLayout>
                  <c:x val="-2.6337448559670781E-2"/>
                  <c:y val="3.9215686274509803E-2"/>
                </c:manualLayout>
              </c:layout>
              <c:showLegendKey val="0"/>
              <c:showVal val="1"/>
              <c:showCatName val="0"/>
              <c:showSerName val="0"/>
              <c:showPercent val="0"/>
              <c:showBubbleSize val="0"/>
            </c:dLbl>
            <c:dLbl>
              <c:idx val="2"/>
              <c:layout>
                <c:manualLayout>
                  <c:x val="-1.9753086419753055E-2"/>
                  <c:y val="4.3137254901960784E-2"/>
                </c:manualLayout>
              </c:layout>
              <c:showLegendKey val="0"/>
              <c:showVal val="1"/>
              <c:showCatName val="0"/>
              <c:showSerName val="0"/>
              <c:showPercent val="0"/>
              <c:showBubbleSize val="0"/>
            </c:dLbl>
            <c:dLbl>
              <c:idx val="3"/>
              <c:layout>
                <c:manualLayout>
                  <c:x val="-1.9753086419753086E-2"/>
                  <c:y val="3.5294117647058823E-2"/>
                </c:manualLayout>
              </c:layout>
              <c:showLegendKey val="0"/>
              <c:showVal val="1"/>
              <c:showCatName val="0"/>
              <c:showSerName val="0"/>
              <c:showPercent val="0"/>
              <c:showBubbleSize val="0"/>
            </c:dLbl>
            <c:dLbl>
              <c:idx val="4"/>
              <c:layout>
                <c:manualLayout>
                  <c:x val="-4.6090534979423871E-2"/>
                  <c:y val="-2.7450980392156862E-2"/>
                </c:manualLayout>
              </c:layout>
              <c:showLegendKey val="0"/>
              <c:showVal val="1"/>
              <c:showCatName val="0"/>
              <c:showSerName val="0"/>
              <c:showPercent val="0"/>
              <c:showBubbleSize val="0"/>
            </c:dLbl>
            <c:dLbl>
              <c:idx val="5"/>
              <c:layout>
                <c:manualLayout>
                  <c:x val="-1.9753086419753086E-2"/>
                  <c:y val="3.1372549019607843E-2"/>
                </c:manualLayout>
              </c:layout>
              <c:showLegendKey val="0"/>
              <c:showVal val="1"/>
              <c:showCatName val="0"/>
              <c:showSerName val="0"/>
              <c:showPercent val="0"/>
              <c:showBubbleSize val="0"/>
            </c:dLbl>
            <c:dLbl>
              <c:idx val="6"/>
              <c:layout>
                <c:manualLayout>
                  <c:x val="-1.4814944428242766E-2"/>
                  <c:y val="3.5294117647058823E-2"/>
                </c:manualLayout>
              </c:layout>
              <c:showLegendKey val="0"/>
              <c:showVal val="1"/>
              <c:showCatName val="0"/>
              <c:showSerName val="0"/>
              <c:showPercent val="0"/>
              <c:showBubbleSize val="0"/>
            </c:dLbl>
            <c:dLbl>
              <c:idx val="7"/>
              <c:layout>
                <c:manualLayout>
                  <c:x val="-1.3168724279835391E-2"/>
                  <c:y val="2.7450980392156862E-2"/>
                </c:manualLayout>
              </c:layout>
              <c:showLegendKey val="0"/>
              <c:showVal val="1"/>
              <c:showCatName val="0"/>
              <c:showSerName val="0"/>
              <c:showPercent val="0"/>
              <c:showBubbleSize val="0"/>
            </c:dLbl>
            <c:dLbl>
              <c:idx val="8"/>
              <c:layout>
                <c:manualLayout>
                  <c:x val="-1.646090534979424E-2"/>
                  <c:y val="3.9215686274509803E-2"/>
                </c:manualLayout>
              </c:layout>
              <c:showLegendKey val="0"/>
              <c:showVal val="1"/>
              <c:showCatName val="0"/>
              <c:showSerName val="0"/>
              <c:showPercent val="0"/>
              <c:showBubbleSize val="0"/>
            </c:dLbl>
            <c:dLbl>
              <c:idx val="9"/>
              <c:layout>
                <c:manualLayout>
                  <c:x val="-1.4814814814814815E-2"/>
                  <c:y val="3.1372549019607843E-2"/>
                </c:manualLayout>
              </c:layout>
              <c:showLegendKey val="0"/>
              <c:showVal val="1"/>
              <c:showCatName val="0"/>
              <c:showSerName val="0"/>
              <c:showPercent val="0"/>
              <c:showBubbleSize val="0"/>
            </c:dLbl>
            <c:dLbl>
              <c:idx val="10"/>
              <c:layout>
                <c:manualLayout>
                  <c:x val="-2.4691358024691357E-2"/>
                  <c:y val="4.7058823529411764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'P18'!$R$3:$AB$3</c:f>
              <c:strCache>
                <c:ptCount val="11"/>
                <c:pt idx="0">
                  <c:v>S40</c:v>
                </c:pt>
                <c:pt idx="1">
                  <c:v>S45</c:v>
                </c:pt>
                <c:pt idx="2">
                  <c:v>S50</c:v>
                </c:pt>
                <c:pt idx="3">
                  <c:v>S55</c:v>
                </c:pt>
                <c:pt idx="4">
                  <c:v>S60</c:v>
                </c:pt>
                <c:pt idx="5">
                  <c:v>Ｈ2</c:v>
                </c:pt>
                <c:pt idx="6">
                  <c:v>H7</c:v>
                </c:pt>
                <c:pt idx="7">
                  <c:v>H12</c:v>
                </c:pt>
                <c:pt idx="8">
                  <c:v>H17</c:v>
                </c:pt>
                <c:pt idx="9">
                  <c:v>H22</c:v>
                </c:pt>
                <c:pt idx="10">
                  <c:v>H27</c:v>
                </c:pt>
              </c:strCache>
            </c:strRef>
          </c:cat>
          <c:val>
            <c:numRef>
              <c:f>'P18'!$R$5:$AB$5</c:f>
              <c:numCache>
                <c:formatCode>#,##0.0_);[Red]\(#,##0.0\)</c:formatCode>
                <c:ptCount val="11"/>
                <c:pt idx="0">
                  <c:v>138</c:v>
                </c:pt>
                <c:pt idx="1">
                  <c:v>139.5</c:v>
                </c:pt>
                <c:pt idx="2">
                  <c:v>142.5</c:v>
                </c:pt>
                <c:pt idx="3">
                  <c:v>143.80000000000001</c:v>
                </c:pt>
                <c:pt idx="4">
                  <c:v>144.6</c:v>
                </c:pt>
                <c:pt idx="5">
                  <c:v>145.19999999999999</c:v>
                </c:pt>
                <c:pt idx="6">
                  <c:v>145.80000000000001</c:v>
                </c:pt>
                <c:pt idx="7">
                  <c:v>147</c:v>
                </c:pt>
                <c:pt idx="8">
                  <c:v>146.69999999999999</c:v>
                </c:pt>
                <c:pt idx="9">
                  <c:v>147</c:v>
                </c:pt>
                <c:pt idx="10" formatCode="0.0_)">
                  <c:v>146.69999999999999</c:v>
                </c:pt>
              </c:numCache>
            </c:numRef>
          </c:val>
          <c:smooth val="0"/>
        </c:ser>
        <c:ser>
          <c:idx val="2"/>
          <c:order val="2"/>
          <c:tx>
            <c:strRef>
              <c:f>'P18'!$Q$6</c:f>
              <c:strCache>
                <c:ptCount val="1"/>
                <c:pt idx="0">
                  <c:v>中学校（14歳）</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1.9004957713619132E-2"/>
                  <c:y val="3.7940095723328703E-2"/>
                </c:manualLayout>
              </c:layout>
              <c:dLblPos val="r"/>
              <c:showLegendKey val="0"/>
              <c:showVal val="1"/>
              <c:showCatName val="0"/>
              <c:showSerName val="0"/>
              <c:showPercent val="0"/>
              <c:showBubbleSize val="0"/>
            </c:dLbl>
            <c:dLbl>
              <c:idx val="1"/>
              <c:layout>
                <c:manualLayout>
                  <c:x val="-2.3045267489711935E-2"/>
                  <c:y val="4.3137254901960784E-2"/>
                </c:manualLayout>
              </c:layout>
              <c:showLegendKey val="0"/>
              <c:showVal val="1"/>
              <c:showCatName val="0"/>
              <c:showSerName val="0"/>
              <c:showPercent val="0"/>
              <c:showBubbleSize val="0"/>
            </c:dLbl>
            <c:dLbl>
              <c:idx val="2"/>
              <c:layout>
                <c:manualLayout>
                  <c:x val="-2.1399176954732479E-2"/>
                  <c:y val="3.9215686274509803E-2"/>
                </c:manualLayout>
              </c:layout>
              <c:showLegendKey val="0"/>
              <c:showVal val="1"/>
              <c:showCatName val="0"/>
              <c:showSerName val="0"/>
              <c:showPercent val="0"/>
              <c:showBubbleSize val="0"/>
            </c:dLbl>
            <c:dLbl>
              <c:idx val="3"/>
              <c:layout>
                <c:manualLayout>
                  <c:x val="-2.4691358024691357E-2"/>
                  <c:y val="5.4901960784313759E-2"/>
                </c:manualLayout>
              </c:layout>
              <c:showLegendKey val="0"/>
              <c:showVal val="1"/>
              <c:showCatName val="0"/>
              <c:showSerName val="0"/>
              <c:showPercent val="0"/>
              <c:showBubbleSize val="0"/>
            </c:dLbl>
            <c:dLbl>
              <c:idx val="4"/>
              <c:layout>
                <c:manualLayout>
                  <c:x val="-2.6337448559670781E-2"/>
                  <c:y val="5.4901960784313725E-2"/>
                </c:manualLayout>
              </c:layout>
              <c:showLegendKey val="0"/>
              <c:showVal val="1"/>
              <c:showCatName val="0"/>
              <c:showSerName val="0"/>
              <c:showPercent val="0"/>
              <c:showBubbleSize val="0"/>
            </c:dLbl>
            <c:dLbl>
              <c:idx val="5"/>
              <c:layout>
                <c:manualLayout>
                  <c:x val="-8.23045267489712E-3"/>
                  <c:y val="2.3529411764705882E-2"/>
                </c:manualLayout>
              </c:layout>
              <c:showLegendKey val="0"/>
              <c:showVal val="1"/>
              <c:showCatName val="0"/>
              <c:showSerName val="0"/>
              <c:showPercent val="0"/>
              <c:showBubbleSize val="0"/>
            </c:dLbl>
            <c:dLbl>
              <c:idx val="6"/>
              <c:layout>
                <c:manualLayout>
                  <c:x val="-1.4552866076925569E-2"/>
                  <c:y val="3.4118573413617417E-2"/>
                </c:manualLayout>
              </c:layout>
              <c:dLblPos val="r"/>
              <c:showLegendKey val="0"/>
              <c:showVal val="1"/>
              <c:showCatName val="0"/>
              <c:showSerName val="0"/>
              <c:showPercent val="0"/>
              <c:showBubbleSize val="0"/>
            </c:dLbl>
            <c:dLbl>
              <c:idx val="7"/>
              <c:layout>
                <c:manualLayout>
                  <c:x val="-1.646090534979424E-2"/>
                  <c:y val="3.5294117647058823E-2"/>
                </c:manualLayout>
              </c:layout>
              <c:showLegendKey val="0"/>
              <c:showVal val="1"/>
              <c:showCatName val="0"/>
              <c:showSerName val="0"/>
              <c:showPercent val="0"/>
              <c:showBubbleSize val="0"/>
            </c:dLbl>
            <c:dLbl>
              <c:idx val="8"/>
              <c:layout>
                <c:manualLayout>
                  <c:x val="-9.876543209876543E-3"/>
                  <c:y val="4.3137254901960749E-2"/>
                </c:manualLayout>
              </c:layout>
              <c:showLegendKey val="0"/>
              <c:showVal val="1"/>
              <c:showCatName val="0"/>
              <c:showSerName val="0"/>
              <c:showPercent val="0"/>
              <c:showBubbleSize val="0"/>
            </c:dLbl>
            <c:dLbl>
              <c:idx val="9"/>
              <c:layout>
                <c:manualLayout>
                  <c:x val="-1.8106995884773661E-2"/>
                  <c:y val="3.5294117647058823E-2"/>
                </c:manualLayout>
              </c:layout>
              <c:showLegendKey val="0"/>
              <c:showVal val="1"/>
              <c:showCatName val="0"/>
              <c:showSerName val="0"/>
              <c:showPercent val="0"/>
              <c:showBubbleSize val="0"/>
            </c:dLbl>
            <c:dLbl>
              <c:idx val="10"/>
              <c:layout>
                <c:manualLayout>
                  <c:x val="-2.7908662068375438E-2"/>
                  <c:y val="3.8401825904345883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'P18'!$R$3:$AB$3</c:f>
              <c:strCache>
                <c:ptCount val="11"/>
                <c:pt idx="0">
                  <c:v>S40</c:v>
                </c:pt>
                <c:pt idx="1">
                  <c:v>S45</c:v>
                </c:pt>
                <c:pt idx="2">
                  <c:v>S50</c:v>
                </c:pt>
                <c:pt idx="3">
                  <c:v>S55</c:v>
                </c:pt>
                <c:pt idx="4">
                  <c:v>S60</c:v>
                </c:pt>
                <c:pt idx="5">
                  <c:v>Ｈ2</c:v>
                </c:pt>
                <c:pt idx="6">
                  <c:v>H7</c:v>
                </c:pt>
                <c:pt idx="7">
                  <c:v>H12</c:v>
                </c:pt>
                <c:pt idx="8">
                  <c:v>H17</c:v>
                </c:pt>
                <c:pt idx="9">
                  <c:v>H22</c:v>
                </c:pt>
                <c:pt idx="10">
                  <c:v>H27</c:v>
                </c:pt>
              </c:strCache>
            </c:strRef>
          </c:cat>
          <c:val>
            <c:numRef>
              <c:f>'P18'!$R$6:$AB$6</c:f>
              <c:numCache>
                <c:formatCode>#,##0.0_);[Red]\(#,##0.0\)</c:formatCode>
                <c:ptCount val="11"/>
                <c:pt idx="0">
                  <c:v>157.6</c:v>
                </c:pt>
                <c:pt idx="1">
                  <c:v>158.9</c:v>
                </c:pt>
                <c:pt idx="2">
                  <c:v>162.69999999999999</c:v>
                </c:pt>
                <c:pt idx="3">
                  <c:v>164.4</c:v>
                </c:pt>
                <c:pt idx="4">
                  <c:v>164.6</c:v>
                </c:pt>
                <c:pt idx="5">
                  <c:v>165.9</c:v>
                </c:pt>
                <c:pt idx="6">
                  <c:v>166.7</c:v>
                </c:pt>
                <c:pt idx="7">
                  <c:v>166.8</c:v>
                </c:pt>
                <c:pt idx="8">
                  <c:v>166.5</c:v>
                </c:pt>
                <c:pt idx="9">
                  <c:v>166.4</c:v>
                </c:pt>
                <c:pt idx="10" formatCode="0.0_)">
                  <c:v>167</c:v>
                </c:pt>
              </c:numCache>
            </c:numRef>
          </c:val>
          <c:smooth val="0"/>
        </c:ser>
        <c:ser>
          <c:idx val="3"/>
          <c:order val="3"/>
          <c:tx>
            <c:strRef>
              <c:f>'P18'!$Q$7</c:f>
              <c:strCache>
                <c:ptCount val="1"/>
                <c:pt idx="0">
                  <c:v>高等学校（17歳）</c:v>
                </c:pt>
              </c:strCache>
            </c:strRef>
          </c:tx>
          <c:spPr>
            <a:ln w="12700">
              <a:solidFill>
                <a:srgbClr val="000000"/>
              </a:solidFill>
              <a:prstDash val="solid"/>
            </a:ln>
          </c:spPr>
          <c:marker>
            <c:symbol val="x"/>
            <c:size val="5"/>
            <c:spPr>
              <a:solidFill>
                <a:srgbClr val="000000"/>
              </a:solidFill>
              <a:ln>
                <a:solidFill>
                  <a:srgbClr val="000000"/>
                </a:solidFill>
                <a:prstDash val="solid"/>
              </a:ln>
            </c:spPr>
          </c:marker>
          <c:dLbls>
            <c:dLbl>
              <c:idx val="0"/>
              <c:layout>
                <c:manualLayout>
                  <c:x val="-2.6000808372612528E-2"/>
                  <c:y val="-6.6965909273130578E-2"/>
                </c:manualLayout>
              </c:layout>
              <c:dLblPos val="r"/>
              <c:showLegendKey val="0"/>
              <c:showVal val="1"/>
              <c:showCatName val="0"/>
              <c:showSerName val="0"/>
              <c:showPercent val="0"/>
              <c:showBubbleSize val="0"/>
            </c:dLbl>
            <c:dLbl>
              <c:idx val="1"/>
              <c:layout>
                <c:manualLayout>
                  <c:x val="-1.4814814814814815E-2"/>
                  <c:y val="-5.0980392156862744E-2"/>
                </c:manualLayout>
              </c:layout>
              <c:showLegendKey val="0"/>
              <c:showVal val="1"/>
              <c:showCatName val="0"/>
              <c:showSerName val="0"/>
              <c:showPercent val="0"/>
              <c:showBubbleSize val="0"/>
            </c:dLbl>
            <c:dLbl>
              <c:idx val="2"/>
              <c:layout>
                <c:manualLayout>
                  <c:x val="-1.1485305077606039E-2"/>
                  <c:y val="-4.4693839740620661E-2"/>
                </c:manualLayout>
              </c:layout>
              <c:dLblPos val="r"/>
              <c:showLegendKey val="0"/>
              <c:showVal val="1"/>
              <c:showCatName val="0"/>
              <c:showSerName val="0"/>
              <c:showPercent val="0"/>
              <c:showBubbleSize val="0"/>
            </c:dLbl>
            <c:dLbl>
              <c:idx val="3"/>
              <c:layout>
                <c:manualLayout>
                  <c:x val="-1.1522633744855968E-2"/>
                  <c:y val="-2.7450980392156862E-2"/>
                </c:manualLayout>
              </c:layout>
              <c:showLegendKey val="0"/>
              <c:showVal val="1"/>
              <c:showCatName val="0"/>
              <c:showSerName val="0"/>
              <c:showPercent val="0"/>
              <c:showBubbleSize val="0"/>
            </c:dLbl>
            <c:dLbl>
              <c:idx val="4"/>
              <c:layout>
                <c:manualLayout>
                  <c:x val="-9.876543209876543E-3"/>
                  <c:y val="-3.1372549019607843E-2"/>
                </c:manualLayout>
              </c:layout>
              <c:showLegendKey val="0"/>
              <c:showVal val="1"/>
              <c:showCatName val="0"/>
              <c:showSerName val="0"/>
              <c:showPercent val="0"/>
              <c:showBubbleSize val="0"/>
            </c:dLbl>
            <c:dLbl>
              <c:idx val="5"/>
              <c:layout>
                <c:manualLayout>
                  <c:x val="-9.876543209876543E-3"/>
                  <c:y val="-2.3529411764705882E-2"/>
                </c:manualLayout>
              </c:layout>
              <c:showLegendKey val="0"/>
              <c:showVal val="1"/>
              <c:showCatName val="0"/>
              <c:showSerName val="0"/>
              <c:showPercent val="0"/>
              <c:showBubbleSize val="0"/>
            </c:dLbl>
            <c:dLbl>
              <c:idx val="6"/>
              <c:layout>
                <c:manualLayout>
                  <c:x val="-1.8256620984433237E-2"/>
                  <c:y val="-3.2245239034625728E-2"/>
                </c:manualLayout>
              </c:layout>
              <c:dLblPos val="r"/>
              <c:showLegendKey val="0"/>
              <c:showVal val="1"/>
              <c:showCatName val="0"/>
              <c:showSerName val="0"/>
              <c:showPercent val="0"/>
              <c:showBubbleSize val="0"/>
            </c:dLbl>
            <c:dLbl>
              <c:idx val="7"/>
              <c:layout>
                <c:manualLayout>
                  <c:x val="-1.4814814814814815E-2"/>
                  <c:y val="-2.3529411764705882E-2"/>
                </c:manualLayout>
              </c:layout>
              <c:showLegendKey val="0"/>
              <c:showVal val="1"/>
              <c:showCatName val="0"/>
              <c:showSerName val="0"/>
              <c:showPercent val="0"/>
              <c:showBubbleSize val="0"/>
            </c:dLbl>
            <c:dLbl>
              <c:idx val="8"/>
              <c:layout>
                <c:manualLayout>
                  <c:x val="-1.4440655798701619E-2"/>
                  <c:y val="-3.3730511449725609E-2"/>
                </c:manualLayout>
              </c:layout>
              <c:dLblPos val="r"/>
              <c:showLegendKey val="0"/>
              <c:showVal val="1"/>
              <c:showCatName val="0"/>
              <c:showSerName val="0"/>
              <c:showPercent val="0"/>
              <c:showBubbleSize val="0"/>
            </c:dLbl>
            <c:dLbl>
              <c:idx val="9"/>
              <c:layout>
                <c:manualLayout>
                  <c:x val="-9.876543209876543E-3"/>
                  <c:y val="-2.3529411764705882E-2"/>
                </c:manualLayout>
              </c:layout>
              <c:showLegendKey val="0"/>
              <c:showVal val="1"/>
              <c:showCatName val="0"/>
              <c:showSerName val="0"/>
              <c:showPercent val="0"/>
              <c:showBubbleSize val="0"/>
            </c:dLbl>
            <c:dLbl>
              <c:idx val="10"/>
              <c:layout>
                <c:manualLayout>
                  <c:x val="-2.2970384509688184E-2"/>
                  <c:y val="-3.8499072919827439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'P18'!$R$3:$AB$3</c:f>
              <c:strCache>
                <c:ptCount val="11"/>
                <c:pt idx="0">
                  <c:v>S40</c:v>
                </c:pt>
                <c:pt idx="1">
                  <c:v>S45</c:v>
                </c:pt>
                <c:pt idx="2">
                  <c:v>S50</c:v>
                </c:pt>
                <c:pt idx="3">
                  <c:v>S55</c:v>
                </c:pt>
                <c:pt idx="4">
                  <c:v>S60</c:v>
                </c:pt>
                <c:pt idx="5">
                  <c:v>Ｈ2</c:v>
                </c:pt>
                <c:pt idx="6">
                  <c:v>H7</c:v>
                </c:pt>
                <c:pt idx="7">
                  <c:v>H12</c:v>
                </c:pt>
                <c:pt idx="8">
                  <c:v>H17</c:v>
                </c:pt>
                <c:pt idx="9">
                  <c:v>H22</c:v>
                </c:pt>
                <c:pt idx="10">
                  <c:v>H27</c:v>
                </c:pt>
              </c:strCache>
            </c:strRef>
          </c:cat>
          <c:val>
            <c:numRef>
              <c:f>'P18'!$R$7:$AB$7</c:f>
              <c:numCache>
                <c:formatCode>#,##0.0_);[Red]\(#,##0.0\)</c:formatCode>
                <c:ptCount val="11"/>
                <c:pt idx="0">
                  <c:v>166.3</c:v>
                </c:pt>
                <c:pt idx="1">
                  <c:v>167</c:v>
                </c:pt>
                <c:pt idx="2">
                  <c:v>169.2</c:v>
                </c:pt>
                <c:pt idx="3">
                  <c:v>170.9</c:v>
                </c:pt>
                <c:pt idx="4">
                  <c:v>171.3</c:v>
                </c:pt>
                <c:pt idx="5">
                  <c:v>171.2</c:v>
                </c:pt>
                <c:pt idx="6">
                  <c:v>172.1</c:v>
                </c:pt>
                <c:pt idx="7">
                  <c:v>172.4</c:v>
                </c:pt>
                <c:pt idx="8">
                  <c:v>172.2</c:v>
                </c:pt>
                <c:pt idx="9">
                  <c:v>171.5</c:v>
                </c:pt>
                <c:pt idx="10" formatCode="0.0_)">
                  <c:v>172</c:v>
                </c:pt>
              </c:numCache>
            </c:numRef>
          </c:val>
          <c:smooth val="0"/>
        </c:ser>
        <c:dLbls>
          <c:showLegendKey val="0"/>
          <c:showVal val="0"/>
          <c:showCatName val="0"/>
          <c:showSerName val="0"/>
          <c:showPercent val="0"/>
          <c:showBubbleSize val="0"/>
        </c:dLbls>
        <c:marker val="1"/>
        <c:smooth val="0"/>
        <c:axId val="100625792"/>
        <c:axId val="95171712"/>
      </c:lineChart>
      <c:catAx>
        <c:axId val="100625792"/>
        <c:scaling>
          <c:orientation val="minMax"/>
        </c:scaling>
        <c:delete val="0"/>
        <c:axPos val="b"/>
        <c:title>
          <c:tx>
            <c:rich>
              <a:bodyPr/>
              <a:lstStyle/>
              <a:p>
                <a:pPr>
                  <a:defRPr sz="1275"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77201736819934541"/>
              <c:y val="0.8647071174926662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75" b="0" i="0" u="none" strike="noStrike" baseline="0">
                <a:solidFill>
                  <a:srgbClr val="000000"/>
                </a:solidFill>
                <a:latin typeface="ＭＳ Ｐゴシック"/>
                <a:ea typeface="ＭＳ Ｐゴシック"/>
                <a:cs typeface="ＭＳ Ｐゴシック"/>
              </a:defRPr>
            </a:pPr>
            <a:endParaRPr lang="ja-JP"/>
          </a:p>
        </c:txPr>
        <c:crossAx val="95171712"/>
        <c:crosses val="autoZero"/>
        <c:auto val="1"/>
        <c:lblAlgn val="ctr"/>
        <c:lblOffset val="100"/>
        <c:tickLblSkip val="1"/>
        <c:tickMarkSkip val="1"/>
        <c:noMultiLvlLbl val="0"/>
      </c:catAx>
      <c:valAx>
        <c:axId val="95171712"/>
        <c:scaling>
          <c:orientation val="minMax"/>
          <c:max val="180"/>
          <c:min val="10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275" b="0" i="0" u="none" strike="noStrike" baseline="0">
                    <a:solidFill>
                      <a:srgbClr val="000000"/>
                    </a:solidFill>
                    <a:latin typeface="ＭＳ Ｐゴシック"/>
                    <a:ea typeface="ＭＳ Ｐゴシック"/>
                  </a:rPr>
                  <a:t>（cm）</a:t>
                </a:r>
              </a:p>
            </c:rich>
          </c:tx>
          <c:layout>
            <c:manualLayout>
              <c:xMode val="edge"/>
              <c:yMode val="edge"/>
              <c:x val="5.5555685168983501E-2"/>
              <c:y val="4.4117647058823532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275" b="0" i="0" u="none" strike="noStrike" baseline="0">
                <a:solidFill>
                  <a:srgbClr val="000000"/>
                </a:solidFill>
                <a:latin typeface="ＭＳ Ｐゴシック"/>
                <a:ea typeface="ＭＳ Ｐゴシック"/>
                <a:cs typeface="ＭＳ Ｐゴシック"/>
              </a:defRPr>
            </a:pPr>
            <a:endParaRPr lang="ja-JP"/>
          </a:p>
        </c:txPr>
        <c:crossAx val="100625792"/>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81687346489096269"/>
          <c:y val="0.32156924502084294"/>
          <c:w val="0.17818955963837857"/>
          <c:h val="0.273529720549637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5" b="0" i="0" u="none" strike="noStrike" baseline="0">
                <a:solidFill>
                  <a:srgbClr val="000000"/>
                </a:solidFill>
                <a:latin typeface="ＭＳ Ｐゴシック"/>
                <a:ea typeface="ＭＳ Ｐゴシック"/>
                <a:cs typeface="ＭＳ Ｐゴシック"/>
              </a:defRPr>
            </a:pPr>
            <a:r>
              <a:rPr lang="ja-JP" altLang="en-US"/>
              <a:t>体重（男）</a:t>
            </a:r>
          </a:p>
        </c:rich>
      </c:tx>
      <c:layout>
        <c:manualLayout>
          <c:xMode val="edge"/>
          <c:yMode val="edge"/>
          <c:x val="0.14716538599140727"/>
          <c:y val="1.4084507042253521E-2"/>
        </c:manualLayout>
      </c:layout>
      <c:overlay val="0"/>
      <c:spPr>
        <a:noFill/>
        <a:ln w="25400">
          <a:noFill/>
        </a:ln>
      </c:spPr>
    </c:title>
    <c:autoTitleDeleted val="0"/>
    <c:plotArea>
      <c:layout>
        <c:manualLayout>
          <c:layoutTarget val="inner"/>
          <c:xMode val="edge"/>
          <c:yMode val="edge"/>
          <c:x val="0.10494577954530328"/>
          <c:y val="0.20000027508840654"/>
          <c:w val="0.63208722392803351"/>
          <c:h val="0.64507130979218441"/>
        </c:manualLayout>
      </c:layout>
      <c:lineChart>
        <c:grouping val="standard"/>
        <c:varyColors val="0"/>
        <c:ser>
          <c:idx val="0"/>
          <c:order val="0"/>
          <c:tx>
            <c:strRef>
              <c:f>'P18'!$Q$47</c:f>
              <c:strCache>
                <c:ptCount val="1"/>
                <c:pt idx="0">
                  <c:v>幼稚園（5歳）</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2.7342179332529151E-2"/>
                  <c:y val="4.1314553990610327E-2"/>
                </c:manualLayout>
              </c:layout>
              <c:showLegendKey val="0"/>
              <c:showVal val="1"/>
              <c:showCatName val="0"/>
              <c:showSerName val="0"/>
              <c:showPercent val="0"/>
              <c:showBubbleSize val="0"/>
            </c:dLbl>
            <c:dLbl>
              <c:idx val="1"/>
              <c:layout>
                <c:manualLayout>
                  <c:x val="-2.4125452352231604E-2"/>
                  <c:y val="4.8826291079812206E-2"/>
                </c:manualLayout>
              </c:layout>
              <c:showLegendKey val="0"/>
              <c:showVal val="1"/>
              <c:showCatName val="0"/>
              <c:showSerName val="0"/>
              <c:showPercent val="0"/>
              <c:showBubbleSize val="0"/>
            </c:dLbl>
            <c:dLbl>
              <c:idx val="2"/>
              <c:layout>
                <c:manualLayout>
                  <c:x val="-2.8950542822677897E-2"/>
                  <c:y val="4.1314553990610327E-2"/>
                </c:manualLayout>
              </c:layout>
              <c:showLegendKey val="0"/>
              <c:showVal val="1"/>
              <c:showCatName val="0"/>
              <c:showSerName val="0"/>
              <c:showPercent val="0"/>
              <c:showBubbleSize val="0"/>
            </c:dLbl>
            <c:dLbl>
              <c:idx val="3"/>
              <c:layout>
                <c:manualLayout>
                  <c:x val="-2.5733815842380377E-2"/>
                  <c:y val="3.7558685446009391E-2"/>
                </c:manualLayout>
              </c:layout>
              <c:showLegendKey val="0"/>
              <c:showVal val="1"/>
              <c:showCatName val="0"/>
              <c:showSerName val="0"/>
              <c:showPercent val="0"/>
              <c:showBubbleSize val="0"/>
            </c:dLbl>
            <c:dLbl>
              <c:idx val="4"/>
              <c:layout>
                <c:manualLayout>
                  <c:x val="-2.4125452352231604E-2"/>
                  <c:y val="4.1314553990610327E-2"/>
                </c:manualLayout>
              </c:layout>
              <c:showLegendKey val="0"/>
              <c:showVal val="1"/>
              <c:showCatName val="0"/>
              <c:showSerName val="0"/>
              <c:showPercent val="0"/>
              <c:showBubbleSize val="0"/>
            </c:dLbl>
            <c:dLbl>
              <c:idx val="5"/>
              <c:layout>
                <c:manualLayout>
                  <c:x val="-2.8950542822677925E-2"/>
                  <c:y val="3.7558685446009391E-2"/>
                </c:manualLayout>
              </c:layout>
              <c:showLegendKey val="0"/>
              <c:showVal val="1"/>
              <c:showCatName val="0"/>
              <c:showSerName val="0"/>
              <c:showPercent val="0"/>
              <c:showBubbleSize val="0"/>
            </c:dLbl>
            <c:dLbl>
              <c:idx val="6"/>
              <c:layout>
                <c:manualLayout>
                  <c:x val="-2.8950542822677925E-2"/>
                  <c:y val="4.1314553990610327E-2"/>
                </c:manualLayout>
              </c:layout>
              <c:showLegendKey val="0"/>
              <c:showVal val="1"/>
              <c:showCatName val="0"/>
              <c:showSerName val="0"/>
              <c:showPercent val="0"/>
              <c:showBubbleSize val="0"/>
            </c:dLbl>
            <c:dLbl>
              <c:idx val="7"/>
              <c:layout>
                <c:manualLayout>
                  <c:x val="-2.5733815842380377E-2"/>
                  <c:y val="4.507042253521127E-2"/>
                </c:manualLayout>
              </c:layout>
              <c:showLegendKey val="0"/>
              <c:showVal val="1"/>
              <c:showCatName val="0"/>
              <c:showSerName val="0"/>
              <c:showPercent val="0"/>
              <c:showBubbleSize val="0"/>
            </c:dLbl>
            <c:dLbl>
              <c:idx val="8"/>
              <c:layout>
                <c:manualLayout>
                  <c:x val="-2.7342179332529151E-2"/>
                  <c:y val="4.507042253521127E-2"/>
                </c:manualLayout>
              </c:layout>
              <c:showLegendKey val="0"/>
              <c:showVal val="1"/>
              <c:showCatName val="0"/>
              <c:showSerName val="0"/>
              <c:showPercent val="0"/>
              <c:showBubbleSize val="0"/>
            </c:dLbl>
            <c:dLbl>
              <c:idx val="9"/>
              <c:layout>
                <c:manualLayout>
                  <c:x val="-2.8950542822677925E-2"/>
                  <c:y val="4.507042253521127E-2"/>
                </c:manualLayout>
              </c:layout>
              <c:showLegendKey val="0"/>
              <c:showVal val="1"/>
              <c:showCatName val="0"/>
              <c:showSerName val="0"/>
              <c:showPercent val="0"/>
              <c:showBubbleSize val="0"/>
            </c:dLbl>
            <c:dLbl>
              <c:idx val="10"/>
              <c:layout>
                <c:manualLayout>
                  <c:x val="-2.8950542822677925E-2"/>
                  <c:y val="4.1314553990610327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'P18'!$R$46:$AB$46</c:f>
              <c:strCache>
                <c:ptCount val="11"/>
                <c:pt idx="0">
                  <c:v>S40</c:v>
                </c:pt>
                <c:pt idx="1">
                  <c:v>S45</c:v>
                </c:pt>
                <c:pt idx="2">
                  <c:v>S50</c:v>
                </c:pt>
                <c:pt idx="3">
                  <c:v>S55</c:v>
                </c:pt>
                <c:pt idx="4">
                  <c:v>S60</c:v>
                </c:pt>
                <c:pt idx="5">
                  <c:v>Ｈ2</c:v>
                </c:pt>
                <c:pt idx="6">
                  <c:v>H7</c:v>
                </c:pt>
                <c:pt idx="7">
                  <c:v>H12</c:v>
                </c:pt>
                <c:pt idx="8">
                  <c:v>H17</c:v>
                </c:pt>
                <c:pt idx="9">
                  <c:v>H22</c:v>
                </c:pt>
                <c:pt idx="10">
                  <c:v>H27</c:v>
                </c:pt>
              </c:strCache>
            </c:strRef>
          </c:cat>
          <c:val>
            <c:numRef>
              <c:f>'P18'!$R$47:$AB$47</c:f>
              <c:numCache>
                <c:formatCode>#,##0.0_);[Red]\(#,##0.0\)</c:formatCode>
                <c:ptCount val="11"/>
                <c:pt idx="0">
                  <c:v>18.399999999999999</c:v>
                </c:pt>
                <c:pt idx="1">
                  <c:v>18.8</c:v>
                </c:pt>
                <c:pt idx="2">
                  <c:v>18.899999999999999</c:v>
                </c:pt>
                <c:pt idx="3">
                  <c:v>19.5</c:v>
                </c:pt>
                <c:pt idx="4">
                  <c:v>19.399999999999999</c:v>
                </c:pt>
                <c:pt idx="5">
                  <c:v>19.8</c:v>
                </c:pt>
                <c:pt idx="6">
                  <c:v>20</c:v>
                </c:pt>
                <c:pt idx="7">
                  <c:v>20.2</c:v>
                </c:pt>
                <c:pt idx="8">
                  <c:v>19.8</c:v>
                </c:pt>
                <c:pt idx="9">
                  <c:v>19.5</c:v>
                </c:pt>
                <c:pt idx="10" formatCode="0.0_)">
                  <c:v>19.5</c:v>
                </c:pt>
              </c:numCache>
            </c:numRef>
          </c:val>
          <c:smooth val="0"/>
        </c:ser>
        <c:ser>
          <c:idx val="1"/>
          <c:order val="1"/>
          <c:tx>
            <c:strRef>
              <c:f>'P18'!$Q$48</c:f>
              <c:strCache>
                <c:ptCount val="1"/>
                <c:pt idx="0">
                  <c:v>小学校（11歳）</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dLbl>
              <c:idx val="0"/>
              <c:layout>
                <c:manualLayout>
                  <c:x val="-2.4125452352231604E-2"/>
                  <c:y val="4.507042253521127E-2"/>
                </c:manualLayout>
              </c:layout>
              <c:showLegendKey val="0"/>
              <c:showVal val="1"/>
              <c:showCatName val="0"/>
              <c:showSerName val="0"/>
              <c:showPercent val="0"/>
              <c:showBubbleSize val="0"/>
            </c:dLbl>
            <c:dLbl>
              <c:idx val="1"/>
              <c:layout>
                <c:manualLayout>
                  <c:x val="-3.0558906312826699E-2"/>
                  <c:y val="-3.7558685446009391E-2"/>
                </c:manualLayout>
              </c:layout>
              <c:showLegendKey val="0"/>
              <c:showVal val="1"/>
              <c:showCatName val="0"/>
              <c:showSerName val="0"/>
              <c:showPercent val="0"/>
              <c:showBubbleSize val="0"/>
            </c:dLbl>
            <c:dLbl>
              <c:idx val="2"/>
              <c:layout>
                <c:manualLayout>
                  <c:x val="-1.1258544431041385E-2"/>
                  <c:y val="3.004694835680758E-2"/>
                </c:manualLayout>
              </c:layout>
              <c:showLegendKey val="0"/>
              <c:showVal val="1"/>
              <c:showCatName val="0"/>
              <c:showSerName val="0"/>
              <c:showPercent val="0"/>
              <c:showBubbleSize val="0"/>
            </c:dLbl>
            <c:dLbl>
              <c:idx val="3"/>
              <c:layout>
                <c:manualLayout>
                  <c:x val="-1.4475271411338963E-2"/>
                  <c:y val="3.004694835680758E-2"/>
                </c:manualLayout>
              </c:layout>
              <c:showLegendKey val="0"/>
              <c:showVal val="1"/>
              <c:showCatName val="0"/>
              <c:showSerName val="0"/>
              <c:showPercent val="0"/>
              <c:showBubbleSize val="0"/>
            </c:dLbl>
            <c:dLbl>
              <c:idx val="4"/>
              <c:layout>
                <c:manualLayout>
                  <c:x val="-1.2866907921190189E-2"/>
                  <c:y val="3.7558685446009391E-2"/>
                </c:manualLayout>
              </c:layout>
              <c:showLegendKey val="0"/>
              <c:showVal val="1"/>
              <c:showCatName val="0"/>
              <c:showSerName val="0"/>
              <c:showPercent val="0"/>
              <c:showBubbleSize val="0"/>
            </c:dLbl>
            <c:dLbl>
              <c:idx val="5"/>
              <c:layout>
                <c:manualLayout>
                  <c:x val="-1.7691998391636508E-2"/>
                  <c:y val="3.3802816901408447E-2"/>
                </c:manualLayout>
              </c:layout>
              <c:showLegendKey val="0"/>
              <c:showVal val="1"/>
              <c:showCatName val="0"/>
              <c:showSerName val="0"/>
              <c:showPercent val="0"/>
              <c:showBubbleSize val="0"/>
            </c:dLbl>
            <c:dLbl>
              <c:idx val="6"/>
              <c:layout>
                <c:manualLayout>
                  <c:x val="-2.251708886208283E-2"/>
                  <c:y val="3.3802816901408447E-2"/>
                </c:manualLayout>
              </c:layout>
              <c:showLegendKey val="0"/>
              <c:showVal val="1"/>
              <c:showCatName val="0"/>
              <c:showSerName val="0"/>
              <c:showPercent val="0"/>
              <c:showBubbleSize val="0"/>
            </c:dLbl>
            <c:dLbl>
              <c:idx val="7"/>
              <c:layout>
                <c:manualLayout>
                  <c:x val="-2.5733815842380377E-2"/>
                  <c:y val="3.7558685446009391E-2"/>
                </c:manualLayout>
              </c:layout>
              <c:showLegendKey val="0"/>
              <c:showVal val="1"/>
              <c:showCatName val="0"/>
              <c:showSerName val="0"/>
              <c:showPercent val="0"/>
              <c:showBubbleSize val="0"/>
            </c:dLbl>
            <c:dLbl>
              <c:idx val="8"/>
              <c:layout>
                <c:manualLayout>
                  <c:x val="-2.5733815842380377E-2"/>
                  <c:y val="3.7558685446009391E-2"/>
                </c:manualLayout>
              </c:layout>
              <c:showLegendKey val="0"/>
              <c:showVal val="1"/>
              <c:showCatName val="0"/>
              <c:showSerName val="0"/>
              <c:showPercent val="0"/>
              <c:showBubbleSize val="0"/>
            </c:dLbl>
            <c:dLbl>
              <c:idx val="9"/>
              <c:layout>
                <c:manualLayout>
                  <c:x val="-2.7342179332529151E-2"/>
                  <c:y val="4.5070422535211201E-2"/>
                </c:manualLayout>
              </c:layout>
              <c:showLegendKey val="0"/>
              <c:showVal val="1"/>
              <c:showCatName val="0"/>
              <c:showSerName val="0"/>
              <c:showPercent val="0"/>
              <c:showBubbleSize val="0"/>
            </c:dLbl>
            <c:dLbl>
              <c:idx val="10"/>
              <c:layout>
                <c:manualLayout>
                  <c:x val="-2.7342179332529151E-2"/>
                  <c:y val="4.5070422535211201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'P18'!$R$46:$AB$46</c:f>
              <c:strCache>
                <c:ptCount val="11"/>
                <c:pt idx="0">
                  <c:v>S40</c:v>
                </c:pt>
                <c:pt idx="1">
                  <c:v>S45</c:v>
                </c:pt>
                <c:pt idx="2">
                  <c:v>S50</c:v>
                </c:pt>
                <c:pt idx="3">
                  <c:v>S55</c:v>
                </c:pt>
                <c:pt idx="4">
                  <c:v>S60</c:v>
                </c:pt>
                <c:pt idx="5">
                  <c:v>Ｈ2</c:v>
                </c:pt>
                <c:pt idx="6">
                  <c:v>H7</c:v>
                </c:pt>
                <c:pt idx="7">
                  <c:v>H12</c:v>
                </c:pt>
                <c:pt idx="8">
                  <c:v>H17</c:v>
                </c:pt>
                <c:pt idx="9">
                  <c:v>H22</c:v>
                </c:pt>
                <c:pt idx="10">
                  <c:v>H27</c:v>
                </c:pt>
              </c:strCache>
            </c:strRef>
          </c:cat>
          <c:val>
            <c:numRef>
              <c:f>'P18'!$R$48:$AB$48</c:f>
              <c:numCache>
                <c:formatCode>#,##0.0_);[Red]\(#,##0.0\)</c:formatCode>
                <c:ptCount val="11"/>
                <c:pt idx="0">
                  <c:v>32.5</c:v>
                </c:pt>
                <c:pt idx="1">
                  <c:v>33.1</c:v>
                </c:pt>
                <c:pt idx="2">
                  <c:v>35.9</c:v>
                </c:pt>
                <c:pt idx="3">
                  <c:v>37.200000000000003</c:v>
                </c:pt>
                <c:pt idx="4">
                  <c:v>38.1</c:v>
                </c:pt>
                <c:pt idx="5">
                  <c:v>39.4</c:v>
                </c:pt>
                <c:pt idx="6">
                  <c:v>40.1</c:v>
                </c:pt>
                <c:pt idx="7">
                  <c:v>41.6</c:v>
                </c:pt>
                <c:pt idx="8">
                  <c:v>40.4</c:v>
                </c:pt>
                <c:pt idx="9">
                  <c:v>39.9</c:v>
                </c:pt>
                <c:pt idx="10" formatCode="0.0_)">
                  <c:v>39.799999999999997</c:v>
                </c:pt>
              </c:numCache>
            </c:numRef>
          </c:val>
          <c:smooth val="0"/>
        </c:ser>
        <c:ser>
          <c:idx val="2"/>
          <c:order val="2"/>
          <c:tx>
            <c:strRef>
              <c:f>'P18'!$Q$49</c:f>
              <c:strCache>
                <c:ptCount val="1"/>
                <c:pt idx="0">
                  <c:v>中学校（14歳）</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1.9300361881785282E-2"/>
                  <c:y val="3.3802816901408447E-2"/>
                </c:manualLayout>
              </c:layout>
              <c:showLegendKey val="0"/>
              <c:showVal val="1"/>
              <c:showCatName val="0"/>
              <c:showSerName val="0"/>
              <c:showPercent val="0"/>
              <c:showBubbleSize val="0"/>
            </c:dLbl>
            <c:dLbl>
              <c:idx val="1"/>
              <c:layout>
                <c:manualLayout>
                  <c:x val="-2.7342179332529151E-2"/>
                  <c:y val="4.1314553990610327E-2"/>
                </c:manualLayout>
              </c:layout>
              <c:showLegendKey val="0"/>
              <c:showVal val="1"/>
              <c:showCatName val="0"/>
              <c:showSerName val="0"/>
              <c:showPercent val="0"/>
              <c:showBubbleSize val="0"/>
            </c:dLbl>
            <c:dLbl>
              <c:idx val="2"/>
              <c:layout>
                <c:manualLayout>
                  <c:x val="-2.4125452352231576E-2"/>
                  <c:y val="3.3802816901408447E-2"/>
                </c:manualLayout>
              </c:layout>
              <c:showLegendKey val="0"/>
              <c:showVal val="1"/>
              <c:showCatName val="0"/>
              <c:showSerName val="0"/>
              <c:showPercent val="0"/>
              <c:showBubbleSize val="0"/>
            </c:dLbl>
            <c:dLbl>
              <c:idx val="3"/>
              <c:layout>
                <c:manualLayout>
                  <c:x val="-6.4334539605950944E-3"/>
                  <c:y val="1.5023474178403756E-2"/>
                </c:manualLayout>
              </c:layout>
              <c:showLegendKey val="0"/>
              <c:showVal val="1"/>
              <c:showCatName val="0"/>
              <c:showSerName val="0"/>
              <c:showPercent val="0"/>
              <c:showBubbleSize val="0"/>
            </c:dLbl>
            <c:dLbl>
              <c:idx val="4"/>
              <c:layout>
                <c:manualLayout>
                  <c:x val="-6.4334539605950944E-3"/>
                  <c:y val="2.2535211267605635E-2"/>
                </c:manualLayout>
              </c:layout>
              <c:showLegendKey val="0"/>
              <c:showVal val="1"/>
              <c:showCatName val="0"/>
              <c:showSerName val="0"/>
              <c:showPercent val="0"/>
              <c:showBubbleSize val="0"/>
            </c:dLbl>
            <c:dLbl>
              <c:idx val="5"/>
              <c:layout>
                <c:manualLayout>
                  <c:x val="-6.4334539605950944E-3"/>
                  <c:y val="3.0046948356807511E-2"/>
                </c:manualLayout>
              </c:layout>
              <c:showLegendKey val="0"/>
              <c:showVal val="1"/>
              <c:showCatName val="0"/>
              <c:showSerName val="0"/>
              <c:showPercent val="0"/>
              <c:showBubbleSize val="0"/>
            </c:dLbl>
            <c:dLbl>
              <c:idx val="6"/>
              <c:layout>
                <c:manualLayout>
                  <c:x val="-1.2866907921190189E-2"/>
                  <c:y val="3.3802816901408447E-2"/>
                </c:manualLayout>
              </c:layout>
              <c:showLegendKey val="0"/>
              <c:showVal val="1"/>
              <c:showCatName val="0"/>
              <c:showSerName val="0"/>
              <c:showPercent val="0"/>
              <c:showBubbleSize val="0"/>
            </c:dLbl>
            <c:dLbl>
              <c:idx val="7"/>
              <c:layout>
                <c:manualLayout>
                  <c:x val="-9.6501809408926411E-3"/>
                  <c:y val="3.0046948356807511E-2"/>
                </c:manualLayout>
              </c:layout>
              <c:showLegendKey val="0"/>
              <c:showVal val="1"/>
              <c:showCatName val="0"/>
              <c:showSerName val="0"/>
              <c:showPercent val="0"/>
              <c:showBubbleSize val="0"/>
            </c:dLbl>
            <c:dLbl>
              <c:idx val="8"/>
              <c:layout>
                <c:manualLayout>
                  <c:x val="-1.6083634901487735E-2"/>
                  <c:y val="3.3802816901408447E-2"/>
                </c:manualLayout>
              </c:layout>
              <c:showLegendKey val="0"/>
              <c:showVal val="1"/>
              <c:showCatName val="0"/>
              <c:showSerName val="0"/>
              <c:showPercent val="0"/>
              <c:showBubbleSize val="0"/>
            </c:dLbl>
            <c:dLbl>
              <c:idx val="9"/>
              <c:layout>
                <c:manualLayout>
                  <c:x val="-2.7342179332529151E-2"/>
                  <c:y val="4.507042253521127E-2"/>
                </c:manualLayout>
              </c:layout>
              <c:showLegendKey val="0"/>
              <c:showVal val="1"/>
              <c:showCatName val="0"/>
              <c:showSerName val="0"/>
              <c:showPercent val="0"/>
              <c:showBubbleSize val="0"/>
            </c:dLbl>
            <c:dLbl>
              <c:idx val="10"/>
              <c:layout>
                <c:manualLayout>
                  <c:x val="-3.2167269802975469E-2"/>
                  <c:y val="3.3802816901408447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'P18'!$R$46:$AB$46</c:f>
              <c:strCache>
                <c:ptCount val="11"/>
                <c:pt idx="0">
                  <c:v>S40</c:v>
                </c:pt>
                <c:pt idx="1">
                  <c:v>S45</c:v>
                </c:pt>
                <c:pt idx="2">
                  <c:v>S50</c:v>
                </c:pt>
                <c:pt idx="3">
                  <c:v>S55</c:v>
                </c:pt>
                <c:pt idx="4">
                  <c:v>S60</c:v>
                </c:pt>
                <c:pt idx="5">
                  <c:v>Ｈ2</c:v>
                </c:pt>
                <c:pt idx="6">
                  <c:v>H7</c:v>
                </c:pt>
                <c:pt idx="7">
                  <c:v>H12</c:v>
                </c:pt>
                <c:pt idx="8">
                  <c:v>H17</c:v>
                </c:pt>
                <c:pt idx="9">
                  <c:v>H22</c:v>
                </c:pt>
                <c:pt idx="10">
                  <c:v>H27</c:v>
                </c:pt>
              </c:strCache>
            </c:strRef>
          </c:cat>
          <c:val>
            <c:numRef>
              <c:f>'P18'!$R$49:$AB$49</c:f>
              <c:numCache>
                <c:formatCode>#,##0.0_);[Red]\(#,##0.0\)</c:formatCode>
                <c:ptCount val="11"/>
                <c:pt idx="0">
                  <c:v>48.3</c:v>
                </c:pt>
                <c:pt idx="1">
                  <c:v>48.3</c:v>
                </c:pt>
                <c:pt idx="2">
                  <c:v>51.9</c:v>
                </c:pt>
                <c:pt idx="3">
                  <c:v>53.6</c:v>
                </c:pt>
                <c:pt idx="4">
                  <c:v>54.4</c:v>
                </c:pt>
                <c:pt idx="5">
                  <c:v>55.8</c:v>
                </c:pt>
                <c:pt idx="6">
                  <c:v>56.8</c:v>
                </c:pt>
                <c:pt idx="7">
                  <c:v>57</c:v>
                </c:pt>
                <c:pt idx="8">
                  <c:v>57.1</c:v>
                </c:pt>
                <c:pt idx="9">
                  <c:v>56.1</c:v>
                </c:pt>
                <c:pt idx="10" formatCode="0.0_)">
                  <c:v>56</c:v>
                </c:pt>
              </c:numCache>
            </c:numRef>
          </c:val>
          <c:smooth val="0"/>
        </c:ser>
        <c:ser>
          <c:idx val="3"/>
          <c:order val="3"/>
          <c:tx>
            <c:strRef>
              <c:f>'P18'!$Q$50</c:f>
              <c:strCache>
                <c:ptCount val="1"/>
                <c:pt idx="0">
                  <c:v>高等学校（17歳）</c:v>
                </c:pt>
              </c:strCache>
            </c:strRef>
          </c:tx>
          <c:spPr>
            <a:ln w="12700">
              <a:solidFill>
                <a:srgbClr val="000000"/>
              </a:solidFill>
              <a:prstDash val="solid"/>
            </a:ln>
          </c:spPr>
          <c:marker>
            <c:symbol val="x"/>
            <c:size val="5"/>
            <c:spPr>
              <a:solidFill>
                <a:srgbClr val="000000"/>
              </a:solidFill>
              <a:ln>
                <a:solidFill>
                  <a:srgbClr val="000000"/>
                </a:solidFill>
                <a:prstDash val="solid"/>
              </a:ln>
            </c:spPr>
          </c:marker>
          <c:dLbls>
            <c:dLbl>
              <c:idx val="0"/>
              <c:layout>
                <c:manualLayout>
                  <c:x val="-2.251708886208283E-2"/>
                  <c:y val="-3.7558685446009391E-2"/>
                </c:manualLayout>
              </c:layout>
              <c:showLegendKey val="0"/>
              <c:showVal val="1"/>
              <c:showCatName val="0"/>
              <c:showSerName val="0"/>
              <c:showPercent val="0"/>
              <c:showBubbleSize val="0"/>
            </c:dLbl>
            <c:dLbl>
              <c:idx val="1"/>
              <c:layout>
                <c:manualLayout>
                  <c:x val="-2.251708886208283E-2"/>
                  <c:y val="-3.3802816901408447E-2"/>
                </c:manualLayout>
              </c:layout>
              <c:showLegendKey val="0"/>
              <c:showVal val="1"/>
              <c:showCatName val="0"/>
              <c:showSerName val="0"/>
              <c:showPercent val="0"/>
              <c:showBubbleSize val="0"/>
            </c:dLbl>
            <c:dLbl>
              <c:idx val="2"/>
              <c:layout>
                <c:manualLayout>
                  <c:x val="-2.7342179332529123E-2"/>
                  <c:y val="-3.3802816901408447E-2"/>
                </c:manualLayout>
              </c:layout>
              <c:showLegendKey val="0"/>
              <c:showVal val="1"/>
              <c:showCatName val="0"/>
              <c:showSerName val="0"/>
              <c:showPercent val="0"/>
              <c:showBubbleSize val="0"/>
            </c:dLbl>
            <c:dLbl>
              <c:idx val="3"/>
              <c:layout>
                <c:manualLayout>
                  <c:x val="-3.0558906312826699E-2"/>
                  <c:y val="-3.380281690140842E-2"/>
                </c:manualLayout>
              </c:layout>
              <c:showLegendKey val="0"/>
              <c:showVal val="1"/>
              <c:showCatName val="0"/>
              <c:showSerName val="0"/>
              <c:showPercent val="0"/>
              <c:showBubbleSize val="0"/>
            </c:dLbl>
            <c:dLbl>
              <c:idx val="4"/>
              <c:layout>
                <c:manualLayout>
                  <c:x val="-2.4125452352231604E-2"/>
                  <c:y val="-3.0046948356807511E-2"/>
                </c:manualLayout>
              </c:layout>
              <c:showLegendKey val="0"/>
              <c:showVal val="1"/>
              <c:showCatName val="0"/>
              <c:showSerName val="0"/>
              <c:showPercent val="0"/>
              <c:showBubbleSize val="0"/>
            </c:dLbl>
            <c:dLbl>
              <c:idx val="5"/>
              <c:layout>
                <c:manualLayout>
                  <c:x val="-2.4125452352231604E-2"/>
                  <c:y val="-3.3802816901408447E-2"/>
                </c:manualLayout>
              </c:layout>
              <c:showLegendKey val="0"/>
              <c:showVal val="1"/>
              <c:showCatName val="0"/>
              <c:showSerName val="0"/>
              <c:showPercent val="0"/>
              <c:showBubbleSize val="0"/>
            </c:dLbl>
            <c:dLbl>
              <c:idx val="6"/>
              <c:layout>
                <c:manualLayout>
                  <c:x val="-9.6501809408926411E-3"/>
                  <c:y val="2.2535211267605635E-2"/>
                </c:manualLayout>
              </c:layout>
              <c:showLegendKey val="0"/>
              <c:showVal val="1"/>
              <c:showCatName val="0"/>
              <c:showSerName val="0"/>
              <c:showPercent val="0"/>
              <c:showBubbleSize val="0"/>
            </c:dLbl>
            <c:dLbl>
              <c:idx val="7"/>
              <c:layout>
                <c:manualLayout>
                  <c:x val="-8.0418174507438673E-3"/>
                  <c:y val="2.2535211267605635E-2"/>
                </c:manualLayout>
              </c:layout>
              <c:showLegendKey val="0"/>
              <c:showVal val="1"/>
              <c:showCatName val="0"/>
              <c:showSerName val="0"/>
              <c:showPercent val="0"/>
              <c:showBubbleSize val="0"/>
            </c:dLbl>
            <c:dLbl>
              <c:idx val="8"/>
              <c:layout>
                <c:manualLayout>
                  <c:x val="-6.4334539605950944E-3"/>
                  <c:y val="2.6291079812206571E-2"/>
                </c:manualLayout>
              </c:layout>
              <c:showLegendKey val="0"/>
              <c:showVal val="1"/>
              <c:showCatName val="0"/>
              <c:showSerName val="0"/>
              <c:showPercent val="0"/>
              <c:showBubbleSize val="0"/>
            </c:dLbl>
            <c:dLbl>
              <c:idx val="9"/>
              <c:layout>
                <c:manualLayout>
                  <c:x val="-1.2866907921190189E-2"/>
                  <c:y val="3.0046948356807511E-2"/>
                </c:manualLayout>
              </c:layout>
              <c:showLegendKey val="0"/>
              <c:showVal val="1"/>
              <c:showCatName val="0"/>
              <c:showSerName val="0"/>
              <c:showPercent val="0"/>
              <c:showBubbleSize val="0"/>
            </c:dLbl>
            <c:dLbl>
              <c:idx val="10"/>
              <c:layout>
                <c:manualLayout>
                  <c:x val="-1.7691998391636508E-2"/>
                  <c:y val="3.3802521163727776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'P18'!$R$46:$AB$46</c:f>
              <c:strCache>
                <c:ptCount val="11"/>
                <c:pt idx="0">
                  <c:v>S40</c:v>
                </c:pt>
                <c:pt idx="1">
                  <c:v>S45</c:v>
                </c:pt>
                <c:pt idx="2">
                  <c:v>S50</c:v>
                </c:pt>
                <c:pt idx="3">
                  <c:v>S55</c:v>
                </c:pt>
                <c:pt idx="4">
                  <c:v>S60</c:v>
                </c:pt>
                <c:pt idx="5">
                  <c:v>Ｈ2</c:v>
                </c:pt>
                <c:pt idx="6">
                  <c:v>H7</c:v>
                </c:pt>
                <c:pt idx="7">
                  <c:v>H12</c:v>
                </c:pt>
                <c:pt idx="8">
                  <c:v>H17</c:v>
                </c:pt>
                <c:pt idx="9">
                  <c:v>H22</c:v>
                </c:pt>
                <c:pt idx="10">
                  <c:v>H27</c:v>
                </c:pt>
              </c:strCache>
            </c:strRef>
          </c:cat>
          <c:val>
            <c:numRef>
              <c:f>'P18'!$R$50:$AB$50</c:f>
              <c:numCache>
                <c:formatCode>#,##0.0_);[Red]\(#,##0.0\)</c:formatCode>
                <c:ptCount val="11"/>
                <c:pt idx="0">
                  <c:v>58.8</c:v>
                </c:pt>
                <c:pt idx="1">
                  <c:v>61.2</c:v>
                </c:pt>
                <c:pt idx="2">
                  <c:v>60.2</c:v>
                </c:pt>
                <c:pt idx="3">
                  <c:v>62.3</c:v>
                </c:pt>
                <c:pt idx="4">
                  <c:v>63.1</c:v>
                </c:pt>
                <c:pt idx="5">
                  <c:v>63.2</c:v>
                </c:pt>
                <c:pt idx="6">
                  <c:v>65.3</c:v>
                </c:pt>
                <c:pt idx="7">
                  <c:v>65.7</c:v>
                </c:pt>
                <c:pt idx="8">
                  <c:v>65.8</c:v>
                </c:pt>
                <c:pt idx="9">
                  <c:v>65.7</c:v>
                </c:pt>
                <c:pt idx="10" formatCode="0.0_)">
                  <c:v>65.8</c:v>
                </c:pt>
              </c:numCache>
            </c:numRef>
          </c:val>
          <c:smooth val="0"/>
        </c:ser>
        <c:dLbls>
          <c:showLegendKey val="0"/>
          <c:showVal val="0"/>
          <c:showCatName val="0"/>
          <c:showSerName val="0"/>
          <c:showPercent val="0"/>
          <c:showBubbleSize val="0"/>
        </c:dLbls>
        <c:marker val="1"/>
        <c:smooth val="0"/>
        <c:axId val="100063104"/>
        <c:axId val="100704256"/>
      </c:lineChart>
      <c:catAx>
        <c:axId val="100063104"/>
        <c:scaling>
          <c:orientation val="minMax"/>
        </c:scaling>
        <c:delete val="0"/>
        <c:axPos val="b"/>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74145607552976267"/>
              <c:y val="0.8544612768474362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80" b="0" i="0" u="none" strike="noStrike" baseline="0">
                <a:solidFill>
                  <a:srgbClr val="000000"/>
                </a:solidFill>
                <a:latin typeface="ＭＳ Ｐゴシック"/>
                <a:ea typeface="ＭＳ Ｐゴシック"/>
                <a:cs typeface="ＭＳ Ｐゴシック"/>
              </a:defRPr>
            </a:pPr>
            <a:endParaRPr lang="ja-JP"/>
          </a:p>
        </c:txPr>
        <c:crossAx val="100704256"/>
        <c:crosses val="autoZero"/>
        <c:auto val="1"/>
        <c:lblAlgn val="ctr"/>
        <c:lblOffset val="100"/>
        <c:tickLblSkip val="1"/>
        <c:tickMarkSkip val="1"/>
        <c:noMultiLvlLbl val="0"/>
      </c:catAx>
      <c:valAx>
        <c:axId val="100704256"/>
        <c:scaling>
          <c:orientation val="minMax"/>
        </c:scaling>
        <c:delete val="0"/>
        <c:axPos val="l"/>
        <c:majorGridlines>
          <c:spPr>
            <a:ln w="3175">
              <a:solidFill>
                <a:srgbClr val="00000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7.478890229191798E-2"/>
              <c:y val="9.295774647887324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100063104"/>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79815088855750693"/>
          <c:y val="0.35774707034860076"/>
          <c:w val="0.17732220143169675"/>
          <c:h val="0.22816930982218775"/>
        </c:manualLayout>
      </c:layout>
      <c:overlay val="0"/>
      <c:spPr>
        <a:solidFill>
          <a:srgbClr val="FFFFFF"/>
        </a:solidFill>
        <a:ln w="3175">
          <a:solidFill>
            <a:srgbClr val="000000"/>
          </a:solidFill>
          <a:prstDash val="solid"/>
        </a:ln>
      </c:spPr>
      <c:txPr>
        <a:bodyPr/>
        <a:lstStyle/>
        <a:p>
          <a:pPr>
            <a:defRPr sz="10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1.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0</xdr:row>
          <xdr:rowOff>95250</xdr:rowOff>
        </xdr:from>
        <xdr:to>
          <xdr:col>9</xdr:col>
          <xdr:colOff>295275</xdr:colOff>
          <xdr:row>55</xdr:row>
          <xdr:rowOff>95250</xdr:rowOff>
        </xdr:to>
        <xdr:sp macro="" textlink="">
          <xdr:nvSpPr>
            <xdr:cNvPr id="1263617" name="Object 1" hidden="1">
              <a:extLst>
                <a:ext uri="{63B3BB69-23CF-44E3-9099-C40C66FF867C}">
                  <a14:compatExt spid="_x0000_s1263617"/>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xdr:cNvGrpSpPr>
          <a:grpSpLocks/>
        </xdr:cNvGrpSpPr>
      </xdr:nvGrpSpPr>
      <xdr:grpSpPr bwMode="auto">
        <a:xfrm>
          <a:off x="1041400" y="2089150"/>
          <a:ext cx="158750" cy="1060450"/>
          <a:chOff x="-17500" y="-399428"/>
          <a:chExt cx="37500" cy="21560"/>
        </a:xfrm>
      </xdr:grpSpPr>
      <xdr:sp macro="" textlink="">
        <xdr:nvSpPr>
          <xdr:cNvPr id="5"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xdr:cNvGrpSpPr>
          <a:grpSpLocks/>
        </xdr:cNvGrpSpPr>
      </xdr:nvGrpSpPr>
      <xdr:grpSpPr bwMode="auto">
        <a:xfrm>
          <a:off x="1031875" y="3305175"/>
          <a:ext cx="158750" cy="593725"/>
          <a:chOff x="-20000" y="-798483"/>
          <a:chExt cx="35000" cy="24304"/>
        </a:xfrm>
      </xdr:grpSpPr>
      <xdr:sp macro="" textlink="">
        <xdr:nvSpPr>
          <xdr:cNvPr id="12"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xdr:cNvGrpSpPr>
          <a:grpSpLocks/>
        </xdr:cNvGrpSpPr>
      </xdr:nvGrpSpPr>
      <xdr:grpSpPr bwMode="auto">
        <a:xfrm>
          <a:off x="1041400" y="4016375"/>
          <a:ext cx="158750" cy="596900"/>
          <a:chOff x="-17500" y="-798887"/>
          <a:chExt cx="35000" cy="24304"/>
        </a:xfrm>
      </xdr:grpSpPr>
      <xdr:sp macro="" textlink="">
        <xdr:nvSpPr>
          <xdr:cNvPr id="19"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xdr:cNvGrpSpPr>
          <a:grpSpLocks/>
        </xdr:cNvGrpSpPr>
      </xdr:nvGrpSpPr>
      <xdr:grpSpPr bwMode="auto">
        <a:xfrm>
          <a:off x="1041400" y="7169150"/>
          <a:ext cx="158750" cy="1060450"/>
          <a:chOff x="-17500" y="-399463"/>
          <a:chExt cx="37500" cy="21560"/>
        </a:xfrm>
      </xdr:grpSpPr>
      <xdr:sp macro="" textlink="">
        <xdr:nvSpPr>
          <xdr:cNvPr id="27"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Arc 28"/>
          <xdr:cNvSpPr>
            <a:spLocks/>
          </xdr:cNvSpPr>
        </xdr:nvSpPr>
        <xdr:spPr bwMode="auto">
          <a:xfrm flipV="1">
            <a:off x="-17500" y="-38966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Arc 29"/>
          <xdr:cNvSpPr>
            <a:spLocks/>
          </xdr:cNvSpPr>
        </xdr:nvSpPr>
        <xdr:spPr bwMode="auto">
          <a:xfrm>
            <a:off x="-17500" y="-38868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xdr:cNvGrpSpPr>
          <a:grpSpLocks/>
        </xdr:cNvGrpSpPr>
      </xdr:nvGrpSpPr>
      <xdr:grpSpPr bwMode="auto">
        <a:xfrm>
          <a:off x="1031875" y="8385175"/>
          <a:ext cx="158750" cy="596900"/>
          <a:chOff x="-20000" y="-798946"/>
          <a:chExt cx="35000" cy="24304"/>
        </a:xfrm>
      </xdr:grpSpPr>
      <xdr:sp macro="" textlink="">
        <xdr:nvSpPr>
          <xdr:cNvPr id="34"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Arc 35"/>
          <xdr:cNvSpPr>
            <a:spLocks/>
          </xdr:cNvSpPr>
        </xdr:nvSpPr>
        <xdr:spPr bwMode="auto">
          <a:xfrm flipV="1">
            <a:off x="-20000" y="-78797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rc 36"/>
          <xdr:cNvSpPr>
            <a:spLocks/>
          </xdr:cNvSpPr>
        </xdr:nvSpPr>
        <xdr:spPr bwMode="auto">
          <a:xfrm>
            <a:off x="-20000" y="-78679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xdr:cNvGrpSpPr>
          <a:grpSpLocks/>
        </xdr:cNvGrpSpPr>
      </xdr:nvGrpSpPr>
      <xdr:grpSpPr bwMode="auto">
        <a:xfrm>
          <a:off x="1041400" y="9099550"/>
          <a:ext cx="158750" cy="600075"/>
          <a:chOff x="-17500" y="-799742"/>
          <a:chExt cx="35000" cy="24304"/>
        </a:xfrm>
      </xdr:grpSpPr>
      <xdr:sp macro="" textlink="">
        <xdr:nvSpPr>
          <xdr:cNvPr id="41"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Arc 42"/>
          <xdr:cNvSpPr>
            <a:spLocks/>
          </xdr:cNvSpPr>
        </xdr:nvSpPr>
        <xdr:spPr bwMode="auto">
          <a:xfrm flipV="1">
            <a:off x="-17500" y="-788766"/>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rc 43"/>
          <xdr:cNvSpPr>
            <a:spLocks/>
          </xdr:cNvSpPr>
        </xdr:nvSpPr>
        <xdr:spPr bwMode="auto">
          <a:xfrm>
            <a:off x="-17500" y="-78759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38100</xdr:colOff>
      <xdr:row>2</xdr:row>
      <xdr:rowOff>47625</xdr:rowOff>
    </xdr:from>
    <xdr:to>
      <xdr:col>14</xdr:col>
      <xdr:colOff>28575</xdr:colOff>
      <xdr:row>21</xdr:row>
      <xdr:rowOff>28575</xdr:rowOff>
    </xdr:to>
    <xdr:graphicFrame macro="">
      <xdr:nvGraphicFramePr>
        <xdr:cNvPr id="1189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42</xdr:row>
      <xdr:rowOff>0</xdr:rowOff>
    </xdr:from>
    <xdr:to>
      <xdr:col>14</xdr:col>
      <xdr:colOff>171450</xdr:colOff>
      <xdr:row>61</xdr:row>
      <xdr:rowOff>123825</xdr:rowOff>
    </xdr:to>
    <xdr:graphicFrame macro="">
      <xdr:nvGraphicFramePr>
        <xdr:cNvPr id="1189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22</xdr:row>
      <xdr:rowOff>0</xdr:rowOff>
    </xdr:from>
    <xdr:to>
      <xdr:col>14</xdr:col>
      <xdr:colOff>0</xdr:colOff>
      <xdr:row>40</xdr:row>
      <xdr:rowOff>161925</xdr:rowOff>
    </xdr:to>
    <xdr:graphicFrame macro="">
      <xdr:nvGraphicFramePr>
        <xdr:cNvPr id="1189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63</xdr:row>
      <xdr:rowOff>0</xdr:rowOff>
    </xdr:from>
    <xdr:to>
      <xdr:col>14</xdr:col>
      <xdr:colOff>180975</xdr:colOff>
      <xdr:row>82</xdr:row>
      <xdr:rowOff>133350</xdr:rowOff>
    </xdr:to>
    <xdr:graphicFrame macro="">
      <xdr:nvGraphicFramePr>
        <xdr:cNvPr id="11900"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0</xdr:row>
          <xdr:rowOff>38100</xdr:rowOff>
        </xdr:from>
        <xdr:to>
          <xdr:col>9</xdr:col>
          <xdr:colOff>19050</xdr:colOff>
          <xdr:row>48</xdr:row>
          <xdr:rowOff>142875</xdr:rowOff>
        </xdr:to>
        <xdr:sp macro="" textlink="">
          <xdr:nvSpPr>
            <xdr:cNvPr id="1643521" name="Object 1" hidden="1">
              <a:extLst>
                <a:ext uri="{63B3BB69-23CF-44E3-9099-C40C66FF867C}">
                  <a14:compatExt spid="_x0000_s164352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561975</xdr:colOff>
      <xdr:row>1</xdr:row>
      <xdr:rowOff>28575</xdr:rowOff>
    </xdr:from>
    <xdr:to>
      <xdr:col>12</xdr:col>
      <xdr:colOff>0</xdr:colOff>
      <xdr:row>29</xdr:row>
      <xdr:rowOff>114300</xdr:rowOff>
    </xdr:to>
    <xdr:graphicFrame macro="">
      <xdr:nvGraphicFramePr>
        <xdr:cNvPr id="1341"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581025</xdr:colOff>
      <xdr:row>34</xdr:row>
      <xdr:rowOff>142875</xdr:rowOff>
    </xdr:from>
    <xdr:to>
      <xdr:col>12</xdr:col>
      <xdr:colOff>47625</xdr:colOff>
      <xdr:row>63</xdr:row>
      <xdr:rowOff>152400</xdr:rowOff>
    </xdr:to>
    <xdr:graphicFrame macro="">
      <xdr:nvGraphicFramePr>
        <xdr:cNvPr id="134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1</xdr:row>
      <xdr:rowOff>66675</xdr:rowOff>
    </xdr:from>
    <xdr:to>
      <xdr:col>9</xdr:col>
      <xdr:colOff>638175</xdr:colOff>
      <xdr:row>36</xdr:row>
      <xdr:rowOff>152400</xdr:rowOff>
    </xdr:to>
    <xdr:graphicFrame macro="">
      <xdr:nvGraphicFramePr>
        <xdr:cNvPr id="236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44</xdr:row>
      <xdr:rowOff>0</xdr:rowOff>
    </xdr:from>
    <xdr:to>
      <xdr:col>9</xdr:col>
      <xdr:colOff>609600</xdr:colOff>
      <xdr:row>79</xdr:row>
      <xdr:rowOff>0</xdr:rowOff>
    </xdr:to>
    <xdr:graphicFrame macro="">
      <xdr:nvGraphicFramePr>
        <xdr:cNvPr id="236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28575</xdr:rowOff>
        </xdr:from>
        <xdr:to>
          <xdr:col>8</xdr:col>
          <xdr:colOff>771525</xdr:colOff>
          <xdr:row>54</xdr:row>
          <xdr:rowOff>161925</xdr:rowOff>
        </xdr:to>
        <xdr:sp macro="" textlink="">
          <xdr:nvSpPr>
            <xdr:cNvPr id="1644545" name="Object 1" hidden="1">
              <a:extLst>
                <a:ext uri="{63B3BB69-23CF-44E3-9099-C40C66FF867C}">
                  <a14:compatExt spid="_x0000_s1644545"/>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28575</xdr:colOff>
      <xdr:row>2</xdr:row>
      <xdr:rowOff>0</xdr:rowOff>
    </xdr:from>
    <xdr:to>
      <xdr:col>11</xdr:col>
      <xdr:colOff>676275</xdr:colOff>
      <xdr:row>30</xdr:row>
      <xdr:rowOff>38100</xdr:rowOff>
    </xdr:to>
    <xdr:graphicFrame macro="">
      <xdr:nvGraphicFramePr>
        <xdr:cNvPr id="94329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35</xdr:row>
      <xdr:rowOff>38100</xdr:rowOff>
    </xdr:from>
    <xdr:to>
      <xdr:col>12</xdr:col>
      <xdr:colOff>0</xdr:colOff>
      <xdr:row>62</xdr:row>
      <xdr:rowOff>66675</xdr:rowOff>
    </xdr:to>
    <xdr:graphicFrame macro="">
      <xdr:nvGraphicFramePr>
        <xdr:cNvPr id="94329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1</xdr:row>
      <xdr:rowOff>47625</xdr:rowOff>
    </xdr:from>
    <xdr:to>
      <xdr:col>9</xdr:col>
      <xdr:colOff>942975</xdr:colOff>
      <xdr:row>28</xdr:row>
      <xdr:rowOff>38100</xdr:rowOff>
    </xdr:to>
    <xdr:graphicFrame macro="">
      <xdr:nvGraphicFramePr>
        <xdr:cNvPr id="1561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xdr:cNvGrpSpPr>
          <a:grpSpLocks/>
        </xdr:cNvGrpSpPr>
      </xdr:nvGrpSpPr>
      <xdr:grpSpPr bwMode="auto">
        <a:xfrm>
          <a:off x="1041400" y="2089150"/>
          <a:ext cx="158750" cy="1060450"/>
          <a:chOff x="-17500" y="-399428"/>
          <a:chExt cx="37500" cy="21560"/>
        </a:xfrm>
      </xdr:grpSpPr>
      <xdr:sp macro="" textlink="">
        <xdr:nvSpPr>
          <xdr:cNvPr id="5"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xdr:cNvGrpSpPr>
          <a:grpSpLocks/>
        </xdr:cNvGrpSpPr>
      </xdr:nvGrpSpPr>
      <xdr:grpSpPr bwMode="auto">
        <a:xfrm>
          <a:off x="1031875" y="3305175"/>
          <a:ext cx="158750" cy="593725"/>
          <a:chOff x="-20000" y="-798483"/>
          <a:chExt cx="35000" cy="24304"/>
        </a:xfrm>
      </xdr:grpSpPr>
      <xdr:sp macro="" textlink="">
        <xdr:nvSpPr>
          <xdr:cNvPr id="12"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xdr:cNvGrpSpPr>
          <a:grpSpLocks/>
        </xdr:cNvGrpSpPr>
      </xdr:nvGrpSpPr>
      <xdr:grpSpPr bwMode="auto">
        <a:xfrm>
          <a:off x="1041400" y="4016375"/>
          <a:ext cx="158750" cy="596900"/>
          <a:chOff x="-17500" y="-798887"/>
          <a:chExt cx="35000" cy="24304"/>
        </a:xfrm>
      </xdr:grpSpPr>
      <xdr:sp macro="" textlink="">
        <xdr:nvSpPr>
          <xdr:cNvPr id="19"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xdr:cNvGrpSpPr>
          <a:grpSpLocks/>
        </xdr:cNvGrpSpPr>
      </xdr:nvGrpSpPr>
      <xdr:grpSpPr bwMode="auto">
        <a:xfrm>
          <a:off x="1041400" y="7169150"/>
          <a:ext cx="158750" cy="1060450"/>
          <a:chOff x="-17500" y="-399463"/>
          <a:chExt cx="37500" cy="21560"/>
        </a:xfrm>
      </xdr:grpSpPr>
      <xdr:sp macro="" textlink="">
        <xdr:nvSpPr>
          <xdr:cNvPr id="27"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Arc 28"/>
          <xdr:cNvSpPr>
            <a:spLocks/>
          </xdr:cNvSpPr>
        </xdr:nvSpPr>
        <xdr:spPr bwMode="auto">
          <a:xfrm flipV="1">
            <a:off x="-17500" y="-38966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Arc 29"/>
          <xdr:cNvSpPr>
            <a:spLocks/>
          </xdr:cNvSpPr>
        </xdr:nvSpPr>
        <xdr:spPr bwMode="auto">
          <a:xfrm>
            <a:off x="-17500" y="-38868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xdr:cNvGrpSpPr>
          <a:grpSpLocks/>
        </xdr:cNvGrpSpPr>
      </xdr:nvGrpSpPr>
      <xdr:grpSpPr bwMode="auto">
        <a:xfrm>
          <a:off x="1031875" y="8385175"/>
          <a:ext cx="158750" cy="596900"/>
          <a:chOff x="-20000" y="-798946"/>
          <a:chExt cx="35000" cy="24304"/>
        </a:xfrm>
      </xdr:grpSpPr>
      <xdr:sp macro="" textlink="">
        <xdr:nvSpPr>
          <xdr:cNvPr id="34"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Arc 35"/>
          <xdr:cNvSpPr>
            <a:spLocks/>
          </xdr:cNvSpPr>
        </xdr:nvSpPr>
        <xdr:spPr bwMode="auto">
          <a:xfrm flipV="1">
            <a:off x="-20000" y="-78797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rc 36"/>
          <xdr:cNvSpPr>
            <a:spLocks/>
          </xdr:cNvSpPr>
        </xdr:nvSpPr>
        <xdr:spPr bwMode="auto">
          <a:xfrm>
            <a:off x="-20000" y="-78679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xdr:cNvGrpSpPr>
          <a:grpSpLocks/>
        </xdr:cNvGrpSpPr>
      </xdr:nvGrpSpPr>
      <xdr:grpSpPr bwMode="auto">
        <a:xfrm>
          <a:off x="1041400" y="9099550"/>
          <a:ext cx="158750" cy="600075"/>
          <a:chOff x="-17500" y="-799742"/>
          <a:chExt cx="35000" cy="24304"/>
        </a:xfrm>
      </xdr:grpSpPr>
      <xdr:sp macro="" textlink="">
        <xdr:nvSpPr>
          <xdr:cNvPr id="41"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Arc 42"/>
          <xdr:cNvSpPr>
            <a:spLocks/>
          </xdr:cNvSpPr>
        </xdr:nvSpPr>
        <xdr:spPr bwMode="auto">
          <a:xfrm flipV="1">
            <a:off x="-17500" y="-788766"/>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rc 43"/>
          <xdr:cNvSpPr>
            <a:spLocks/>
          </xdr:cNvSpPr>
        </xdr:nvSpPr>
        <xdr:spPr bwMode="auto">
          <a:xfrm>
            <a:off x="-17500" y="-78759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xdr:cNvGrpSpPr>
          <a:grpSpLocks/>
        </xdr:cNvGrpSpPr>
      </xdr:nvGrpSpPr>
      <xdr:grpSpPr bwMode="auto">
        <a:xfrm>
          <a:off x="1041400" y="2089150"/>
          <a:ext cx="158750" cy="1060450"/>
          <a:chOff x="-17500" y="-399428"/>
          <a:chExt cx="37500" cy="21560"/>
        </a:xfrm>
      </xdr:grpSpPr>
      <xdr:sp macro="" textlink="">
        <xdr:nvSpPr>
          <xdr:cNvPr id="5"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xdr:cNvGrpSpPr>
          <a:grpSpLocks/>
        </xdr:cNvGrpSpPr>
      </xdr:nvGrpSpPr>
      <xdr:grpSpPr bwMode="auto">
        <a:xfrm>
          <a:off x="1031875" y="3305175"/>
          <a:ext cx="158750" cy="593725"/>
          <a:chOff x="-20000" y="-798483"/>
          <a:chExt cx="35000" cy="24304"/>
        </a:xfrm>
      </xdr:grpSpPr>
      <xdr:sp macro="" textlink="">
        <xdr:nvSpPr>
          <xdr:cNvPr id="12"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xdr:cNvGrpSpPr>
          <a:grpSpLocks/>
        </xdr:cNvGrpSpPr>
      </xdr:nvGrpSpPr>
      <xdr:grpSpPr bwMode="auto">
        <a:xfrm>
          <a:off x="1041400" y="4016375"/>
          <a:ext cx="158750" cy="596900"/>
          <a:chOff x="-17500" y="-798887"/>
          <a:chExt cx="35000" cy="24304"/>
        </a:xfrm>
      </xdr:grpSpPr>
      <xdr:sp macro="" textlink="">
        <xdr:nvSpPr>
          <xdr:cNvPr id="19"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xdr:cNvGrpSpPr>
          <a:grpSpLocks/>
        </xdr:cNvGrpSpPr>
      </xdr:nvGrpSpPr>
      <xdr:grpSpPr bwMode="auto">
        <a:xfrm>
          <a:off x="1041400" y="7169150"/>
          <a:ext cx="158750" cy="1060450"/>
          <a:chOff x="-17500" y="-399463"/>
          <a:chExt cx="37500" cy="21560"/>
        </a:xfrm>
      </xdr:grpSpPr>
      <xdr:sp macro="" textlink="">
        <xdr:nvSpPr>
          <xdr:cNvPr id="27"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Arc 28"/>
          <xdr:cNvSpPr>
            <a:spLocks/>
          </xdr:cNvSpPr>
        </xdr:nvSpPr>
        <xdr:spPr bwMode="auto">
          <a:xfrm flipV="1">
            <a:off x="-17500" y="-38966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Arc 29"/>
          <xdr:cNvSpPr>
            <a:spLocks/>
          </xdr:cNvSpPr>
        </xdr:nvSpPr>
        <xdr:spPr bwMode="auto">
          <a:xfrm>
            <a:off x="-17500" y="-38868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xdr:cNvGrpSpPr>
          <a:grpSpLocks/>
        </xdr:cNvGrpSpPr>
      </xdr:nvGrpSpPr>
      <xdr:grpSpPr bwMode="auto">
        <a:xfrm>
          <a:off x="1031875" y="8385175"/>
          <a:ext cx="158750" cy="596900"/>
          <a:chOff x="-20000" y="-798946"/>
          <a:chExt cx="35000" cy="24304"/>
        </a:xfrm>
      </xdr:grpSpPr>
      <xdr:sp macro="" textlink="">
        <xdr:nvSpPr>
          <xdr:cNvPr id="34"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Arc 35"/>
          <xdr:cNvSpPr>
            <a:spLocks/>
          </xdr:cNvSpPr>
        </xdr:nvSpPr>
        <xdr:spPr bwMode="auto">
          <a:xfrm flipV="1">
            <a:off x="-20000" y="-78797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rc 36"/>
          <xdr:cNvSpPr>
            <a:spLocks/>
          </xdr:cNvSpPr>
        </xdr:nvSpPr>
        <xdr:spPr bwMode="auto">
          <a:xfrm>
            <a:off x="-20000" y="-78679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xdr:cNvGrpSpPr>
          <a:grpSpLocks/>
        </xdr:cNvGrpSpPr>
      </xdr:nvGrpSpPr>
      <xdr:grpSpPr bwMode="auto">
        <a:xfrm>
          <a:off x="1041400" y="9099550"/>
          <a:ext cx="158750" cy="600075"/>
          <a:chOff x="-17500" y="-799742"/>
          <a:chExt cx="35000" cy="24304"/>
        </a:xfrm>
      </xdr:grpSpPr>
      <xdr:sp macro="" textlink="">
        <xdr:nvSpPr>
          <xdr:cNvPr id="41"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Arc 42"/>
          <xdr:cNvSpPr>
            <a:spLocks/>
          </xdr:cNvSpPr>
        </xdr:nvSpPr>
        <xdr:spPr bwMode="auto">
          <a:xfrm flipV="1">
            <a:off x="-17500" y="-788766"/>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rc 43"/>
          <xdr:cNvSpPr>
            <a:spLocks/>
          </xdr:cNvSpPr>
        </xdr:nvSpPr>
        <xdr:spPr bwMode="auto">
          <a:xfrm>
            <a:off x="-17500" y="-78759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image" Target="../media/image3.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
  <sheetViews>
    <sheetView showGridLines="0" tabSelected="1" zoomScaleNormal="100" workbookViewId="0">
      <selection activeCell="A200" sqref="A200"/>
    </sheetView>
  </sheetViews>
  <sheetFormatPr defaultRowHeight="13.5"/>
  <cols>
    <col min="9" max="9" width="10.25" customWidth="1"/>
  </cols>
  <sheetData/>
  <phoneticPr fontId="23"/>
  <printOptions horizontalCentered="1"/>
  <pageMargins left="0.78740157480314965" right="0.78740157480314965" top="0.78740157480314965" bottom="0.78740157480314965" header="0.51181102362204722" footer="0.51181102362204722"/>
  <pageSetup paperSize="9" scale="95" orientation="portrait" r:id="rId1"/>
  <headerFooter alignWithMargins="0">
    <oddFooter>&amp;C- 1 -</oddFooter>
  </headerFooter>
  <drawing r:id="rId2"/>
  <legacyDrawing r:id="rId3"/>
  <oleObjects>
    <mc:AlternateContent xmlns:mc="http://schemas.openxmlformats.org/markup-compatibility/2006">
      <mc:Choice Requires="x14">
        <oleObject progId="JXW.Document.8" shapeId="1263617" r:id="rId4">
          <objectPr defaultSize="0" autoPict="0" r:id="rId5">
            <anchor moveWithCells="1">
              <from>
                <xdr:col>0</xdr:col>
                <xdr:colOff>228600</xdr:colOff>
                <xdr:row>0</xdr:row>
                <xdr:rowOff>95250</xdr:rowOff>
              </from>
              <to>
                <xdr:col>9</xdr:col>
                <xdr:colOff>295275</xdr:colOff>
                <xdr:row>55</xdr:row>
                <xdr:rowOff>95250</xdr:rowOff>
              </to>
            </anchor>
          </objectPr>
        </oleObject>
      </mc:Choice>
      <mc:Fallback>
        <oleObject progId="JXW.Document.8" shapeId="126361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33:P84"/>
  <sheetViews>
    <sheetView showGridLines="0" zoomScale="75" zoomScaleNormal="75" zoomScaleSheetLayoutView="100" workbookViewId="0">
      <selection activeCell="A200" sqref="A200"/>
    </sheetView>
  </sheetViews>
  <sheetFormatPr defaultRowHeight="13.5"/>
  <cols>
    <col min="1" max="1" width="3" customWidth="1"/>
    <col min="13" max="13" width="7" bestFit="1" customWidth="1"/>
  </cols>
  <sheetData>
    <row r="33" spans="3:3">
      <c r="C33" t="s">
        <v>306</v>
      </c>
    </row>
    <row r="51" spans="1:16">
      <c r="P51" s="117"/>
    </row>
    <row r="64" spans="1:16">
      <c r="A64" s="265"/>
      <c r="B64" s="265"/>
      <c r="C64" s="265"/>
      <c r="D64" s="265"/>
      <c r="E64" s="265"/>
      <c r="F64" s="265"/>
      <c r="G64" s="265"/>
      <c r="H64" s="265"/>
      <c r="I64" s="265"/>
      <c r="J64" s="265"/>
      <c r="K64" s="265"/>
      <c r="L64" s="265"/>
      <c r="M64" s="265"/>
      <c r="N64" s="265"/>
    </row>
    <row r="65" spans="1:13" s="265" customFormat="1"/>
    <row r="66" spans="1:13" s="266" customFormat="1">
      <c r="A66" s="286"/>
      <c r="B66" s="286"/>
      <c r="C66" s="286"/>
      <c r="D66" s="286"/>
      <c r="E66" s="286"/>
      <c r="F66" s="286"/>
      <c r="G66" s="286"/>
      <c r="H66" s="286"/>
      <c r="I66" s="286"/>
      <c r="J66" s="286"/>
      <c r="K66" s="286"/>
      <c r="L66" s="286"/>
      <c r="M66" s="286"/>
    </row>
    <row r="67" spans="1:13" s="266" customFormat="1">
      <c r="A67" s="286"/>
      <c r="B67" s="286" t="s">
        <v>260</v>
      </c>
      <c r="C67" s="286"/>
      <c r="D67" s="286"/>
      <c r="E67" s="286"/>
      <c r="F67" s="286"/>
      <c r="G67" s="286"/>
      <c r="H67" s="286"/>
      <c r="I67" s="286"/>
      <c r="J67" s="286"/>
      <c r="K67" s="286"/>
      <c r="L67" s="286"/>
      <c r="M67" s="286"/>
    </row>
    <row r="68" spans="1:13" s="266" customFormat="1">
      <c r="A68" s="286"/>
      <c r="B68" s="396" t="s">
        <v>56</v>
      </c>
      <c r="C68" s="396" t="s">
        <v>324</v>
      </c>
      <c r="D68" s="396" t="s">
        <v>325</v>
      </c>
      <c r="E68" s="396" t="s">
        <v>264</v>
      </c>
      <c r="F68" s="396" t="s">
        <v>265</v>
      </c>
      <c r="G68" s="396" t="s">
        <v>266</v>
      </c>
      <c r="H68" s="396" t="s">
        <v>267</v>
      </c>
      <c r="I68" s="396" t="s">
        <v>268</v>
      </c>
      <c r="J68" s="396" t="s">
        <v>326</v>
      </c>
      <c r="K68" s="396" t="s">
        <v>327</v>
      </c>
      <c r="L68" s="396" t="s">
        <v>328</v>
      </c>
      <c r="M68" s="396" t="s">
        <v>329</v>
      </c>
    </row>
    <row r="69" spans="1:13" s="266" customFormat="1">
      <c r="A69" s="286"/>
      <c r="B69" s="311" t="s">
        <v>52</v>
      </c>
      <c r="C69" s="397">
        <v>1</v>
      </c>
      <c r="D69" s="397"/>
      <c r="E69" s="397"/>
      <c r="F69" s="398"/>
      <c r="G69" s="399"/>
      <c r="H69" s="399"/>
      <c r="I69" s="400"/>
      <c r="J69" s="400"/>
      <c r="K69" s="400"/>
      <c r="L69" s="401">
        <v>14.8</v>
      </c>
      <c r="M69" s="286"/>
    </row>
    <row r="70" spans="1:13" s="266" customFormat="1">
      <c r="A70" s="286"/>
      <c r="B70" s="311" t="s">
        <v>53</v>
      </c>
      <c r="C70" s="397">
        <v>33.200000000000003</v>
      </c>
      <c r="D70" s="397">
        <v>37.4</v>
      </c>
      <c r="E70" s="397">
        <v>36.6</v>
      </c>
      <c r="F70" s="398">
        <v>36.700000000000003</v>
      </c>
      <c r="G70" s="399">
        <v>34.5</v>
      </c>
      <c r="H70" s="400">
        <v>41.5</v>
      </c>
      <c r="I70" s="400">
        <v>39.5</v>
      </c>
      <c r="J70" s="400">
        <v>37.6</v>
      </c>
      <c r="K70" s="400">
        <v>37.700000000000003</v>
      </c>
      <c r="L70" s="402">
        <v>38</v>
      </c>
      <c r="M70" s="286">
        <v>38.5</v>
      </c>
    </row>
    <row r="71" spans="1:13" s="266" customFormat="1">
      <c r="A71" s="286"/>
      <c r="B71" s="311" t="s">
        <v>54</v>
      </c>
      <c r="C71" s="397">
        <v>40.909999999999997</v>
      </c>
      <c r="D71" s="397"/>
      <c r="E71" s="397">
        <v>55.7</v>
      </c>
      <c r="F71" s="398">
        <v>51.6</v>
      </c>
      <c r="G71" s="399"/>
      <c r="H71" s="399"/>
      <c r="I71" s="400">
        <v>63.7</v>
      </c>
      <c r="J71" s="400">
        <v>58.3</v>
      </c>
      <c r="K71" s="400"/>
      <c r="L71" s="402"/>
      <c r="M71" s="286">
        <v>61.1</v>
      </c>
    </row>
    <row r="72" spans="1:13" s="266" customFormat="1">
      <c r="A72" s="286"/>
      <c r="B72" s="311" t="s">
        <v>55</v>
      </c>
      <c r="C72" s="397">
        <v>42.37</v>
      </c>
      <c r="D72" s="397"/>
      <c r="E72" s="397">
        <v>62</v>
      </c>
      <c r="F72" s="398">
        <v>61.8</v>
      </c>
      <c r="G72" s="399">
        <v>59.8</v>
      </c>
      <c r="H72" s="399"/>
      <c r="I72" s="400"/>
      <c r="J72" s="400"/>
      <c r="K72" s="400"/>
      <c r="L72" s="402"/>
      <c r="M72" s="286"/>
    </row>
    <row r="73" spans="1:13" s="266" customFormat="1">
      <c r="A73" s="286"/>
      <c r="B73" s="286"/>
      <c r="C73" s="286"/>
      <c r="D73" s="286"/>
      <c r="E73" s="286"/>
      <c r="F73" s="286"/>
      <c r="G73" s="286"/>
      <c r="H73" s="286"/>
      <c r="I73" s="286"/>
      <c r="J73" s="286"/>
      <c r="K73" s="286"/>
      <c r="L73" s="286"/>
      <c r="M73" s="286"/>
    </row>
    <row r="74" spans="1:13" s="266" customFormat="1">
      <c r="A74" s="286"/>
      <c r="B74" s="286" t="s">
        <v>261</v>
      </c>
      <c r="C74" s="286"/>
      <c r="D74" s="286"/>
      <c r="E74" s="286"/>
      <c r="F74" s="286"/>
      <c r="G74" s="286"/>
      <c r="H74" s="286"/>
      <c r="I74" s="286"/>
      <c r="J74" s="286"/>
      <c r="K74" s="286"/>
      <c r="L74" s="286"/>
      <c r="M74" s="286"/>
    </row>
    <row r="75" spans="1:13" s="266" customFormat="1">
      <c r="A75" s="286"/>
      <c r="B75" s="403" t="s">
        <v>57</v>
      </c>
      <c r="C75" s="396" t="s">
        <v>324</v>
      </c>
      <c r="D75" s="396" t="s">
        <v>263</v>
      </c>
      <c r="E75" s="396" t="s">
        <v>264</v>
      </c>
      <c r="F75" s="396" t="s">
        <v>265</v>
      </c>
      <c r="G75" s="396" t="s">
        <v>266</v>
      </c>
      <c r="H75" s="396" t="s">
        <v>267</v>
      </c>
      <c r="I75" s="396" t="s">
        <v>268</v>
      </c>
      <c r="J75" s="396" t="s">
        <v>326</v>
      </c>
      <c r="K75" s="396" t="s">
        <v>327</v>
      </c>
      <c r="L75" s="396" t="s">
        <v>328</v>
      </c>
      <c r="M75" s="396" t="s">
        <v>329</v>
      </c>
    </row>
    <row r="76" spans="1:13" s="266" customFormat="1">
      <c r="A76" s="286"/>
      <c r="B76" s="311" t="s">
        <v>52</v>
      </c>
      <c r="C76" s="397">
        <v>74.459999999999994</v>
      </c>
      <c r="D76" s="397">
        <v>67.599999999999994</v>
      </c>
      <c r="E76" s="397">
        <v>59.1</v>
      </c>
      <c r="F76" s="398">
        <v>56</v>
      </c>
      <c r="G76" s="399">
        <v>51.8</v>
      </c>
      <c r="H76" s="400">
        <v>56.6</v>
      </c>
      <c r="I76" s="400">
        <v>59.3</v>
      </c>
      <c r="J76" s="400">
        <v>47.3</v>
      </c>
      <c r="K76" s="402">
        <v>47.5</v>
      </c>
      <c r="L76" s="402"/>
      <c r="M76" s="286">
        <v>47.6</v>
      </c>
    </row>
    <row r="77" spans="1:13" s="266" customFormat="1">
      <c r="A77" s="286"/>
      <c r="B77" s="311" t="s">
        <v>53</v>
      </c>
      <c r="C77" s="397">
        <v>77.83</v>
      </c>
      <c r="D77" s="397">
        <v>78.099999999999994</v>
      </c>
      <c r="E77" s="397">
        <v>76.400000000000006</v>
      </c>
      <c r="F77" s="398">
        <v>74.3</v>
      </c>
      <c r="G77" s="399">
        <v>71.900000000000006</v>
      </c>
      <c r="H77" s="400">
        <v>70.7</v>
      </c>
      <c r="I77" s="400">
        <v>67.599999999999994</v>
      </c>
      <c r="J77" s="400">
        <v>64.900000000000006</v>
      </c>
      <c r="K77" s="402">
        <v>63.9</v>
      </c>
      <c r="L77" s="402">
        <v>60</v>
      </c>
      <c r="M77" s="286">
        <v>61.6</v>
      </c>
    </row>
    <row r="78" spans="1:13" s="266" customFormat="1">
      <c r="A78" s="286"/>
      <c r="B78" s="311" t="s">
        <v>54</v>
      </c>
      <c r="C78" s="397">
        <v>74.900000000000006</v>
      </c>
      <c r="D78" s="397">
        <v>73.7</v>
      </c>
      <c r="E78" s="397">
        <v>69.8</v>
      </c>
      <c r="F78" s="398">
        <v>71.2</v>
      </c>
      <c r="G78" s="399">
        <v>64.599999999999994</v>
      </c>
      <c r="H78" s="400">
        <v>60.4</v>
      </c>
      <c r="I78" s="400">
        <v>60.7</v>
      </c>
      <c r="J78" s="400">
        <v>58.1</v>
      </c>
      <c r="K78" s="402">
        <v>51.4</v>
      </c>
      <c r="L78" s="402">
        <v>46.5</v>
      </c>
      <c r="M78" s="286">
        <v>46.4</v>
      </c>
    </row>
    <row r="79" spans="1:13" s="266" customFormat="1">
      <c r="A79" s="286"/>
      <c r="B79" s="311" t="s">
        <v>55</v>
      </c>
      <c r="C79" s="397">
        <v>82.38</v>
      </c>
      <c r="D79" s="397">
        <v>82.3</v>
      </c>
      <c r="E79" s="397">
        <v>77.7</v>
      </c>
      <c r="F79" s="398">
        <v>80.3</v>
      </c>
      <c r="G79" s="399">
        <v>75</v>
      </c>
      <c r="H79" s="400">
        <v>73.900000000000006</v>
      </c>
      <c r="I79" s="400">
        <v>70.7</v>
      </c>
      <c r="J79" s="400">
        <v>66.3</v>
      </c>
      <c r="K79" s="402">
        <v>66.2</v>
      </c>
      <c r="L79" s="402">
        <v>64</v>
      </c>
      <c r="M79" s="286">
        <v>58.6</v>
      </c>
    </row>
    <row r="80" spans="1:13" s="266" customFormat="1">
      <c r="A80" s="286"/>
      <c r="B80" s="286"/>
      <c r="C80" s="286"/>
      <c r="D80" s="286"/>
      <c r="E80" s="286"/>
      <c r="F80" s="286"/>
      <c r="G80" s="286"/>
      <c r="H80" s="286"/>
      <c r="I80" s="286"/>
      <c r="J80" s="286"/>
      <c r="K80" s="286"/>
      <c r="L80" s="286"/>
      <c r="M80" s="286"/>
    </row>
    <row r="81" s="266" customFormat="1"/>
    <row r="82" s="265" customFormat="1"/>
    <row r="83" s="265" customFormat="1"/>
    <row r="84" s="265" customFormat="1"/>
  </sheetData>
  <phoneticPr fontId="23"/>
  <printOptions horizontalCentered="1" gridLinesSet="0"/>
  <pageMargins left="0.78740157480314965" right="0.59055118110236227" top="0.9055118110236221" bottom="0.39370078740157483" header="0.51181102362204722" footer="0.39370078740157483"/>
  <pageSetup paperSize="9" scale="82" orientation="portrait" r:id="rId1"/>
  <headerFooter alignWithMargins="0">
    <oddFooter>&amp;C- １０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Q48"/>
  <sheetViews>
    <sheetView showGridLines="0" zoomScale="75" zoomScaleNormal="75" zoomScaleSheetLayoutView="100" workbookViewId="0">
      <selection activeCell="A200" sqref="A200"/>
    </sheetView>
  </sheetViews>
  <sheetFormatPr defaultRowHeight="13.5"/>
  <cols>
    <col min="1" max="1" width="2.375" style="67" customWidth="1"/>
    <col min="2" max="2" width="9" style="67"/>
    <col min="3" max="5" width="12.625" style="65" customWidth="1"/>
    <col min="6" max="7" width="9" style="65"/>
    <col min="8" max="10" width="12.625" style="65" customWidth="1"/>
    <col min="11" max="11" width="3.375" style="65" customWidth="1"/>
    <col min="12" max="16" width="9" style="66"/>
    <col min="17" max="16384" width="9" style="67"/>
  </cols>
  <sheetData>
    <row r="1" spans="2:16">
      <c r="B1" s="64"/>
    </row>
    <row r="14" spans="2:16">
      <c r="B14" s="68"/>
      <c r="L14" s="68"/>
      <c r="M14" s="68"/>
      <c r="N14" s="68"/>
      <c r="O14" s="68"/>
      <c r="P14" s="69"/>
    </row>
    <row r="29" spans="2:16">
      <c r="B29" s="68"/>
      <c r="F29" s="404"/>
      <c r="G29" s="404"/>
      <c r="H29" s="404"/>
      <c r="I29" s="404"/>
      <c r="J29" s="404"/>
      <c r="K29" s="404"/>
      <c r="L29" s="405"/>
      <c r="M29" s="68"/>
      <c r="N29" s="68"/>
      <c r="O29" s="68"/>
      <c r="P29" s="69"/>
    </row>
    <row r="30" spans="2:16">
      <c r="F30" s="404"/>
      <c r="G30" s="404"/>
      <c r="H30" s="404"/>
      <c r="I30" s="404"/>
      <c r="J30" s="404"/>
      <c r="K30" s="404"/>
      <c r="L30" s="406"/>
    </row>
    <row r="31" spans="2:16" s="64" customFormat="1">
      <c r="C31" s="70"/>
      <c r="D31" s="70"/>
      <c r="E31" s="70"/>
      <c r="F31" s="404"/>
      <c r="G31" s="404"/>
      <c r="H31" s="404"/>
      <c r="I31" s="404"/>
      <c r="J31" s="404"/>
      <c r="K31" s="404"/>
      <c r="L31" s="406"/>
      <c r="M31" s="71"/>
      <c r="N31" s="71"/>
      <c r="O31" s="71"/>
      <c r="P31" s="71"/>
    </row>
    <row r="32" spans="2:16" s="64" customFormat="1">
      <c r="C32" s="70"/>
      <c r="D32" s="70"/>
      <c r="E32" s="70"/>
      <c r="F32" s="404"/>
      <c r="G32" s="404"/>
      <c r="H32" s="404"/>
      <c r="I32" s="404"/>
      <c r="J32" s="404"/>
      <c r="K32" s="404"/>
      <c r="L32" s="406"/>
      <c r="M32" s="71"/>
      <c r="N32" s="71"/>
      <c r="O32" s="71"/>
      <c r="P32" s="71"/>
    </row>
    <row r="33" spans="2:17" s="64" customFormat="1">
      <c r="C33" s="70"/>
      <c r="D33" s="70"/>
      <c r="E33" s="70"/>
      <c r="F33" s="404"/>
      <c r="G33" s="407" t="s">
        <v>58</v>
      </c>
      <c r="H33" s="404" t="s">
        <v>330</v>
      </c>
      <c r="I33" s="404" t="s">
        <v>331</v>
      </c>
      <c r="J33" s="404" t="s">
        <v>332</v>
      </c>
      <c r="K33" s="404"/>
      <c r="L33" s="407"/>
      <c r="M33" s="70"/>
      <c r="N33" s="70"/>
      <c r="O33" s="70"/>
      <c r="P33" s="71"/>
    </row>
    <row r="34" spans="2:17" s="64" customFormat="1">
      <c r="C34" s="70"/>
      <c r="D34" s="70"/>
      <c r="E34" s="70"/>
      <c r="F34" s="404"/>
      <c r="G34" s="407" t="s">
        <v>52</v>
      </c>
      <c r="H34" s="404">
        <v>0.34</v>
      </c>
      <c r="I34" s="404">
        <v>0.49</v>
      </c>
      <c r="J34" s="404">
        <v>1.8</v>
      </c>
      <c r="K34" s="404"/>
      <c r="L34" s="407"/>
      <c r="M34" s="70"/>
      <c r="N34" s="70"/>
      <c r="O34" s="70"/>
      <c r="P34" s="71"/>
    </row>
    <row r="35" spans="2:17" s="268" customFormat="1">
      <c r="B35" s="64"/>
      <c r="C35" s="70"/>
      <c r="D35" s="70"/>
      <c r="E35" s="70"/>
      <c r="F35" s="404"/>
      <c r="G35" s="407" t="s">
        <v>53</v>
      </c>
      <c r="H35" s="404">
        <v>1.41</v>
      </c>
      <c r="I35" s="404">
        <v>4.2</v>
      </c>
      <c r="J35" s="404">
        <v>4.5999999999999996</v>
      </c>
      <c r="K35" s="404"/>
      <c r="L35" s="407"/>
      <c r="M35" s="70"/>
      <c r="N35" s="70"/>
      <c r="O35" s="70"/>
      <c r="P35" s="267"/>
    </row>
    <row r="36" spans="2:17" s="64" customFormat="1">
      <c r="C36" s="70"/>
      <c r="D36" s="70"/>
      <c r="E36" s="70"/>
      <c r="F36" s="404"/>
      <c r="G36" s="407" t="s">
        <v>54</v>
      </c>
      <c r="H36" s="404">
        <v>0.5</v>
      </c>
      <c r="I36" s="404">
        <v>2.2999999999999998</v>
      </c>
      <c r="J36" s="404">
        <v>2.5</v>
      </c>
      <c r="K36" s="404"/>
      <c r="L36" s="407"/>
      <c r="M36" s="70"/>
      <c r="N36" s="70"/>
      <c r="O36" s="70"/>
      <c r="P36" s="71"/>
    </row>
    <row r="37" spans="2:17" s="64" customFormat="1">
      <c r="C37" s="70"/>
      <c r="D37" s="70"/>
      <c r="E37" s="70"/>
      <c r="F37" s="404"/>
      <c r="G37" s="407" t="s">
        <v>55</v>
      </c>
      <c r="H37" s="408">
        <v>0.39</v>
      </c>
      <c r="I37" s="404">
        <v>0.77</v>
      </c>
      <c r="J37" s="404">
        <v>1.2</v>
      </c>
      <c r="K37" s="404"/>
      <c r="L37" s="407"/>
      <c r="M37" s="269"/>
      <c r="N37" s="70"/>
      <c r="O37" s="70"/>
      <c r="P37" s="71"/>
    </row>
    <row r="38" spans="2:17" s="64" customFormat="1">
      <c r="C38" s="70"/>
      <c r="D38" s="70"/>
      <c r="E38" s="70"/>
      <c r="F38" s="404"/>
      <c r="G38" s="404"/>
      <c r="H38" s="404"/>
      <c r="I38" s="404"/>
      <c r="J38" s="404"/>
      <c r="K38" s="404"/>
      <c r="L38" s="406"/>
      <c r="M38" s="71"/>
      <c r="N38" s="71"/>
      <c r="O38" s="71"/>
      <c r="P38" s="71"/>
    </row>
    <row r="39" spans="2:17" s="64" customFormat="1">
      <c r="C39" s="70"/>
      <c r="D39" s="70"/>
      <c r="E39" s="70"/>
      <c r="F39" s="404"/>
      <c r="G39" s="404"/>
      <c r="H39" s="404"/>
      <c r="I39" s="404"/>
      <c r="J39" s="404"/>
      <c r="K39" s="404"/>
      <c r="L39" s="406"/>
      <c r="M39" s="71"/>
      <c r="N39" s="71"/>
      <c r="O39" s="71"/>
      <c r="P39" s="71"/>
    </row>
    <row r="40" spans="2:17" s="64" customFormat="1">
      <c r="C40" s="70"/>
      <c r="D40" s="70"/>
      <c r="E40" s="70"/>
      <c r="F40" s="404"/>
      <c r="G40" s="404"/>
      <c r="H40" s="404"/>
      <c r="I40" s="404"/>
      <c r="J40" s="404"/>
      <c r="K40" s="404"/>
      <c r="L40" s="406"/>
      <c r="M40" s="71"/>
      <c r="N40" s="71"/>
      <c r="O40" s="71"/>
      <c r="P40" s="71"/>
    </row>
    <row r="41" spans="2:17">
      <c r="B41" s="64"/>
      <c r="C41" s="70"/>
      <c r="D41" s="70"/>
      <c r="E41" s="70"/>
      <c r="F41" s="70"/>
      <c r="G41" s="70"/>
      <c r="H41" s="70"/>
      <c r="I41" s="70"/>
      <c r="J41" s="70"/>
      <c r="K41" s="70"/>
      <c r="L41" s="71"/>
      <c r="M41" s="71"/>
      <c r="N41" s="71"/>
      <c r="O41" s="71"/>
      <c r="P41" s="71"/>
      <c r="Q41" s="64"/>
    </row>
    <row r="42" spans="2:17">
      <c r="B42" s="64"/>
      <c r="C42" s="70"/>
      <c r="D42" s="70"/>
      <c r="E42" s="70"/>
      <c r="F42" s="70"/>
      <c r="G42" s="70"/>
      <c r="H42" s="70"/>
      <c r="I42" s="70"/>
      <c r="J42" s="70"/>
      <c r="K42" s="70"/>
      <c r="L42" s="71"/>
      <c r="M42" s="71"/>
      <c r="N42" s="71"/>
      <c r="O42" s="71"/>
      <c r="P42" s="71"/>
      <c r="Q42" s="64"/>
    </row>
    <row r="43" spans="2:17">
      <c r="B43" s="64"/>
      <c r="C43" s="70"/>
      <c r="D43" s="70"/>
      <c r="E43" s="70"/>
      <c r="F43" s="70"/>
      <c r="G43" s="70"/>
      <c r="H43" s="70"/>
      <c r="I43" s="70"/>
      <c r="J43" s="70"/>
      <c r="K43" s="70"/>
      <c r="L43" s="71"/>
      <c r="M43" s="71"/>
      <c r="N43" s="71"/>
      <c r="O43" s="71"/>
      <c r="P43" s="71"/>
      <c r="Q43" s="64"/>
    </row>
    <row r="44" spans="2:17">
      <c r="B44" s="64"/>
      <c r="C44" s="70"/>
      <c r="D44" s="70"/>
      <c r="E44" s="70"/>
      <c r="F44" s="70"/>
      <c r="G44" s="70"/>
      <c r="H44" s="70"/>
      <c r="I44" s="70"/>
      <c r="J44" s="70"/>
      <c r="K44" s="70"/>
      <c r="L44" s="71"/>
      <c r="M44" s="71"/>
      <c r="N44" s="71"/>
      <c r="O44" s="71"/>
      <c r="P44" s="71"/>
      <c r="Q44" s="64"/>
    </row>
    <row r="48" spans="2:17">
      <c r="B48" s="68"/>
    </row>
  </sheetData>
  <phoneticPr fontId="3"/>
  <pageMargins left="0.78740157480314965" right="0.78740157480314965" top="0.78740157480314965" bottom="0.39370078740157483" header="0.51181102362204722" footer="0.39370078740157483"/>
  <pageSetup paperSize="9" scale="80" orientation="portrait" r:id="rId1"/>
  <headerFooter alignWithMargins="0">
    <oddFooter>&amp;C- １１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60"/>
  <sheetViews>
    <sheetView showGridLines="0" view="pageBreakPreview" zoomScale="75" zoomScaleNormal="75" zoomScaleSheetLayoutView="75" workbookViewId="0">
      <selection activeCell="A200" sqref="A200"/>
    </sheetView>
  </sheetViews>
  <sheetFormatPr defaultColWidth="7" defaultRowHeight="17.25"/>
  <cols>
    <col min="1" max="1" width="8.625" style="180" customWidth="1"/>
    <col min="2" max="2" width="6.75" style="180" customWidth="1"/>
    <col min="3" max="3" width="1.5" style="180" customWidth="1"/>
    <col min="4" max="4" width="1.875" style="180" customWidth="1"/>
    <col min="5" max="5" width="2.25" style="180" customWidth="1"/>
    <col min="6" max="6" width="1.125" style="180" customWidth="1"/>
    <col min="7" max="28" width="6.75" style="180" customWidth="1"/>
    <col min="29" max="16384" width="7" style="180"/>
  </cols>
  <sheetData>
    <row r="1" spans="1:32" ht="8.25" customHeight="1">
      <c r="A1" s="419" t="s">
        <v>258</v>
      </c>
    </row>
    <row r="2" spans="1:32" s="181" customFormat="1">
      <c r="A2" s="420"/>
      <c r="B2" s="217"/>
      <c r="C2" s="217"/>
      <c r="D2" s="217"/>
      <c r="E2" s="217"/>
      <c r="F2" s="217"/>
      <c r="G2" s="217"/>
      <c r="H2" s="217" t="s">
        <v>259</v>
      </c>
      <c r="I2" s="217"/>
      <c r="J2" s="217"/>
      <c r="K2" s="217"/>
      <c r="L2" s="217"/>
      <c r="M2" s="217"/>
      <c r="N2" s="217"/>
      <c r="O2" s="217"/>
      <c r="P2" s="217"/>
      <c r="Q2" s="217"/>
      <c r="R2" s="217"/>
      <c r="S2" s="217"/>
      <c r="T2" s="217"/>
      <c r="U2" s="217"/>
      <c r="V2" s="217"/>
      <c r="W2" s="217"/>
      <c r="X2" s="217"/>
      <c r="Y2" s="217"/>
      <c r="Z2" s="217"/>
      <c r="AA2" s="217"/>
    </row>
    <row r="3" spans="1:32" s="183" customFormat="1" ht="12.75" thickBot="1">
      <c r="A3" s="420"/>
      <c r="B3" s="182"/>
      <c r="Y3" s="184"/>
      <c r="AF3" s="184" t="s">
        <v>165</v>
      </c>
    </row>
    <row r="4" spans="1:32" s="189" customFormat="1" ht="12.75" customHeight="1">
      <c r="A4" s="420"/>
      <c r="B4" s="185"/>
      <c r="C4" s="185"/>
      <c r="D4" s="185"/>
      <c r="E4" s="185"/>
      <c r="F4" s="185"/>
      <c r="G4" s="270"/>
      <c r="H4" s="185"/>
      <c r="I4" s="185"/>
      <c r="J4" s="185"/>
      <c r="K4" s="185"/>
      <c r="L4" s="185"/>
      <c r="M4" s="185"/>
      <c r="N4" s="185"/>
      <c r="O4" s="271"/>
      <c r="P4" s="186" t="s">
        <v>336</v>
      </c>
      <c r="Q4" s="187"/>
      <c r="R4" s="187"/>
      <c r="S4" s="187"/>
      <c r="T4" s="448" t="s">
        <v>212</v>
      </c>
      <c r="U4" s="188" t="s">
        <v>166</v>
      </c>
      <c r="V4" s="186" t="s">
        <v>167</v>
      </c>
      <c r="W4" s="187"/>
      <c r="X4" s="187"/>
      <c r="Y4" s="434" t="s">
        <v>168</v>
      </c>
      <c r="Z4" s="428"/>
      <c r="AA4" s="428"/>
      <c r="AB4" s="428"/>
      <c r="AC4" s="428"/>
      <c r="AD4" s="428"/>
      <c r="AE4" s="428"/>
      <c r="AF4" s="428"/>
    </row>
    <row r="5" spans="1:32" s="189" customFormat="1" ht="12.75" customHeight="1">
      <c r="A5" s="420"/>
      <c r="G5" s="197"/>
      <c r="H5" s="449" t="s">
        <v>271</v>
      </c>
      <c r="I5" s="449"/>
      <c r="J5" s="449"/>
      <c r="K5" s="449"/>
      <c r="L5" s="449" t="s">
        <v>272</v>
      </c>
      <c r="M5" s="449"/>
      <c r="N5" s="449"/>
      <c r="O5" s="449"/>
      <c r="P5" s="190"/>
      <c r="Q5" s="191" t="s">
        <v>169</v>
      </c>
      <c r="R5" s="191" t="s">
        <v>170</v>
      </c>
      <c r="S5" s="192" t="s">
        <v>171</v>
      </c>
      <c r="T5" s="446"/>
      <c r="U5" s="193"/>
      <c r="V5" s="435" t="s">
        <v>337</v>
      </c>
      <c r="W5" s="450" t="s">
        <v>338</v>
      </c>
      <c r="X5" s="450" t="s">
        <v>339</v>
      </c>
      <c r="Y5" s="457" t="s">
        <v>340</v>
      </c>
      <c r="Z5" s="458"/>
      <c r="AA5" s="459"/>
      <c r="AB5" s="445" t="s">
        <v>213</v>
      </c>
      <c r="AC5" s="445" t="s">
        <v>214</v>
      </c>
      <c r="AD5" s="445" t="s">
        <v>215</v>
      </c>
      <c r="AE5" s="445" t="s">
        <v>216</v>
      </c>
      <c r="AF5" s="453" t="s">
        <v>217</v>
      </c>
    </row>
    <row r="6" spans="1:32" s="189" customFormat="1" ht="12.75" customHeight="1">
      <c r="A6" s="420"/>
      <c r="G6" s="197"/>
      <c r="H6" s="272" t="s">
        <v>341</v>
      </c>
      <c r="I6" s="272" t="s">
        <v>341</v>
      </c>
      <c r="J6" s="273">
        <v>0.7</v>
      </c>
      <c r="K6" s="273">
        <v>0.3</v>
      </c>
      <c r="L6" s="272" t="s">
        <v>341</v>
      </c>
      <c r="M6" s="272" t="s">
        <v>341</v>
      </c>
      <c r="N6" s="273">
        <v>0.7</v>
      </c>
      <c r="O6" s="273">
        <v>0.3</v>
      </c>
      <c r="P6" s="197"/>
      <c r="Q6" s="192" t="s">
        <v>173</v>
      </c>
      <c r="R6" s="192" t="s">
        <v>173</v>
      </c>
      <c r="S6" s="192" t="s">
        <v>173</v>
      </c>
      <c r="T6" s="446"/>
      <c r="U6" s="193"/>
      <c r="V6" s="436"/>
      <c r="W6" s="451"/>
      <c r="X6" s="451"/>
      <c r="Y6" s="445" t="s">
        <v>91</v>
      </c>
      <c r="Z6" s="450" t="s">
        <v>342</v>
      </c>
      <c r="AA6" s="454" t="s">
        <v>218</v>
      </c>
      <c r="AB6" s="446"/>
      <c r="AC6" s="446"/>
      <c r="AD6" s="446"/>
      <c r="AE6" s="446"/>
      <c r="AF6" s="446"/>
    </row>
    <row r="7" spans="1:32" s="189" customFormat="1" ht="12.75" customHeight="1">
      <c r="A7" s="420"/>
      <c r="B7" s="294" t="s">
        <v>343</v>
      </c>
      <c r="C7" s="294"/>
      <c r="D7" s="294"/>
      <c r="E7" s="294"/>
      <c r="F7" s="294"/>
      <c r="G7" s="274" t="s">
        <v>273</v>
      </c>
      <c r="H7" s="275" t="s">
        <v>274</v>
      </c>
      <c r="I7" s="197" t="s">
        <v>275</v>
      </c>
      <c r="J7" s="275" t="s">
        <v>275</v>
      </c>
      <c r="K7" s="275" t="s">
        <v>275</v>
      </c>
      <c r="L7" s="275" t="s">
        <v>274</v>
      </c>
      <c r="M7" s="197" t="s">
        <v>275</v>
      </c>
      <c r="N7" s="197" t="s">
        <v>276</v>
      </c>
      <c r="O7" s="197" t="s">
        <v>275</v>
      </c>
      <c r="P7" s="199" t="s">
        <v>91</v>
      </c>
      <c r="Q7" s="192" t="s">
        <v>344</v>
      </c>
      <c r="R7" s="192" t="s">
        <v>344</v>
      </c>
      <c r="S7" s="192" t="s">
        <v>344</v>
      </c>
      <c r="T7" s="446"/>
      <c r="U7" s="193"/>
      <c r="V7" s="436"/>
      <c r="W7" s="451"/>
      <c r="X7" s="451"/>
      <c r="Y7" s="446"/>
      <c r="Z7" s="451"/>
      <c r="AA7" s="455"/>
      <c r="AB7" s="446"/>
      <c r="AC7" s="446"/>
      <c r="AD7" s="446"/>
      <c r="AE7" s="446"/>
      <c r="AF7" s="446"/>
    </row>
    <row r="8" spans="1:32" s="189" customFormat="1" ht="12.75" customHeight="1">
      <c r="A8" s="420"/>
      <c r="G8" s="197"/>
      <c r="H8" s="197" t="s">
        <v>277</v>
      </c>
      <c r="I8" s="197" t="s">
        <v>278</v>
      </c>
      <c r="J8" s="197" t="s">
        <v>279</v>
      </c>
      <c r="K8" s="197" t="s">
        <v>280</v>
      </c>
      <c r="L8" s="197" t="s">
        <v>277</v>
      </c>
      <c r="M8" s="197" t="s">
        <v>278</v>
      </c>
      <c r="N8" s="197" t="s">
        <v>279</v>
      </c>
      <c r="O8" s="197" t="s">
        <v>281</v>
      </c>
      <c r="P8" s="197"/>
      <c r="Q8" s="200">
        <v>0.7</v>
      </c>
      <c r="R8" s="200">
        <v>0.3</v>
      </c>
      <c r="S8" s="198"/>
      <c r="T8" s="446"/>
      <c r="U8" s="193"/>
      <c r="V8" s="436"/>
      <c r="W8" s="451"/>
      <c r="X8" s="451"/>
      <c r="Y8" s="446"/>
      <c r="Z8" s="451"/>
      <c r="AA8" s="455"/>
      <c r="AB8" s="446"/>
      <c r="AC8" s="446"/>
      <c r="AD8" s="446"/>
      <c r="AE8" s="446"/>
      <c r="AF8" s="446"/>
    </row>
    <row r="9" spans="1:32" s="189" customFormat="1" ht="12.75" customHeight="1">
      <c r="A9" s="420"/>
      <c r="G9" s="197"/>
      <c r="H9" s="197"/>
      <c r="I9" s="201" t="s">
        <v>274</v>
      </c>
      <c r="J9" s="201" t="s">
        <v>274</v>
      </c>
      <c r="K9" s="197"/>
      <c r="L9" s="197"/>
      <c r="M9" s="201" t="s">
        <v>274</v>
      </c>
      <c r="N9" s="201" t="s">
        <v>274</v>
      </c>
      <c r="O9" s="201"/>
      <c r="P9" s="197"/>
      <c r="Q9" s="201" t="s">
        <v>345</v>
      </c>
      <c r="R9" s="201" t="s">
        <v>345</v>
      </c>
      <c r="S9" s="198"/>
      <c r="T9" s="446"/>
      <c r="U9" s="193"/>
      <c r="V9" s="436"/>
      <c r="W9" s="451"/>
      <c r="X9" s="451"/>
      <c r="Y9" s="446"/>
      <c r="Z9" s="451"/>
      <c r="AA9" s="455"/>
      <c r="AB9" s="446"/>
      <c r="AC9" s="446"/>
      <c r="AD9" s="446"/>
      <c r="AE9" s="446"/>
      <c r="AF9" s="446"/>
    </row>
    <row r="10" spans="1:32" s="189" customFormat="1" ht="18.75" customHeight="1">
      <c r="A10" s="420"/>
      <c r="B10" s="202"/>
      <c r="C10" s="202"/>
      <c r="D10" s="202"/>
      <c r="E10" s="202"/>
      <c r="F10" s="202"/>
      <c r="G10" s="203"/>
      <c r="H10" s="203"/>
      <c r="I10" s="204" t="s">
        <v>277</v>
      </c>
      <c r="J10" s="204" t="s">
        <v>277</v>
      </c>
      <c r="K10" s="203"/>
      <c r="L10" s="203"/>
      <c r="M10" s="204" t="s">
        <v>277</v>
      </c>
      <c r="N10" s="204" t="s">
        <v>277</v>
      </c>
      <c r="O10" s="204"/>
      <c r="P10" s="203"/>
      <c r="Q10" s="204" t="s">
        <v>346</v>
      </c>
      <c r="R10" s="204" t="s">
        <v>346</v>
      </c>
      <c r="S10" s="205"/>
      <c r="T10" s="447"/>
      <c r="U10" s="205" t="s">
        <v>181</v>
      </c>
      <c r="V10" s="437"/>
      <c r="W10" s="452"/>
      <c r="X10" s="452"/>
      <c r="Y10" s="447"/>
      <c r="Z10" s="452"/>
      <c r="AA10" s="456"/>
      <c r="AB10" s="447"/>
      <c r="AC10" s="447"/>
      <c r="AD10" s="447"/>
      <c r="AE10" s="447"/>
      <c r="AF10" s="447"/>
    </row>
    <row r="11" spans="1:32" s="183" customFormat="1" ht="9" customHeight="1">
      <c r="A11" s="420"/>
      <c r="G11" s="295"/>
      <c r="H11" s="184"/>
      <c r="I11" s="184"/>
      <c r="J11" s="184"/>
      <c r="K11" s="184"/>
      <c r="L11" s="184"/>
      <c r="M11" s="184"/>
      <c r="N11" s="184"/>
      <c r="O11" s="296"/>
      <c r="P11" s="297"/>
      <c r="Q11" s="184"/>
      <c r="R11" s="184"/>
      <c r="S11" s="184"/>
      <c r="T11" s="184"/>
      <c r="U11" s="184"/>
      <c r="V11" s="184"/>
      <c r="W11" s="184"/>
      <c r="X11" s="184"/>
      <c r="Y11" s="297"/>
      <c r="Z11" s="297"/>
      <c r="AA11" s="297"/>
      <c r="AB11" s="297"/>
      <c r="AC11" s="297"/>
      <c r="AD11" s="297"/>
      <c r="AE11" s="296" t="s">
        <v>183</v>
      </c>
      <c r="AF11" s="297" t="s">
        <v>183</v>
      </c>
    </row>
    <row r="12" spans="1:32" s="183" customFormat="1" ht="12.75" customHeight="1">
      <c r="A12" s="420"/>
      <c r="B12" s="207" t="s">
        <v>52</v>
      </c>
      <c r="D12" s="298" t="s">
        <v>184</v>
      </c>
      <c r="E12" s="298" t="s">
        <v>185</v>
      </c>
      <c r="G12" s="299">
        <v>100</v>
      </c>
      <c r="H12" s="300" t="s">
        <v>92</v>
      </c>
      <c r="I12" s="300" t="s">
        <v>92</v>
      </c>
      <c r="J12" s="300" t="s">
        <v>347</v>
      </c>
      <c r="K12" s="300" t="s">
        <v>92</v>
      </c>
      <c r="L12" s="300" t="s">
        <v>347</v>
      </c>
      <c r="M12" s="300" t="s">
        <v>347</v>
      </c>
      <c r="N12" s="300" t="s">
        <v>347</v>
      </c>
      <c r="O12" s="277" t="s">
        <v>347</v>
      </c>
      <c r="P12" s="208" t="s">
        <v>92</v>
      </c>
      <c r="Q12" s="208" t="s">
        <v>92</v>
      </c>
      <c r="R12" s="208" t="s">
        <v>92</v>
      </c>
      <c r="S12" s="208" t="s">
        <v>92</v>
      </c>
      <c r="T12" s="208">
        <v>1.1000000000000001</v>
      </c>
      <c r="U12" s="208" t="s">
        <v>348</v>
      </c>
      <c r="V12" s="301">
        <v>0.7</v>
      </c>
      <c r="W12" s="208">
        <v>3.6</v>
      </c>
      <c r="X12" s="208">
        <v>1.6</v>
      </c>
      <c r="Y12" s="208">
        <v>47.6</v>
      </c>
      <c r="Z12" s="208">
        <v>20.2</v>
      </c>
      <c r="AA12" s="208">
        <v>27.4</v>
      </c>
      <c r="AB12" s="208">
        <v>4.4000000000000004</v>
      </c>
      <c r="AC12" s="208" t="s">
        <v>186</v>
      </c>
      <c r="AD12" s="208">
        <v>1</v>
      </c>
      <c r="AE12" s="208">
        <v>0.4</v>
      </c>
      <c r="AF12" s="208">
        <v>1.5</v>
      </c>
    </row>
    <row r="13" spans="1:32" s="183" customFormat="1" ht="17.25" customHeight="1">
      <c r="A13" s="420"/>
      <c r="E13" s="298" t="s">
        <v>91</v>
      </c>
      <c r="G13" s="299">
        <v>100</v>
      </c>
      <c r="H13" s="300">
        <v>60.2</v>
      </c>
      <c r="I13" s="300">
        <v>14.3</v>
      </c>
      <c r="J13" s="300">
        <v>10.7</v>
      </c>
      <c r="K13" s="300">
        <v>3.7</v>
      </c>
      <c r="L13" s="300">
        <v>1.2</v>
      </c>
      <c r="M13" s="300">
        <v>1.3</v>
      </c>
      <c r="N13" s="300">
        <v>2.9</v>
      </c>
      <c r="O13" s="277">
        <v>5.6</v>
      </c>
      <c r="P13" s="208">
        <v>38.5</v>
      </c>
      <c r="Q13" s="208">
        <v>15.6</v>
      </c>
      <c r="R13" s="208">
        <v>13.6</v>
      </c>
      <c r="S13" s="208">
        <v>9.4</v>
      </c>
      <c r="T13" s="208">
        <v>8.6</v>
      </c>
      <c r="U13" s="208">
        <v>0.4</v>
      </c>
      <c r="V13" s="208">
        <v>6</v>
      </c>
      <c r="W13" s="208">
        <v>16</v>
      </c>
      <c r="X13" s="208">
        <v>1.6</v>
      </c>
      <c r="Y13" s="208">
        <v>61.6</v>
      </c>
      <c r="Z13" s="208">
        <v>28.9</v>
      </c>
      <c r="AA13" s="208">
        <v>32.700000000000003</v>
      </c>
      <c r="AB13" s="208">
        <v>5.6</v>
      </c>
      <c r="AC13" s="208">
        <v>0.1</v>
      </c>
      <c r="AD13" s="208">
        <v>2.1</v>
      </c>
      <c r="AE13" s="208">
        <v>1.2</v>
      </c>
      <c r="AF13" s="208">
        <v>6.9</v>
      </c>
    </row>
    <row r="14" spans="1:32" s="183" customFormat="1" ht="12.75" customHeight="1">
      <c r="A14" s="420"/>
      <c r="B14" s="298" t="s">
        <v>187</v>
      </c>
      <c r="D14" s="298" t="s">
        <v>188</v>
      </c>
      <c r="E14" s="298" t="s">
        <v>185</v>
      </c>
      <c r="G14" s="299">
        <v>100</v>
      </c>
      <c r="H14" s="300">
        <v>72.5</v>
      </c>
      <c r="I14" s="300">
        <v>19.600000000000001</v>
      </c>
      <c r="J14" s="300">
        <v>5.4</v>
      </c>
      <c r="K14" s="300">
        <v>0.6</v>
      </c>
      <c r="L14" s="300">
        <v>0.7</v>
      </c>
      <c r="M14" s="300">
        <v>0.4</v>
      </c>
      <c r="N14" s="300">
        <v>0.5</v>
      </c>
      <c r="O14" s="277">
        <v>0.4</v>
      </c>
      <c r="P14" s="208">
        <v>26.8</v>
      </c>
      <c r="Q14" s="208">
        <v>20</v>
      </c>
      <c r="R14" s="208">
        <v>5.9</v>
      </c>
      <c r="S14" s="208">
        <v>0.9</v>
      </c>
      <c r="T14" s="208">
        <v>9.6999999999999993</v>
      </c>
      <c r="U14" s="208">
        <v>0.3</v>
      </c>
      <c r="V14" s="208">
        <v>10.8</v>
      </c>
      <c r="W14" s="208">
        <v>21</v>
      </c>
      <c r="X14" s="208">
        <v>2</v>
      </c>
      <c r="Y14" s="208">
        <v>57.1</v>
      </c>
      <c r="Z14" s="208">
        <v>20</v>
      </c>
      <c r="AA14" s="208">
        <v>37.1</v>
      </c>
      <c r="AB14" s="208">
        <v>4.5</v>
      </c>
      <c r="AC14" s="208">
        <v>0.1</v>
      </c>
      <c r="AD14" s="208">
        <v>1.2</v>
      </c>
      <c r="AE14" s="208">
        <v>0.2</v>
      </c>
      <c r="AF14" s="208">
        <v>6</v>
      </c>
    </row>
    <row r="15" spans="1:32" s="183" customFormat="1" ht="12.75" customHeight="1">
      <c r="A15" s="420"/>
      <c r="D15" s="298" t="s">
        <v>189</v>
      </c>
      <c r="G15" s="299">
        <v>100</v>
      </c>
      <c r="H15" s="300">
        <v>68.599999999999994</v>
      </c>
      <c r="I15" s="300">
        <v>16.5</v>
      </c>
      <c r="J15" s="300">
        <v>9.3000000000000007</v>
      </c>
      <c r="K15" s="300">
        <v>1.9</v>
      </c>
      <c r="L15" s="300">
        <v>1</v>
      </c>
      <c r="M15" s="300">
        <v>1.2</v>
      </c>
      <c r="N15" s="300">
        <v>0.7</v>
      </c>
      <c r="O15" s="277">
        <v>0.8</v>
      </c>
      <c r="P15" s="208">
        <v>30.4</v>
      </c>
      <c r="Q15" s="208">
        <v>17.600000000000001</v>
      </c>
      <c r="R15" s="208">
        <v>10</v>
      </c>
      <c r="S15" s="208">
        <v>2.8</v>
      </c>
      <c r="T15" s="208">
        <v>6.7</v>
      </c>
      <c r="U15" s="208">
        <v>0.5</v>
      </c>
      <c r="V15" s="208">
        <v>6.3</v>
      </c>
      <c r="W15" s="208">
        <v>12.6</v>
      </c>
      <c r="X15" s="208">
        <v>2.1</v>
      </c>
      <c r="Y15" s="208">
        <v>62.8</v>
      </c>
      <c r="Z15" s="208">
        <v>27.1</v>
      </c>
      <c r="AA15" s="208">
        <v>35.700000000000003</v>
      </c>
      <c r="AB15" s="208">
        <v>4.9000000000000004</v>
      </c>
      <c r="AC15" s="208">
        <v>0.1</v>
      </c>
      <c r="AD15" s="208">
        <v>1.5</v>
      </c>
      <c r="AE15" s="208">
        <v>0.4</v>
      </c>
      <c r="AF15" s="208">
        <v>5.0999999999999996</v>
      </c>
    </row>
    <row r="16" spans="1:32" s="183" customFormat="1" ht="12.75" customHeight="1">
      <c r="A16" s="420"/>
      <c r="B16" s="298" t="s">
        <v>190</v>
      </c>
      <c r="D16" s="298" t="s">
        <v>191</v>
      </c>
      <c r="G16" s="299">
        <v>100</v>
      </c>
      <c r="H16" s="300">
        <v>61.4</v>
      </c>
      <c r="I16" s="300">
        <v>15.4</v>
      </c>
      <c r="J16" s="300">
        <v>11</v>
      </c>
      <c r="K16" s="300">
        <v>3.8</v>
      </c>
      <c r="L16" s="300">
        <v>1.8</v>
      </c>
      <c r="M16" s="300">
        <v>1.5</v>
      </c>
      <c r="N16" s="300">
        <v>2.4</v>
      </c>
      <c r="O16" s="277">
        <v>2.8</v>
      </c>
      <c r="P16" s="208">
        <v>36.799999999999997</v>
      </c>
      <c r="Q16" s="208">
        <v>16.899999999999999</v>
      </c>
      <c r="R16" s="208">
        <v>13.4</v>
      </c>
      <c r="S16" s="208">
        <v>6.6</v>
      </c>
      <c r="T16" s="208">
        <v>10.199999999999999</v>
      </c>
      <c r="U16" s="208">
        <v>0.3</v>
      </c>
      <c r="V16" s="208">
        <v>7.6</v>
      </c>
      <c r="W16" s="208">
        <v>14.5</v>
      </c>
      <c r="X16" s="208">
        <v>1.4</v>
      </c>
      <c r="Y16" s="208">
        <v>68.8</v>
      </c>
      <c r="Z16" s="208">
        <v>32.799999999999997</v>
      </c>
      <c r="AA16" s="208">
        <v>36</v>
      </c>
      <c r="AB16" s="208">
        <v>5.4</v>
      </c>
      <c r="AC16" s="208">
        <v>0</v>
      </c>
      <c r="AD16" s="208">
        <v>1.8</v>
      </c>
      <c r="AE16" s="208">
        <v>1.3</v>
      </c>
      <c r="AF16" s="208">
        <v>6</v>
      </c>
    </row>
    <row r="17" spans="1:32" s="183" customFormat="1" ht="12.75" customHeight="1">
      <c r="A17" s="420"/>
      <c r="D17" s="298" t="s">
        <v>192</v>
      </c>
      <c r="G17" s="299">
        <v>100</v>
      </c>
      <c r="H17" s="300">
        <v>58.1</v>
      </c>
      <c r="I17" s="300">
        <v>14.2</v>
      </c>
      <c r="J17" s="300">
        <v>11.9</v>
      </c>
      <c r="K17" s="300">
        <v>4.8</v>
      </c>
      <c r="L17" s="300">
        <v>0.8</v>
      </c>
      <c r="M17" s="300">
        <v>0.9</v>
      </c>
      <c r="N17" s="300">
        <v>3.2</v>
      </c>
      <c r="O17" s="277">
        <v>6</v>
      </c>
      <c r="P17" s="208">
        <v>41</v>
      </c>
      <c r="Q17" s="208">
        <v>15</v>
      </c>
      <c r="R17" s="208">
        <v>15.1</v>
      </c>
      <c r="S17" s="208">
        <v>10.9</v>
      </c>
      <c r="T17" s="208">
        <v>7.9</v>
      </c>
      <c r="U17" s="208" t="s">
        <v>348</v>
      </c>
      <c r="V17" s="301">
        <v>5.4</v>
      </c>
      <c r="W17" s="208">
        <v>21.7</v>
      </c>
      <c r="X17" s="208">
        <v>1.9</v>
      </c>
      <c r="Y17" s="208">
        <v>66.8</v>
      </c>
      <c r="Z17" s="208">
        <v>31.6</v>
      </c>
      <c r="AA17" s="208">
        <v>35.200000000000003</v>
      </c>
      <c r="AB17" s="208">
        <v>5.5</v>
      </c>
      <c r="AC17" s="208">
        <v>0.1</v>
      </c>
      <c r="AD17" s="208">
        <v>2.2000000000000002</v>
      </c>
      <c r="AE17" s="208">
        <v>1.2</v>
      </c>
      <c r="AF17" s="208">
        <v>7.8</v>
      </c>
    </row>
    <row r="18" spans="1:32" s="183" customFormat="1" ht="12.75" customHeight="1">
      <c r="A18" s="420"/>
      <c r="B18" s="298" t="s">
        <v>193</v>
      </c>
      <c r="D18" s="298" t="s">
        <v>36</v>
      </c>
      <c r="G18" s="299">
        <v>100</v>
      </c>
      <c r="H18" s="300">
        <v>53.5</v>
      </c>
      <c r="I18" s="300">
        <v>11</v>
      </c>
      <c r="J18" s="300">
        <v>13.4</v>
      </c>
      <c r="K18" s="300">
        <v>5.6</v>
      </c>
      <c r="L18" s="300">
        <v>1.6</v>
      </c>
      <c r="M18" s="300">
        <v>1.2</v>
      </c>
      <c r="N18" s="300">
        <v>4.9000000000000004</v>
      </c>
      <c r="O18" s="277">
        <v>8.6999999999999993</v>
      </c>
      <c r="P18" s="208">
        <v>44.9</v>
      </c>
      <c r="Q18" s="208">
        <v>12.2</v>
      </c>
      <c r="R18" s="208">
        <v>18.399999999999999</v>
      </c>
      <c r="S18" s="208">
        <v>14.3</v>
      </c>
      <c r="T18" s="208">
        <v>11.3</v>
      </c>
      <c r="U18" s="208">
        <v>0.5</v>
      </c>
      <c r="V18" s="208">
        <v>3.7</v>
      </c>
      <c r="W18" s="208">
        <v>14.3</v>
      </c>
      <c r="X18" s="208">
        <v>2</v>
      </c>
      <c r="Y18" s="208">
        <v>63.5</v>
      </c>
      <c r="Z18" s="208">
        <v>33.5</v>
      </c>
      <c r="AA18" s="208">
        <v>30</v>
      </c>
      <c r="AB18" s="208">
        <v>7</v>
      </c>
      <c r="AC18" s="208">
        <v>0.2</v>
      </c>
      <c r="AD18" s="208">
        <v>3.2</v>
      </c>
      <c r="AE18" s="208">
        <v>2.2999999999999998</v>
      </c>
      <c r="AF18" s="208">
        <v>8.5</v>
      </c>
    </row>
    <row r="19" spans="1:32" s="183" customFormat="1" ht="12.75" customHeight="1">
      <c r="A19" s="420"/>
      <c r="D19" s="298" t="s">
        <v>37</v>
      </c>
      <c r="G19" s="299">
        <v>100</v>
      </c>
      <c r="H19" s="300">
        <v>48.9</v>
      </c>
      <c r="I19" s="300">
        <v>10.1</v>
      </c>
      <c r="J19" s="300">
        <v>12.4</v>
      </c>
      <c r="K19" s="300">
        <v>5.4</v>
      </c>
      <c r="L19" s="300">
        <v>1.3</v>
      </c>
      <c r="M19" s="300">
        <v>2.4</v>
      </c>
      <c r="N19" s="300">
        <v>5.3</v>
      </c>
      <c r="O19" s="277">
        <v>14.2</v>
      </c>
      <c r="P19" s="208">
        <v>49.8</v>
      </c>
      <c r="Q19" s="208">
        <v>12.5</v>
      </c>
      <c r="R19" s="208">
        <v>17.7</v>
      </c>
      <c r="S19" s="208">
        <v>19.5</v>
      </c>
      <c r="T19" s="208">
        <v>5.8</v>
      </c>
      <c r="U19" s="208" t="s">
        <v>348</v>
      </c>
      <c r="V19" s="301">
        <v>2.9</v>
      </c>
      <c r="W19" s="208">
        <v>12.3</v>
      </c>
      <c r="X19" s="208">
        <v>0.2</v>
      </c>
      <c r="Y19" s="208">
        <v>50.8</v>
      </c>
      <c r="Z19" s="208">
        <v>27.7</v>
      </c>
      <c r="AA19" s="208">
        <v>23.1</v>
      </c>
      <c r="AB19" s="208">
        <v>6.3</v>
      </c>
      <c r="AC19" s="208">
        <v>0.3</v>
      </c>
      <c r="AD19" s="208">
        <v>2.6</v>
      </c>
      <c r="AE19" s="208">
        <v>1.7</v>
      </c>
      <c r="AF19" s="208">
        <v>8</v>
      </c>
    </row>
    <row r="20" spans="1:32" s="183" customFormat="1" ht="17.25" customHeight="1">
      <c r="A20" s="420"/>
      <c r="E20" s="298" t="s">
        <v>91</v>
      </c>
      <c r="G20" s="299">
        <v>100</v>
      </c>
      <c r="H20" s="300">
        <v>38.799999999999997</v>
      </c>
      <c r="I20" s="300">
        <v>10</v>
      </c>
      <c r="J20" s="300">
        <v>11.9</v>
      </c>
      <c r="K20" s="300">
        <v>6.1</v>
      </c>
      <c r="L20" s="300">
        <v>0.1</v>
      </c>
      <c r="M20" s="300">
        <v>1.2</v>
      </c>
      <c r="N20" s="300">
        <v>6.4</v>
      </c>
      <c r="O20" s="277">
        <v>25.6</v>
      </c>
      <c r="P20" s="208">
        <v>61.1</v>
      </c>
      <c r="Q20" s="208">
        <v>11.2</v>
      </c>
      <c r="R20" s="208">
        <v>18.2</v>
      </c>
      <c r="S20" s="208">
        <v>31.7</v>
      </c>
      <c r="T20" s="208">
        <v>7</v>
      </c>
      <c r="U20" s="208">
        <v>0.2</v>
      </c>
      <c r="V20" s="208">
        <v>4.9000000000000004</v>
      </c>
      <c r="W20" s="208">
        <v>15</v>
      </c>
      <c r="X20" s="208">
        <v>0.9</v>
      </c>
      <c r="Y20" s="208">
        <v>46.4</v>
      </c>
      <c r="Z20" s="208">
        <v>27</v>
      </c>
      <c r="AA20" s="208">
        <v>19.5</v>
      </c>
      <c r="AB20" s="208">
        <v>5.9</v>
      </c>
      <c r="AC20" s="208">
        <v>0.3</v>
      </c>
      <c r="AD20" s="208">
        <v>4.3</v>
      </c>
      <c r="AE20" s="208">
        <v>3.1</v>
      </c>
      <c r="AF20" s="208">
        <v>4</v>
      </c>
    </row>
    <row r="21" spans="1:32" s="183" customFormat="1" ht="12.75" customHeight="1">
      <c r="A21" s="420"/>
      <c r="D21" s="298" t="s">
        <v>38</v>
      </c>
      <c r="E21" s="298" t="s">
        <v>185</v>
      </c>
      <c r="G21" s="299">
        <v>100</v>
      </c>
      <c r="H21" s="300">
        <v>50.3</v>
      </c>
      <c r="I21" s="300">
        <v>10.8</v>
      </c>
      <c r="J21" s="300">
        <v>10.4</v>
      </c>
      <c r="K21" s="300">
        <v>3.6</v>
      </c>
      <c r="L21" s="300">
        <v>0.2</v>
      </c>
      <c r="M21" s="300">
        <v>0.1</v>
      </c>
      <c r="N21" s="300">
        <v>6.6</v>
      </c>
      <c r="O21" s="277">
        <v>17.899999999999999</v>
      </c>
      <c r="P21" s="208">
        <v>49.4</v>
      </c>
      <c r="Q21" s="208">
        <v>10.9</v>
      </c>
      <c r="R21" s="208">
        <v>17</v>
      </c>
      <c r="S21" s="208">
        <v>21.5</v>
      </c>
      <c r="T21" s="208">
        <v>8.4</v>
      </c>
      <c r="U21" s="208">
        <v>0.2</v>
      </c>
      <c r="V21" s="208">
        <v>7.2</v>
      </c>
      <c r="W21" s="208">
        <v>17.899999999999999</v>
      </c>
      <c r="X21" s="208">
        <v>1.5</v>
      </c>
      <c r="Y21" s="208">
        <v>43.2</v>
      </c>
      <c r="Z21" s="208">
        <v>25</v>
      </c>
      <c r="AA21" s="208">
        <v>18.2</v>
      </c>
      <c r="AB21" s="208">
        <v>7</v>
      </c>
      <c r="AC21" s="208">
        <v>0.3</v>
      </c>
      <c r="AD21" s="208">
        <v>4.0999999999999996</v>
      </c>
      <c r="AE21" s="208">
        <v>3.2</v>
      </c>
      <c r="AF21" s="208">
        <v>5</v>
      </c>
    </row>
    <row r="22" spans="1:32" s="183" customFormat="1" ht="12.75" customHeight="1">
      <c r="A22" s="420"/>
      <c r="D22" s="298" t="s">
        <v>39</v>
      </c>
      <c r="G22" s="299">
        <v>100</v>
      </c>
      <c r="H22" s="300">
        <v>32.6</v>
      </c>
      <c r="I22" s="300">
        <v>12.7</v>
      </c>
      <c r="J22" s="300">
        <v>15.4</v>
      </c>
      <c r="K22" s="300">
        <v>8.6999999999999993</v>
      </c>
      <c r="L22" s="300" t="s">
        <v>186</v>
      </c>
      <c r="M22" s="300">
        <v>1.3</v>
      </c>
      <c r="N22" s="300">
        <v>5.2</v>
      </c>
      <c r="O22" s="277">
        <v>24.1</v>
      </c>
      <c r="P22" s="208">
        <v>67.400000000000006</v>
      </c>
      <c r="Q22" s="208">
        <v>13.9</v>
      </c>
      <c r="R22" s="208">
        <v>20.7</v>
      </c>
      <c r="S22" s="208">
        <v>32.799999999999997</v>
      </c>
      <c r="T22" s="208">
        <v>5.4</v>
      </c>
      <c r="U22" s="208" t="s">
        <v>348</v>
      </c>
      <c r="V22" s="301">
        <v>3.9</v>
      </c>
      <c r="W22" s="208">
        <v>12.6</v>
      </c>
      <c r="X22" s="208">
        <v>0.9</v>
      </c>
      <c r="Y22" s="208">
        <v>44.1</v>
      </c>
      <c r="Z22" s="208">
        <v>26.4</v>
      </c>
      <c r="AA22" s="208">
        <v>17.8</v>
      </c>
      <c r="AB22" s="208">
        <v>5.9</v>
      </c>
      <c r="AC22" s="208">
        <v>0.2</v>
      </c>
      <c r="AD22" s="208">
        <v>3.9</v>
      </c>
      <c r="AE22" s="208">
        <v>2.8</v>
      </c>
      <c r="AF22" s="208">
        <v>4.2</v>
      </c>
    </row>
    <row r="23" spans="1:32" s="183" customFormat="1" ht="12.75" customHeight="1">
      <c r="A23" s="420"/>
      <c r="D23" s="298" t="s">
        <v>40</v>
      </c>
      <c r="G23" s="299">
        <v>100</v>
      </c>
      <c r="H23" s="300">
        <v>34.1</v>
      </c>
      <c r="I23" s="300" t="s">
        <v>347</v>
      </c>
      <c r="J23" s="300" t="s">
        <v>347</v>
      </c>
      <c r="K23" s="300" t="s">
        <v>347</v>
      </c>
      <c r="L23" s="300" t="s">
        <v>186</v>
      </c>
      <c r="M23" s="300" t="s">
        <v>347</v>
      </c>
      <c r="N23" s="300" t="s">
        <v>92</v>
      </c>
      <c r="O23" s="277" t="s">
        <v>347</v>
      </c>
      <c r="P23" s="208">
        <v>65.900000000000006</v>
      </c>
      <c r="Q23" s="208" t="s">
        <v>92</v>
      </c>
      <c r="R23" s="208" t="s">
        <v>92</v>
      </c>
      <c r="S23" s="208" t="s">
        <v>92</v>
      </c>
      <c r="T23" s="208">
        <v>7.1</v>
      </c>
      <c r="U23" s="208">
        <v>0.2</v>
      </c>
      <c r="V23" s="208">
        <v>3.7</v>
      </c>
      <c r="W23" s="208">
        <v>14.6</v>
      </c>
      <c r="X23" s="208">
        <v>0.4</v>
      </c>
      <c r="Y23" s="208">
        <v>51.8</v>
      </c>
      <c r="Z23" s="208">
        <v>29.4</v>
      </c>
      <c r="AA23" s="208">
        <v>22.3</v>
      </c>
      <c r="AB23" s="208">
        <v>4.8</v>
      </c>
      <c r="AC23" s="208">
        <v>0.4</v>
      </c>
      <c r="AD23" s="208">
        <v>4.9000000000000004</v>
      </c>
      <c r="AE23" s="208">
        <v>3.5</v>
      </c>
      <c r="AF23" s="208">
        <v>2.9</v>
      </c>
    </row>
    <row r="24" spans="1:32" s="183" customFormat="1" ht="18" customHeight="1">
      <c r="A24" s="420"/>
      <c r="B24" s="298" t="s">
        <v>194</v>
      </c>
      <c r="E24" s="298" t="s">
        <v>91</v>
      </c>
      <c r="G24" s="299">
        <v>100</v>
      </c>
      <c r="H24" s="300" t="s">
        <v>92</v>
      </c>
      <c r="I24" s="300" t="s">
        <v>92</v>
      </c>
      <c r="J24" s="300" t="s">
        <v>92</v>
      </c>
      <c r="K24" s="300" t="s">
        <v>92</v>
      </c>
      <c r="L24" s="300" t="s">
        <v>92</v>
      </c>
      <c r="M24" s="300" t="s">
        <v>92</v>
      </c>
      <c r="N24" s="300" t="s">
        <v>92</v>
      </c>
      <c r="O24" s="277" t="s">
        <v>92</v>
      </c>
      <c r="P24" s="208" t="s">
        <v>92</v>
      </c>
      <c r="Q24" s="208" t="s">
        <v>92</v>
      </c>
      <c r="R24" s="208" t="s">
        <v>92</v>
      </c>
      <c r="S24" s="208" t="s">
        <v>92</v>
      </c>
      <c r="T24" s="208">
        <v>6.4</v>
      </c>
      <c r="U24" s="208">
        <v>0.2</v>
      </c>
      <c r="V24" s="208">
        <v>4.5999999999999996</v>
      </c>
      <c r="W24" s="208">
        <v>9.9</v>
      </c>
      <c r="X24" s="208">
        <v>0.9</v>
      </c>
      <c r="Y24" s="208">
        <v>58.6</v>
      </c>
      <c r="Z24" s="208">
        <v>32.9</v>
      </c>
      <c r="AA24" s="208">
        <v>25.7</v>
      </c>
      <c r="AB24" s="208">
        <v>2.9</v>
      </c>
      <c r="AC24" s="208">
        <v>0.4</v>
      </c>
      <c r="AD24" s="208">
        <v>4.0999999999999996</v>
      </c>
      <c r="AE24" s="208">
        <v>3.2</v>
      </c>
      <c r="AF24" s="208">
        <v>0.9</v>
      </c>
    </row>
    <row r="25" spans="1:32" s="183" customFormat="1" ht="12.75" customHeight="1">
      <c r="A25" s="420"/>
      <c r="B25" s="298" t="s">
        <v>195</v>
      </c>
      <c r="D25" s="298" t="s">
        <v>41</v>
      </c>
      <c r="E25" s="298" t="s">
        <v>185</v>
      </c>
      <c r="G25" s="299">
        <v>100</v>
      </c>
      <c r="H25" s="300" t="s">
        <v>92</v>
      </c>
      <c r="I25" s="300" t="s">
        <v>92</v>
      </c>
      <c r="J25" s="300" t="s">
        <v>92</v>
      </c>
      <c r="K25" s="300" t="s">
        <v>92</v>
      </c>
      <c r="L25" s="300" t="s">
        <v>92</v>
      </c>
      <c r="M25" s="300" t="s">
        <v>92</v>
      </c>
      <c r="N25" s="300" t="s">
        <v>92</v>
      </c>
      <c r="O25" s="277" t="s">
        <v>92</v>
      </c>
      <c r="P25" s="208" t="s">
        <v>92</v>
      </c>
      <c r="Q25" s="208" t="s">
        <v>92</v>
      </c>
      <c r="R25" s="208" t="s">
        <v>92</v>
      </c>
      <c r="S25" s="208" t="s">
        <v>92</v>
      </c>
      <c r="T25" s="208">
        <v>4.5</v>
      </c>
      <c r="U25" s="208">
        <v>0.1</v>
      </c>
      <c r="V25" s="208">
        <v>3</v>
      </c>
      <c r="W25" s="208">
        <v>14.1</v>
      </c>
      <c r="X25" s="208">
        <v>0.8</v>
      </c>
      <c r="Y25" s="208">
        <v>51.1</v>
      </c>
      <c r="Z25" s="208">
        <v>30.2</v>
      </c>
      <c r="AA25" s="208">
        <v>20.9</v>
      </c>
      <c r="AB25" s="208">
        <v>2.7</v>
      </c>
      <c r="AC25" s="208">
        <v>0.4</v>
      </c>
      <c r="AD25" s="208">
        <v>4.2</v>
      </c>
      <c r="AE25" s="208">
        <v>3.4</v>
      </c>
      <c r="AF25" s="208">
        <v>1.2</v>
      </c>
    </row>
    <row r="26" spans="1:32" s="183" customFormat="1" ht="12.75" customHeight="1">
      <c r="A26" s="420"/>
      <c r="B26" s="298" t="s">
        <v>190</v>
      </c>
      <c r="D26" s="298" t="s">
        <v>42</v>
      </c>
      <c r="G26" s="299">
        <v>100</v>
      </c>
      <c r="H26" s="300" t="s">
        <v>92</v>
      </c>
      <c r="I26" s="300" t="s">
        <v>92</v>
      </c>
      <c r="J26" s="300" t="s">
        <v>92</v>
      </c>
      <c r="K26" s="300" t="s">
        <v>92</v>
      </c>
      <c r="L26" s="300" t="s">
        <v>92</v>
      </c>
      <c r="M26" s="300" t="s">
        <v>92</v>
      </c>
      <c r="N26" s="300" t="s">
        <v>92</v>
      </c>
      <c r="O26" s="277" t="s">
        <v>92</v>
      </c>
      <c r="P26" s="208" t="s">
        <v>92</v>
      </c>
      <c r="Q26" s="208" t="s">
        <v>92</v>
      </c>
      <c r="R26" s="208" t="s">
        <v>92</v>
      </c>
      <c r="S26" s="208" t="s">
        <v>92</v>
      </c>
      <c r="T26" s="208">
        <v>10.1</v>
      </c>
      <c r="U26" s="208" t="s">
        <v>348</v>
      </c>
      <c r="V26" s="301">
        <v>6.1</v>
      </c>
      <c r="W26" s="208">
        <v>11.1</v>
      </c>
      <c r="X26" s="208">
        <v>1.2</v>
      </c>
      <c r="Y26" s="208">
        <v>59.8</v>
      </c>
      <c r="Z26" s="208">
        <v>33.200000000000003</v>
      </c>
      <c r="AA26" s="208">
        <v>26.6</v>
      </c>
      <c r="AB26" s="208">
        <v>3.2</v>
      </c>
      <c r="AC26" s="208">
        <v>0.4</v>
      </c>
      <c r="AD26" s="208">
        <v>3.8</v>
      </c>
      <c r="AE26" s="208">
        <v>2.9</v>
      </c>
      <c r="AF26" s="208">
        <v>0.8</v>
      </c>
    </row>
    <row r="27" spans="1:32" s="183" customFormat="1" ht="12.75" customHeight="1">
      <c r="A27" s="420"/>
      <c r="B27" s="298" t="s">
        <v>193</v>
      </c>
      <c r="D27" s="298" t="s">
        <v>43</v>
      </c>
      <c r="G27" s="299">
        <v>100</v>
      </c>
      <c r="H27" s="300" t="s">
        <v>92</v>
      </c>
      <c r="I27" s="300" t="s">
        <v>92</v>
      </c>
      <c r="J27" s="300" t="s">
        <v>92</v>
      </c>
      <c r="K27" s="300" t="s">
        <v>347</v>
      </c>
      <c r="L27" s="300" t="s">
        <v>92</v>
      </c>
      <c r="M27" s="300" t="s">
        <v>92</v>
      </c>
      <c r="N27" s="300" t="s">
        <v>92</v>
      </c>
      <c r="O27" s="277" t="s">
        <v>347</v>
      </c>
      <c r="P27" s="208" t="s">
        <v>92</v>
      </c>
      <c r="Q27" s="208" t="s">
        <v>92</v>
      </c>
      <c r="R27" s="208" t="s">
        <v>92</v>
      </c>
      <c r="S27" s="208" t="s">
        <v>92</v>
      </c>
      <c r="T27" s="208">
        <v>4.5999999999999996</v>
      </c>
      <c r="U27" s="208">
        <v>0.2</v>
      </c>
      <c r="V27" s="208">
        <v>4.8</v>
      </c>
      <c r="W27" s="208">
        <v>4.5</v>
      </c>
      <c r="X27" s="208">
        <v>0.8</v>
      </c>
      <c r="Y27" s="208">
        <v>64.900000000000006</v>
      </c>
      <c r="Z27" s="208">
        <v>35.299999999999997</v>
      </c>
      <c r="AA27" s="208">
        <v>29.6</v>
      </c>
      <c r="AB27" s="208">
        <v>2.7</v>
      </c>
      <c r="AC27" s="208">
        <v>0.4</v>
      </c>
      <c r="AD27" s="208">
        <v>4.3</v>
      </c>
      <c r="AE27" s="208">
        <v>3.3</v>
      </c>
      <c r="AF27" s="208">
        <v>0.7</v>
      </c>
    </row>
    <row r="28" spans="1:32" s="183" customFormat="1" ht="6" customHeight="1" thickBot="1">
      <c r="A28" s="420"/>
      <c r="B28" s="209"/>
      <c r="C28" s="209"/>
      <c r="D28" s="209"/>
      <c r="E28" s="209"/>
      <c r="F28" s="209"/>
      <c r="G28" s="302"/>
      <c r="H28" s="343"/>
      <c r="I28" s="343"/>
      <c r="J28" s="343"/>
      <c r="K28" s="343"/>
      <c r="L28" s="343"/>
      <c r="M28" s="343"/>
      <c r="N28" s="343"/>
      <c r="O28" s="343"/>
      <c r="P28" s="211"/>
      <c r="Q28" s="211"/>
      <c r="R28" s="211"/>
      <c r="S28" s="211"/>
      <c r="T28" s="211"/>
      <c r="U28" s="211"/>
      <c r="V28" s="211"/>
      <c r="W28" s="211"/>
      <c r="X28" s="211"/>
      <c r="Y28" s="211"/>
      <c r="Z28" s="211"/>
      <c r="AA28" s="211"/>
      <c r="AB28" s="211"/>
      <c r="AC28" s="211"/>
      <c r="AD28" s="211"/>
      <c r="AE28" s="211"/>
      <c r="AF28" s="211"/>
    </row>
    <row r="29" spans="1:32" s="183" customFormat="1" ht="8.25" customHeight="1">
      <c r="A29" s="420"/>
    </row>
    <row r="30" spans="1:32" s="183" customFormat="1" ht="8.25" customHeight="1" thickBot="1">
      <c r="A30" s="420"/>
    </row>
    <row r="31" spans="1:32" s="189" customFormat="1" ht="24" customHeight="1">
      <c r="A31" s="420"/>
      <c r="B31" s="185"/>
      <c r="C31" s="185"/>
      <c r="D31" s="185"/>
      <c r="E31" s="185"/>
      <c r="F31" s="185"/>
      <c r="G31" s="427" t="s">
        <v>349</v>
      </c>
      <c r="H31" s="428"/>
      <c r="I31" s="428"/>
      <c r="J31" s="428"/>
      <c r="K31" s="429"/>
      <c r="L31" s="424" t="s">
        <v>350</v>
      </c>
      <c r="M31" s="430" t="s">
        <v>351</v>
      </c>
      <c r="N31" s="434" t="s">
        <v>219</v>
      </c>
      <c r="O31" s="429"/>
      <c r="P31" s="188" t="s">
        <v>196</v>
      </c>
      <c r="Q31" s="442" t="s">
        <v>229</v>
      </c>
      <c r="R31" s="441" t="s">
        <v>220</v>
      </c>
      <c r="S31" s="421" t="s">
        <v>221</v>
      </c>
      <c r="T31" s="424" t="s">
        <v>352</v>
      </c>
      <c r="U31" s="424" t="s">
        <v>353</v>
      </c>
      <c r="V31" s="188" t="s">
        <v>197</v>
      </c>
      <c r="W31" s="434" t="s">
        <v>222</v>
      </c>
      <c r="X31" s="428"/>
      <c r="Y31" s="428"/>
      <c r="Z31" s="428"/>
      <c r="AA31" s="194"/>
      <c r="AB31" s="194"/>
      <c r="AC31" s="194"/>
    </row>
    <row r="32" spans="1:32" s="189" customFormat="1" ht="21" customHeight="1">
      <c r="A32" s="420"/>
      <c r="G32" s="193"/>
      <c r="H32" s="193"/>
      <c r="I32" s="195" t="s">
        <v>172</v>
      </c>
      <c r="J32" s="196"/>
      <c r="K32" s="278"/>
      <c r="L32" s="425"/>
      <c r="M32" s="431"/>
      <c r="N32" s="435" t="s">
        <v>223</v>
      </c>
      <c r="O32" s="438" t="s">
        <v>224</v>
      </c>
      <c r="P32" s="193"/>
      <c r="Q32" s="443"/>
      <c r="R32" s="431"/>
      <c r="S32" s="422"/>
      <c r="T32" s="425"/>
      <c r="U32" s="425"/>
      <c r="V32" s="198" t="s">
        <v>198</v>
      </c>
      <c r="W32" s="425" t="s">
        <v>225</v>
      </c>
      <c r="X32" s="425" t="s">
        <v>226</v>
      </c>
      <c r="Y32" s="425" t="s">
        <v>227</v>
      </c>
      <c r="Z32" s="439" t="s">
        <v>228</v>
      </c>
      <c r="AA32" s="212"/>
      <c r="AB32" s="212"/>
      <c r="AC32" s="212"/>
    </row>
    <row r="33" spans="1:29" s="189" customFormat="1" ht="21" customHeight="1">
      <c r="A33" s="420"/>
      <c r="G33" s="193"/>
      <c r="H33" s="198" t="s">
        <v>174</v>
      </c>
      <c r="I33" s="193"/>
      <c r="J33" s="198" t="s">
        <v>175</v>
      </c>
      <c r="K33" s="433" t="s">
        <v>298</v>
      </c>
      <c r="L33" s="425"/>
      <c r="M33" s="431"/>
      <c r="N33" s="436"/>
      <c r="O33" s="436"/>
      <c r="P33" s="193"/>
      <c r="Q33" s="443"/>
      <c r="R33" s="431"/>
      <c r="S33" s="422"/>
      <c r="T33" s="425"/>
      <c r="U33" s="425"/>
      <c r="V33" s="198" t="s">
        <v>199</v>
      </c>
      <c r="W33" s="425"/>
      <c r="X33" s="425" t="s">
        <v>200</v>
      </c>
      <c r="Y33" s="425" t="s">
        <v>201</v>
      </c>
      <c r="Z33" s="439"/>
      <c r="AA33" s="212"/>
      <c r="AB33" s="212"/>
      <c r="AC33" s="212"/>
    </row>
    <row r="34" spans="1:29" s="189" customFormat="1" ht="21" customHeight="1">
      <c r="A34" s="420"/>
      <c r="B34" s="294" t="s">
        <v>176</v>
      </c>
      <c r="C34" s="294"/>
      <c r="D34" s="294"/>
      <c r="E34" s="294"/>
      <c r="F34" s="294"/>
      <c r="G34" s="198" t="s">
        <v>91</v>
      </c>
      <c r="H34" s="198" t="s">
        <v>177</v>
      </c>
      <c r="I34" s="198" t="s">
        <v>91</v>
      </c>
      <c r="J34" s="198" t="s">
        <v>178</v>
      </c>
      <c r="K34" s="425"/>
      <c r="L34" s="425"/>
      <c r="M34" s="431"/>
      <c r="N34" s="436"/>
      <c r="O34" s="436"/>
      <c r="P34" s="193"/>
      <c r="Q34" s="443"/>
      <c r="R34" s="431"/>
      <c r="S34" s="422"/>
      <c r="T34" s="425"/>
      <c r="U34" s="425"/>
      <c r="V34" s="198" t="s">
        <v>202</v>
      </c>
      <c r="W34" s="425"/>
      <c r="X34" s="425"/>
      <c r="Y34" s="425"/>
      <c r="Z34" s="439"/>
      <c r="AA34" s="212"/>
      <c r="AB34" s="212"/>
      <c r="AC34" s="212"/>
    </row>
    <row r="35" spans="1:29" s="189" customFormat="1" ht="21" customHeight="1">
      <c r="A35" s="420"/>
      <c r="G35" s="193"/>
      <c r="H35" s="198" t="s">
        <v>179</v>
      </c>
      <c r="I35" s="193"/>
      <c r="J35" s="198" t="s">
        <v>179</v>
      </c>
      <c r="K35" s="425"/>
      <c r="L35" s="425"/>
      <c r="M35" s="431"/>
      <c r="N35" s="436"/>
      <c r="O35" s="436"/>
      <c r="P35" s="193"/>
      <c r="Q35" s="443"/>
      <c r="R35" s="431"/>
      <c r="S35" s="422"/>
      <c r="T35" s="425"/>
      <c r="U35" s="425"/>
      <c r="V35" s="198" t="s">
        <v>203</v>
      </c>
      <c r="W35" s="425"/>
      <c r="X35" s="425" t="s">
        <v>204</v>
      </c>
      <c r="Y35" s="425" t="s">
        <v>205</v>
      </c>
      <c r="Z35" s="439"/>
      <c r="AA35" s="212"/>
      <c r="AB35" s="212"/>
      <c r="AC35" s="212"/>
    </row>
    <row r="36" spans="1:29" s="189" customFormat="1" ht="21" customHeight="1">
      <c r="A36" s="420"/>
      <c r="G36" s="193"/>
      <c r="H36" s="198" t="s">
        <v>180</v>
      </c>
      <c r="I36" s="193"/>
      <c r="J36" s="198" t="s">
        <v>180</v>
      </c>
      <c r="K36" s="425"/>
      <c r="L36" s="425"/>
      <c r="M36" s="431"/>
      <c r="N36" s="436"/>
      <c r="O36" s="436"/>
      <c r="P36" s="193"/>
      <c r="Q36" s="443"/>
      <c r="R36" s="431"/>
      <c r="S36" s="422"/>
      <c r="T36" s="425"/>
      <c r="U36" s="425"/>
      <c r="V36" s="198" t="s">
        <v>206</v>
      </c>
      <c r="W36" s="425"/>
      <c r="X36" s="425"/>
      <c r="Y36" s="425"/>
      <c r="Z36" s="439"/>
      <c r="AA36" s="212"/>
      <c r="AB36" s="212"/>
      <c r="AC36" s="212"/>
    </row>
    <row r="37" spans="1:29" s="189" customFormat="1" ht="21" customHeight="1">
      <c r="A37" s="420"/>
      <c r="B37" s="202"/>
      <c r="C37" s="202"/>
      <c r="D37" s="202"/>
      <c r="E37" s="202"/>
      <c r="F37" s="202"/>
      <c r="G37" s="206" t="s">
        <v>182</v>
      </c>
      <c r="H37" s="206" t="s">
        <v>182</v>
      </c>
      <c r="I37" s="206" t="s">
        <v>182</v>
      </c>
      <c r="J37" s="206" t="s">
        <v>182</v>
      </c>
      <c r="K37" s="204" t="s">
        <v>182</v>
      </c>
      <c r="L37" s="426"/>
      <c r="M37" s="432"/>
      <c r="N37" s="437"/>
      <c r="O37" s="437"/>
      <c r="P37" s="205" t="s">
        <v>207</v>
      </c>
      <c r="Q37" s="444"/>
      <c r="R37" s="432"/>
      <c r="S37" s="423"/>
      <c r="T37" s="426"/>
      <c r="U37" s="426"/>
      <c r="V37" s="205" t="s">
        <v>208</v>
      </c>
      <c r="W37" s="426"/>
      <c r="X37" s="426" t="s">
        <v>209</v>
      </c>
      <c r="Y37" s="426" t="s">
        <v>210</v>
      </c>
      <c r="Z37" s="440"/>
      <c r="AA37" s="212"/>
      <c r="AB37" s="212"/>
      <c r="AC37" s="212"/>
    </row>
    <row r="38" spans="1:29" s="183" customFormat="1" ht="6.75" customHeight="1">
      <c r="A38" s="420"/>
      <c r="G38" s="279" t="s">
        <v>183</v>
      </c>
      <c r="H38" s="258" t="s">
        <v>183</v>
      </c>
      <c r="I38" s="258" t="s">
        <v>183</v>
      </c>
      <c r="J38" s="276"/>
      <c r="K38" s="303"/>
      <c r="L38" s="276"/>
      <c r="T38" s="207" t="s">
        <v>211</v>
      </c>
    </row>
    <row r="39" spans="1:29" s="183" customFormat="1" ht="12.75" customHeight="1">
      <c r="A39" s="420"/>
      <c r="B39" s="207" t="s">
        <v>52</v>
      </c>
      <c r="D39" s="298" t="s">
        <v>184</v>
      </c>
      <c r="E39" s="298" t="s">
        <v>185</v>
      </c>
      <c r="F39" s="344"/>
      <c r="G39" s="208" t="s">
        <v>348</v>
      </c>
      <c r="H39" s="208" t="s">
        <v>348</v>
      </c>
      <c r="I39" s="208" t="s">
        <v>348</v>
      </c>
      <c r="J39" s="208" t="s">
        <v>348</v>
      </c>
      <c r="K39" s="208" t="s">
        <v>348</v>
      </c>
      <c r="L39" s="208">
        <v>0.5</v>
      </c>
      <c r="M39" s="208">
        <v>0.1</v>
      </c>
      <c r="N39" s="301">
        <v>3.3</v>
      </c>
      <c r="O39" s="301">
        <v>1.3</v>
      </c>
      <c r="P39" s="208" t="s">
        <v>348</v>
      </c>
      <c r="Q39" s="208" t="s">
        <v>348</v>
      </c>
      <c r="R39" s="301">
        <v>0.3</v>
      </c>
      <c r="S39" s="208" t="s">
        <v>348</v>
      </c>
      <c r="T39" s="301" t="s">
        <v>186</v>
      </c>
      <c r="U39" s="208" t="s">
        <v>348</v>
      </c>
      <c r="V39" s="301" t="s">
        <v>186</v>
      </c>
      <c r="W39" s="301">
        <v>1.8</v>
      </c>
      <c r="X39" s="301">
        <v>0.1</v>
      </c>
      <c r="Y39" s="301">
        <v>0.7</v>
      </c>
      <c r="Z39" s="301">
        <v>1.2</v>
      </c>
      <c r="AA39" s="304"/>
      <c r="AB39" s="305"/>
      <c r="AC39" s="305"/>
    </row>
    <row r="40" spans="1:29" s="183" customFormat="1" ht="17.25" customHeight="1">
      <c r="A40" s="420"/>
      <c r="E40" s="298" t="s">
        <v>91</v>
      </c>
      <c r="F40" s="344"/>
      <c r="G40" s="208" t="s">
        <v>348</v>
      </c>
      <c r="H40" s="208" t="s">
        <v>348</v>
      </c>
      <c r="I40" s="208" t="s">
        <v>348</v>
      </c>
      <c r="J40" s="208" t="s">
        <v>348</v>
      </c>
      <c r="K40" s="208" t="s">
        <v>348</v>
      </c>
      <c r="L40" s="208">
        <v>3.4</v>
      </c>
      <c r="M40" s="208">
        <v>0.1</v>
      </c>
      <c r="N40" s="301">
        <v>3.8</v>
      </c>
      <c r="O40" s="301">
        <v>0.5</v>
      </c>
      <c r="P40" s="301" t="s">
        <v>186</v>
      </c>
      <c r="Q40" s="301">
        <v>0.1</v>
      </c>
      <c r="R40" s="301">
        <v>0.4</v>
      </c>
      <c r="S40" s="301">
        <v>3.8</v>
      </c>
      <c r="T40" s="301">
        <v>0.9</v>
      </c>
      <c r="U40" s="301">
        <v>0.1</v>
      </c>
      <c r="V40" s="301" t="s">
        <v>186</v>
      </c>
      <c r="W40" s="301">
        <v>4.5999999999999996</v>
      </c>
      <c r="X40" s="301">
        <v>0.2</v>
      </c>
      <c r="Y40" s="301">
        <v>0.3</v>
      </c>
      <c r="Z40" s="301">
        <v>3</v>
      </c>
      <c r="AA40" s="305"/>
      <c r="AB40" s="305"/>
      <c r="AC40" s="305"/>
    </row>
    <row r="41" spans="1:29" s="183" customFormat="1" ht="12.75" customHeight="1">
      <c r="A41" s="420"/>
      <c r="B41" s="298" t="s">
        <v>187</v>
      </c>
      <c r="D41" s="298" t="s">
        <v>188</v>
      </c>
      <c r="E41" s="298" t="s">
        <v>185</v>
      </c>
      <c r="F41" s="344"/>
      <c r="G41" s="208" t="s">
        <v>348</v>
      </c>
      <c r="H41" s="208" t="s">
        <v>348</v>
      </c>
      <c r="I41" s="208" t="s">
        <v>348</v>
      </c>
      <c r="J41" s="208" t="s">
        <v>348</v>
      </c>
      <c r="K41" s="208" t="s">
        <v>348</v>
      </c>
      <c r="L41" s="208">
        <v>1.6</v>
      </c>
      <c r="M41" s="208">
        <v>0.1</v>
      </c>
      <c r="N41" s="301">
        <v>3.5</v>
      </c>
      <c r="O41" s="301">
        <v>0.8</v>
      </c>
      <c r="P41" s="301" t="s">
        <v>186</v>
      </c>
      <c r="Q41" s="301" t="s">
        <v>186</v>
      </c>
      <c r="R41" s="301">
        <v>0.4</v>
      </c>
      <c r="S41" s="301">
        <v>3.8</v>
      </c>
      <c r="T41" s="301">
        <v>0.6</v>
      </c>
      <c r="U41" s="301">
        <v>0</v>
      </c>
      <c r="V41" s="301" t="s">
        <v>186</v>
      </c>
      <c r="W41" s="301">
        <v>5.3</v>
      </c>
      <c r="X41" s="301">
        <v>0.1</v>
      </c>
      <c r="Y41" s="301">
        <v>0.7</v>
      </c>
      <c r="Z41" s="301">
        <v>3</v>
      </c>
      <c r="AA41" s="305"/>
      <c r="AB41" s="305"/>
      <c r="AC41" s="305"/>
    </row>
    <row r="42" spans="1:29" s="183" customFormat="1" ht="12.75" customHeight="1">
      <c r="A42" s="420"/>
      <c r="D42" s="298" t="s">
        <v>189</v>
      </c>
      <c r="F42" s="344"/>
      <c r="G42" s="208" t="s">
        <v>348</v>
      </c>
      <c r="H42" s="208" t="s">
        <v>348</v>
      </c>
      <c r="I42" s="208" t="s">
        <v>348</v>
      </c>
      <c r="J42" s="208" t="s">
        <v>348</v>
      </c>
      <c r="K42" s="208" t="s">
        <v>348</v>
      </c>
      <c r="L42" s="208">
        <v>2.8</v>
      </c>
      <c r="M42" s="208">
        <v>0.1</v>
      </c>
      <c r="N42" s="301">
        <v>4.4000000000000004</v>
      </c>
      <c r="O42" s="301">
        <v>0.6</v>
      </c>
      <c r="P42" s="301" t="s">
        <v>186</v>
      </c>
      <c r="Q42" s="301" t="s">
        <v>186</v>
      </c>
      <c r="R42" s="301">
        <v>0.3</v>
      </c>
      <c r="S42" s="208" t="s">
        <v>348</v>
      </c>
      <c r="T42" s="301">
        <v>0.4</v>
      </c>
      <c r="U42" s="301">
        <v>0</v>
      </c>
      <c r="V42" s="301" t="s">
        <v>186</v>
      </c>
      <c r="W42" s="301">
        <v>5.0999999999999996</v>
      </c>
      <c r="X42" s="301">
        <v>0.3</v>
      </c>
      <c r="Y42" s="301">
        <v>0.4</v>
      </c>
      <c r="Z42" s="301">
        <v>3</v>
      </c>
      <c r="AA42" s="305"/>
      <c r="AB42" s="305"/>
      <c r="AC42" s="305"/>
    </row>
    <row r="43" spans="1:29" s="183" customFormat="1" ht="12.75" customHeight="1">
      <c r="A43" s="420"/>
      <c r="B43" s="298" t="s">
        <v>190</v>
      </c>
      <c r="D43" s="298" t="s">
        <v>191</v>
      </c>
      <c r="F43" s="344"/>
      <c r="G43" s="208" t="s">
        <v>348</v>
      </c>
      <c r="H43" s="208" t="s">
        <v>348</v>
      </c>
      <c r="I43" s="208" t="s">
        <v>348</v>
      </c>
      <c r="J43" s="208" t="s">
        <v>348</v>
      </c>
      <c r="K43" s="208" t="s">
        <v>348</v>
      </c>
      <c r="L43" s="208">
        <v>4</v>
      </c>
      <c r="M43" s="208">
        <v>0.1</v>
      </c>
      <c r="N43" s="301">
        <v>3.6</v>
      </c>
      <c r="O43" s="301">
        <v>0.4</v>
      </c>
      <c r="P43" s="301" t="s">
        <v>186</v>
      </c>
      <c r="Q43" s="301">
        <v>0</v>
      </c>
      <c r="R43" s="301">
        <v>0.5</v>
      </c>
      <c r="S43" s="208" t="s">
        <v>348</v>
      </c>
      <c r="T43" s="301">
        <v>0.5</v>
      </c>
      <c r="U43" s="301">
        <v>0.1</v>
      </c>
      <c r="V43" s="301" t="s">
        <v>186</v>
      </c>
      <c r="W43" s="301">
        <v>4.0999999999999996</v>
      </c>
      <c r="X43" s="301">
        <v>0.2</v>
      </c>
      <c r="Y43" s="301">
        <v>0.2</v>
      </c>
      <c r="Z43" s="301">
        <v>2.8</v>
      </c>
      <c r="AA43" s="305"/>
      <c r="AB43" s="305"/>
      <c r="AC43" s="305"/>
    </row>
    <row r="44" spans="1:29" s="183" customFormat="1" ht="12.75" customHeight="1">
      <c r="A44" s="420"/>
      <c r="D44" s="298" t="s">
        <v>192</v>
      </c>
      <c r="F44" s="344"/>
      <c r="G44" s="208" t="s">
        <v>348</v>
      </c>
      <c r="H44" s="208" t="s">
        <v>348</v>
      </c>
      <c r="I44" s="208" t="s">
        <v>348</v>
      </c>
      <c r="J44" s="208" t="s">
        <v>348</v>
      </c>
      <c r="K44" s="208" t="s">
        <v>348</v>
      </c>
      <c r="L44" s="208">
        <v>4.0999999999999996</v>
      </c>
      <c r="M44" s="208">
        <v>0.2</v>
      </c>
      <c r="N44" s="301">
        <v>3.2</v>
      </c>
      <c r="O44" s="301">
        <v>0.5</v>
      </c>
      <c r="P44" s="301" t="s">
        <v>186</v>
      </c>
      <c r="Q44" s="301" t="s">
        <v>186</v>
      </c>
      <c r="R44" s="301">
        <v>0.5</v>
      </c>
      <c r="S44" s="208" t="s">
        <v>348</v>
      </c>
      <c r="T44" s="301">
        <v>0.7</v>
      </c>
      <c r="U44" s="301">
        <v>0.1</v>
      </c>
      <c r="V44" s="208" t="s">
        <v>348</v>
      </c>
      <c r="W44" s="301">
        <v>3.6</v>
      </c>
      <c r="X44" s="301">
        <v>0.1</v>
      </c>
      <c r="Y44" s="301">
        <v>0.2</v>
      </c>
      <c r="Z44" s="301">
        <v>3.1</v>
      </c>
      <c r="AA44" s="304"/>
      <c r="AB44" s="305"/>
      <c r="AC44" s="305"/>
    </row>
    <row r="45" spans="1:29" s="183" customFormat="1" ht="12.75" customHeight="1">
      <c r="A45" s="420"/>
      <c r="B45" s="298" t="s">
        <v>193</v>
      </c>
      <c r="D45" s="298" t="s">
        <v>36</v>
      </c>
      <c r="F45" s="344"/>
      <c r="G45" s="208" t="s">
        <v>348</v>
      </c>
      <c r="H45" s="208" t="s">
        <v>348</v>
      </c>
      <c r="I45" s="208" t="s">
        <v>348</v>
      </c>
      <c r="J45" s="208" t="s">
        <v>348</v>
      </c>
      <c r="K45" s="208" t="s">
        <v>348</v>
      </c>
      <c r="L45" s="208">
        <v>4</v>
      </c>
      <c r="M45" s="208">
        <v>0.2</v>
      </c>
      <c r="N45" s="301">
        <v>4.5999999999999996</v>
      </c>
      <c r="O45" s="301">
        <v>0.5</v>
      </c>
      <c r="P45" s="301" t="s">
        <v>186</v>
      </c>
      <c r="Q45" s="301">
        <v>0</v>
      </c>
      <c r="R45" s="301">
        <v>0.4</v>
      </c>
      <c r="S45" s="208" t="s">
        <v>348</v>
      </c>
      <c r="T45" s="301">
        <v>1.7</v>
      </c>
      <c r="U45" s="301">
        <v>0.1</v>
      </c>
      <c r="V45" s="208" t="s">
        <v>348</v>
      </c>
      <c r="W45" s="301">
        <v>4.4000000000000004</v>
      </c>
      <c r="X45" s="301">
        <v>0.4</v>
      </c>
      <c r="Y45" s="301">
        <v>0.2</v>
      </c>
      <c r="Z45" s="301">
        <v>3.2</v>
      </c>
      <c r="AA45" s="304"/>
      <c r="AB45" s="305"/>
      <c r="AC45" s="305"/>
    </row>
    <row r="46" spans="1:29" s="183" customFormat="1" ht="12.75" customHeight="1">
      <c r="A46" s="420"/>
      <c r="D46" s="298" t="s">
        <v>37</v>
      </c>
      <c r="F46" s="344"/>
      <c r="G46" s="208" t="s">
        <v>348</v>
      </c>
      <c r="H46" s="208" t="s">
        <v>348</v>
      </c>
      <c r="I46" s="208" t="s">
        <v>348</v>
      </c>
      <c r="J46" s="208" t="s">
        <v>348</v>
      </c>
      <c r="K46" s="208" t="s">
        <v>348</v>
      </c>
      <c r="L46" s="208">
        <v>3.8</v>
      </c>
      <c r="M46" s="208">
        <v>0.2</v>
      </c>
      <c r="N46" s="301">
        <v>3.1</v>
      </c>
      <c r="O46" s="301">
        <v>0.4</v>
      </c>
      <c r="P46" s="301" t="s">
        <v>186</v>
      </c>
      <c r="Q46" s="301">
        <v>0.5</v>
      </c>
      <c r="R46" s="301">
        <v>0.4</v>
      </c>
      <c r="S46" s="208" t="s">
        <v>348</v>
      </c>
      <c r="T46" s="301">
        <v>1.5</v>
      </c>
      <c r="U46" s="301">
        <v>0.1</v>
      </c>
      <c r="V46" s="208" t="s">
        <v>348</v>
      </c>
      <c r="W46" s="301">
        <v>4.8</v>
      </c>
      <c r="X46" s="301">
        <v>0.2</v>
      </c>
      <c r="Y46" s="301">
        <v>0.2</v>
      </c>
      <c r="Z46" s="301">
        <v>3.1</v>
      </c>
      <c r="AA46" s="305"/>
      <c r="AB46" s="305"/>
      <c r="AC46" s="305"/>
    </row>
    <row r="47" spans="1:29" s="183" customFormat="1" ht="18" customHeight="1">
      <c r="A47" s="420"/>
      <c r="E47" s="298" t="s">
        <v>91</v>
      </c>
      <c r="F47" s="344"/>
      <c r="G47" s="208">
        <v>1.1000000000000001</v>
      </c>
      <c r="H47" s="208">
        <v>0</v>
      </c>
      <c r="I47" s="208">
        <v>1.1000000000000001</v>
      </c>
      <c r="J47" s="280">
        <v>0.7</v>
      </c>
      <c r="K47" s="280">
        <v>0.4</v>
      </c>
      <c r="L47" s="208">
        <v>2.2000000000000002</v>
      </c>
      <c r="M47" s="208">
        <v>0.7</v>
      </c>
      <c r="N47" s="301">
        <v>3.4</v>
      </c>
      <c r="O47" s="301">
        <v>0.4</v>
      </c>
      <c r="P47" s="301" t="s">
        <v>186</v>
      </c>
      <c r="Q47" s="301" t="s">
        <v>186</v>
      </c>
      <c r="R47" s="301">
        <v>0.6</v>
      </c>
      <c r="S47" s="301">
        <v>4.4000000000000004</v>
      </c>
      <c r="T47" s="301">
        <v>2.9</v>
      </c>
      <c r="U47" s="301">
        <v>0.3</v>
      </c>
      <c r="V47" s="208" t="s">
        <v>348</v>
      </c>
      <c r="W47" s="301">
        <v>2.5</v>
      </c>
      <c r="X47" s="301">
        <v>0.2</v>
      </c>
      <c r="Y47" s="301">
        <v>0.2</v>
      </c>
      <c r="Z47" s="301">
        <v>4.3</v>
      </c>
      <c r="AA47" s="306"/>
      <c r="AB47" s="305"/>
      <c r="AC47" s="305"/>
    </row>
    <row r="48" spans="1:29" s="183" customFormat="1" ht="12.75" customHeight="1">
      <c r="A48" s="420"/>
      <c r="D48" s="298" t="s">
        <v>38</v>
      </c>
      <c r="E48" s="298" t="s">
        <v>185</v>
      </c>
      <c r="F48" s="344"/>
      <c r="G48" s="208">
        <v>1.1000000000000001</v>
      </c>
      <c r="H48" s="208">
        <v>0</v>
      </c>
      <c r="I48" s="208">
        <v>1.1000000000000001</v>
      </c>
      <c r="J48" s="280">
        <v>0.7</v>
      </c>
      <c r="K48" s="280">
        <v>0.4</v>
      </c>
      <c r="L48" s="208">
        <v>2.2000000000000002</v>
      </c>
      <c r="M48" s="208">
        <v>0.6</v>
      </c>
      <c r="N48" s="301">
        <v>3.2</v>
      </c>
      <c r="O48" s="301">
        <v>0.4</v>
      </c>
      <c r="P48" s="301" t="s">
        <v>186</v>
      </c>
      <c r="Q48" s="301" t="s">
        <v>186</v>
      </c>
      <c r="R48" s="301">
        <v>0.4</v>
      </c>
      <c r="S48" s="301">
        <v>4.4000000000000004</v>
      </c>
      <c r="T48" s="301">
        <v>2.7</v>
      </c>
      <c r="U48" s="301">
        <v>0.2</v>
      </c>
      <c r="V48" s="208" t="s">
        <v>348</v>
      </c>
      <c r="W48" s="301">
        <v>2.7</v>
      </c>
      <c r="X48" s="301">
        <v>0.1</v>
      </c>
      <c r="Y48" s="301">
        <v>0.2</v>
      </c>
      <c r="Z48" s="301">
        <v>3.6</v>
      </c>
      <c r="AA48" s="306"/>
      <c r="AB48" s="305"/>
      <c r="AC48" s="305"/>
    </row>
    <row r="49" spans="1:29" s="183" customFormat="1" ht="12.75" customHeight="1">
      <c r="A49" s="420"/>
      <c r="D49" s="298" t="s">
        <v>39</v>
      </c>
      <c r="F49" s="344"/>
      <c r="G49" s="208" t="s">
        <v>348</v>
      </c>
      <c r="H49" s="208" t="s">
        <v>348</v>
      </c>
      <c r="I49" s="208" t="s">
        <v>348</v>
      </c>
      <c r="J49" s="208" t="s">
        <v>348</v>
      </c>
      <c r="K49" s="208" t="s">
        <v>348</v>
      </c>
      <c r="L49" s="208">
        <v>1.9</v>
      </c>
      <c r="M49" s="208">
        <v>0.6</v>
      </c>
      <c r="N49" s="301">
        <v>3.3</v>
      </c>
      <c r="O49" s="301">
        <v>0.2</v>
      </c>
      <c r="P49" s="301" t="s">
        <v>186</v>
      </c>
      <c r="Q49" s="301" t="s">
        <v>186</v>
      </c>
      <c r="R49" s="301">
        <v>0.9</v>
      </c>
      <c r="S49" s="208" t="s">
        <v>348</v>
      </c>
      <c r="T49" s="301">
        <v>2.8</v>
      </c>
      <c r="U49" s="301">
        <v>0.3</v>
      </c>
      <c r="V49" s="208" t="s">
        <v>348</v>
      </c>
      <c r="W49" s="301">
        <v>2.1</v>
      </c>
      <c r="X49" s="301">
        <v>0.3</v>
      </c>
      <c r="Y49" s="301">
        <v>0.3</v>
      </c>
      <c r="Z49" s="301">
        <v>3.8</v>
      </c>
      <c r="AA49" s="306"/>
      <c r="AB49" s="305"/>
      <c r="AC49" s="305"/>
    </row>
    <row r="50" spans="1:29" s="183" customFormat="1" ht="12.75" customHeight="1">
      <c r="A50" s="420"/>
      <c r="D50" s="298" t="s">
        <v>40</v>
      </c>
      <c r="F50" s="344"/>
      <c r="G50" s="208" t="s">
        <v>348</v>
      </c>
      <c r="H50" s="208" t="s">
        <v>348</v>
      </c>
      <c r="I50" s="208" t="s">
        <v>348</v>
      </c>
      <c r="J50" s="208" t="s">
        <v>348</v>
      </c>
      <c r="K50" s="208" t="s">
        <v>348</v>
      </c>
      <c r="L50" s="208">
        <v>2.5</v>
      </c>
      <c r="M50" s="208">
        <v>0.9</v>
      </c>
      <c r="N50" s="301">
        <v>3.6</v>
      </c>
      <c r="O50" s="301">
        <v>0.6</v>
      </c>
      <c r="P50" s="301" t="s">
        <v>186</v>
      </c>
      <c r="Q50" s="301" t="s">
        <v>186</v>
      </c>
      <c r="R50" s="301">
        <v>0.5</v>
      </c>
      <c r="S50" s="208" t="s">
        <v>348</v>
      </c>
      <c r="T50" s="301">
        <v>3.3</v>
      </c>
      <c r="U50" s="301">
        <v>0.4</v>
      </c>
      <c r="V50" s="208" t="s">
        <v>348</v>
      </c>
      <c r="W50" s="301">
        <v>2.6</v>
      </c>
      <c r="X50" s="301">
        <v>0.3</v>
      </c>
      <c r="Y50" s="301">
        <v>0.1</v>
      </c>
      <c r="Z50" s="301">
        <v>5.4</v>
      </c>
      <c r="AA50" s="306"/>
      <c r="AB50" s="305"/>
      <c r="AC50" s="305"/>
    </row>
    <row r="51" spans="1:29" s="183" customFormat="1" ht="18.75" customHeight="1">
      <c r="A51" s="420"/>
      <c r="B51" s="298" t="s">
        <v>194</v>
      </c>
      <c r="E51" s="298" t="s">
        <v>91</v>
      </c>
      <c r="F51" s="344"/>
      <c r="G51" s="208" t="s">
        <v>348</v>
      </c>
      <c r="H51" s="208" t="s">
        <v>348</v>
      </c>
      <c r="I51" s="208" t="s">
        <v>348</v>
      </c>
      <c r="J51" s="208" t="s">
        <v>348</v>
      </c>
      <c r="K51" s="208" t="s">
        <v>348</v>
      </c>
      <c r="L51" s="208">
        <v>0.3</v>
      </c>
      <c r="M51" s="208">
        <v>0.3</v>
      </c>
      <c r="N51" s="301">
        <v>1.8</v>
      </c>
      <c r="O51" s="301">
        <v>0.1</v>
      </c>
      <c r="P51" s="301">
        <v>0</v>
      </c>
      <c r="Q51" s="208" t="s">
        <v>348</v>
      </c>
      <c r="R51" s="301">
        <v>0.5</v>
      </c>
      <c r="S51" s="301">
        <v>2.7</v>
      </c>
      <c r="T51" s="301">
        <v>2.6</v>
      </c>
      <c r="U51" s="301">
        <v>0.2</v>
      </c>
      <c r="V51" s="208" t="s">
        <v>348</v>
      </c>
      <c r="W51" s="301">
        <v>1.2</v>
      </c>
      <c r="X51" s="301">
        <v>0.2</v>
      </c>
      <c r="Y51" s="301">
        <v>0</v>
      </c>
      <c r="Z51" s="301">
        <v>2.2999999999999998</v>
      </c>
      <c r="AA51" s="306"/>
      <c r="AB51" s="304"/>
      <c r="AC51" s="305"/>
    </row>
    <row r="52" spans="1:29" s="183" customFormat="1" ht="12.75" customHeight="1">
      <c r="A52" s="420"/>
      <c r="B52" s="298" t="s">
        <v>195</v>
      </c>
      <c r="D52" s="298" t="s">
        <v>41</v>
      </c>
      <c r="E52" s="298" t="s">
        <v>185</v>
      </c>
      <c r="F52" s="344"/>
      <c r="G52" s="208" t="s">
        <v>348</v>
      </c>
      <c r="H52" s="208" t="s">
        <v>348</v>
      </c>
      <c r="I52" s="208" t="s">
        <v>348</v>
      </c>
      <c r="J52" s="208" t="s">
        <v>348</v>
      </c>
      <c r="K52" s="208" t="s">
        <v>348</v>
      </c>
      <c r="L52" s="208">
        <v>0.3</v>
      </c>
      <c r="M52" s="208">
        <v>0.4</v>
      </c>
      <c r="N52" s="301">
        <v>1.8</v>
      </c>
      <c r="O52" s="301">
        <v>0.1</v>
      </c>
      <c r="P52" s="301">
        <v>0</v>
      </c>
      <c r="Q52" s="208" t="s">
        <v>348</v>
      </c>
      <c r="R52" s="301">
        <v>0.5</v>
      </c>
      <c r="S52" s="301">
        <v>2.7</v>
      </c>
      <c r="T52" s="301">
        <v>3.6</v>
      </c>
      <c r="U52" s="301">
        <v>0.2</v>
      </c>
      <c r="V52" s="208" t="s">
        <v>348</v>
      </c>
      <c r="W52" s="301">
        <v>1.2</v>
      </c>
      <c r="X52" s="301">
        <v>0.2</v>
      </c>
      <c r="Y52" s="301" t="s">
        <v>186</v>
      </c>
      <c r="Z52" s="301">
        <v>2.7</v>
      </c>
      <c r="AA52" s="306"/>
      <c r="AB52" s="304"/>
      <c r="AC52" s="305"/>
    </row>
    <row r="53" spans="1:29" s="183" customFormat="1" ht="12.75" customHeight="1">
      <c r="A53" s="420"/>
      <c r="B53" s="298" t="s">
        <v>190</v>
      </c>
      <c r="D53" s="298" t="s">
        <v>42</v>
      </c>
      <c r="F53" s="344"/>
      <c r="G53" s="208" t="s">
        <v>348</v>
      </c>
      <c r="H53" s="208" t="s">
        <v>348</v>
      </c>
      <c r="I53" s="208" t="s">
        <v>348</v>
      </c>
      <c r="J53" s="208" t="s">
        <v>348</v>
      </c>
      <c r="K53" s="208" t="s">
        <v>348</v>
      </c>
      <c r="L53" s="208">
        <v>0.4</v>
      </c>
      <c r="M53" s="208">
        <v>0.2</v>
      </c>
      <c r="N53" s="301">
        <v>1.7</v>
      </c>
      <c r="O53" s="301">
        <v>0.2</v>
      </c>
      <c r="P53" s="208" t="s">
        <v>348</v>
      </c>
      <c r="Q53" s="208" t="s">
        <v>348</v>
      </c>
      <c r="R53" s="301">
        <v>0.6</v>
      </c>
      <c r="S53" s="208" t="s">
        <v>348</v>
      </c>
      <c r="T53" s="301">
        <v>2.5</v>
      </c>
      <c r="U53" s="301">
        <v>0.2</v>
      </c>
      <c r="V53" s="208" t="s">
        <v>348</v>
      </c>
      <c r="W53" s="301">
        <v>1</v>
      </c>
      <c r="X53" s="301">
        <v>0.2</v>
      </c>
      <c r="Y53" s="301">
        <v>0.1</v>
      </c>
      <c r="Z53" s="301">
        <v>2</v>
      </c>
      <c r="AA53" s="306"/>
      <c r="AB53" s="304"/>
      <c r="AC53" s="305"/>
    </row>
    <row r="54" spans="1:29" s="183" customFormat="1" ht="12.75" customHeight="1">
      <c r="A54" s="420"/>
      <c r="B54" s="298" t="s">
        <v>193</v>
      </c>
      <c r="D54" s="298" t="s">
        <v>43</v>
      </c>
      <c r="F54" s="344"/>
      <c r="G54" s="208" t="s">
        <v>348</v>
      </c>
      <c r="H54" s="208" t="s">
        <v>348</v>
      </c>
      <c r="I54" s="208" t="s">
        <v>348</v>
      </c>
      <c r="J54" s="208" t="s">
        <v>348</v>
      </c>
      <c r="K54" s="208" t="s">
        <v>348</v>
      </c>
      <c r="L54" s="208">
        <v>0.1</v>
      </c>
      <c r="M54" s="208">
        <v>0.4</v>
      </c>
      <c r="N54" s="301">
        <v>1.8</v>
      </c>
      <c r="O54" s="301">
        <v>0</v>
      </c>
      <c r="P54" s="208" t="s">
        <v>348</v>
      </c>
      <c r="Q54" s="208" t="s">
        <v>348</v>
      </c>
      <c r="R54" s="301">
        <v>0.4</v>
      </c>
      <c r="S54" s="208" t="s">
        <v>348</v>
      </c>
      <c r="T54" s="301">
        <v>1.8</v>
      </c>
      <c r="U54" s="301">
        <v>0.2</v>
      </c>
      <c r="V54" s="208" t="s">
        <v>348</v>
      </c>
      <c r="W54" s="301">
        <v>1.6</v>
      </c>
      <c r="X54" s="301">
        <v>0.4</v>
      </c>
      <c r="Y54" s="301">
        <v>0</v>
      </c>
      <c r="Z54" s="301">
        <v>2</v>
      </c>
      <c r="AA54" s="213"/>
      <c r="AB54" s="214"/>
      <c r="AC54" s="215"/>
    </row>
    <row r="55" spans="1:29" s="183" customFormat="1" ht="6.75" customHeight="1" thickBot="1">
      <c r="A55" s="420"/>
      <c r="B55" s="209"/>
      <c r="C55" s="209"/>
      <c r="D55" s="209"/>
      <c r="E55" s="209"/>
      <c r="F55" s="209"/>
      <c r="G55" s="210"/>
      <c r="H55" s="211"/>
      <c r="I55" s="211"/>
      <c r="J55" s="209"/>
      <c r="K55" s="209"/>
      <c r="L55" s="211"/>
      <c r="M55" s="211"/>
      <c r="N55" s="211"/>
      <c r="O55" s="211"/>
      <c r="P55" s="211"/>
      <c r="Q55" s="211"/>
      <c r="R55" s="211"/>
      <c r="S55" s="211"/>
      <c r="T55" s="211"/>
      <c r="U55" s="211"/>
      <c r="V55" s="211"/>
      <c r="W55" s="211"/>
      <c r="X55" s="211"/>
      <c r="Y55" s="211"/>
      <c r="Z55" s="211"/>
      <c r="AA55" s="216"/>
      <c r="AB55" s="216"/>
      <c r="AC55" s="216"/>
    </row>
    <row r="56" spans="1:29">
      <c r="A56" s="420"/>
      <c r="B56" s="341" t="s">
        <v>333</v>
      </c>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345"/>
    </row>
    <row r="57" spans="1:29">
      <c r="A57" s="420"/>
      <c r="B57" s="342" t="s">
        <v>334</v>
      </c>
      <c r="C57" s="322"/>
      <c r="D57" s="322"/>
      <c r="E57" s="322"/>
      <c r="F57" s="322"/>
      <c r="G57" s="322"/>
      <c r="H57" s="322"/>
      <c r="I57" s="322"/>
      <c r="J57" s="322"/>
      <c r="K57" s="322"/>
      <c r="L57" s="322"/>
      <c r="M57" s="322"/>
      <c r="N57" s="322"/>
      <c r="O57" s="322"/>
      <c r="P57" s="322"/>
      <c r="Q57" s="322"/>
      <c r="R57" s="322"/>
      <c r="S57" s="322"/>
      <c r="T57" s="322"/>
      <c r="U57" s="322"/>
      <c r="V57" s="322"/>
      <c r="W57" s="322"/>
      <c r="X57" s="322"/>
      <c r="Y57" s="322"/>
      <c r="Z57" s="322"/>
      <c r="AA57" s="322"/>
      <c r="AB57" s="345"/>
      <c r="AC57" s="345"/>
    </row>
    <row r="58" spans="1:29">
      <c r="A58" s="420"/>
      <c r="B58" s="323" t="s">
        <v>304</v>
      </c>
      <c r="C58" s="322"/>
      <c r="D58" s="322"/>
      <c r="E58" s="322"/>
      <c r="F58" s="322"/>
      <c r="G58" s="322"/>
      <c r="H58" s="322"/>
      <c r="I58" s="322"/>
      <c r="J58" s="322"/>
      <c r="K58" s="322"/>
      <c r="L58" s="322"/>
      <c r="M58" s="322"/>
      <c r="N58" s="322"/>
      <c r="O58" s="322"/>
      <c r="P58" s="322"/>
      <c r="Q58" s="322"/>
      <c r="R58" s="322"/>
      <c r="S58" s="322"/>
      <c r="T58" s="322"/>
      <c r="U58" s="322"/>
      <c r="V58" s="322"/>
      <c r="W58" s="322"/>
      <c r="X58" s="322"/>
      <c r="Y58" s="322"/>
      <c r="Z58" s="322"/>
      <c r="AA58" s="322"/>
      <c r="AB58" s="345"/>
      <c r="AC58" s="345"/>
    </row>
    <row r="59" spans="1:29">
      <c r="A59" s="323" t="s">
        <v>303</v>
      </c>
      <c r="B59" s="323" t="s">
        <v>335</v>
      </c>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45"/>
      <c r="AC59" s="345"/>
    </row>
    <row r="60" spans="1:29">
      <c r="A60" s="257"/>
    </row>
  </sheetData>
  <mergeCells count="34">
    <mergeCell ref="AC5:AC10"/>
    <mergeCell ref="AD5:AD10"/>
    <mergeCell ref="T4:T10"/>
    <mergeCell ref="Y4:AF4"/>
    <mergeCell ref="H5:K5"/>
    <mergeCell ref="L5:O5"/>
    <mergeCell ref="V5:V10"/>
    <mergeCell ref="W5:W10"/>
    <mergeCell ref="X5:X10"/>
    <mergeCell ref="AE5:AE10"/>
    <mergeCell ref="AF5:AF10"/>
    <mergeCell ref="Y6:Y10"/>
    <mergeCell ref="Z6:Z10"/>
    <mergeCell ref="AB5:AB10"/>
    <mergeCell ref="AA6:AA10"/>
    <mergeCell ref="Y5:AA5"/>
    <mergeCell ref="U31:U37"/>
    <mergeCell ref="W31:Z31"/>
    <mergeCell ref="N32:N37"/>
    <mergeCell ref="O32:O37"/>
    <mergeCell ref="W32:W37"/>
    <mergeCell ref="X32:X37"/>
    <mergeCell ref="Y32:Y37"/>
    <mergeCell ref="Z32:Z37"/>
    <mergeCell ref="R31:R37"/>
    <mergeCell ref="N31:O31"/>
    <mergeCell ref="Q31:Q37"/>
    <mergeCell ref="A1:A58"/>
    <mergeCell ref="S31:S37"/>
    <mergeCell ref="T31:T37"/>
    <mergeCell ref="G31:K31"/>
    <mergeCell ref="L31:L37"/>
    <mergeCell ref="M31:M37"/>
    <mergeCell ref="K33:K36"/>
  </mergeCells>
  <phoneticPr fontId="23"/>
  <printOptions horizontalCentered="1" gridLinesSet="0"/>
  <pageMargins left="0.39370078740157483" right="0.39370078740157483" top="0.70866141732283472" bottom="0.39370078740157483" header="0.51181102362204722" footer="0.47244094488188981"/>
  <pageSetup paperSize="9" scale="68" orientation="landscape" r:id="rId1"/>
  <headerFooter alignWithMargins="0"/>
  <colBreaks count="1" manualBreakCount="1">
    <brk id="16" min="1" max="58"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59"/>
  <sheetViews>
    <sheetView showGridLines="0" view="pageBreakPreview" zoomScale="75" zoomScaleNormal="75" zoomScaleSheetLayoutView="75" workbookViewId="0">
      <selection activeCell="A200" sqref="A200"/>
    </sheetView>
  </sheetViews>
  <sheetFormatPr defaultColWidth="7" defaultRowHeight="17.25"/>
  <cols>
    <col min="1" max="1" width="8.625" style="180" customWidth="1"/>
    <col min="2" max="2" width="6.75" style="180" customWidth="1"/>
    <col min="3" max="3" width="1.5" style="180" customWidth="1"/>
    <col min="4" max="4" width="1.875" style="180" customWidth="1"/>
    <col min="5" max="5" width="2.25" style="180" customWidth="1"/>
    <col min="6" max="6" width="1.125" style="180" customWidth="1"/>
    <col min="7" max="28" width="6.75" style="180" customWidth="1"/>
    <col min="29" max="16384" width="7" style="180"/>
  </cols>
  <sheetData>
    <row r="1" spans="1:32" ht="8.25" customHeight="1">
      <c r="A1" s="419" t="s">
        <v>230</v>
      </c>
    </row>
    <row r="2" spans="1:32" s="181" customFormat="1">
      <c r="A2" s="420"/>
      <c r="B2" s="217"/>
      <c r="C2" s="217"/>
      <c r="D2" s="217"/>
      <c r="E2" s="217"/>
      <c r="F2" s="217"/>
      <c r="G2" s="217"/>
      <c r="H2" s="217" t="s">
        <v>232</v>
      </c>
      <c r="I2" s="217"/>
      <c r="J2" s="217"/>
      <c r="K2" s="217"/>
      <c r="L2" s="217"/>
      <c r="M2" s="217"/>
      <c r="N2" s="217"/>
      <c r="O2" s="217"/>
      <c r="P2" s="217"/>
      <c r="Q2" s="217"/>
      <c r="R2" s="217"/>
      <c r="S2" s="217"/>
      <c r="T2" s="217"/>
      <c r="U2" s="217"/>
      <c r="V2" s="217"/>
      <c r="W2" s="217"/>
      <c r="X2" s="217"/>
      <c r="Y2" s="217"/>
      <c r="Z2" s="217"/>
      <c r="AA2" s="217"/>
    </row>
    <row r="3" spans="1:32" s="183" customFormat="1" ht="12.75" thickBot="1">
      <c r="A3" s="420"/>
      <c r="B3" s="182"/>
      <c r="Y3" s="184"/>
      <c r="AF3" s="184" t="s">
        <v>165</v>
      </c>
    </row>
    <row r="4" spans="1:32" s="189" customFormat="1" ht="12.75" customHeight="1">
      <c r="A4" s="420"/>
      <c r="B4" s="185"/>
      <c r="C4" s="185"/>
      <c r="D4" s="185"/>
      <c r="E4" s="185"/>
      <c r="F4" s="185"/>
      <c r="G4" s="270"/>
      <c r="H4" s="185"/>
      <c r="I4" s="185"/>
      <c r="J4" s="185"/>
      <c r="K4" s="185"/>
      <c r="L4" s="185"/>
      <c r="M4" s="185"/>
      <c r="N4" s="185"/>
      <c r="O4" s="271"/>
      <c r="P4" s="186" t="s">
        <v>354</v>
      </c>
      <c r="Q4" s="187"/>
      <c r="R4" s="187"/>
      <c r="S4" s="187"/>
      <c r="T4" s="448" t="s">
        <v>212</v>
      </c>
      <c r="U4" s="188" t="s">
        <v>166</v>
      </c>
      <c r="V4" s="186" t="s">
        <v>167</v>
      </c>
      <c r="W4" s="187"/>
      <c r="X4" s="187"/>
      <c r="Y4" s="434" t="s">
        <v>168</v>
      </c>
      <c r="Z4" s="428"/>
      <c r="AA4" s="428"/>
      <c r="AB4" s="428"/>
      <c r="AC4" s="428"/>
      <c r="AD4" s="428"/>
      <c r="AE4" s="428"/>
      <c r="AF4" s="428"/>
    </row>
    <row r="5" spans="1:32" s="189" customFormat="1" ht="12.75" customHeight="1">
      <c r="A5" s="420"/>
      <c r="G5" s="197"/>
      <c r="H5" s="449" t="s">
        <v>271</v>
      </c>
      <c r="I5" s="449"/>
      <c r="J5" s="449"/>
      <c r="K5" s="449"/>
      <c r="L5" s="449" t="s">
        <v>272</v>
      </c>
      <c r="M5" s="449"/>
      <c r="N5" s="449"/>
      <c r="O5" s="449"/>
      <c r="P5" s="190"/>
      <c r="Q5" s="191" t="s">
        <v>169</v>
      </c>
      <c r="R5" s="191" t="s">
        <v>170</v>
      </c>
      <c r="S5" s="192" t="s">
        <v>171</v>
      </c>
      <c r="T5" s="446"/>
      <c r="U5" s="193"/>
      <c r="V5" s="435" t="s">
        <v>299</v>
      </c>
      <c r="W5" s="450" t="s">
        <v>355</v>
      </c>
      <c r="X5" s="450" t="s">
        <v>356</v>
      </c>
      <c r="Y5" s="457" t="s">
        <v>357</v>
      </c>
      <c r="Z5" s="458"/>
      <c r="AA5" s="459"/>
      <c r="AB5" s="445" t="s">
        <v>213</v>
      </c>
      <c r="AC5" s="445" t="s">
        <v>214</v>
      </c>
      <c r="AD5" s="445" t="s">
        <v>215</v>
      </c>
      <c r="AE5" s="445" t="s">
        <v>216</v>
      </c>
      <c r="AF5" s="453" t="s">
        <v>217</v>
      </c>
    </row>
    <row r="6" spans="1:32" s="189" customFormat="1" ht="12.75" customHeight="1">
      <c r="A6" s="420"/>
      <c r="G6" s="197"/>
      <c r="H6" s="272" t="s">
        <v>300</v>
      </c>
      <c r="I6" s="272" t="s">
        <v>358</v>
      </c>
      <c r="J6" s="273">
        <v>0.7</v>
      </c>
      <c r="K6" s="273">
        <v>0.3</v>
      </c>
      <c r="L6" s="272" t="s">
        <v>300</v>
      </c>
      <c r="M6" s="272" t="s">
        <v>358</v>
      </c>
      <c r="N6" s="273">
        <v>0.7</v>
      </c>
      <c r="O6" s="273">
        <v>0.3</v>
      </c>
      <c r="P6" s="197"/>
      <c r="Q6" s="192" t="s">
        <v>173</v>
      </c>
      <c r="R6" s="192" t="s">
        <v>173</v>
      </c>
      <c r="S6" s="192" t="s">
        <v>173</v>
      </c>
      <c r="T6" s="446"/>
      <c r="U6" s="193"/>
      <c r="V6" s="436"/>
      <c r="W6" s="451"/>
      <c r="X6" s="451"/>
      <c r="Y6" s="445" t="s">
        <v>91</v>
      </c>
      <c r="Z6" s="450" t="s">
        <v>359</v>
      </c>
      <c r="AA6" s="454" t="s">
        <v>218</v>
      </c>
      <c r="AB6" s="446"/>
      <c r="AC6" s="446"/>
      <c r="AD6" s="446"/>
      <c r="AE6" s="446"/>
      <c r="AF6" s="446"/>
    </row>
    <row r="7" spans="1:32" s="189" customFormat="1" ht="12.75" customHeight="1">
      <c r="A7" s="420"/>
      <c r="B7" s="294" t="s">
        <v>360</v>
      </c>
      <c r="C7" s="294"/>
      <c r="D7" s="294"/>
      <c r="E7" s="294"/>
      <c r="F7" s="294"/>
      <c r="G7" s="274" t="s">
        <v>273</v>
      </c>
      <c r="H7" s="275" t="s">
        <v>274</v>
      </c>
      <c r="I7" s="197" t="s">
        <v>275</v>
      </c>
      <c r="J7" s="275" t="s">
        <v>275</v>
      </c>
      <c r="K7" s="275" t="s">
        <v>275</v>
      </c>
      <c r="L7" s="275" t="s">
        <v>274</v>
      </c>
      <c r="M7" s="197" t="s">
        <v>275</v>
      </c>
      <c r="N7" s="197" t="s">
        <v>276</v>
      </c>
      <c r="O7" s="197" t="s">
        <v>275</v>
      </c>
      <c r="P7" s="199" t="s">
        <v>91</v>
      </c>
      <c r="Q7" s="192" t="s">
        <v>361</v>
      </c>
      <c r="R7" s="192" t="s">
        <v>297</v>
      </c>
      <c r="S7" s="192" t="s">
        <v>297</v>
      </c>
      <c r="T7" s="446"/>
      <c r="U7" s="193"/>
      <c r="V7" s="436"/>
      <c r="W7" s="451"/>
      <c r="X7" s="451"/>
      <c r="Y7" s="446"/>
      <c r="Z7" s="451"/>
      <c r="AA7" s="455"/>
      <c r="AB7" s="446"/>
      <c r="AC7" s="446"/>
      <c r="AD7" s="446"/>
      <c r="AE7" s="446"/>
      <c r="AF7" s="446"/>
    </row>
    <row r="8" spans="1:32" s="189" customFormat="1" ht="12.75" customHeight="1">
      <c r="A8" s="420"/>
      <c r="G8" s="197"/>
      <c r="H8" s="197" t="s">
        <v>277</v>
      </c>
      <c r="I8" s="197" t="s">
        <v>278</v>
      </c>
      <c r="J8" s="197" t="s">
        <v>279</v>
      </c>
      <c r="K8" s="197" t="s">
        <v>280</v>
      </c>
      <c r="L8" s="197" t="s">
        <v>277</v>
      </c>
      <c r="M8" s="197" t="s">
        <v>278</v>
      </c>
      <c r="N8" s="197" t="s">
        <v>279</v>
      </c>
      <c r="O8" s="197" t="s">
        <v>281</v>
      </c>
      <c r="P8" s="197"/>
      <c r="Q8" s="200">
        <v>0.7</v>
      </c>
      <c r="R8" s="200">
        <v>0.3</v>
      </c>
      <c r="S8" s="198"/>
      <c r="T8" s="446"/>
      <c r="U8" s="193"/>
      <c r="V8" s="436"/>
      <c r="W8" s="451"/>
      <c r="X8" s="451"/>
      <c r="Y8" s="446"/>
      <c r="Z8" s="451"/>
      <c r="AA8" s="455"/>
      <c r="AB8" s="446"/>
      <c r="AC8" s="446"/>
      <c r="AD8" s="446"/>
      <c r="AE8" s="446"/>
      <c r="AF8" s="446"/>
    </row>
    <row r="9" spans="1:32" s="189" customFormat="1" ht="12.75" customHeight="1">
      <c r="A9" s="420"/>
      <c r="G9" s="197"/>
      <c r="H9" s="197"/>
      <c r="I9" s="201" t="s">
        <v>274</v>
      </c>
      <c r="J9" s="201" t="s">
        <v>274</v>
      </c>
      <c r="K9" s="197"/>
      <c r="L9" s="197"/>
      <c r="M9" s="201" t="s">
        <v>274</v>
      </c>
      <c r="N9" s="201" t="s">
        <v>274</v>
      </c>
      <c r="O9" s="201"/>
      <c r="P9" s="197"/>
      <c r="Q9" s="201" t="s">
        <v>362</v>
      </c>
      <c r="R9" s="201" t="s">
        <v>362</v>
      </c>
      <c r="S9" s="198"/>
      <c r="T9" s="446"/>
      <c r="U9" s="193"/>
      <c r="V9" s="436"/>
      <c r="W9" s="451"/>
      <c r="X9" s="451"/>
      <c r="Y9" s="446"/>
      <c r="Z9" s="451"/>
      <c r="AA9" s="455"/>
      <c r="AB9" s="446"/>
      <c r="AC9" s="446"/>
      <c r="AD9" s="446"/>
      <c r="AE9" s="446"/>
      <c r="AF9" s="446"/>
    </row>
    <row r="10" spans="1:32" s="189" customFormat="1" ht="18.75" customHeight="1">
      <c r="A10" s="420"/>
      <c r="B10" s="202"/>
      <c r="C10" s="202"/>
      <c r="D10" s="202"/>
      <c r="E10" s="202"/>
      <c r="F10" s="202"/>
      <c r="G10" s="203"/>
      <c r="H10" s="203"/>
      <c r="I10" s="204" t="s">
        <v>277</v>
      </c>
      <c r="J10" s="204" t="s">
        <v>277</v>
      </c>
      <c r="K10" s="203"/>
      <c r="L10" s="203"/>
      <c r="M10" s="204" t="s">
        <v>277</v>
      </c>
      <c r="N10" s="204" t="s">
        <v>277</v>
      </c>
      <c r="O10" s="204"/>
      <c r="P10" s="203"/>
      <c r="Q10" s="204" t="s">
        <v>346</v>
      </c>
      <c r="R10" s="204" t="s">
        <v>346</v>
      </c>
      <c r="S10" s="205"/>
      <c r="T10" s="447"/>
      <c r="U10" s="205" t="s">
        <v>181</v>
      </c>
      <c r="V10" s="437"/>
      <c r="W10" s="452"/>
      <c r="X10" s="452"/>
      <c r="Y10" s="447"/>
      <c r="Z10" s="452"/>
      <c r="AA10" s="456"/>
      <c r="AB10" s="447"/>
      <c r="AC10" s="447"/>
      <c r="AD10" s="447"/>
      <c r="AE10" s="447"/>
      <c r="AF10" s="447"/>
    </row>
    <row r="11" spans="1:32" s="183" customFormat="1" ht="9" customHeight="1">
      <c r="A11" s="420"/>
      <c r="G11" s="295"/>
      <c r="H11" s="184"/>
      <c r="I11" s="184"/>
      <c r="J11" s="184"/>
      <c r="K11" s="184"/>
      <c r="L11" s="184"/>
      <c r="M11" s="184"/>
      <c r="N11" s="184"/>
      <c r="O11" s="296"/>
      <c r="P11" s="297"/>
      <c r="Q11" s="184"/>
      <c r="R11" s="184"/>
      <c r="S11" s="184"/>
      <c r="T11" s="184"/>
      <c r="U11" s="184"/>
      <c r="V11" s="184"/>
      <c r="W11" s="184"/>
      <c r="X11" s="184"/>
      <c r="Y11" s="297"/>
      <c r="Z11" s="297"/>
      <c r="AA11" s="297"/>
      <c r="AB11" s="297"/>
      <c r="AC11" s="297"/>
      <c r="AD11" s="297"/>
      <c r="AE11" s="296" t="s">
        <v>183</v>
      </c>
      <c r="AF11" s="297" t="s">
        <v>183</v>
      </c>
    </row>
    <row r="12" spans="1:32" s="183" customFormat="1" ht="12.75" customHeight="1">
      <c r="A12" s="420"/>
      <c r="B12" s="207" t="s">
        <v>52</v>
      </c>
      <c r="D12" s="298" t="s">
        <v>184</v>
      </c>
      <c r="E12" s="298" t="s">
        <v>185</v>
      </c>
      <c r="G12" s="299">
        <v>100</v>
      </c>
      <c r="H12" s="300" t="s">
        <v>92</v>
      </c>
      <c r="I12" s="300" t="s">
        <v>92</v>
      </c>
      <c r="J12" s="300" t="s">
        <v>347</v>
      </c>
      <c r="K12" s="300" t="s">
        <v>92</v>
      </c>
      <c r="L12" s="300" t="s">
        <v>347</v>
      </c>
      <c r="M12" s="300" t="s">
        <v>347</v>
      </c>
      <c r="N12" s="300" t="s">
        <v>347</v>
      </c>
      <c r="O12" s="277" t="s">
        <v>347</v>
      </c>
      <c r="P12" s="208" t="s">
        <v>92</v>
      </c>
      <c r="Q12" s="208" t="s">
        <v>92</v>
      </c>
      <c r="R12" s="208" t="s">
        <v>92</v>
      </c>
      <c r="S12" s="208" t="s">
        <v>92</v>
      </c>
      <c r="T12" s="208">
        <v>1.2</v>
      </c>
      <c r="U12" s="208" t="s">
        <v>348</v>
      </c>
      <c r="V12" s="301">
        <v>0.9</v>
      </c>
      <c r="W12" s="208">
        <v>3.6</v>
      </c>
      <c r="X12" s="208">
        <v>2.7</v>
      </c>
      <c r="Y12" s="208">
        <v>46.9</v>
      </c>
      <c r="Z12" s="208">
        <v>20.2</v>
      </c>
      <c r="AA12" s="208">
        <v>26.7</v>
      </c>
      <c r="AB12" s="208">
        <v>3.7</v>
      </c>
      <c r="AC12" s="208" t="s">
        <v>186</v>
      </c>
      <c r="AD12" s="208">
        <v>0.6</v>
      </c>
      <c r="AE12" s="208" t="s">
        <v>186</v>
      </c>
      <c r="AF12" s="208">
        <v>1.6</v>
      </c>
    </row>
    <row r="13" spans="1:32" s="183" customFormat="1" ht="17.25" customHeight="1">
      <c r="A13" s="420"/>
      <c r="E13" s="298" t="s">
        <v>91</v>
      </c>
      <c r="G13" s="299">
        <v>100</v>
      </c>
      <c r="H13" s="300">
        <v>64.599999999999994</v>
      </c>
      <c r="I13" s="300">
        <v>12.7</v>
      </c>
      <c r="J13" s="300">
        <v>9.5</v>
      </c>
      <c r="K13" s="300">
        <v>3.4</v>
      </c>
      <c r="L13" s="300">
        <v>1.1000000000000001</v>
      </c>
      <c r="M13" s="300">
        <v>1.2</v>
      </c>
      <c r="N13" s="300">
        <v>2.7</v>
      </c>
      <c r="O13" s="277">
        <v>4.9000000000000004</v>
      </c>
      <c r="P13" s="208">
        <v>34.4</v>
      </c>
      <c r="Q13" s="208">
        <v>13.9</v>
      </c>
      <c r="R13" s="208">
        <v>12.2</v>
      </c>
      <c r="S13" s="208">
        <v>8.3000000000000007</v>
      </c>
      <c r="T13" s="208">
        <v>8.8000000000000007</v>
      </c>
      <c r="U13" s="208">
        <v>0.3</v>
      </c>
      <c r="V13" s="208">
        <v>6.6</v>
      </c>
      <c r="W13" s="208">
        <v>19.600000000000001</v>
      </c>
      <c r="X13" s="208">
        <v>1.6</v>
      </c>
      <c r="Y13" s="208">
        <v>63.5</v>
      </c>
      <c r="Z13" s="208">
        <v>29</v>
      </c>
      <c r="AA13" s="208">
        <v>34.4</v>
      </c>
      <c r="AB13" s="208">
        <v>5.4</v>
      </c>
      <c r="AC13" s="208">
        <v>0</v>
      </c>
      <c r="AD13" s="208">
        <v>2.7</v>
      </c>
      <c r="AE13" s="208">
        <v>1.6</v>
      </c>
      <c r="AF13" s="208">
        <v>7</v>
      </c>
    </row>
    <row r="14" spans="1:32" s="183" customFormat="1" ht="12.75" customHeight="1">
      <c r="A14" s="420"/>
      <c r="B14" s="298" t="s">
        <v>187</v>
      </c>
      <c r="D14" s="298" t="s">
        <v>188</v>
      </c>
      <c r="E14" s="298" t="s">
        <v>185</v>
      </c>
      <c r="G14" s="299">
        <v>100</v>
      </c>
      <c r="H14" s="300">
        <v>75.2</v>
      </c>
      <c r="I14" s="300">
        <v>18.399999999999999</v>
      </c>
      <c r="J14" s="300">
        <v>3.9</v>
      </c>
      <c r="K14" s="300">
        <v>0.5</v>
      </c>
      <c r="L14" s="300">
        <v>0.5</v>
      </c>
      <c r="M14" s="300">
        <v>0.5</v>
      </c>
      <c r="N14" s="300">
        <v>0.7</v>
      </c>
      <c r="O14" s="277">
        <v>0.5</v>
      </c>
      <c r="P14" s="208">
        <v>24.4</v>
      </c>
      <c r="Q14" s="208">
        <v>18.8</v>
      </c>
      <c r="R14" s="208">
        <v>4.5999999999999996</v>
      </c>
      <c r="S14" s="208">
        <v>1</v>
      </c>
      <c r="T14" s="208">
        <v>9.6999999999999993</v>
      </c>
      <c r="U14" s="208">
        <v>0.2</v>
      </c>
      <c r="V14" s="208">
        <v>11.7</v>
      </c>
      <c r="W14" s="208">
        <v>25.8</v>
      </c>
      <c r="X14" s="208">
        <v>1.6</v>
      </c>
      <c r="Y14" s="208">
        <v>59.1</v>
      </c>
      <c r="Z14" s="208">
        <v>21.2</v>
      </c>
      <c r="AA14" s="208">
        <v>38</v>
      </c>
      <c r="AB14" s="208">
        <v>5.2</v>
      </c>
      <c r="AC14" s="208" t="s">
        <v>186</v>
      </c>
      <c r="AD14" s="208">
        <v>1.5</v>
      </c>
      <c r="AE14" s="208">
        <v>0.1</v>
      </c>
      <c r="AF14" s="208">
        <v>6</v>
      </c>
    </row>
    <row r="15" spans="1:32" s="183" customFormat="1" ht="12.75" customHeight="1">
      <c r="A15" s="420"/>
      <c r="D15" s="298" t="s">
        <v>189</v>
      </c>
      <c r="G15" s="299">
        <v>100</v>
      </c>
      <c r="H15" s="300">
        <v>71.5</v>
      </c>
      <c r="I15" s="300">
        <v>13.2</v>
      </c>
      <c r="J15" s="300">
        <v>8.6</v>
      </c>
      <c r="K15" s="300">
        <v>1.9</v>
      </c>
      <c r="L15" s="300">
        <v>1.1000000000000001</v>
      </c>
      <c r="M15" s="300">
        <v>1.8</v>
      </c>
      <c r="N15" s="300">
        <v>0.8</v>
      </c>
      <c r="O15" s="277">
        <v>1.1000000000000001</v>
      </c>
      <c r="P15" s="208">
        <v>27.5</v>
      </c>
      <c r="Q15" s="208">
        <v>15</v>
      </c>
      <c r="R15" s="208">
        <v>9.5</v>
      </c>
      <c r="S15" s="208">
        <v>3</v>
      </c>
      <c r="T15" s="208">
        <v>7.1</v>
      </c>
      <c r="U15" s="208">
        <v>0.4</v>
      </c>
      <c r="V15" s="208">
        <v>6.8</v>
      </c>
      <c r="W15" s="208">
        <v>15.1</v>
      </c>
      <c r="X15" s="208">
        <v>1.4</v>
      </c>
      <c r="Y15" s="208">
        <v>64.8</v>
      </c>
      <c r="Z15" s="208">
        <v>28.5</v>
      </c>
      <c r="AA15" s="208">
        <v>36.299999999999997</v>
      </c>
      <c r="AB15" s="208">
        <v>5</v>
      </c>
      <c r="AC15" s="208">
        <v>0</v>
      </c>
      <c r="AD15" s="208">
        <v>1.7</v>
      </c>
      <c r="AE15" s="208">
        <v>0.5</v>
      </c>
      <c r="AF15" s="208">
        <v>4.4000000000000004</v>
      </c>
    </row>
    <row r="16" spans="1:32" s="183" customFormat="1" ht="12.75" customHeight="1">
      <c r="A16" s="420"/>
      <c r="B16" s="298" t="s">
        <v>190</v>
      </c>
      <c r="D16" s="298" t="s">
        <v>191</v>
      </c>
      <c r="G16" s="299">
        <v>100</v>
      </c>
      <c r="H16" s="300">
        <v>67.2</v>
      </c>
      <c r="I16" s="300">
        <v>11.1</v>
      </c>
      <c r="J16" s="300">
        <v>10</v>
      </c>
      <c r="K16" s="300">
        <v>3.8</v>
      </c>
      <c r="L16" s="300">
        <v>1.4</v>
      </c>
      <c r="M16" s="300">
        <v>1.5</v>
      </c>
      <c r="N16" s="300">
        <v>2.6</v>
      </c>
      <c r="O16" s="277">
        <v>2.5</v>
      </c>
      <c r="P16" s="208">
        <v>31.4</v>
      </c>
      <c r="Q16" s="208">
        <v>12.6</v>
      </c>
      <c r="R16" s="208">
        <v>12.6</v>
      </c>
      <c r="S16" s="208">
        <v>6.3</v>
      </c>
      <c r="T16" s="208">
        <v>12.1</v>
      </c>
      <c r="U16" s="208">
        <v>0.2</v>
      </c>
      <c r="V16" s="208">
        <v>9.1</v>
      </c>
      <c r="W16" s="208">
        <v>19.3</v>
      </c>
      <c r="X16" s="208">
        <v>1.9</v>
      </c>
      <c r="Y16" s="208">
        <v>71.2</v>
      </c>
      <c r="Z16" s="208">
        <v>32.200000000000003</v>
      </c>
      <c r="AA16" s="208">
        <v>39.1</v>
      </c>
      <c r="AB16" s="208">
        <v>5.5</v>
      </c>
      <c r="AC16" s="208">
        <v>0</v>
      </c>
      <c r="AD16" s="208">
        <v>2</v>
      </c>
      <c r="AE16" s="208">
        <v>1.6</v>
      </c>
      <c r="AF16" s="208">
        <v>5.9</v>
      </c>
    </row>
    <row r="17" spans="1:32" s="183" customFormat="1" ht="12.75" customHeight="1">
      <c r="A17" s="420"/>
      <c r="D17" s="298" t="s">
        <v>192</v>
      </c>
      <c r="G17" s="299">
        <v>100</v>
      </c>
      <c r="H17" s="300">
        <v>62.1</v>
      </c>
      <c r="I17" s="300">
        <v>13.6</v>
      </c>
      <c r="J17" s="300">
        <v>10.5</v>
      </c>
      <c r="K17" s="300">
        <v>3.4</v>
      </c>
      <c r="L17" s="300">
        <v>0.5</v>
      </c>
      <c r="M17" s="300">
        <v>0.8</v>
      </c>
      <c r="N17" s="300">
        <v>2.8</v>
      </c>
      <c r="O17" s="277">
        <v>6.2</v>
      </c>
      <c r="P17" s="208">
        <v>37.4</v>
      </c>
      <c r="Q17" s="208">
        <v>14.4</v>
      </c>
      <c r="R17" s="208">
        <v>13.3</v>
      </c>
      <c r="S17" s="208">
        <v>9.6999999999999993</v>
      </c>
      <c r="T17" s="208">
        <v>8.1</v>
      </c>
      <c r="U17" s="208" t="s">
        <v>348</v>
      </c>
      <c r="V17" s="301">
        <v>5.6</v>
      </c>
      <c r="W17" s="208">
        <v>27</v>
      </c>
      <c r="X17" s="208">
        <v>2.7</v>
      </c>
      <c r="Y17" s="208">
        <v>70</v>
      </c>
      <c r="Z17" s="208">
        <v>31.5</v>
      </c>
      <c r="AA17" s="208">
        <v>38.5</v>
      </c>
      <c r="AB17" s="208">
        <v>5.7</v>
      </c>
      <c r="AC17" s="208" t="s">
        <v>186</v>
      </c>
      <c r="AD17" s="208">
        <v>3.3</v>
      </c>
      <c r="AE17" s="208">
        <v>2</v>
      </c>
      <c r="AF17" s="208">
        <v>7.2</v>
      </c>
    </row>
    <row r="18" spans="1:32" s="183" customFormat="1" ht="12.75" customHeight="1">
      <c r="A18" s="420"/>
      <c r="B18" s="298" t="s">
        <v>193</v>
      </c>
      <c r="D18" s="298" t="s">
        <v>36</v>
      </c>
      <c r="G18" s="299">
        <v>100</v>
      </c>
      <c r="H18" s="300">
        <v>59.1</v>
      </c>
      <c r="I18" s="300">
        <v>10.1</v>
      </c>
      <c r="J18" s="300">
        <v>11.7</v>
      </c>
      <c r="K18" s="300">
        <v>5.0999999999999996</v>
      </c>
      <c r="L18" s="300">
        <v>1.6</v>
      </c>
      <c r="M18" s="300">
        <v>0.9</v>
      </c>
      <c r="N18" s="300">
        <v>4</v>
      </c>
      <c r="O18" s="277">
        <v>7.5</v>
      </c>
      <c r="P18" s="208">
        <v>39.4</v>
      </c>
      <c r="Q18" s="208">
        <v>11</v>
      </c>
      <c r="R18" s="208">
        <v>15.7</v>
      </c>
      <c r="S18" s="208">
        <v>12.7</v>
      </c>
      <c r="T18" s="208">
        <v>9.3000000000000007</v>
      </c>
      <c r="U18" s="208">
        <v>0.4</v>
      </c>
      <c r="V18" s="208">
        <v>4.0999999999999996</v>
      </c>
      <c r="W18" s="208">
        <v>16.7</v>
      </c>
      <c r="X18" s="208">
        <v>1.8</v>
      </c>
      <c r="Y18" s="208">
        <v>64.7</v>
      </c>
      <c r="Z18" s="208">
        <v>33.1</v>
      </c>
      <c r="AA18" s="208">
        <v>31.6</v>
      </c>
      <c r="AB18" s="208">
        <v>5.3</v>
      </c>
      <c r="AC18" s="208">
        <v>0</v>
      </c>
      <c r="AD18" s="208">
        <v>4</v>
      </c>
      <c r="AE18" s="208">
        <v>2.7</v>
      </c>
      <c r="AF18" s="208">
        <v>8.8000000000000007</v>
      </c>
    </row>
    <row r="19" spans="1:32" s="183" customFormat="1" ht="12.75" customHeight="1">
      <c r="A19" s="420"/>
      <c r="D19" s="298" t="s">
        <v>37</v>
      </c>
      <c r="G19" s="299">
        <v>100</v>
      </c>
      <c r="H19" s="300">
        <v>53.6</v>
      </c>
      <c r="I19" s="300">
        <v>10.1</v>
      </c>
      <c r="J19" s="300">
        <v>11.9</v>
      </c>
      <c r="K19" s="300">
        <v>5</v>
      </c>
      <c r="L19" s="300">
        <v>1.3</v>
      </c>
      <c r="M19" s="300">
        <v>1.8</v>
      </c>
      <c r="N19" s="300">
        <v>5</v>
      </c>
      <c r="O19" s="277">
        <v>11.1</v>
      </c>
      <c r="P19" s="208">
        <v>45</v>
      </c>
      <c r="Q19" s="208">
        <v>12</v>
      </c>
      <c r="R19" s="208">
        <v>16.899999999999999</v>
      </c>
      <c r="S19" s="208">
        <v>16.2</v>
      </c>
      <c r="T19" s="208">
        <v>6.7</v>
      </c>
      <c r="U19" s="208" t="s">
        <v>348</v>
      </c>
      <c r="V19" s="301">
        <v>2.9</v>
      </c>
      <c r="W19" s="208">
        <v>14.2</v>
      </c>
      <c r="X19" s="208">
        <v>0.1</v>
      </c>
      <c r="Y19" s="208">
        <v>51.3</v>
      </c>
      <c r="Z19" s="208">
        <v>27.4</v>
      </c>
      <c r="AA19" s="208">
        <v>23.9</v>
      </c>
      <c r="AB19" s="208">
        <v>5.4</v>
      </c>
      <c r="AC19" s="208" t="s">
        <v>186</v>
      </c>
      <c r="AD19" s="208">
        <v>3.7</v>
      </c>
      <c r="AE19" s="208">
        <v>2.6</v>
      </c>
      <c r="AF19" s="208">
        <v>9.6999999999999993</v>
      </c>
    </row>
    <row r="20" spans="1:32" s="183" customFormat="1" ht="17.25" customHeight="1">
      <c r="A20" s="420"/>
      <c r="E20" s="298" t="s">
        <v>91</v>
      </c>
      <c r="G20" s="299">
        <v>100</v>
      </c>
      <c r="H20" s="300">
        <v>42.1</v>
      </c>
      <c r="I20" s="300">
        <v>11.5</v>
      </c>
      <c r="J20" s="300">
        <v>11.6</v>
      </c>
      <c r="K20" s="300">
        <v>5.6</v>
      </c>
      <c r="L20" s="300" t="s">
        <v>186</v>
      </c>
      <c r="M20" s="300">
        <v>1.2</v>
      </c>
      <c r="N20" s="300">
        <v>6.4</v>
      </c>
      <c r="O20" s="277">
        <v>21.6</v>
      </c>
      <c r="P20" s="208">
        <v>57.9</v>
      </c>
      <c r="Q20" s="208">
        <v>12.7</v>
      </c>
      <c r="R20" s="208">
        <v>18</v>
      </c>
      <c r="S20" s="208">
        <v>27.2</v>
      </c>
      <c r="T20" s="208">
        <v>7.1</v>
      </c>
      <c r="U20" s="208">
        <v>0.2</v>
      </c>
      <c r="V20" s="208">
        <v>5.7</v>
      </c>
      <c r="W20" s="208">
        <v>18</v>
      </c>
      <c r="X20" s="208">
        <v>1</v>
      </c>
      <c r="Y20" s="208">
        <v>44</v>
      </c>
      <c r="Z20" s="208">
        <v>24.7</v>
      </c>
      <c r="AA20" s="208">
        <v>19.3</v>
      </c>
      <c r="AB20" s="208">
        <v>5.0999999999999996</v>
      </c>
      <c r="AC20" s="208">
        <v>0.1</v>
      </c>
      <c r="AD20" s="208">
        <v>5.4</v>
      </c>
      <c r="AE20" s="208">
        <v>3.9</v>
      </c>
      <c r="AF20" s="208">
        <v>4.0999999999999996</v>
      </c>
    </row>
    <row r="21" spans="1:32" s="183" customFormat="1" ht="12.75" customHeight="1">
      <c r="A21" s="420"/>
      <c r="D21" s="298" t="s">
        <v>38</v>
      </c>
      <c r="E21" s="298" t="s">
        <v>185</v>
      </c>
      <c r="G21" s="299">
        <v>100</v>
      </c>
      <c r="H21" s="300">
        <v>51.6</v>
      </c>
      <c r="I21" s="300">
        <v>13.1</v>
      </c>
      <c r="J21" s="300">
        <v>9.4</v>
      </c>
      <c r="K21" s="300">
        <v>4.4000000000000004</v>
      </c>
      <c r="L21" s="300" t="s">
        <v>186</v>
      </c>
      <c r="M21" s="300" t="s">
        <v>186</v>
      </c>
      <c r="N21" s="300">
        <v>5.9</v>
      </c>
      <c r="O21" s="277">
        <v>15.5</v>
      </c>
      <c r="P21" s="208">
        <v>48.4</v>
      </c>
      <c r="Q21" s="208">
        <v>13.1</v>
      </c>
      <c r="R21" s="208">
        <v>15.3</v>
      </c>
      <c r="S21" s="208">
        <v>20</v>
      </c>
      <c r="T21" s="208">
        <v>8.5</v>
      </c>
      <c r="U21" s="208">
        <v>0.2</v>
      </c>
      <c r="V21" s="208">
        <v>7.9</v>
      </c>
      <c r="W21" s="208">
        <v>22.5</v>
      </c>
      <c r="X21" s="208">
        <v>2</v>
      </c>
      <c r="Y21" s="208">
        <v>41.1</v>
      </c>
      <c r="Z21" s="208">
        <v>23.2</v>
      </c>
      <c r="AA21" s="208">
        <v>17.899999999999999</v>
      </c>
      <c r="AB21" s="208">
        <v>5.6</v>
      </c>
      <c r="AC21" s="208">
        <v>0.2</v>
      </c>
      <c r="AD21" s="208">
        <v>5.6</v>
      </c>
      <c r="AE21" s="208">
        <v>4</v>
      </c>
      <c r="AF21" s="208">
        <v>5.0999999999999996</v>
      </c>
    </row>
    <row r="22" spans="1:32" s="183" customFormat="1" ht="12.75" customHeight="1">
      <c r="A22" s="420"/>
      <c r="D22" s="298" t="s">
        <v>39</v>
      </c>
      <c r="G22" s="299">
        <v>100</v>
      </c>
      <c r="H22" s="300">
        <v>35.9</v>
      </c>
      <c r="I22" s="300">
        <v>15.9</v>
      </c>
      <c r="J22" s="300">
        <v>15.7</v>
      </c>
      <c r="K22" s="300">
        <v>6.2</v>
      </c>
      <c r="L22" s="300" t="s">
        <v>186</v>
      </c>
      <c r="M22" s="300">
        <v>1.3</v>
      </c>
      <c r="N22" s="300">
        <v>5.8</v>
      </c>
      <c r="O22" s="277">
        <v>19.2</v>
      </c>
      <c r="P22" s="208">
        <v>64.099999999999994</v>
      </c>
      <c r="Q22" s="208">
        <v>17.3</v>
      </c>
      <c r="R22" s="208">
        <v>21.5</v>
      </c>
      <c r="S22" s="208">
        <v>25.4</v>
      </c>
      <c r="T22" s="208">
        <v>5.3</v>
      </c>
      <c r="U22" s="208" t="s">
        <v>348</v>
      </c>
      <c r="V22" s="301">
        <v>4.7</v>
      </c>
      <c r="W22" s="208">
        <v>15.5</v>
      </c>
      <c r="X22" s="208">
        <v>0.8</v>
      </c>
      <c r="Y22" s="208">
        <v>41.6</v>
      </c>
      <c r="Z22" s="208">
        <v>24.2</v>
      </c>
      <c r="AA22" s="208">
        <v>17.399999999999999</v>
      </c>
      <c r="AB22" s="208">
        <v>5.2</v>
      </c>
      <c r="AC22" s="208" t="s">
        <v>186</v>
      </c>
      <c r="AD22" s="208">
        <v>4.5999999999999996</v>
      </c>
      <c r="AE22" s="208">
        <v>3.2</v>
      </c>
      <c r="AF22" s="208">
        <v>4.3</v>
      </c>
    </row>
    <row r="23" spans="1:32" s="183" customFormat="1" ht="12.75" customHeight="1">
      <c r="A23" s="420"/>
      <c r="D23" s="298" t="s">
        <v>40</v>
      </c>
      <c r="G23" s="299">
        <v>100</v>
      </c>
      <c r="H23" s="300">
        <v>39.5</v>
      </c>
      <c r="I23" s="300">
        <v>5.5</v>
      </c>
      <c r="J23" s="300">
        <v>9.6</v>
      </c>
      <c r="K23" s="300">
        <v>6.1</v>
      </c>
      <c r="L23" s="300" t="s">
        <v>186</v>
      </c>
      <c r="M23" s="300">
        <v>2.2999999999999998</v>
      </c>
      <c r="N23" s="300">
        <v>7.3</v>
      </c>
      <c r="O23" s="277">
        <v>29.6</v>
      </c>
      <c r="P23" s="208">
        <v>60.5</v>
      </c>
      <c r="Q23" s="208">
        <v>7.8</v>
      </c>
      <c r="R23" s="208">
        <v>16.899999999999999</v>
      </c>
      <c r="S23" s="208">
        <v>35.700000000000003</v>
      </c>
      <c r="T23" s="208">
        <v>7.5</v>
      </c>
      <c r="U23" s="208">
        <v>0.2</v>
      </c>
      <c r="V23" s="208">
        <v>4.7</v>
      </c>
      <c r="W23" s="208">
        <v>16.2</v>
      </c>
      <c r="X23" s="208">
        <v>0.4</v>
      </c>
      <c r="Y23" s="208">
        <v>49.1</v>
      </c>
      <c r="Z23" s="208">
        <v>26.6</v>
      </c>
      <c r="AA23" s="208">
        <v>22.6</v>
      </c>
      <c r="AB23" s="208">
        <v>4.5</v>
      </c>
      <c r="AC23" s="208">
        <v>0.1</v>
      </c>
      <c r="AD23" s="208">
        <v>6</v>
      </c>
      <c r="AE23" s="208">
        <v>4.4000000000000004</v>
      </c>
      <c r="AF23" s="208">
        <v>2.8</v>
      </c>
    </row>
    <row r="24" spans="1:32" s="183" customFormat="1" ht="18" customHeight="1">
      <c r="A24" s="420"/>
      <c r="B24" s="298" t="s">
        <v>194</v>
      </c>
      <c r="E24" s="298" t="s">
        <v>91</v>
      </c>
      <c r="G24" s="299">
        <v>100</v>
      </c>
      <c r="H24" s="300" t="s">
        <v>92</v>
      </c>
      <c r="I24" s="300" t="s">
        <v>92</v>
      </c>
      <c r="J24" s="300" t="s">
        <v>92</v>
      </c>
      <c r="K24" s="300" t="s">
        <v>92</v>
      </c>
      <c r="L24" s="300" t="s">
        <v>92</v>
      </c>
      <c r="M24" s="300" t="s">
        <v>92</v>
      </c>
      <c r="N24" s="300" t="s">
        <v>92</v>
      </c>
      <c r="O24" s="277" t="s">
        <v>92</v>
      </c>
      <c r="P24" s="208" t="s">
        <v>92</v>
      </c>
      <c r="Q24" s="208" t="s">
        <v>92</v>
      </c>
      <c r="R24" s="208" t="s">
        <v>92</v>
      </c>
      <c r="S24" s="208" t="s">
        <v>92</v>
      </c>
      <c r="T24" s="208">
        <v>7.9</v>
      </c>
      <c r="U24" s="208">
        <v>0.2</v>
      </c>
      <c r="V24" s="208">
        <v>7.1</v>
      </c>
      <c r="W24" s="208">
        <v>10.8</v>
      </c>
      <c r="X24" s="208">
        <v>0.9</v>
      </c>
      <c r="Y24" s="208">
        <v>56.2</v>
      </c>
      <c r="Z24" s="208">
        <v>30.8</v>
      </c>
      <c r="AA24" s="208">
        <v>25.3</v>
      </c>
      <c r="AB24" s="208">
        <v>2.6</v>
      </c>
      <c r="AC24" s="208">
        <v>0.2</v>
      </c>
      <c r="AD24" s="208">
        <v>5.5</v>
      </c>
      <c r="AE24" s="208">
        <v>4</v>
      </c>
      <c r="AF24" s="208">
        <v>0.7</v>
      </c>
    </row>
    <row r="25" spans="1:32" s="183" customFormat="1" ht="12.75" customHeight="1">
      <c r="A25" s="420"/>
      <c r="B25" s="298" t="s">
        <v>195</v>
      </c>
      <c r="D25" s="298" t="s">
        <v>41</v>
      </c>
      <c r="E25" s="298" t="s">
        <v>185</v>
      </c>
      <c r="G25" s="299">
        <v>100</v>
      </c>
      <c r="H25" s="300" t="s">
        <v>92</v>
      </c>
      <c r="I25" s="300" t="s">
        <v>92</v>
      </c>
      <c r="J25" s="300" t="s">
        <v>92</v>
      </c>
      <c r="K25" s="300" t="s">
        <v>92</v>
      </c>
      <c r="L25" s="300" t="s">
        <v>92</v>
      </c>
      <c r="M25" s="300" t="s">
        <v>92</v>
      </c>
      <c r="N25" s="300" t="s">
        <v>92</v>
      </c>
      <c r="O25" s="277" t="s">
        <v>92</v>
      </c>
      <c r="P25" s="208" t="s">
        <v>92</v>
      </c>
      <c r="Q25" s="208" t="s">
        <v>92</v>
      </c>
      <c r="R25" s="208" t="s">
        <v>92</v>
      </c>
      <c r="S25" s="208" t="s">
        <v>92</v>
      </c>
      <c r="T25" s="208">
        <v>4.9000000000000004</v>
      </c>
      <c r="U25" s="208">
        <v>0.2</v>
      </c>
      <c r="V25" s="208">
        <v>3.6</v>
      </c>
      <c r="W25" s="208">
        <v>16.100000000000001</v>
      </c>
      <c r="X25" s="208">
        <v>0.4</v>
      </c>
      <c r="Y25" s="208">
        <v>49.2</v>
      </c>
      <c r="Z25" s="208">
        <v>28.5</v>
      </c>
      <c r="AA25" s="208">
        <v>20.7</v>
      </c>
      <c r="AB25" s="208">
        <v>2.6</v>
      </c>
      <c r="AC25" s="208">
        <v>0.3</v>
      </c>
      <c r="AD25" s="208">
        <v>5.7</v>
      </c>
      <c r="AE25" s="208">
        <v>4.5</v>
      </c>
      <c r="AF25" s="208">
        <v>0.9</v>
      </c>
    </row>
    <row r="26" spans="1:32" s="183" customFormat="1" ht="12.75" customHeight="1">
      <c r="A26" s="420"/>
      <c r="B26" s="298" t="s">
        <v>190</v>
      </c>
      <c r="D26" s="298" t="s">
        <v>42</v>
      </c>
      <c r="G26" s="299">
        <v>100</v>
      </c>
      <c r="H26" s="300" t="s">
        <v>92</v>
      </c>
      <c r="I26" s="300" t="s">
        <v>92</v>
      </c>
      <c r="J26" s="300" t="s">
        <v>92</v>
      </c>
      <c r="K26" s="300" t="s">
        <v>92</v>
      </c>
      <c r="L26" s="300" t="s">
        <v>92</v>
      </c>
      <c r="M26" s="300" t="s">
        <v>92</v>
      </c>
      <c r="N26" s="300" t="s">
        <v>92</v>
      </c>
      <c r="O26" s="277" t="s">
        <v>92</v>
      </c>
      <c r="P26" s="208" t="s">
        <v>92</v>
      </c>
      <c r="Q26" s="208" t="s">
        <v>92</v>
      </c>
      <c r="R26" s="208" t="s">
        <v>92</v>
      </c>
      <c r="S26" s="208" t="s">
        <v>92</v>
      </c>
      <c r="T26" s="208" t="s">
        <v>92</v>
      </c>
      <c r="U26" s="208" t="s">
        <v>348</v>
      </c>
      <c r="V26" s="301" t="s">
        <v>92</v>
      </c>
      <c r="W26" s="208" t="s">
        <v>92</v>
      </c>
      <c r="X26" s="208">
        <v>1.2</v>
      </c>
      <c r="Y26" s="208">
        <v>56.8</v>
      </c>
      <c r="Z26" s="208">
        <v>31.5</v>
      </c>
      <c r="AA26" s="208">
        <v>25.3</v>
      </c>
      <c r="AB26" s="208">
        <v>2.7</v>
      </c>
      <c r="AC26" s="208">
        <v>0.2</v>
      </c>
      <c r="AD26" s="208">
        <v>4.9000000000000004</v>
      </c>
      <c r="AE26" s="208">
        <v>3.8</v>
      </c>
      <c r="AF26" s="208">
        <v>0.5</v>
      </c>
    </row>
    <row r="27" spans="1:32" s="183" customFormat="1" ht="12.75" customHeight="1">
      <c r="A27" s="420"/>
      <c r="B27" s="298" t="s">
        <v>193</v>
      </c>
      <c r="D27" s="298" t="s">
        <v>43</v>
      </c>
      <c r="G27" s="299">
        <v>100</v>
      </c>
      <c r="H27" s="300" t="s">
        <v>92</v>
      </c>
      <c r="I27" s="300" t="s">
        <v>92</v>
      </c>
      <c r="J27" s="300" t="s">
        <v>92</v>
      </c>
      <c r="K27" s="300" t="s">
        <v>347</v>
      </c>
      <c r="L27" s="300" t="s">
        <v>92</v>
      </c>
      <c r="M27" s="300" t="s">
        <v>92</v>
      </c>
      <c r="N27" s="300" t="s">
        <v>92</v>
      </c>
      <c r="O27" s="277" t="s">
        <v>347</v>
      </c>
      <c r="P27" s="208" t="s">
        <v>92</v>
      </c>
      <c r="Q27" s="208" t="s">
        <v>92</v>
      </c>
      <c r="R27" s="208" t="s">
        <v>92</v>
      </c>
      <c r="S27" s="208" t="s">
        <v>92</v>
      </c>
      <c r="T27" s="208">
        <v>3.4</v>
      </c>
      <c r="U27" s="208">
        <v>0.1</v>
      </c>
      <c r="V27" s="208" t="s">
        <v>92</v>
      </c>
      <c r="W27" s="208">
        <v>3.8</v>
      </c>
      <c r="X27" s="208">
        <v>1.1000000000000001</v>
      </c>
      <c r="Y27" s="208">
        <v>62.6</v>
      </c>
      <c r="Z27" s="208">
        <v>32.6</v>
      </c>
      <c r="AA27" s="208">
        <v>30</v>
      </c>
      <c r="AB27" s="208">
        <v>2.6</v>
      </c>
      <c r="AC27" s="208">
        <v>0.1</v>
      </c>
      <c r="AD27" s="208">
        <v>5.7</v>
      </c>
      <c r="AE27" s="208">
        <v>3.8</v>
      </c>
      <c r="AF27" s="208">
        <v>0.6</v>
      </c>
    </row>
    <row r="28" spans="1:32" s="183" customFormat="1" ht="6" customHeight="1" thickBot="1">
      <c r="A28" s="420"/>
      <c r="B28" s="209"/>
      <c r="C28" s="209"/>
      <c r="D28" s="209"/>
      <c r="E28" s="209"/>
      <c r="F28" s="209"/>
      <c r="G28" s="302"/>
      <c r="H28" s="343"/>
      <c r="I28" s="343"/>
      <c r="J28" s="343"/>
      <c r="K28" s="343"/>
      <c r="L28" s="343"/>
      <c r="M28" s="343"/>
      <c r="N28" s="343"/>
      <c r="O28" s="343"/>
      <c r="P28" s="211"/>
      <c r="Q28" s="211"/>
      <c r="R28" s="211"/>
      <c r="S28" s="211"/>
      <c r="T28" s="211"/>
      <c r="U28" s="211"/>
      <c r="V28" s="211"/>
      <c r="W28" s="211"/>
      <c r="X28" s="211"/>
      <c r="Y28" s="211"/>
      <c r="Z28" s="211"/>
      <c r="AA28" s="211"/>
      <c r="AB28" s="211"/>
      <c r="AC28" s="211"/>
      <c r="AD28" s="211"/>
      <c r="AE28" s="211"/>
      <c r="AF28" s="211"/>
    </row>
    <row r="29" spans="1:32" s="183" customFormat="1" ht="8.25" customHeight="1">
      <c r="A29" s="420"/>
    </row>
    <row r="30" spans="1:32" s="183" customFormat="1" ht="8.25" customHeight="1" thickBot="1">
      <c r="A30" s="420"/>
    </row>
    <row r="31" spans="1:32" s="189" customFormat="1" ht="24" customHeight="1">
      <c r="A31" s="420"/>
      <c r="B31" s="185"/>
      <c r="C31" s="185"/>
      <c r="D31" s="185"/>
      <c r="E31" s="185"/>
      <c r="F31" s="185"/>
      <c r="G31" s="427" t="s">
        <v>349</v>
      </c>
      <c r="H31" s="428"/>
      <c r="I31" s="428"/>
      <c r="J31" s="428"/>
      <c r="K31" s="429"/>
      <c r="L31" s="424" t="s">
        <v>350</v>
      </c>
      <c r="M31" s="430" t="s">
        <v>351</v>
      </c>
      <c r="N31" s="434" t="s">
        <v>219</v>
      </c>
      <c r="O31" s="429"/>
      <c r="P31" s="188" t="s">
        <v>196</v>
      </c>
      <c r="Q31" s="442" t="s">
        <v>229</v>
      </c>
      <c r="R31" s="441" t="s">
        <v>220</v>
      </c>
      <c r="S31" s="421" t="s">
        <v>221</v>
      </c>
      <c r="T31" s="424" t="s">
        <v>352</v>
      </c>
      <c r="U31" s="424" t="s">
        <v>353</v>
      </c>
      <c r="V31" s="188" t="s">
        <v>197</v>
      </c>
      <c r="W31" s="434" t="s">
        <v>222</v>
      </c>
      <c r="X31" s="428"/>
      <c r="Y31" s="428"/>
      <c r="Z31" s="428"/>
      <c r="AA31" s="194"/>
      <c r="AB31" s="194"/>
      <c r="AC31" s="194"/>
    </row>
    <row r="32" spans="1:32" s="189" customFormat="1" ht="21" customHeight="1">
      <c r="A32" s="420"/>
      <c r="G32" s="193"/>
      <c r="H32" s="193"/>
      <c r="I32" s="195" t="s">
        <v>172</v>
      </c>
      <c r="J32" s="196"/>
      <c r="K32" s="278"/>
      <c r="L32" s="425"/>
      <c r="M32" s="431"/>
      <c r="N32" s="435" t="s">
        <v>223</v>
      </c>
      <c r="O32" s="438" t="s">
        <v>224</v>
      </c>
      <c r="P32" s="193"/>
      <c r="Q32" s="443"/>
      <c r="R32" s="431"/>
      <c r="S32" s="422"/>
      <c r="T32" s="425"/>
      <c r="U32" s="425"/>
      <c r="V32" s="198" t="s">
        <v>198</v>
      </c>
      <c r="W32" s="425" t="s">
        <v>225</v>
      </c>
      <c r="X32" s="425" t="s">
        <v>226</v>
      </c>
      <c r="Y32" s="425" t="s">
        <v>227</v>
      </c>
      <c r="Z32" s="439" t="s">
        <v>228</v>
      </c>
      <c r="AA32" s="212"/>
      <c r="AB32" s="212"/>
      <c r="AC32" s="212"/>
    </row>
    <row r="33" spans="1:29" s="189" customFormat="1" ht="21" customHeight="1">
      <c r="A33" s="420"/>
      <c r="G33" s="193"/>
      <c r="H33" s="198" t="s">
        <v>174</v>
      </c>
      <c r="I33" s="193"/>
      <c r="J33" s="198" t="s">
        <v>175</v>
      </c>
      <c r="K33" s="433" t="s">
        <v>298</v>
      </c>
      <c r="L33" s="425"/>
      <c r="M33" s="431"/>
      <c r="N33" s="436"/>
      <c r="O33" s="436"/>
      <c r="P33" s="193"/>
      <c r="Q33" s="443"/>
      <c r="R33" s="431"/>
      <c r="S33" s="422"/>
      <c r="T33" s="425"/>
      <c r="U33" s="425"/>
      <c r="V33" s="198" t="s">
        <v>199</v>
      </c>
      <c r="W33" s="425"/>
      <c r="X33" s="425" t="s">
        <v>200</v>
      </c>
      <c r="Y33" s="425" t="s">
        <v>201</v>
      </c>
      <c r="Z33" s="439"/>
      <c r="AA33" s="212"/>
      <c r="AB33" s="212"/>
      <c r="AC33" s="212"/>
    </row>
    <row r="34" spans="1:29" s="189" customFormat="1" ht="21" customHeight="1">
      <c r="A34" s="420"/>
      <c r="B34" s="294" t="s">
        <v>176</v>
      </c>
      <c r="C34" s="294"/>
      <c r="D34" s="294"/>
      <c r="E34" s="294"/>
      <c r="F34" s="294"/>
      <c r="G34" s="198" t="s">
        <v>91</v>
      </c>
      <c r="H34" s="198" t="s">
        <v>177</v>
      </c>
      <c r="I34" s="198" t="s">
        <v>91</v>
      </c>
      <c r="J34" s="198" t="s">
        <v>178</v>
      </c>
      <c r="K34" s="425"/>
      <c r="L34" s="425"/>
      <c r="M34" s="431"/>
      <c r="N34" s="436"/>
      <c r="O34" s="436"/>
      <c r="P34" s="193"/>
      <c r="Q34" s="443"/>
      <c r="R34" s="431"/>
      <c r="S34" s="422"/>
      <c r="T34" s="425"/>
      <c r="U34" s="425"/>
      <c r="V34" s="198" t="s">
        <v>202</v>
      </c>
      <c r="W34" s="425"/>
      <c r="X34" s="425"/>
      <c r="Y34" s="425"/>
      <c r="Z34" s="439"/>
      <c r="AA34" s="212"/>
      <c r="AB34" s="212"/>
      <c r="AC34" s="212"/>
    </row>
    <row r="35" spans="1:29" s="189" customFormat="1" ht="21" customHeight="1">
      <c r="A35" s="420"/>
      <c r="G35" s="193"/>
      <c r="H35" s="198" t="s">
        <v>179</v>
      </c>
      <c r="I35" s="193"/>
      <c r="J35" s="198" t="s">
        <v>179</v>
      </c>
      <c r="K35" s="425"/>
      <c r="L35" s="425"/>
      <c r="M35" s="431"/>
      <c r="N35" s="436"/>
      <c r="O35" s="436"/>
      <c r="P35" s="193"/>
      <c r="Q35" s="443"/>
      <c r="R35" s="431"/>
      <c r="S35" s="422"/>
      <c r="T35" s="425"/>
      <c r="U35" s="425"/>
      <c r="V35" s="198" t="s">
        <v>203</v>
      </c>
      <c r="W35" s="425"/>
      <c r="X35" s="425" t="s">
        <v>204</v>
      </c>
      <c r="Y35" s="425" t="s">
        <v>205</v>
      </c>
      <c r="Z35" s="439"/>
      <c r="AA35" s="212"/>
      <c r="AB35" s="212"/>
      <c r="AC35" s="212"/>
    </row>
    <row r="36" spans="1:29" s="189" customFormat="1" ht="21" customHeight="1">
      <c r="A36" s="420"/>
      <c r="G36" s="193"/>
      <c r="H36" s="198" t="s">
        <v>180</v>
      </c>
      <c r="I36" s="193"/>
      <c r="J36" s="198" t="s">
        <v>180</v>
      </c>
      <c r="K36" s="425"/>
      <c r="L36" s="425"/>
      <c r="M36" s="431"/>
      <c r="N36" s="436"/>
      <c r="O36" s="436"/>
      <c r="P36" s="193"/>
      <c r="Q36" s="443"/>
      <c r="R36" s="431"/>
      <c r="S36" s="422"/>
      <c r="T36" s="425"/>
      <c r="U36" s="425"/>
      <c r="V36" s="198" t="s">
        <v>206</v>
      </c>
      <c r="W36" s="425"/>
      <c r="X36" s="425"/>
      <c r="Y36" s="425"/>
      <c r="Z36" s="439"/>
      <c r="AA36" s="212"/>
      <c r="AB36" s="212"/>
      <c r="AC36" s="212"/>
    </row>
    <row r="37" spans="1:29" s="189" customFormat="1" ht="21" customHeight="1">
      <c r="A37" s="420"/>
      <c r="B37" s="202"/>
      <c r="C37" s="202"/>
      <c r="D37" s="202"/>
      <c r="E37" s="202"/>
      <c r="F37" s="202"/>
      <c r="G37" s="206" t="s">
        <v>182</v>
      </c>
      <c r="H37" s="206" t="s">
        <v>182</v>
      </c>
      <c r="I37" s="206" t="s">
        <v>182</v>
      </c>
      <c r="J37" s="206" t="s">
        <v>182</v>
      </c>
      <c r="K37" s="204" t="s">
        <v>182</v>
      </c>
      <c r="L37" s="426"/>
      <c r="M37" s="432"/>
      <c r="N37" s="437"/>
      <c r="O37" s="437"/>
      <c r="P37" s="205" t="s">
        <v>207</v>
      </c>
      <c r="Q37" s="444"/>
      <c r="R37" s="432"/>
      <c r="S37" s="423"/>
      <c r="T37" s="426"/>
      <c r="U37" s="426"/>
      <c r="V37" s="205" t="s">
        <v>208</v>
      </c>
      <c r="W37" s="426"/>
      <c r="X37" s="426" t="s">
        <v>209</v>
      </c>
      <c r="Y37" s="426" t="s">
        <v>210</v>
      </c>
      <c r="Z37" s="440"/>
      <c r="AA37" s="212"/>
      <c r="AB37" s="212"/>
      <c r="AC37" s="212"/>
    </row>
    <row r="38" spans="1:29" s="183" customFormat="1" ht="6.75" customHeight="1">
      <c r="A38" s="420"/>
      <c r="G38" s="279" t="s">
        <v>183</v>
      </c>
      <c r="H38" s="258" t="s">
        <v>183</v>
      </c>
      <c r="I38" s="258" t="s">
        <v>183</v>
      </c>
      <c r="J38" s="276"/>
      <c r="K38" s="303"/>
      <c r="L38" s="276"/>
      <c r="T38" s="207" t="s">
        <v>211</v>
      </c>
    </row>
    <row r="39" spans="1:29" s="183" customFormat="1" ht="12.75" customHeight="1">
      <c r="A39" s="420"/>
      <c r="B39" s="207" t="s">
        <v>52</v>
      </c>
      <c r="D39" s="298" t="s">
        <v>184</v>
      </c>
      <c r="E39" s="298" t="s">
        <v>185</v>
      </c>
      <c r="F39" s="344"/>
      <c r="G39" s="208" t="s">
        <v>348</v>
      </c>
      <c r="H39" s="208" t="s">
        <v>348</v>
      </c>
      <c r="I39" s="208" t="s">
        <v>348</v>
      </c>
      <c r="J39" s="208" t="s">
        <v>348</v>
      </c>
      <c r="K39" s="208" t="s">
        <v>348</v>
      </c>
      <c r="L39" s="208">
        <v>0.2</v>
      </c>
      <c r="M39" s="208">
        <v>0.3</v>
      </c>
      <c r="N39" s="301">
        <v>2.8</v>
      </c>
      <c r="O39" s="301">
        <v>1</v>
      </c>
      <c r="P39" s="208" t="s">
        <v>348</v>
      </c>
      <c r="Q39" s="208" t="s">
        <v>348</v>
      </c>
      <c r="R39" s="301" t="s">
        <v>186</v>
      </c>
      <c r="S39" s="208" t="s">
        <v>348</v>
      </c>
      <c r="T39" s="301" t="s">
        <v>186</v>
      </c>
      <c r="U39" s="208" t="s">
        <v>348</v>
      </c>
      <c r="V39" s="301" t="s">
        <v>186</v>
      </c>
      <c r="W39" s="301">
        <v>1.2</v>
      </c>
      <c r="X39" s="301">
        <v>0.1</v>
      </c>
      <c r="Y39" s="301">
        <v>1.4</v>
      </c>
      <c r="Z39" s="301">
        <v>0.9</v>
      </c>
      <c r="AA39" s="304"/>
      <c r="AB39" s="305"/>
      <c r="AC39" s="305"/>
    </row>
    <row r="40" spans="1:29" s="183" customFormat="1" ht="17.25" customHeight="1">
      <c r="A40" s="420"/>
      <c r="E40" s="298" t="s">
        <v>91</v>
      </c>
      <c r="F40" s="344"/>
      <c r="G40" s="208" t="s">
        <v>348</v>
      </c>
      <c r="H40" s="208" t="s">
        <v>348</v>
      </c>
      <c r="I40" s="208" t="s">
        <v>348</v>
      </c>
      <c r="J40" s="208" t="s">
        <v>348</v>
      </c>
      <c r="K40" s="208" t="s">
        <v>348</v>
      </c>
      <c r="L40" s="208">
        <v>3.8</v>
      </c>
      <c r="M40" s="208">
        <v>0.2</v>
      </c>
      <c r="N40" s="301">
        <v>4.3</v>
      </c>
      <c r="O40" s="301">
        <v>0.5</v>
      </c>
      <c r="P40" s="301" t="s">
        <v>186</v>
      </c>
      <c r="Q40" s="301">
        <v>0</v>
      </c>
      <c r="R40" s="301">
        <v>0.4</v>
      </c>
      <c r="S40" s="301">
        <v>4.7</v>
      </c>
      <c r="T40" s="301">
        <v>0.8</v>
      </c>
      <c r="U40" s="301">
        <v>0</v>
      </c>
      <c r="V40" s="301" t="s">
        <v>186</v>
      </c>
      <c r="W40" s="301">
        <v>5.6</v>
      </c>
      <c r="X40" s="301">
        <v>0.2</v>
      </c>
      <c r="Y40" s="301">
        <v>0.5</v>
      </c>
      <c r="Z40" s="301">
        <v>3.1</v>
      </c>
      <c r="AA40" s="305"/>
      <c r="AB40" s="305"/>
      <c r="AC40" s="305"/>
    </row>
    <row r="41" spans="1:29" s="183" customFormat="1" ht="12.75" customHeight="1">
      <c r="A41" s="420"/>
      <c r="B41" s="298" t="s">
        <v>187</v>
      </c>
      <c r="D41" s="298" t="s">
        <v>188</v>
      </c>
      <c r="E41" s="298" t="s">
        <v>185</v>
      </c>
      <c r="F41" s="344"/>
      <c r="G41" s="208" t="s">
        <v>348</v>
      </c>
      <c r="H41" s="208" t="s">
        <v>348</v>
      </c>
      <c r="I41" s="208" t="s">
        <v>348</v>
      </c>
      <c r="J41" s="208" t="s">
        <v>348</v>
      </c>
      <c r="K41" s="208" t="s">
        <v>348</v>
      </c>
      <c r="L41" s="208">
        <v>1.4</v>
      </c>
      <c r="M41" s="208">
        <v>0.1</v>
      </c>
      <c r="N41" s="301">
        <v>3.8</v>
      </c>
      <c r="O41" s="301">
        <v>0.8</v>
      </c>
      <c r="P41" s="301" t="s">
        <v>186</v>
      </c>
      <c r="Q41" s="301" t="s">
        <v>186</v>
      </c>
      <c r="R41" s="301">
        <v>0.3</v>
      </c>
      <c r="S41" s="301">
        <v>4.7</v>
      </c>
      <c r="T41" s="301">
        <v>0.6</v>
      </c>
      <c r="U41" s="301">
        <v>0.1</v>
      </c>
      <c r="V41" s="301" t="s">
        <v>186</v>
      </c>
      <c r="W41" s="301">
        <v>6.8</v>
      </c>
      <c r="X41" s="301">
        <v>0.1</v>
      </c>
      <c r="Y41" s="301">
        <v>1.4</v>
      </c>
      <c r="Z41" s="301">
        <v>3.3</v>
      </c>
      <c r="AA41" s="305"/>
      <c r="AB41" s="305"/>
      <c r="AC41" s="305"/>
    </row>
    <row r="42" spans="1:29" s="183" customFormat="1" ht="12.75" customHeight="1">
      <c r="A42" s="420"/>
      <c r="D42" s="298" t="s">
        <v>189</v>
      </c>
      <c r="F42" s="344"/>
      <c r="G42" s="208" t="s">
        <v>348</v>
      </c>
      <c r="H42" s="208" t="s">
        <v>348</v>
      </c>
      <c r="I42" s="208" t="s">
        <v>348</v>
      </c>
      <c r="J42" s="208" t="s">
        <v>348</v>
      </c>
      <c r="K42" s="208" t="s">
        <v>348</v>
      </c>
      <c r="L42" s="208">
        <v>2.8</v>
      </c>
      <c r="M42" s="208">
        <v>0.2</v>
      </c>
      <c r="N42" s="301">
        <v>5.4</v>
      </c>
      <c r="O42" s="301">
        <v>0.5</v>
      </c>
      <c r="P42" s="301" t="s">
        <v>186</v>
      </c>
      <c r="Q42" s="301" t="s">
        <v>186</v>
      </c>
      <c r="R42" s="301">
        <v>0.4</v>
      </c>
      <c r="S42" s="208" t="s">
        <v>348</v>
      </c>
      <c r="T42" s="301">
        <v>0.5</v>
      </c>
      <c r="U42" s="301" t="s">
        <v>186</v>
      </c>
      <c r="V42" s="301" t="s">
        <v>186</v>
      </c>
      <c r="W42" s="301">
        <v>5.4</v>
      </c>
      <c r="X42" s="301">
        <v>0.4</v>
      </c>
      <c r="Y42" s="301">
        <v>0.6</v>
      </c>
      <c r="Z42" s="301">
        <v>3.5</v>
      </c>
      <c r="AA42" s="305"/>
      <c r="AB42" s="305"/>
      <c r="AC42" s="305"/>
    </row>
    <row r="43" spans="1:29" s="183" customFormat="1" ht="12.75" customHeight="1">
      <c r="A43" s="420"/>
      <c r="B43" s="298" t="s">
        <v>190</v>
      </c>
      <c r="D43" s="298" t="s">
        <v>191</v>
      </c>
      <c r="F43" s="344"/>
      <c r="G43" s="208" t="s">
        <v>348</v>
      </c>
      <c r="H43" s="208" t="s">
        <v>348</v>
      </c>
      <c r="I43" s="208" t="s">
        <v>348</v>
      </c>
      <c r="J43" s="208" t="s">
        <v>348</v>
      </c>
      <c r="K43" s="208" t="s">
        <v>348</v>
      </c>
      <c r="L43" s="208">
        <v>4.5999999999999996</v>
      </c>
      <c r="M43" s="208">
        <v>0.1</v>
      </c>
      <c r="N43" s="301">
        <v>3.7</v>
      </c>
      <c r="O43" s="301">
        <v>0.4</v>
      </c>
      <c r="P43" s="301" t="s">
        <v>186</v>
      </c>
      <c r="Q43" s="301">
        <v>0</v>
      </c>
      <c r="R43" s="301">
        <v>0.4</v>
      </c>
      <c r="S43" s="208" t="s">
        <v>348</v>
      </c>
      <c r="T43" s="301">
        <v>0.5</v>
      </c>
      <c r="U43" s="301" t="s">
        <v>186</v>
      </c>
      <c r="V43" s="301" t="s">
        <v>186</v>
      </c>
      <c r="W43" s="301">
        <v>5.8</v>
      </c>
      <c r="X43" s="301">
        <v>0.3</v>
      </c>
      <c r="Y43" s="301">
        <v>0.3</v>
      </c>
      <c r="Z43" s="301">
        <v>3.1</v>
      </c>
      <c r="AA43" s="305"/>
      <c r="AB43" s="305"/>
      <c r="AC43" s="305"/>
    </row>
    <row r="44" spans="1:29" s="183" customFormat="1" ht="12.75" customHeight="1">
      <c r="A44" s="420"/>
      <c r="D44" s="298" t="s">
        <v>192</v>
      </c>
      <c r="F44" s="344"/>
      <c r="G44" s="208" t="s">
        <v>348</v>
      </c>
      <c r="H44" s="208" t="s">
        <v>348</v>
      </c>
      <c r="I44" s="208" t="s">
        <v>348</v>
      </c>
      <c r="J44" s="208" t="s">
        <v>348</v>
      </c>
      <c r="K44" s="208" t="s">
        <v>348</v>
      </c>
      <c r="L44" s="208">
        <v>5</v>
      </c>
      <c r="M44" s="208">
        <v>0.2</v>
      </c>
      <c r="N44" s="301">
        <v>4</v>
      </c>
      <c r="O44" s="301">
        <v>0.5</v>
      </c>
      <c r="P44" s="301" t="s">
        <v>186</v>
      </c>
      <c r="Q44" s="301" t="s">
        <v>186</v>
      </c>
      <c r="R44" s="301">
        <v>0.5</v>
      </c>
      <c r="S44" s="208" t="s">
        <v>348</v>
      </c>
      <c r="T44" s="301">
        <v>0.1</v>
      </c>
      <c r="U44" s="301" t="s">
        <v>186</v>
      </c>
      <c r="V44" s="208" t="s">
        <v>348</v>
      </c>
      <c r="W44" s="301">
        <v>4.3</v>
      </c>
      <c r="X44" s="301" t="s">
        <v>186</v>
      </c>
      <c r="Y44" s="301">
        <v>0.1</v>
      </c>
      <c r="Z44" s="301">
        <v>3.1</v>
      </c>
      <c r="AA44" s="304"/>
      <c r="AB44" s="305"/>
      <c r="AC44" s="305"/>
    </row>
    <row r="45" spans="1:29" s="183" customFormat="1" ht="12.75" customHeight="1">
      <c r="A45" s="420"/>
      <c r="B45" s="298" t="s">
        <v>193</v>
      </c>
      <c r="D45" s="298" t="s">
        <v>36</v>
      </c>
      <c r="F45" s="344"/>
      <c r="G45" s="208" t="s">
        <v>348</v>
      </c>
      <c r="H45" s="208" t="s">
        <v>348</v>
      </c>
      <c r="I45" s="208" t="s">
        <v>348</v>
      </c>
      <c r="J45" s="208" t="s">
        <v>348</v>
      </c>
      <c r="K45" s="208" t="s">
        <v>348</v>
      </c>
      <c r="L45" s="208">
        <v>4.4000000000000004</v>
      </c>
      <c r="M45" s="208">
        <v>0.2</v>
      </c>
      <c r="N45" s="301">
        <v>5.5</v>
      </c>
      <c r="O45" s="301">
        <v>0.3</v>
      </c>
      <c r="P45" s="301" t="s">
        <v>186</v>
      </c>
      <c r="Q45" s="301" t="s">
        <v>186</v>
      </c>
      <c r="R45" s="301">
        <v>0.3</v>
      </c>
      <c r="S45" s="208" t="s">
        <v>348</v>
      </c>
      <c r="T45" s="301">
        <v>1</v>
      </c>
      <c r="U45" s="301" t="s">
        <v>186</v>
      </c>
      <c r="V45" s="208" t="s">
        <v>348</v>
      </c>
      <c r="W45" s="301">
        <v>5.9</v>
      </c>
      <c r="X45" s="301">
        <v>0.5</v>
      </c>
      <c r="Y45" s="301">
        <v>0.4</v>
      </c>
      <c r="Z45" s="301">
        <v>2.8</v>
      </c>
      <c r="AA45" s="304"/>
      <c r="AB45" s="305"/>
      <c r="AC45" s="305"/>
    </row>
    <row r="46" spans="1:29" s="183" customFormat="1" ht="12.75" customHeight="1">
      <c r="A46" s="420"/>
      <c r="D46" s="298" t="s">
        <v>37</v>
      </c>
      <c r="F46" s="344"/>
      <c r="G46" s="208" t="s">
        <v>348</v>
      </c>
      <c r="H46" s="208" t="s">
        <v>348</v>
      </c>
      <c r="I46" s="208" t="s">
        <v>348</v>
      </c>
      <c r="J46" s="208" t="s">
        <v>348</v>
      </c>
      <c r="K46" s="208" t="s">
        <v>348</v>
      </c>
      <c r="L46" s="208">
        <v>4.4000000000000004</v>
      </c>
      <c r="M46" s="208">
        <v>0.1</v>
      </c>
      <c r="N46" s="301">
        <v>3.5</v>
      </c>
      <c r="O46" s="301">
        <v>0.3</v>
      </c>
      <c r="P46" s="301" t="s">
        <v>186</v>
      </c>
      <c r="Q46" s="301" t="s">
        <v>186</v>
      </c>
      <c r="R46" s="301">
        <v>0.3</v>
      </c>
      <c r="S46" s="208" t="s">
        <v>348</v>
      </c>
      <c r="T46" s="301">
        <v>1.9</v>
      </c>
      <c r="U46" s="301" t="s">
        <v>186</v>
      </c>
      <c r="V46" s="208" t="s">
        <v>348</v>
      </c>
      <c r="W46" s="301">
        <v>5.4</v>
      </c>
      <c r="X46" s="301">
        <v>0.2</v>
      </c>
      <c r="Y46" s="301">
        <v>0.3</v>
      </c>
      <c r="Z46" s="301">
        <v>2.8</v>
      </c>
      <c r="AA46" s="305"/>
      <c r="AB46" s="305"/>
      <c r="AC46" s="305"/>
    </row>
    <row r="47" spans="1:29" s="183" customFormat="1" ht="18" customHeight="1">
      <c r="A47" s="420"/>
      <c r="E47" s="298" t="s">
        <v>91</v>
      </c>
      <c r="F47" s="344"/>
      <c r="G47" s="208">
        <v>1</v>
      </c>
      <c r="H47" s="208">
        <v>0</v>
      </c>
      <c r="I47" s="208">
        <v>1</v>
      </c>
      <c r="J47" s="280">
        <v>0.6</v>
      </c>
      <c r="K47" s="280">
        <v>0.4</v>
      </c>
      <c r="L47" s="208">
        <v>2.7</v>
      </c>
      <c r="M47" s="208">
        <v>0.2</v>
      </c>
      <c r="N47" s="301">
        <v>3.8</v>
      </c>
      <c r="O47" s="301">
        <v>0.4</v>
      </c>
      <c r="P47" s="301" t="s">
        <v>186</v>
      </c>
      <c r="Q47" s="301" t="s">
        <v>186</v>
      </c>
      <c r="R47" s="301">
        <v>0.7</v>
      </c>
      <c r="S47" s="301">
        <v>5</v>
      </c>
      <c r="T47" s="301">
        <v>3.3</v>
      </c>
      <c r="U47" s="301">
        <v>0.3</v>
      </c>
      <c r="V47" s="208" t="s">
        <v>348</v>
      </c>
      <c r="W47" s="301">
        <v>2.9</v>
      </c>
      <c r="X47" s="301">
        <v>0.2</v>
      </c>
      <c r="Y47" s="301">
        <v>0.3</v>
      </c>
      <c r="Z47" s="301">
        <v>4.2</v>
      </c>
      <c r="AA47" s="306"/>
      <c r="AB47" s="305"/>
      <c r="AC47" s="305"/>
    </row>
    <row r="48" spans="1:29" s="183" customFormat="1" ht="12.75" customHeight="1">
      <c r="A48" s="420"/>
      <c r="D48" s="298" t="s">
        <v>38</v>
      </c>
      <c r="E48" s="298" t="s">
        <v>185</v>
      </c>
      <c r="F48" s="344"/>
      <c r="G48" s="208">
        <v>1</v>
      </c>
      <c r="H48" s="208">
        <v>0</v>
      </c>
      <c r="I48" s="208">
        <v>1</v>
      </c>
      <c r="J48" s="280">
        <v>0.6</v>
      </c>
      <c r="K48" s="280">
        <v>0.4</v>
      </c>
      <c r="L48" s="208">
        <v>3.1</v>
      </c>
      <c r="M48" s="208">
        <v>0.3</v>
      </c>
      <c r="N48" s="301">
        <v>3.4</v>
      </c>
      <c r="O48" s="301">
        <v>0.4</v>
      </c>
      <c r="P48" s="301" t="s">
        <v>186</v>
      </c>
      <c r="Q48" s="301" t="s">
        <v>186</v>
      </c>
      <c r="R48" s="301">
        <v>0.4</v>
      </c>
      <c r="S48" s="301">
        <v>5</v>
      </c>
      <c r="T48" s="301">
        <v>2.6</v>
      </c>
      <c r="U48" s="301">
        <v>0.2</v>
      </c>
      <c r="V48" s="208" t="s">
        <v>348</v>
      </c>
      <c r="W48" s="301">
        <v>3.7</v>
      </c>
      <c r="X48" s="301">
        <v>0.1</v>
      </c>
      <c r="Y48" s="301">
        <v>0.3</v>
      </c>
      <c r="Z48" s="301">
        <v>3.5</v>
      </c>
      <c r="AA48" s="306"/>
      <c r="AB48" s="305"/>
      <c r="AC48" s="305"/>
    </row>
    <row r="49" spans="1:29" s="183" customFormat="1" ht="12.75" customHeight="1">
      <c r="A49" s="420"/>
      <c r="D49" s="298" t="s">
        <v>39</v>
      </c>
      <c r="F49" s="344"/>
      <c r="G49" s="208" t="s">
        <v>348</v>
      </c>
      <c r="H49" s="208" t="s">
        <v>348</v>
      </c>
      <c r="I49" s="208" t="s">
        <v>348</v>
      </c>
      <c r="J49" s="208" t="s">
        <v>348</v>
      </c>
      <c r="K49" s="208" t="s">
        <v>348</v>
      </c>
      <c r="L49" s="208">
        <v>1.8</v>
      </c>
      <c r="M49" s="208">
        <v>0.1</v>
      </c>
      <c r="N49" s="301">
        <v>4.0999999999999996</v>
      </c>
      <c r="O49" s="301">
        <v>0.1</v>
      </c>
      <c r="P49" s="301" t="s">
        <v>186</v>
      </c>
      <c r="Q49" s="301" t="s">
        <v>186</v>
      </c>
      <c r="R49" s="301">
        <v>1</v>
      </c>
      <c r="S49" s="208" t="s">
        <v>348</v>
      </c>
      <c r="T49" s="301">
        <v>3.6</v>
      </c>
      <c r="U49" s="301">
        <v>0.4</v>
      </c>
      <c r="V49" s="208" t="s">
        <v>348</v>
      </c>
      <c r="W49" s="301">
        <v>2.4</v>
      </c>
      <c r="X49" s="301">
        <v>0.3</v>
      </c>
      <c r="Y49" s="301">
        <v>0.3</v>
      </c>
      <c r="Z49" s="301">
        <v>4</v>
      </c>
      <c r="AA49" s="306"/>
      <c r="AB49" s="305"/>
      <c r="AC49" s="305"/>
    </row>
    <row r="50" spans="1:29" s="183" customFormat="1" ht="12.75" customHeight="1">
      <c r="A50" s="420"/>
      <c r="D50" s="298" t="s">
        <v>40</v>
      </c>
      <c r="F50" s="344"/>
      <c r="G50" s="208" t="s">
        <v>348</v>
      </c>
      <c r="H50" s="208" t="s">
        <v>348</v>
      </c>
      <c r="I50" s="208" t="s">
        <v>348</v>
      </c>
      <c r="J50" s="208" t="s">
        <v>348</v>
      </c>
      <c r="K50" s="208" t="s">
        <v>348</v>
      </c>
      <c r="L50" s="208">
        <v>3.1</v>
      </c>
      <c r="M50" s="208">
        <v>0.3</v>
      </c>
      <c r="N50" s="301">
        <v>3.8</v>
      </c>
      <c r="O50" s="301">
        <v>0.7</v>
      </c>
      <c r="P50" s="301" t="s">
        <v>186</v>
      </c>
      <c r="Q50" s="301" t="s">
        <v>186</v>
      </c>
      <c r="R50" s="301">
        <v>0.6</v>
      </c>
      <c r="S50" s="208" t="s">
        <v>348</v>
      </c>
      <c r="T50" s="301">
        <v>3.7</v>
      </c>
      <c r="U50" s="301">
        <v>0.3</v>
      </c>
      <c r="V50" s="208" t="s">
        <v>348</v>
      </c>
      <c r="W50" s="301">
        <v>2.6</v>
      </c>
      <c r="X50" s="301">
        <v>0.2</v>
      </c>
      <c r="Y50" s="301">
        <v>0.2</v>
      </c>
      <c r="Z50" s="301">
        <v>4.9000000000000004</v>
      </c>
      <c r="AA50" s="306"/>
      <c r="AB50" s="305"/>
      <c r="AC50" s="305"/>
    </row>
    <row r="51" spans="1:29" s="183" customFormat="1" ht="18.75" customHeight="1">
      <c r="A51" s="420"/>
      <c r="B51" s="298" t="s">
        <v>194</v>
      </c>
      <c r="E51" s="298" t="s">
        <v>91</v>
      </c>
      <c r="F51" s="344"/>
      <c r="G51" s="208" t="s">
        <v>348</v>
      </c>
      <c r="H51" s="208" t="s">
        <v>348</v>
      </c>
      <c r="I51" s="208" t="s">
        <v>348</v>
      </c>
      <c r="J51" s="208" t="s">
        <v>348</v>
      </c>
      <c r="K51" s="208" t="s">
        <v>348</v>
      </c>
      <c r="L51" s="208">
        <v>0.5</v>
      </c>
      <c r="M51" s="208">
        <v>0.2</v>
      </c>
      <c r="N51" s="301">
        <v>2</v>
      </c>
      <c r="O51" s="301">
        <v>0.1</v>
      </c>
      <c r="P51" s="301">
        <v>0</v>
      </c>
      <c r="Q51" s="208" t="s">
        <v>348</v>
      </c>
      <c r="R51" s="301">
        <v>0.5</v>
      </c>
      <c r="S51" s="301">
        <v>3.6</v>
      </c>
      <c r="T51" s="301">
        <v>3.1</v>
      </c>
      <c r="U51" s="301">
        <v>0.2</v>
      </c>
      <c r="V51" s="208" t="s">
        <v>348</v>
      </c>
      <c r="W51" s="301">
        <v>1.3</v>
      </c>
      <c r="X51" s="301">
        <v>0.3</v>
      </c>
      <c r="Y51" s="301">
        <v>0</v>
      </c>
      <c r="Z51" s="301">
        <v>1.9</v>
      </c>
      <c r="AA51" s="306"/>
      <c r="AB51" s="304"/>
      <c r="AC51" s="305"/>
    </row>
    <row r="52" spans="1:29" s="183" customFormat="1" ht="12.75" customHeight="1">
      <c r="A52" s="420"/>
      <c r="B52" s="298" t="s">
        <v>195</v>
      </c>
      <c r="D52" s="298" t="s">
        <v>41</v>
      </c>
      <c r="E52" s="298" t="s">
        <v>185</v>
      </c>
      <c r="F52" s="344"/>
      <c r="G52" s="208" t="s">
        <v>348</v>
      </c>
      <c r="H52" s="208" t="s">
        <v>348</v>
      </c>
      <c r="I52" s="208" t="s">
        <v>348</v>
      </c>
      <c r="J52" s="208" t="s">
        <v>348</v>
      </c>
      <c r="K52" s="208" t="s">
        <v>348</v>
      </c>
      <c r="L52" s="208">
        <v>0.6</v>
      </c>
      <c r="M52" s="208">
        <v>0.3</v>
      </c>
      <c r="N52" s="301">
        <v>2.1</v>
      </c>
      <c r="O52" s="301">
        <v>0.1</v>
      </c>
      <c r="P52" s="301">
        <v>0</v>
      </c>
      <c r="Q52" s="208" t="s">
        <v>348</v>
      </c>
      <c r="R52" s="301">
        <v>0.5</v>
      </c>
      <c r="S52" s="301">
        <v>3.6</v>
      </c>
      <c r="T52" s="301">
        <v>4.2</v>
      </c>
      <c r="U52" s="301">
        <v>0.3</v>
      </c>
      <c r="V52" s="208" t="s">
        <v>348</v>
      </c>
      <c r="W52" s="301">
        <v>1.2</v>
      </c>
      <c r="X52" s="301">
        <v>0.3</v>
      </c>
      <c r="Y52" s="301" t="s">
        <v>186</v>
      </c>
      <c r="Z52" s="301">
        <v>1.9</v>
      </c>
      <c r="AA52" s="306"/>
      <c r="AB52" s="304"/>
      <c r="AC52" s="305"/>
    </row>
    <row r="53" spans="1:29" s="183" customFormat="1" ht="12.75" customHeight="1">
      <c r="A53" s="420"/>
      <c r="B53" s="298" t="s">
        <v>190</v>
      </c>
      <c r="D53" s="298" t="s">
        <v>42</v>
      </c>
      <c r="F53" s="344"/>
      <c r="G53" s="208" t="s">
        <v>348</v>
      </c>
      <c r="H53" s="208" t="s">
        <v>348</v>
      </c>
      <c r="I53" s="208" t="s">
        <v>348</v>
      </c>
      <c r="J53" s="208" t="s">
        <v>348</v>
      </c>
      <c r="K53" s="208" t="s">
        <v>348</v>
      </c>
      <c r="L53" s="208">
        <v>0.7</v>
      </c>
      <c r="M53" s="208">
        <v>0.1</v>
      </c>
      <c r="N53" s="301">
        <v>2.2000000000000002</v>
      </c>
      <c r="O53" s="301">
        <v>0.2</v>
      </c>
      <c r="P53" s="208" t="s">
        <v>348</v>
      </c>
      <c r="Q53" s="208" t="s">
        <v>348</v>
      </c>
      <c r="R53" s="301">
        <v>0.7</v>
      </c>
      <c r="S53" s="208" t="s">
        <v>348</v>
      </c>
      <c r="T53" s="301">
        <v>3</v>
      </c>
      <c r="U53" s="301">
        <v>0.2</v>
      </c>
      <c r="V53" s="208" t="s">
        <v>348</v>
      </c>
      <c r="W53" s="301">
        <v>1.1000000000000001</v>
      </c>
      <c r="X53" s="301">
        <v>0.3</v>
      </c>
      <c r="Y53" s="301">
        <v>0</v>
      </c>
      <c r="Z53" s="301">
        <v>2</v>
      </c>
      <c r="AA53" s="306"/>
      <c r="AB53" s="304"/>
      <c r="AC53" s="305"/>
    </row>
    <row r="54" spans="1:29" s="183" customFormat="1" ht="12.75" customHeight="1">
      <c r="A54" s="420"/>
      <c r="B54" s="298" t="s">
        <v>193</v>
      </c>
      <c r="D54" s="298" t="s">
        <v>43</v>
      </c>
      <c r="F54" s="344"/>
      <c r="G54" s="208" t="s">
        <v>348</v>
      </c>
      <c r="H54" s="208" t="s">
        <v>348</v>
      </c>
      <c r="I54" s="208" t="s">
        <v>348</v>
      </c>
      <c r="J54" s="208" t="s">
        <v>348</v>
      </c>
      <c r="K54" s="208" t="s">
        <v>348</v>
      </c>
      <c r="L54" s="208">
        <v>0.2</v>
      </c>
      <c r="M54" s="208">
        <v>0.2</v>
      </c>
      <c r="N54" s="301">
        <v>1.7</v>
      </c>
      <c r="O54" s="301" t="s">
        <v>186</v>
      </c>
      <c r="P54" s="208" t="s">
        <v>348</v>
      </c>
      <c r="Q54" s="208" t="s">
        <v>348</v>
      </c>
      <c r="R54" s="301">
        <v>0.3</v>
      </c>
      <c r="S54" s="208" t="s">
        <v>348</v>
      </c>
      <c r="T54" s="301">
        <v>2.2000000000000002</v>
      </c>
      <c r="U54" s="301">
        <v>0.1</v>
      </c>
      <c r="V54" s="208" t="s">
        <v>348</v>
      </c>
      <c r="W54" s="301">
        <v>1.6</v>
      </c>
      <c r="X54" s="301">
        <v>0.5</v>
      </c>
      <c r="Y54" s="301" t="s">
        <v>186</v>
      </c>
      <c r="Z54" s="301">
        <v>1.8</v>
      </c>
      <c r="AA54" s="213"/>
      <c r="AB54" s="214"/>
      <c r="AC54" s="215"/>
    </row>
    <row r="55" spans="1:29" s="183" customFormat="1" ht="6.75" customHeight="1" thickBot="1">
      <c r="A55" s="420"/>
      <c r="B55" s="209"/>
      <c r="C55" s="209"/>
      <c r="D55" s="209"/>
      <c r="E55" s="209"/>
      <c r="F55" s="209"/>
      <c r="G55" s="210"/>
      <c r="H55" s="211"/>
      <c r="I55" s="211"/>
      <c r="J55" s="209"/>
      <c r="K55" s="209"/>
      <c r="L55" s="211"/>
      <c r="M55" s="211"/>
      <c r="N55" s="211"/>
      <c r="O55" s="211"/>
      <c r="P55" s="211"/>
      <c r="Q55" s="211"/>
      <c r="R55" s="211"/>
      <c r="S55" s="211"/>
      <c r="T55" s="211"/>
      <c r="U55" s="211"/>
      <c r="V55" s="211"/>
      <c r="W55" s="211"/>
      <c r="X55" s="211"/>
      <c r="Y55" s="211"/>
      <c r="Z55" s="211"/>
      <c r="AA55" s="216"/>
      <c r="AB55" s="216"/>
      <c r="AC55" s="216"/>
    </row>
    <row r="56" spans="1:29">
      <c r="A56" s="420"/>
      <c r="B56" s="341" t="s">
        <v>333</v>
      </c>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345"/>
    </row>
    <row r="57" spans="1:29">
      <c r="A57" s="420"/>
      <c r="B57" s="342" t="s">
        <v>334</v>
      </c>
      <c r="C57" s="345"/>
      <c r="D57" s="345"/>
      <c r="E57" s="345"/>
      <c r="F57" s="345"/>
      <c r="G57" s="345"/>
      <c r="H57" s="345"/>
      <c r="I57" s="345"/>
      <c r="J57" s="345"/>
      <c r="K57" s="345"/>
      <c r="L57" s="345"/>
      <c r="M57" s="345"/>
      <c r="N57" s="345"/>
      <c r="O57" s="345"/>
      <c r="P57" s="345"/>
      <c r="Q57" s="345"/>
      <c r="R57" s="345"/>
      <c r="S57" s="345"/>
      <c r="T57" s="345"/>
      <c r="U57" s="345"/>
      <c r="V57" s="345"/>
      <c r="W57" s="345"/>
      <c r="X57" s="345"/>
      <c r="Y57" s="345"/>
      <c r="Z57" s="345"/>
      <c r="AA57" s="345"/>
      <c r="AB57" s="345"/>
      <c r="AC57" s="345"/>
    </row>
    <row r="58" spans="1:29">
      <c r="A58" s="420"/>
      <c r="B58" s="323" t="s">
        <v>304</v>
      </c>
      <c r="C58" s="345"/>
      <c r="D58" s="345"/>
      <c r="E58" s="345"/>
      <c r="F58" s="345"/>
      <c r="G58" s="345"/>
      <c r="H58" s="345"/>
      <c r="I58" s="345"/>
      <c r="J58" s="345"/>
      <c r="K58" s="345"/>
      <c r="L58" s="345"/>
      <c r="M58" s="345"/>
      <c r="N58" s="345"/>
      <c r="O58" s="345"/>
      <c r="P58" s="345"/>
      <c r="Q58" s="345"/>
      <c r="R58" s="345"/>
      <c r="S58" s="345"/>
      <c r="T58" s="345"/>
      <c r="U58" s="345"/>
      <c r="V58" s="345"/>
      <c r="W58" s="345"/>
      <c r="X58" s="345"/>
      <c r="Y58" s="345"/>
      <c r="Z58" s="345"/>
      <c r="AA58" s="345"/>
      <c r="AB58" s="345"/>
      <c r="AC58" s="345"/>
    </row>
    <row r="59" spans="1:29">
      <c r="A59" s="183"/>
      <c r="B59" s="323" t="s">
        <v>335</v>
      </c>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row>
  </sheetData>
  <mergeCells count="34">
    <mergeCell ref="AC5:AC10"/>
    <mergeCell ref="AD5:AD10"/>
    <mergeCell ref="T4:T10"/>
    <mergeCell ref="Y4:AF4"/>
    <mergeCell ref="H5:K5"/>
    <mergeCell ref="L5:O5"/>
    <mergeCell ref="V5:V10"/>
    <mergeCell ref="W5:W10"/>
    <mergeCell ref="X5:X10"/>
    <mergeCell ref="Y5:AA5"/>
    <mergeCell ref="AE5:AE10"/>
    <mergeCell ref="AF5:AF10"/>
    <mergeCell ref="Y6:Y10"/>
    <mergeCell ref="AB5:AB10"/>
    <mergeCell ref="Z6:Z10"/>
    <mergeCell ref="AA6:AA10"/>
    <mergeCell ref="U31:U37"/>
    <mergeCell ref="W31:Z31"/>
    <mergeCell ref="N32:N37"/>
    <mergeCell ref="O32:O37"/>
    <mergeCell ref="W32:W37"/>
    <mergeCell ref="X32:X37"/>
    <mergeCell ref="Y32:Y37"/>
    <mergeCell ref="Z32:Z37"/>
    <mergeCell ref="R31:R37"/>
    <mergeCell ref="N31:O31"/>
    <mergeCell ref="Q31:Q37"/>
    <mergeCell ref="A1:A58"/>
    <mergeCell ref="S31:S37"/>
    <mergeCell ref="T31:T37"/>
    <mergeCell ref="G31:K31"/>
    <mergeCell ref="L31:L37"/>
    <mergeCell ref="M31:M37"/>
    <mergeCell ref="K33:K36"/>
  </mergeCells>
  <phoneticPr fontId="23"/>
  <printOptions horizontalCentered="1" gridLinesSet="0"/>
  <pageMargins left="0.39370078740157483" right="0.39370078740157483" top="0.70866141732283472" bottom="0.39370078740157483" header="0.51181102362204722" footer="0.47244094488188981"/>
  <pageSetup paperSize="9" scale="68" orientation="landscape" r:id="rId1"/>
  <headerFooter alignWithMargins="0"/>
  <colBreaks count="1" manualBreakCount="1">
    <brk id="16" min="1" max="58"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59"/>
  <sheetViews>
    <sheetView showGridLines="0" view="pageBreakPreview" zoomScale="75" zoomScaleNormal="75" zoomScaleSheetLayoutView="75" workbookViewId="0">
      <selection activeCell="A200" sqref="A200"/>
    </sheetView>
  </sheetViews>
  <sheetFormatPr defaultColWidth="7" defaultRowHeight="17.25"/>
  <cols>
    <col min="1" max="1" width="8.625" style="180" customWidth="1"/>
    <col min="2" max="2" width="6.75" style="180" customWidth="1"/>
    <col min="3" max="3" width="1.5" style="180" customWidth="1"/>
    <col min="4" max="4" width="1.875" style="180" customWidth="1"/>
    <col min="5" max="5" width="2.25" style="180" customWidth="1"/>
    <col min="6" max="6" width="1.125" style="180" customWidth="1"/>
    <col min="7" max="28" width="6.75" style="180" customWidth="1"/>
    <col min="29" max="16384" width="7" style="180"/>
  </cols>
  <sheetData>
    <row r="1" spans="1:32" ht="8.25" customHeight="1">
      <c r="A1" s="419" t="s">
        <v>231</v>
      </c>
    </row>
    <row r="2" spans="1:32" s="181" customFormat="1">
      <c r="A2" s="460"/>
      <c r="B2" s="217"/>
      <c r="C2" s="217"/>
      <c r="D2" s="217"/>
      <c r="E2" s="217"/>
      <c r="F2" s="217"/>
      <c r="G2" s="217"/>
      <c r="H2" s="217" t="s">
        <v>233</v>
      </c>
      <c r="I2" s="217"/>
      <c r="J2" s="217"/>
      <c r="K2" s="217"/>
      <c r="L2" s="217"/>
      <c r="M2" s="217"/>
      <c r="N2" s="217"/>
      <c r="O2" s="217"/>
      <c r="P2" s="217"/>
      <c r="Q2" s="217"/>
      <c r="R2" s="217"/>
      <c r="S2" s="217"/>
      <c r="T2" s="217"/>
      <c r="U2" s="217"/>
      <c r="V2" s="217"/>
      <c r="W2" s="217"/>
      <c r="X2" s="217"/>
      <c r="Y2" s="217"/>
      <c r="Z2" s="217"/>
      <c r="AA2" s="217"/>
    </row>
    <row r="3" spans="1:32" s="183" customFormat="1" ht="12.75" thickBot="1">
      <c r="A3" s="460"/>
      <c r="B3" s="182"/>
      <c r="Y3" s="184"/>
      <c r="AF3" s="184" t="s">
        <v>165</v>
      </c>
    </row>
    <row r="4" spans="1:32" s="189" customFormat="1" ht="12.75" customHeight="1">
      <c r="A4" s="460"/>
      <c r="B4" s="185"/>
      <c r="C4" s="185"/>
      <c r="D4" s="185"/>
      <c r="E4" s="185"/>
      <c r="F4" s="185"/>
      <c r="G4" s="270"/>
      <c r="H4" s="185"/>
      <c r="I4" s="185"/>
      <c r="J4" s="185"/>
      <c r="K4" s="185"/>
      <c r="L4" s="185"/>
      <c r="M4" s="185"/>
      <c r="N4" s="185"/>
      <c r="O4" s="271"/>
      <c r="P4" s="186" t="s">
        <v>363</v>
      </c>
      <c r="Q4" s="187"/>
      <c r="R4" s="187"/>
      <c r="S4" s="187"/>
      <c r="T4" s="448" t="s">
        <v>212</v>
      </c>
      <c r="U4" s="188" t="s">
        <v>166</v>
      </c>
      <c r="V4" s="186" t="s">
        <v>167</v>
      </c>
      <c r="W4" s="187"/>
      <c r="X4" s="187"/>
      <c r="Y4" s="434" t="s">
        <v>168</v>
      </c>
      <c r="Z4" s="428"/>
      <c r="AA4" s="428"/>
      <c r="AB4" s="428"/>
      <c r="AC4" s="428"/>
      <c r="AD4" s="428"/>
      <c r="AE4" s="428"/>
      <c r="AF4" s="428"/>
    </row>
    <row r="5" spans="1:32" s="189" customFormat="1" ht="12.75" customHeight="1">
      <c r="A5" s="460"/>
      <c r="G5" s="197"/>
      <c r="H5" s="449" t="s">
        <v>271</v>
      </c>
      <c r="I5" s="449"/>
      <c r="J5" s="449"/>
      <c r="K5" s="449"/>
      <c r="L5" s="449" t="s">
        <v>272</v>
      </c>
      <c r="M5" s="449"/>
      <c r="N5" s="449"/>
      <c r="O5" s="449"/>
      <c r="P5" s="190"/>
      <c r="Q5" s="191" t="s">
        <v>169</v>
      </c>
      <c r="R5" s="191" t="s">
        <v>170</v>
      </c>
      <c r="S5" s="192" t="s">
        <v>171</v>
      </c>
      <c r="T5" s="446"/>
      <c r="U5" s="193"/>
      <c r="V5" s="435" t="s">
        <v>364</v>
      </c>
      <c r="W5" s="450" t="s">
        <v>365</v>
      </c>
      <c r="X5" s="450" t="s">
        <v>366</v>
      </c>
      <c r="Y5" s="457" t="s">
        <v>367</v>
      </c>
      <c r="Z5" s="458"/>
      <c r="AA5" s="459"/>
      <c r="AB5" s="445" t="s">
        <v>213</v>
      </c>
      <c r="AC5" s="445" t="s">
        <v>214</v>
      </c>
      <c r="AD5" s="445" t="s">
        <v>215</v>
      </c>
      <c r="AE5" s="445" t="s">
        <v>216</v>
      </c>
      <c r="AF5" s="453" t="s">
        <v>217</v>
      </c>
    </row>
    <row r="6" spans="1:32" s="189" customFormat="1" ht="12.75" customHeight="1">
      <c r="A6" s="460"/>
      <c r="G6" s="197"/>
      <c r="H6" s="272" t="s">
        <v>368</v>
      </c>
      <c r="I6" s="272" t="s">
        <v>368</v>
      </c>
      <c r="J6" s="273">
        <v>0.7</v>
      </c>
      <c r="K6" s="273">
        <v>0.3</v>
      </c>
      <c r="L6" s="272" t="s">
        <v>368</v>
      </c>
      <c r="M6" s="272" t="s">
        <v>368</v>
      </c>
      <c r="N6" s="273">
        <v>0.7</v>
      </c>
      <c r="O6" s="273">
        <v>0.3</v>
      </c>
      <c r="P6" s="197"/>
      <c r="Q6" s="192" t="s">
        <v>173</v>
      </c>
      <c r="R6" s="192" t="s">
        <v>173</v>
      </c>
      <c r="S6" s="192" t="s">
        <v>173</v>
      </c>
      <c r="T6" s="446"/>
      <c r="U6" s="193"/>
      <c r="V6" s="436"/>
      <c r="W6" s="451"/>
      <c r="X6" s="451"/>
      <c r="Y6" s="445" t="s">
        <v>91</v>
      </c>
      <c r="Z6" s="450" t="s">
        <v>369</v>
      </c>
      <c r="AA6" s="454" t="s">
        <v>218</v>
      </c>
      <c r="AB6" s="446"/>
      <c r="AC6" s="446"/>
      <c r="AD6" s="446"/>
      <c r="AE6" s="446"/>
      <c r="AF6" s="446"/>
    </row>
    <row r="7" spans="1:32" s="189" customFormat="1" ht="12.75" customHeight="1">
      <c r="A7" s="460"/>
      <c r="B7" s="294" t="s">
        <v>370</v>
      </c>
      <c r="C7" s="294"/>
      <c r="D7" s="294"/>
      <c r="E7" s="294"/>
      <c r="F7" s="294"/>
      <c r="G7" s="274" t="s">
        <v>273</v>
      </c>
      <c r="H7" s="275" t="s">
        <v>274</v>
      </c>
      <c r="I7" s="197" t="s">
        <v>275</v>
      </c>
      <c r="J7" s="275" t="s">
        <v>275</v>
      </c>
      <c r="K7" s="275" t="s">
        <v>275</v>
      </c>
      <c r="L7" s="275" t="s">
        <v>274</v>
      </c>
      <c r="M7" s="197" t="s">
        <v>275</v>
      </c>
      <c r="N7" s="197" t="s">
        <v>276</v>
      </c>
      <c r="O7" s="197" t="s">
        <v>275</v>
      </c>
      <c r="P7" s="199" t="s">
        <v>91</v>
      </c>
      <c r="Q7" s="192" t="s">
        <v>344</v>
      </c>
      <c r="R7" s="192" t="s">
        <v>344</v>
      </c>
      <c r="S7" s="192" t="s">
        <v>344</v>
      </c>
      <c r="T7" s="446"/>
      <c r="U7" s="193"/>
      <c r="V7" s="436"/>
      <c r="W7" s="451"/>
      <c r="X7" s="451"/>
      <c r="Y7" s="446"/>
      <c r="Z7" s="451"/>
      <c r="AA7" s="455"/>
      <c r="AB7" s="446"/>
      <c r="AC7" s="446"/>
      <c r="AD7" s="446"/>
      <c r="AE7" s="446"/>
      <c r="AF7" s="446"/>
    </row>
    <row r="8" spans="1:32" s="189" customFormat="1" ht="12.75" customHeight="1">
      <c r="A8" s="460"/>
      <c r="G8" s="197"/>
      <c r="H8" s="197" t="s">
        <v>277</v>
      </c>
      <c r="I8" s="197" t="s">
        <v>278</v>
      </c>
      <c r="J8" s="197" t="s">
        <v>279</v>
      </c>
      <c r="K8" s="197" t="s">
        <v>280</v>
      </c>
      <c r="L8" s="197" t="s">
        <v>277</v>
      </c>
      <c r="M8" s="197" t="s">
        <v>278</v>
      </c>
      <c r="N8" s="197" t="s">
        <v>279</v>
      </c>
      <c r="O8" s="197" t="s">
        <v>281</v>
      </c>
      <c r="P8" s="197"/>
      <c r="Q8" s="200">
        <v>0.7</v>
      </c>
      <c r="R8" s="200">
        <v>0.3</v>
      </c>
      <c r="S8" s="198"/>
      <c r="T8" s="446"/>
      <c r="U8" s="193"/>
      <c r="V8" s="436"/>
      <c r="W8" s="451"/>
      <c r="X8" s="451"/>
      <c r="Y8" s="446"/>
      <c r="Z8" s="451"/>
      <c r="AA8" s="455"/>
      <c r="AB8" s="446"/>
      <c r="AC8" s="446"/>
      <c r="AD8" s="446"/>
      <c r="AE8" s="446"/>
      <c r="AF8" s="446"/>
    </row>
    <row r="9" spans="1:32" s="189" customFormat="1" ht="12.75" customHeight="1">
      <c r="A9" s="460"/>
      <c r="G9" s="197"/>
      <c r="H9" s="197"/>
      <c r="I9" s="201" t="s">
        <v>274</v>
      </c>
      <c r="J9" s="201" t="s">
        <v>274</v>
      </c>
      <c r="K9" s="197"/>
      <c r="L9" s="197"/>
      <c r="M9" s="201" t="s">
        <v>274</v>
      </c>
      <c r="N9" s="201" t="s">
        <v>274</v>
      </c>
      <c r="O9" s="201"/>
      <c r="P9" s="197"/>
      <c r="Q9" s="201" t="s">
        <v>345</v>
      </c>
      <c r="R9" s="201" t="s">
        <v>345</v>
      </c>
      <c r="S9" s="198"/>
      <c r="T9" s="446"/>
      <c r="U9" s="193"/>
      <c r="V9" s="436"/>
      <c r="W9" s="451"/>
      <c r="X9" s="451"/>
      <c r="Y9" s="446"/>
      <c r="Z9" s="451"/>
      <c r="AA9" s="455"/>
      <c r="AB9" s="446"/>
      <c r="AC9" s="446"/>
      <c r="AD9" s="446"/>
      <c r="AE9" s="446"/>
      <c r="AF9" s="446"/>
    </row>
    <row r="10" spans="1:32" s="189" customFormat="1" ht="18.75" customHeight="1">
      <c r="A10" s="460"/>
      <c r="B10" s="202"/>
      <c r="C10" s="202"/>
      <c r="D10" s="202"/>
      <c r="E10" s="202"/>
      <c r="F10" s="202"/>
      <c r="G10" s="203"/>
      <c r="H10" s="203"/>
      <c r="I10" s="204" t="s">
        <v>277</v>
      </c>
      <c r="J10" s="204" t="s">
        <v>277</v>
      </c>
      <c r="K10" s="203"/>
      <c r="L10" s="203"/>
      <c r="M10" s="204" t="s">
        <v>277</v>
      </c>
      <c r="N10" s="204" t="s">
        <v>277</v>
      </c>
      <c r="O10" s="204"/>
      <c r="P10" s="203"/>
      <c r="Q10" s="204" t="s">
        <v>346</v>
      </c>
      <c r="R10" s="204" t="s">
        <v>346</v>
      </c>
      <c r="S10" s="205"/>
      <c r="T10" s="447"/>
      <c r="U10" s="205" t="s">
        <v>181</v>
      </c>
      <c r="V10" s="437"/>
      <c r="W10" s="452"/>
      <c r="X10" s="452"/>
      <c r="Y10" s="447"/>
      <c r="Z10" s="452"/>
      <c r="AA10" s="456"/>
      <c r="AB10" s="447"/>
      <c r="AC10" s="447"/>
      <c r="AD10" s="447"/>
      <c r="AE10" s="447"/>
      <c r="AF10" s="447"/>
    </row>
    <row r="11" spans="1:32" s="183" customFormat="1" ht="9" customHeight="1">
      <c r="A11" s="460"/>
      <c r="G11" s="295"/>
      <c r="H11" s="184"/>
      <c r="I11" s="184"/>
      <c r="J11" s="184"/>
      <c r="K11" s="184"/>
      <c r="L11" s="184"/>
      <c r="M11" s="184"/>
      <c r="N11" s="184"/>
      <c r="O11" s="296"/>
      <c r="P11" s="297"/>
      <c r="Q11" s="184"/>
      <c r="R11" s="184"/>
      <c r="S11" s="184"/>
      <c r="T11" s="184"/>
      <c r="U11" s="184"/>
      <c r="V11" s="184"/>
      <c r="W11" s="184"/>
      <c r="X11" s="184"/>
      <c r="Y11" s="297"/>
      <c r="Z11" s="297"/>
      <c r="AA11" s="297"/>
      <c r="AB11" s="297"/>
      <c r="AC11" s="297"/>
      <c r="AD11" s="297"/>
      <c r="AE11" s="296" t="s">
        <v>183</v>
      </c>
      <c r="AF11" s="297" t="s">
        <v>183</v>
      </c>
    </row>
    <row r="12" spans="1:32" s="183" customFormat="1" ht="12.75" customHeight="1">
      <c r="A12" s="460"/>
      <c r="B12" s="207" t="s">
        <v>52</v>
      </c>
      <c r="D12" s="298" t="s">
        <v>184</v>
      </c>
      <c r="E12" s="298" t="s">
        <v>185</v>
      </c>
      <c r="G12" s="299">
        <v>100</v>
      </c>
      <c r="H12" s="300" t="s">
        <v>92</v>
      </c>
      <c r="I12" s="300" t="s">
        <v>347</v>
      </c>
      <c r="J12" s="300" t="s">
        <v>347</v>
      </c>
      <c r="K12" s="300" t="s">
        <v>347</v>
      </c>
      <c r="L12" s="300" t="s">
        <v>347</v>
      </c>
      <c r="M12" s="300" t="s">
        <v>347</v>
      </c>
      <c r="N12" s="300" t="s">
        <v>347</v>
      </c>
      <c r="O12" s="277" t="s">
        <v>347</v>
      </c>
      <c r="P12" s="208" t="s">
        <v>92</v>
      </c>
      <c r="Q12" s="208" t="s">
        <v>92</v>
      </c>
      <c r="R12" s="208" t="s">
        <v>92</v>
      </c>
      <c r="S12" s="208" t="s">
        <v>347</v>
      </c>
      <c r="T12" s="208">
        <v>1.1000000000000001</v>
      </c>
      <c r="U12" s="208" t="s">
        <v>348</v>
      </c>
      <c r="V12" s="301">
        <v>0.4</v>
      </c>
      <c r="W12" s="208">
        <v>3.6</v>
      </c>
      <c r="X12" s="208">
        <v>0.4</v>
      </c>
      <c r="Y12" s="208" t="s">
        <v>92</v>
      </c>
      <c r="Z12" s="208" t="s">
        <v>92</v>
      </c>
      <c r="AA12" s="208" t="s">
        <v>92</v>
      </c>
      <c r="AB12" s="208">
        <v>5.0999999999999996</v>
      </c>
      <c r="AC12" s="208" t="s">
        <v>186</v>
      </c>
      <c r="AD12" s="208">
        <v>1.5</v>
      </c>
      <c r="AE12" s="208">
        <v>0.7</v>
      </c>
      <c r="AF12" s="208">
        <v>1.5</v>
      </c>
    </row>
    <row r="13" spans="1:32" s="183" customFormat="1" ht="17.25" customHeight="1">
      <c r="A13" s="460"/>
      <c r="E13" s="298" t="s">
        <v>91</v>
      </c>
      <c r="G13" s="299">
        <v>100</v>
      </c>
      <c r="H13" s="300">
        <v>55.7</v>
      </c>
      <c r="I13" s="300">
        <v>16.100000000000001</v>
      </c>
      <c r="J13" s="300">
        <v>11.8</v>
      </c>
      <c r="K13" s="300">
        <v>4.0999999999999996</v>
      </c>
      <c r="L13" s="300">
        <v>1.4</v>
      </c>
      <c r="M13" s="300">
        <v>1.4</v>
      </c>
      <c r="N13" s="300">
        <v>3.1</v>
      </c>
      <c r="O13" s="277">
        <v>6.4</v>
      </c>
      <c r="P13" s="208">
        <v>42.9</v>
      </c>
      <c r="Q13" s="208">
        <v>17.399999999999999</v>
      </c>
      <c r="R13" s="208">
        <v>15</v>
      </c>
      <c r="S13" s="208">
        <v>10.5</v>
      </c>
      <c r="T13" s="208">
        <v>8.4</v>
      </c>
      <c r="U13" s="208">
        <v>0.5</v>
      </c>
      <c r="V13" s="208">
        <v>5.4</v>
      </c>
      <c r="W13" s="208">
        <v>12.2</v>
      </c>
      <c r="X13" s="208">
        <v>1.6</v>
      </c>
      <c r="Y13" s="208">
        <v>59.6</v>
      </c>
      <c r="Z13" s="208">
        <v>28.7</v>
      </c>
      <c r="AA13" s="208">
        <v>30.9</v>
      </c>
      <c r="AB13" s="208">
        <v>5.9</v>
      </c>
      <c r="AC13" s="208">
        <v>0.2</v>
      </c>
      <c r="AD13" s="208">
        <v>1.4</v>
      </c>
      <c r="AE13" s="208">
        <v>0.8</v>
      </c>
      <c r="AF13" s="208">
        <v>6.8</v>
      </c>
    </row>
    <row r="14" spans="1:32" s="183" customFormat="1" ht="12.75" customHeight="1">
      <c r="A14" s="460"/>
      <c r="B14" s="298" t="s">
        <v>187</v>
      </c>
      <c r="D14" s="298" t="s">
        <v>188</v>
      </c>
      <c r="E14" s="298" t="s">
        <v>185</v>
      </c>
      <c r="G14" s="299">
        <v>100</v>
      </c>
      <c r="H14" s="300">
        <v>69.7</v>
      </c>
      <c r="I14" s="300">
        <v>20.9</v>
      </c>
      <c r="J14" s="300">
        <v>7</v>
      </c>
      <c r="K14" s="300">
        <v>0.6</v>
      </c>
      <c r="L14" s="300">
        <v>0.9</v>
      </c>
      <c r="M14" s="300">
        <v>0.4</v>
      </c>
      <c r="N14" s="300">
        <v>0.3</v>
      </c>
      <c r="O14" s="277">
        <v>0.3</v>
      </c>
      <c r="P14" s="208">
        <v>29.4</v>
      </c>
      <c r="Q14" s="208">
        <v>21.2</v>
      </c>
      <c r="R14" s="208">
        <v>7.2</v>
      </c>
      <c r="S14" s="208">
        <v>0.9</v>
      </c>
      <c r="T14" s="208">
        <v>9.8000000000000007</v>
      </c>
      <c r="U14" s="208">
        <v>0.4</v>
      </c>
      <c r="V14" s="208">
        <v>9.9</v>
      </c>
      <c r="W14" s="208">
        <v>16</v>
      </c>
      <c r="X14" s="208">
        <v>2.4</v>
      </c>
      <c r="Y14" s="208">
        <v>55</v>
      </c>
      <c r="Z14" s="208">
        <v>18.7</v>
      </c>
      <c r="AA14" s="208">
        <v>36.299999999999997</v>
      </c>
      <c r="AB14" s="208">
        <v>3.8</v>
      </c>
      <c r="AC14" s="208">
        <v>0.1</v>
      </c>
      <c r="AD14" s="208">
        <v>0.9</v>
      </c>
      <c r="AE14" s="208">
        <v>0.4</v>
      </c>
      <c r="AF14" s="208">
        <v>6</v>
      </c>
    </row>
    <row r="15" spans="1:32" s="183" customFormat="1" ht="12.75" customHeight="1">
      <c r="A15" s="460"/>
      <c r="D15" s="298" t="s">
        <v>189</v>
      </c>
      <c r="G15" s="299">
        <v>100</v>
      </c>
      <c r="H15" s="300">
        <v>65.5</v>
      </c>
      <c r="I15" s="300">
        <v>19.899999999999999</v>
      </c>
      <c r="J15" s="300">
        <v>10</v>
      </c>
      <c r="K15" s="300">
        <v>2</v>
      </c>
      <c r="L15" s="300">
        <v>0.9</v>
      </c>
      <c r="M15" s="300">
        <v>0.5</v>
      </c>
      <c r="N15" s="300">
        <v>0.6</v>
      </c>
      <c r="O15" s="277">
        <v>0.5</v>
      </c>
      <c r="P15" s="208">
        <v>33.6</v>
      </c>
      <c r="Q15" s="208">
        <v>20.399999999999999</v>
      </c>
      <c r="R15" s="208">
        <v>10.6</v>
      </c>
      <c r="S15" s="208">
        <v>2.6</v>
      </c>
      <c r="T15" s="208">
        <v>6.4</v>
      </c>
      <c r="U15" s="208">
        <v>0.6</v>
      </c>
      <c r="V15" s="208">
        <v>5.7</v>
      </c>
      <c r="W15" s="208">
        <v>9.8000000000000007</v>
      </c>
      <c r="X15" s="208">
        <v>2.8</v>
      </c>
      <c r="Y15" s="208">
        <v>60.6</v>
      </c>
      <c r="Z15" s="208">
        <v>25.7</v>
      </c>
      <c r="AA15" s="208">
        <v>35</v>
      </c>
      <c r="AB15" s="208">
        <v>4.8</v>
      </c>
      <c r="AC15" s="208">
        <v>0.1</v>
      </c>
      <c r="AD15" s="208">
        <v>1.4</v>
      </c>
      <c r="AE15" s="208">
        <v>0.4</v>
      </c>
      <c r="AF15" s="208">
        <v>5.8</v>
      </c>
    </row>
    <row r="16" spans="1:32" s="183" customFormat="1" ht="12.75" customHeight="1">
      <c r="A16" s="460"/>
      <c r="B16" s="298" t="s">
        <v>190</v>
      </c>
      <c r="D16" s="298" t="s">
        <v>191</v>
      </c>
      <c r="G16" s="299">
        <v>100</v>
      </c>
      <c r="H16" s="300">
        <v>55.2</v>
      </c>
      <c r="I16" s="300">
        <v>19.8</v>
      </c>
      <c r="J16" s="300">
        <v>12</v>
      </c>
      <c r="K16" s="300">
        <v>3.7</v>
      </c>
      <c r="L16" s="300">
        <v>2.2000000000000002</v>
      </c>
      <c r="M16" s="300">
        <v>1.6</v>
      </c>
      <c r="N16" s="300">
        <v>2.2000000000000002</v>
      </c>
      <c r="O16" s="277">
        <v>3.2</v>
      </c>
      <c r="P16" s="208">
        <v>42.6</v>
      </c>
      <c r="Q16" s="208">
        <v>21.4</v>
      </c>
      <c r="R16" s="208">
        <v>14.3</v>
      </c>
      <c r="S16" s="208">
        <v>6.9</v>
      </c>
      <c r="T16" s="208">
        <v>8.1999999999999993</v>
      </c>
      <c r="U16" s="208">
        <v>0.5</v>
      </c>
      <c r="V16" s="208">
        <v>6</v>
      </c>
      <c r="W16" s="208">
        <v>9.5</v>
      </c>
      <c r="X16" s="208">
        <v>0.9</v>
      </c>
      <c r="Y16" s="208">
        <v>66.2</v>
      </c>
      <c r="Z16" s="208">
        <v>33.5</v>
      </c>
      <c r="AA16" s="208">
        <v>32.700000000000003</v>
      </c>
      <c r="AB16" s="208">
        <v>5.3</v>
      </c>
      <c r="AC16" s="208" t="s">
        <v>186</v>
      </c>
      <c r="AD16" s="208">
        <v>1.6</v>
      </c>
      <c r="AE16" s="208">
        <v>1</v>
      </c>
      <c r="AF16" s="208">
        <v>6.1</v>
      </c>
    </row>
    <row r="17" spans="1:32" s="183" customFormat="1" ht="12.75" customHeight="1">
      <c r="A17" s="460"/>
      <c r="D17" s="298" t="s">
        <v>192</v>
      </c>
      <c r="G17" s="299">
        <v>100</v>
      </c>
      <c r="H17" s="300">
        <v>54.1</v>
      </c>
      <c r="I17" s="300">
        <v>14.7</v>
      </c>
      <c r="J17" s="300">
        <v>13.4</v>
      </c>
      <c r="K17" s="300">
        <v>6.2</v>
      </c>
      <c r="L17" s="300">
        <v>1.2</v>
      </c>
      <c r="M17" s="300">
        <v>0.9</v>
      </c>
      <c r="N17" s="300">
        <v>3.6</v>
      </c>
      <c r="O17" s="277">
        <v>5.9</v>
      </c>
      <c r="P17" s="208">
        <v>44.7</v>
      </c>
      <c r="Q17" s="208">
        <v>15.6</v>
      </c>
      <c r="R17" s="208">
        <v>17</v>
      </c>
      <c r="S17" s="208">
        <v>12.1</v>
      </c>
      <c r="T17" s="208">
        <v>7.6</v>
      </c>
      <c r="U17" s="208" t="s">
        <v>348</v>
      </c>
      <c r="V17" s="301">
        <v>5.2</v>
      </c>
      <c r="W17" s="208">
        <v>16.2</v>
      </c>
      <c r="X17" s="208">
        <v>1</v>
      </c>
      <c r="Y17" s="208">
        <v>63.5</v>
      </c>
      <c r="Z17" s="208">
        <v>31.6</v>
      </c>
      <c r="AA17" s="208">
        <v>31.9</v>
      </c>
      <c r="AB17" s="208">
        <v>5.3</v>
      </c>
      <c r="AC17" s="208">
        <v>0.2</v>
      </c>
      <c r="AD17" s="208">
        <v>1</v>
      </c>
      <c r="AE17" s="208">
        <v>0.4</v>
      </c>
      <c r="AF17" s="208">
        <v>8.3000000000000007</v>
      </c>
    </row>
    <row r="18" spans="1:32" s="183" customFormat="1" ht="12.75" customHeight="1">
      <c r="A18" s="460"/>
      <c r="B18" s="298" t="s">
        <v>193</v>
      </c>
      <c r="D18" s="298" t="s">
        <v>36</v>
      </c>
      <c r="G18" s="299">
        <v>100</v>
      </c>
      <c r="H18" s="300">
        <v>47.7</v>
      </c>
      <c r="I18" s="300">
        <v>11.8</v>
      </c>
      <c r="J18" s="300">
        <v>15.2</v>
      </c>
      <c r="K18" s="300">
        <v>6.1</v>
      </c>
      <c r="L18" s="300">
        <v>1.7</v>
      </c>
      <c r="M18" s="300">
        <v>1.6</v>
      </c>
      <c r="N18" s="300">
        <v>5.9</v>
      </c>
      <c r="O18" s="277">
        <v>10</v>
      </c>
      <c r="P18" s="208">
        <v>50.6</v>
      </c>
      <c r="Q18" s="208">
        <v>13.4</v>
      </c>
      <c r="R18" s="208">
        <v>21.2</v>
      </c>
      <c r="S18" s="208">
        <v>16</v>
      </c>
      <c r="T18" s="208">
        <v>13.4</v>
      </c>
      <c r="U18" s="208">
        <v>0.6</v>
      </c>
      <c r="V18" s="208">
        <v>3.3</v>
      </c>
      <c r="W18" s="208">
        <v>11.8</v>
      </c>
      <c r="X18" s="208">
        <v>2.2000000000000002</v>
      </c>
      <c r="Y18" s="208">
        <v>62.3</v>
      </c>
      <c r="Z18" s="208">
        <v>33.9</v>
      </c>
      <c r="AA18" s="208">
        <v>28.4</v>
      </c>
      <c r="AB18" s="208">
        <v>8.8000000000000007</v>
      </c>
      <c r="AC18" s="208">
        <v>0.4</v>
      </c>
      <c r="AD18" s="208">
        <v>2.2999999999999998</v>
      </c>
      <c r="AE18" s="208">
        <v>2</v>
      </c>
      <c r="AF18" s="208">
        <v>8.1</v>
      </c>
    </row>
    <row r="19" spans="1:32" s="183" customFormat="1" ht="12.75" customHeight="1">
      <c r="A19" s="460"/>
      <c r="D19" s="298" t="s">
        <v>37</v>
      </c>
      <c r="G19" s="299">
        <v>100</v>
      </c>
      <c r="H19" s="300">
        <v>44</v>
      </c>
      <c r="I19" s="300">
        <v>10</v>
      </c>
      <c r="J19" s="300">
        <v>13</v>
      </c>
      <c r="K19" s="300">
        <v>5.7</v>
      </c>
      <c r="L19" s="300">
        <v>1.3</v>
      </c>
      <c r="M19" s="300">
        <v>3</v>
      </c>
      <c r="N19" s="300">
        <v>5.6</v>
      </c>
      <c r="O19" s="277">
        <v>17.399999999999999</v>
      </c>
      <c r="P19" s="208">
        <v>54.7</v>
      </c>
      <c r="Q19" s="208">
        <v>13</v>
      </c>
      <c r="R19" s="208">
        <v>18.600000000000001</v>
      </c>
      <c r="S19" s="208">
        <v>23.1</v>
      </c>
      <c r="T19" s="208">
        <v>4.8</v>
      </c>
      <c r="U19" s="208" t="s">
        <v>348</v>
      </c>
      <c r="V19" s="301">
        <v>2.9</v>
      </c>
      <c r="W19" s="208">
        <v>10.199999999999999</v>
      </c>
      <c r="X19" s="208">
        <v>0.3</v>
      </c>
      <c r="Y19" s="208">
        <v>50.2</v>
      </c>
      <c r="Z19" s="208">
        <v>28.1</v>
      </c>
      <c r="AA19" s="208">
        <v>22.2</v>
      </c>
      <c r="AB19" s="208">
        <v>7.3</v>
      </c>
      <c r="AC19" s="208">
        <v>0.6</v>
      </c>
      <c r="AD19" s="208">
        <v>1.4</v>
      </c>
      <c r="AE19" s="208">
        <v>0.8</v>
      </c>
      <c r="AF19" s="208">
        <v>6.3</v>
      </c>
    </row>
    <row r="20" spans="1:32" s="183" customFormat="1" ht="17.25" customHeight="1">
      <c r="A20" s="460"/>
      <c r="E20" s="298" t="s">
        <v>91</v>
      </c>
      <c r="G20" s="299">
        <v>100</v>
      </c>
      <c r="H20" s="300">
        <v>35.5</v>
      </c>
      <c r="I20" s="300">
        <v>8.6</v>
      </c>
      <c r="J20" s="300">
        <v>12.1</v>
      </c>
      <c r="K20" s="300">
        <v>6.6</v>
      </c>
      <c r="L20" s="300">
        <v>0.1</v>
      </c>
      <c r="M20" s="300">
        <v>1.1000000000000001</v>
      </c>
      <c r="N20" s="300">
        <v>6.3</v>
      </c>
      <c r="O20" s="277">
        <v>29.6</v>
      </c>
      <c r="P20" s="208">
        <v>64.400000000000006</v>
      </c>
      <c r="Q20" s="208">
        <v>9.6999999999999993</v>
      </c>
      <c r="R20" s="208">
        <v>18.5</v>
      </c>
      <c r="S20" s="208">
        <v>36.200000000000003</v>
      </c>
      <c r="T20" s="208">
        <v>6.8</v>
      </c>
      <c r="U20" s="208">
        <v>0.2</v>
      </c>
      <c r="V20" s="208">
        <v>4</v>
      </c>
      <c r="W20" s="208">
        <v>12</v>
      </c>
      <c r="X20" s="208">
        <v>0.8</v>
      </c>
      <c r="Y20" s="208">
        <v>48.9</v>
      </c>
      <c r="Z20" s="208">
        <v>29.3</v>
      </c>
      <c r="AA20" s="208">
        <v>19.600000000000001</v>
      </c>
      <c r="AB20" s="208">
        <v>6.7</v>
      </c>
      <c r="AC20" s="208">
        <v>0.5</v>
      </c>
      <c r="AD20" s="208">
        <v>3.3</v>
      </c>
      <c r="AE20" s="208">
        <v>2.4</v>
      </c>
      <c r="AF20" s="208">
        <v>3.9</v>
      </c>
    </row>
    <row r="21" spans="1:32" s="183" customFormat="1" ht="12.75" customHeight="1">
      <c r="A21" s="460"/>
      <c r="D21" s="298" t="s">
        <v>38</v>
      </c>
      <c r="E21" s="298" t="s">
        <v>185</v>
      </c>
      <c r="G21" s="299">
        <v>100</v>
      </c>
      <c r="H21" s="300">
        <v>49.1</v>
      </c>
      <c r="I21" s="300">
        <v>8.5</v>
      </c>
      <c r="J21" s="300">
        <v>11.3</v>
      </c>
      <c r="K21" s="300">
        <v>2.7</v>
      </c>
      <c r="L21" s="300">
        <v>0.4</v>
      </c>
      <c r="M21" s="300">
        <v>0.3</v>
      </c>
      <c r="N21" s="300">
        <v>7.4</v>
      </c>
      <c r="O21" s="277">
        <v>20.3</v>
      </c>
      <c r="P21" s="208">
        <v>50.5</v>
      </c>
      <c r="Q21" s="208">
        <v>8.6999999999999993</v>
      </c>
      <c r="R21" s="208">
        <v>18.7</v>
      </c>
      <c r="S21" s="208">
        <v>23</v>
      </c>
      <c r="T21" s="208">
        <v>8.3000000000000007</v>
      </c>
      <c r="U21" s="208">
        <v>0.1</v>
      </c>
      <c r="V21" s="208">
        <v>6.5</v>
      </c>
      <c r="W21" s="208">
        <v>13.4</v>
      </c>
      <c r="X21" s="208">
        <v>1</v>
      </c>
      <c r="Y21" s="208">
        <v>45.4</v>
      </c>
      <c r="Z21" s="208">
        <v>26.8</v>
      </c>
      <c r="AA21" s="208">
        <v>18.600000000000001</v>
      </c>
      <c r="AB21" s="208">
        <v>8.5</v>
      </c>
      <c r="AC21" s="208">
        <v>0.5</v>
      </c>
      <c r="AD21" s="208">
        <v>2.6</v>
      </c>
      <c r="AE21" s="208">
        <v>2.2999999999999998</v>
      </c>
      <c r="AF21" s="208">
        <v>4.9000000000000004</v>
      </c>
    </row>
    <row r="22" spans="1:32" s="183" customFormat="1" ht="12.75" customHeight="1">
      <c r="A22" s="460"/>
      <c r="D22" s="298" t="s">
        <v>39</v>
      </c>
      <c r="G22" s="299">
        <v>100</v>
      </c>
      <c r="H22" s="300">
        <v>29.3</v>
      </c>
      <c r="I22" s="300">
        <v>9.3000000000000007</v>
      </c>
      <c r="J22" s="300">
        <v>15.2</v>
      </c>
      <c r="K22" s="300">
        <v>11.2</v>
      </c>
      <c r="L22" s="300" t="s">
        <v>186</v>
      </c>
      <c r="M22" s="300">
        <v>1.2</v>
      </c>
      <c r="N22" s="300">
        <v>4.5999999999999996</v>
      </c>
      <c r="O22" s="277">
        <v>29.2</v>
      </c>
      <c r="P22" s="208">
        <v>70.7</v>
      </c>
      <c r="Q22" s="208">
        <v>10.5</v>
      </c>
      <c r="R22" s="208">
        <v>19.8</v>
      </c>
      <c r="S22" s="208">
        <v>40.4</v>
      </c>
      <c r="T22" s="208">
        <v>5.4</v>
      </c>
      <c r="U22" s="208" t="s">
        <v>348</v>
      </c>
      <c r="V22" s="301">
        <v>3.1</v>
      </c>
      <c r="W22" s="208">
        <v>9.5</v>
      </c>
      <c r="X22" s="208">
        <v>1.1000000000000001</v>
      </c>
      <c r="Y22" s="208">
        <v>46.8</v>
      </c>
      <c r="Z22" s="208">
        <v>28.6</v>
      </c>
      <c r="AA22" s="208">
        <v>18.2</v>
      </c>
      <c r="AB22" s="208">
        <v>6.6</v>
      </c>
      <c r="AC22" s="208">
        <v>0.4</v>
      </c>
      <c r="AD22" s="208">
        <v>3.2</v>
      </c>
      <c r="AE22" s="208">
        <v>2.4</v>
      </c>
      <c r="AF22" s="208">
        <v>4</v>
      </c>
    </row>
    <row r="23" spans="1:32" s="183" customFormat="1" ht="12.75" customHeight="1">
      <c r="A23" s="460"/>
      <c r="D23" s="298" t="s">
        <v>40</v>
      </c>
      <c r="G23" s="299">
        <v>100</v>
      </c>
      <c r="H23" s="300">
        <v>28.5</v>
      </c>
      <c r="I23" s="300" t="s">
        <v>347</v>
      </c>
      <c r="J23" s="300" t="s">
        <v>347</v>
      </c>
      <c r="K23" s="300" t="s">
        <v>347</v>
      </c>
      <c r="L23" s="300" t="s">
        <v>186</v>
      </c>
      <c r="M23" s="300" t="s">
        <v>347</v>
      </c>
      <c r="N23" s="300" t="s">
        <v>92</v>
      </c>
      <c r="O23" s="277" t="s">
        <v>347</v>
      </c>
      <c r="P23" s="208">
        <v>71.5</v>
      </c>
      <c r="Q23" s="208" t="s">
        <v>92</v>
      </c>
      <c r="R23" s="208" t="s">
        <v>92</v>
      </c>
      <c r="S23" s="208" t="s">
        <v>92</v>
      </c>
      <c r="T23" s="208">
        <v>6.7</v>
      </c>
      <c r="U23" s="208">
        <v>0.3</v>
      </c>
      <c r="V23" s="208">
        <v>2.6</v>
      </c>
      <c r="W23" s="208">
        <v>13</v>
      </c>
      <c r="X23" s="208">
        <v>0.3</v>
      </c>
      <c r="Y23" s="208">
        <v>54.5</v>
      </c>
      <c r="Z23" s="208">
        <v>32.4</v>
      </c>
      <c r="AA23" s="208">
        <v>22.1</v>
      </c>
      <c r="AB23" s="208">
        <v>5.2</v>
      </c>
      <c r="AC23" s="208">
        <v>0.7</v>
      </c>
      <c r="AD23" s="208">
        <v>3.9</v>
      </c>
      <c r="AE23" s="208">
        <v>2.5</v>
      </c>
      <c r="AF23" s="208">
        <v>2.9</v>
      </c>
    </row>
    <row r="24" spans="1:32" s="183" customFormat="1" ht="18" customHeight="1">
      <c r="A24" s="460"/>
      <c r="B24" s="298" t="s">
        <v>194</v>
      </c>
      <c r="E24" s="298" t="s">
        <v>91</v>
      </c>
      <c r="G24" s="299">
        <v>100</v>
      </c>
      <c r="H24" s="300" t="s">
        <v>92</v>
      </c>
      <c r="I24" s="300" t="s">
        <v>92</v>
      </c>
      <c r="J24" s="300" t="s">
        <v>92</v>
      </c>
      <c r="K24" s="300" t="s">
        <v>92</v>
      </c>
      <c r="L24" s="300" t="s">
        <v>92</v>
      </c>
      <c r="M24" s="300" t="s">
        <v>92</v>
      </c>
      <c r="N24" s="300" t="s">
        <v>92</v>
      </c>
      <c r="O24" s="277" t="s">
        <v>92</v>
      </c>
      <c r="P24" s="208" t="s">
        <v>92</v>
      </c>
      <c r="Q24" s="208" t="s">
        <v>92</v>
      </c>
      <c r="R24" s="208" t="s">
        <v>92</v>
      </c>
      <c r="S24" s="208" t="s">
        <v>92</v>
      </c>
      <c r="T24" s="208">
        <v>4.9000000000000004</v>
      </c>
      <c r="U24" s="208">
        <v>0.2</v>
      </c>
      <c r="V24" s="208">
        <v>2.1</v>
      </c>
      <c r="W24" s="208">
        <v>9</v>
      </c>
      <c r="X24" s="208">
        <v>1</v>
      </c>
      <c r="Y24" s="208">
        <v>61.1</v>
      </c>
      <c r="Z24" s="208">
        <v>35</v>
      </c>
      <c r="AA24" s="208">
        <v>26.1</v>
      </c>
      <c r="AB24" s="208">
        <v>3.1</v>
      </c>
      <c r="AC24" s="208">
        <v>0.6</v>
      </c>
      <c r="AD24" s="208">
        <v>2.7</v>
      </c>
      <c r="AE24" s="208">
        <v>2.4</v>
      </c>
      <c r="AF24" s="208">
        <v>1.1000000000000001</v>
      </c>
    </row>
    <row r="25" spans="1:32" s="183" customFormat="1" ht="12.75" customHeight="1">
      <c r="A25" s="460"/>
      <c r="B25" s="298" t="s">
        <v>195</v>
      </c>
      <c r="D25" s="298" t="s">
        <v>41</v>
      </c>
      <c r="E25" s="298" t="s">
        <v>185</v>
      </c>
      <c r="G25" s="299">
        <v>100</v>
      </c>
      <c r="H25" s="300" t="s">
        <v>92</v>
      </c>
      <c r="I25" s="300" t="s">
        <v>92</v>
      </c>
      <c r="J25" s="300" t="s">
        <v>92</v>
      </c>
      <c r="K25" s="300" t="s">
        <v>92</v>
      </c>
      <c r="L25" s="300" t="s">
        <v>92</v>
      </c>
      <c r="M25" s="300" t="s">
        <v>92</v>
      </c>
      <c r="N25" s="300" t="s">
        <v>92</v>
      </c>
      <c r="O25" s="277" t="s">
        <v>92</v>
      </c>
      <c r="P25" s="208" t="s">
        <v>92</v>
      </c>
      <c r="Q25" s="208" t="s">
        <v>92</v>
      </c>
      <c r="R25" s="208" t="s">
        <v>92</v>
      </c>
      <c r="S25" s="208" t="s">
        <v>92</v>
      </c>
      <c r="T25" s="208">
        <v>4</v>
      </c>
      <c r="U25" s="208">
        <v>0.1</v>
      </c>
      <c r="V25" s="208">
        <v>2.4</v>
      </c>
      <c r="W25" s="208">
        <v>12</v>
      </c>
      <c r="X25" s="208">
        <v>1.3</v>
      </c>
      <c r="Y25" s="208">
        <v>53.1</v>
      </c>
      <c r="Z25" s="208">
        <v>31.9</v>
      </c>
      <c r="AA25" s="208">
        <v>21.2</v>
      </c>
      <c r="AB25" s="208">
        <v>2.9</v>
      </c>
      <c r="AC25" s="208">
        <v>0.6</v>
      </c>
      <c r="AD25" s="208">
        <v>2.7</v>
      </c>
      <c r="AE25" s="208">
        <v>2.2999999999999998</v>
      </c>
      <c r="AF25" s="208">
        <v>1.4</v>
      </c>
    </row>
    <row r="26" spans="1:32" s="183" customFormat="1" ht="12.75" customHeight="1">
      <c r="A26" s="460"/>
      <c r="B26" s="298" t="s">
        <v>190</v>
      </c>
      <c r="D26" s="298" t="s">
        <v>42</v>
      </c>
      <c r="G26" s="299">
        <v>100</v>
      </c>
      <c r="H26" s="300" t="s">
        <v>92</v>
      </c>
      <c r="I26" s="300" t="s">
        <v>92</v>
      </c>
      <c r="J26" s="300" t="s">
        <v>92</v>
      </c>
      <c r="K26" s="300" t="s">
        <v>92</v>
      </c>
      <c r="L26" s="300" t="s">
        <v>92</v>
      </c>
      <c r="M26" s="300" t="s">
        <v>92</v>
      </c>
      <c r="N26" s="300" t="s">
        <v>92</v>
      </c>
      <c r="O26" s="277" t="s">
        <v>92</v>
      </c>
      <c r="P26" s="208" t="s">
        <v>92</v>
      </c>
      <c r="Q26" s="208" t="s">
        <v>92</v>
      </c>
      <c r="R26" s="208" t="s">
        <v>92</v>
      </c>
      <c r="S26" s="208" t="s">
        <v>92</v>
      </c>
      <c r="T26" s="208">
        <v>4.9000000000000004</v>
      </c>
      <c r="U26" s="208" t="s">
        <v>348</v>
      </c>
      <c r="V26" s="301">
        <v>2.9</v>
      </c>
      <c r="W26" s="208">
        <v>9.8000000000000007</v>
      </c>
      <c r="X26" s="208">
        <v>1.2</v>
      </c>
      <c r="Y26" s="208">
        <v>62.7</v>
      </c>
      <c r="Z26" s="208">
        <v>34.9</v>
      </c>
      <c r="AA26" s="208">
        <v>27.8</v>
      </c>
      <c r="AB26" s="208">
        <v>3.6</v>
      </c>
      <c r="AC26" s="208">
        <v>0.5</v>
      </c>
      <c r="AD26" s="208">
        <v>2.6</v>
      </c>
      <c r="AE26" s="208">
        <v>2.1</v>
      </c>
      <c r="AF26" s="208">
        <v>1.2</v>
      </c>
    </row>
    <row r="27" spans="1:32" s="183" customFormat="1" ht="12.75" customHeight="1">
      <c r="A27" s="460"/>
      <c r="B27" s="298" t="s">
        <v>193</v>
      </c>
      <c r="D27" s="298" t="s">
        <v>43</v>
      </c>
      <c r="G27" s="299">
        <v>100</v>
      </c>
      <c r="H27" s="300" t="s">
        <v>92</v>
      </c>
      <c r="I27" s="300" t="s">
        <v>92</v>
      </c>
      <c r="J27" s="300" t="s">
        <v>92</v>
      </c>
      <c r="K27" s="300" t="s">
        <v>347</v>
      </c>
      <c r="L27" s="300" t="s">
        <v>92</v>
      </c>
      <c r="M27" s="300" t="s">
        <v>92</v>
      </c>
      <c r="N27" s="300" t="s">
        <v>92</v>
      </c>
      <c r="O27" s="277" t="s">
        <v>347</v>
      </c>
      <c r="P27" s="208" t="s">
        <v>92</v>
      </c>
      <c r="Q27" s="208" t="s">
        <v>92</v>
      </c>
      <c r="R27" s="208" t="s">
        <v>92</v>
      </c>
      <c r="S27" s="208" t="s">
        <v>92</v>
      </c>
      <c r="T27" s="208">
        <v>5.7</v>
      </c>
      <c r="U27" s="208">
        <v>0.3</v>
      </c>
      <c r="V27" s="208">
        <v>1.2</v>
      </c>
      <c r="W27" s="208">
        <v>5.2</v>
      </c>
      <c r="X27" s="208">
        <v>0.5</v>
      </c>
      <c r="Y27" s="208">
        <v>67.2</v>
      </c>
      <c r="Z27" s="208">
        <v>37.9</v>
      </c>
      <c r="AA27" s="208">
        <v>29.3</v>
      </c>
      <c r="AB27" s="208">
        <v>2.8</v>
      </c>
      <c r="AC27" s="208">
        <v>0.8</v>
      </c>
      <c r="AD27" s="208">
        <v>2.9</v>
      </c>
      <c r="AE27" s="208">
        <v>2.7</v>
      </c>
      <c r="AF27" s="208">
        <v>0.7</v>
      </c>
    </row>
    <row r="28" spans="1:32" s="183" customFormat="1" ht="6" customHeight="1" thickBot="1">
      <c r="A28" s="460"/>
      <c r="B28" s="209"/>
      <c r="C28" s="209"/>
      <c r="D28" s="209"/>
      <c r="E28" s="209"/>
      <c r="F28" s="209"/>
      <c r="G28" s="302"/>
      <c r="H28" s="343"/>
      <c r="I28" s="343"/>
      <c r="J28" s="343"/>
      <c r="K28" s="343"/>
      <c r="L28" s="343"/>
      <c r="M28" s="343"/>
      <c r="N28" s="343"/>
      <c r="O28" s="343"/>
      <c r="P28" s="211"/>
      <c r="Q28" s="211"/>
      <c r="R28" s="211"/>
      <c r="S28" s="211"/>
      <c r="T28" s="211"/>
      <c r="U28" s="211"/>
      <c r="V28" s="211"/>
      <c r="W28" s="211"/>
      <c r="X28" s="211"/>
      <c r="Y28" s="211"/>
      <c r="Z28" s="211"/>
      <c r="AA28" s="211"/>
      <c r="AB28" s="211"/>
      <c r="AC28" s="211"/>
      <c r="AD28" s="211"/>
      <c r="AE28" s="211"/>
      <c r="AF28" s="211"/>
    </row>
    <row r="29" spans="1:32" s="183" customFormat="1" ht="8.25" customHeight="1">
      <c r="A29" s="460"/>
    </row>
    <row r="30" spans="1:32" s="183" customFormat="1" ht="8.25" customHeight="1" thickBot="1">
      <c r="A30" s="460"/>
    </row>
    <row r="31" spans="1:32" s="189" customFormat="1" ht="24" customHeight="1">
      <c r="A31" s="460"/>
      <c r="B31" s="185"/>
      <c r="C31" s="185"/>
      <c r="D31" s="185"/>
      <c r="E31" s="185"/>
      <c r="F31" s="185"/>
      <c r="G31" s="427" t="s">
        <v>349</v>
      </c>
      <c r="H31" s="428"/>
      <c r="I31" s="428"/>
      <c r="J31" s="428"/>
      <c r="K31" s="429"/>
      <c r="L31" s="424" t="s">
        <v>350</v>
      </c>
      <c r="M31" s="430" t="s">
        <v>351</v>
      </c>
      <c r="N31" s="434" t="s">
        <v>219</v>
      </c>
      <c r="O31" s="429"/>
      <c r="P31" s="188" t="s">
        <v>196</v>
      </c>
      <c r="Q31" s="442" t="s">
        <v>229</v>
      </c>
      <c r="R31" s="441" t="s">
        <v>220</v>
      </c>
      <c r="S31" s="421" t="s">
        <v>221</v>
      </c>
      <c r="T31" s="424" t="s">
        <v>352</v>
      </c>
      <c r="U31" s="424" t="s">
        <v>353</v>
      </c>
      <c r="V31" s="188" t="s">
        <v>197</v>
      </c>
      <c r="W31" s="434" t="s">
        <v>222</v>
      </c>
      <c r="X31" s="428"/>
      <c r="Y31" s="428"/>
      <c r="Z31" s="428"/>
      <c r="AA31" s="194"/>
      <c r="AB31" s="194"/>
      <c r="AC31" s="194"/>
    </row>
    <row r="32" spans="1:32" s="189" customFormat="1" ht="21" customHeight="1">
      <c r="A32" s="460"/>
      <c r="G32" s="193"/>
      <c r="H32" s="193"/>
      <c r="I32" s="195" t="s">
        <v>172</v>
      </c>
      <c r="J32" s="196"/>
      <c r="K32" s="278"/>
      <c r="L32" s="425"/>
      <c r="M32" s="431"/>
      <c r="N32" s="435" t="s">
        <v>223</v>
      </c>
      <c r="O32" s="438" t="s">
        <v>224</v>
      </c>
      <c r="P32" s="193"/>
      <c r="Q32" s="443"/>
      <c r="R32" s="431"/>
      <c r="S32" s="422"/>
      <c r="T32" s="425"/>
      <c r="U32" s="425"/>
      <c r="V32" s="198" t="s">
        <v>198</v>
      </c>
      <c r="W32" s="425" t="s">
        <v>225</v>
      </c>
      <c r="X32" s="425" t="s">
        <v>226</v>
      </c>
      <c r="Y32" s="425" t="s">
        <v>227</v>
      </c>
      <c r="Z32" s="439" t="s">
        <v>228</v>
      </c>
      <c r="AA32" s="212"/>
      <c r="AB32" s="212"/>
      <c r="AC32" s="212"/>
    </row>
    <row r="33" spans="1:29" s="189" customFormat="1" ht="21" customHeight="1">
      <c r="A33" s="460"/>
      <c r="G33" s="193"/>
      <c r="H33" s="198" t="s">
        <v>174</v>
      </c>
      <c r="I33" s="193"/>
      <c r="J33" s="198" t="s">
        <v>175</v>
      </c>
      <c r="K33" s="433" t="s">
        <v>298</v>
      </c>
      <c r="L33" s="425"/>
      <c r="M33" s="431"/>
      <c r="N33" s="436"/>
      <c r="O33" s="436"/>
      <c r="P33" s="193"/>
      <c r="Q33" s="443"/>
      <c r="R33" s="431"/>
      <c r="S33" s="422"/>
      <c r="T33" s="425"/>
      <c r="U33" s="425"/>
      <c r="V33" s="198" t="s">
        <v>199</v>
      </c>
      <c r="W33" s="425"/>
      <c r="X33" s="425" t="s">
        <v>200</v>
      </c>
      <c r="Y33" s="425" t="s">
        <v>201</v>
      </c>
      <c r="Z33" s="439"/>
      <c r="AA33" s="212"/>
      <c r="AB33" s="212"/>
      <c r="AC33" s="212"/>
    </row>
    <row r="34" spans="1:29" s="189" customFormat="1" ht="21" customHeight="1">
      <c r="A34" s="460"/>
      <c r="B34" s="294" t="s">
        <v>176</v>
      </c>
      <c r="C34" s="294"/>
      <c r="D34" s="294"/>
      <c r="E34" s="294"/>
      <c r="F34" s="294"/>
      <c r="G34" s="198" t="s">
        <v>91</v>
      </c>
      <c r="H34" s="198" t="s">
        <v>177</v>
      </c>
      <c r="I34" s="198" t="s">
        <v>91</v>
      </c>
      <c r="J34" s="198" t="s">
        <v>178</v>
      </c>
      <c r="K34" s="425"/>
      <c r="L34" s="425"/>
      <c r="M34" s="431"/>
      <c r="N34" s="436"/>
      <c r="O34" s="436"/>
      <c r="P34" s="193"/>
      <c r="Q34" s="443"/>
      <c r="R34" s="431"/>
      <c r="S34" s="422"/>
      <c r="T34" s="425"/>
      <c r="U34" s="425"/>
      <c r="V34" s="198" t="s">
        <v>202</v>
      </c>
      <c r="W34" s="425"/>
      <c r="X34" s="425"/>
      <c r="Y34" s="425"/>
      <c r="Z34" s="439"/>
      <c r="AA34" s="212"/>
      <c r="AB34" s="212"/>
      <c r="AC34" s="212"/>
    </row>
    <row r="35" spans="1:29" s="189" customFormat="1" ht="21" customHeight="1">
      <c r="A35" s="460"/>
      <c r="G35" s="193"/>
      <c r="H35" s="198" t="s">
        <v>179</v>
      </c>
      <c r="I35" s="193"/>
      <c r="J35" s="198" t="s">
        <v>179</v>
      </c>
      <c r="K35" s="425"/>
      <c r="L35" s="425"/>
      <c r="M35" s="431"/>
      <c r="N35" s="436"/>
      <c r="O35" s="436"/>
      <c r="P35" s="193"/>
      <c r="Q35" s="443"/>
      <c r="R35" s="431"/>
      <c r="S35" s="422"/>
      <c r="T35" s="425"/>
      <c r="U35" s="425"/>
      <c r="V35" s="198" t="s">
        <v>203</v>
      </c>
      <c r="W35" s="425"/>
      <c r="X35" s="425" t="s">
        <v>204</v>
      </c>
      <c r="Y35" s="425" t="s">
        <v>205</v>
      </c>
      <c r="Z35" s="439"/>
      <c r="AA35" s="212"/>
      <c r="AB35" s="212"/>
      <c r="AC35" s="212"/>
    </row>
    <row r="36" spans="1:29" s="189" customFormat="1" ht="21" customHeight="1">
      <c r="A36" s="460"/>
      <c r="G36" s="193"/>
      <c r="H36" s="198" t="s">
        <v>180</v>
      </c>
      <c r="I36" s="193"/>
      <c r="J36" s="198" t="s">
        <v>180</v>
      </c>
      <c r="K36" s="425"/>
      <c r="L36" s="425"/>
      <c r="M36" s="431"/>
      <c r="N36" s="436"/>
      <c r="O36" s="436"/>
      <c r="P36" s="193"/>
      <c r="Q36" s="443"/>
      <c r="R36" s="431"/>
      <c r="S36" s="422"/>
      <c r="T36" s="425"/>
      <c r="U36" s="425"/>
      <c r="V36" s="198" t="s">
        <v>206</v>
      </c>
      <c r="W36" s="425"/>
      <c r="X36" s="425"/>
      <c r="Y36" s="425"/>
      <c r="Z36" s="439"/>
      <c r="AA36" s="212"/>
      <c r="AB36" s="212"/>
      <c r="AC36" s="212"/>
    </row>
    <row r="37" spans="1:29" s="189" customFormat="1" ht="21" customHeight="1">
      <c r="A37" s="460"/>
      <c r="B37" s="202"/>
      <c r="C37" s="202"/>
      <c r="D37" s="202"/>
      <c r="E37" s="202"/>
      <c r="F37" s="202"/>
      <c r="G37" s="206" t="s">
        <v>182</v>
      </c>
      <c r="H37" s="206" t="s">
        <v>182</v>
      </c>
      <c r="I37" s="206" t="s">
        <v>182</v>
      </c>
      <c r="J37" s="206" t="s">
        <v>182</v>
      </c>
      <c r="K37" s="204" t="s">
        <v>182</v>
      </c>
      <c r="L37" s="426"/>
      <c r="M37" s="432"/>
      <c r="N37" s="437"/>
      <c r="O37" s="437"/>
      <c r="P37" s="205" t="s">
        <v>207</v>
      </c>
      <c r="Q37" s="444"/>
      <c r="R37" s="432"/>
      <c r="S37" s="423"/>
      <c r="T37" s="426"/>
      <c r="U37" s="426"/>
      <c r="V37" s="205" t="s">
        <v>208</v>
      </c>
      <c r="W37" s="426"/>
      <c r="X37" s="426" t="s">
        <v>209</v>
      </c>
      <c r="Y37" s="426" t="s">
        <v>210</v>
      </c>
      <c r="Z37" s="440"/>
      <c r="AA37" s="212"/>
      <c r="AB37" s="212"/>
      <c r="AC37" s="212"/>
    </row>
    <row r="38" spans="1:29" s="183" customFormat="1" ht="6.75" customHeight="1">
      <c r="A38" s="460"/>
      <c r="G38" s="279" t="s">
        <v>183</v>
      </c>
      <c r="H38" s="258" t="s">
        <v>183</v>
      </c>
      <c r="I38" s="258" t="s">
        <v>183</v>
      </c>
      <c r="J38" s="276"/>
      <c r="K38" s="303"/>
      <c r="L38" s="276"/>
      <c r="T38" s="207" t="s">
        <v>211</v>
      </c>
    </row>
    <row r="39" spans="1:29" s="183" customFormat="1" ht="12.75" customHeight="1">
      <c r="A39" s="460"/>
      <c r="B39" s="207" t="s">
        <v>52</v>
      </c>
      <c r="D39" s="298" t="s">
        <v>184</v>
      </c>
      <c r="E39" s="298" t="s">
        <v>185</v>
      </c>
      <c r="F39" s="344"/>
      <c r="G39" s="208" t="s">
        <v>348</v>
      </c>
      <c r="H39" s="208" t="s">
        <v>348</v>
      </c>
      <c r="I39" s="208" t="s">
        <v>348</v>
      </c>
      <c r="J39" s="208" t="s">
        <v>348</v>
      </c>
      <c r="K39" s="208" t="s">
        <v>348</v>
      </c>
      <c r="L39" s="208">
        <v>0.8</v>
      </c>
      <c r="M39" s="208" t="s">
        <v>186</v>
      </c>
      <c r="N39" s="301">
        <v>3.8</v>
      </c>
      <c r="O39" s="301">
        <v>1.6</v>
      </c>
      <c r="P39" s="208" t="s">
        <v>348</v>
      </c>
      <c r="Q39" s="208" t="s">
        <v>348</v>
      </c>
      <c r="R39" s="301">
        <v>0.6</v>
      </c>
      <c r="S39" s="208" t="s">
        <v>348</v>
      </c>
      <c r="T39" s="301" t="s">
        <v>186</v>
      </c>
      <c r="U39" s="208" t="s">
        <v>348</v>
      </c>
      <c r="V39" s="301" t="s">
        <v>186</v>
      </c>
      <c r="W39" s="301">
        <v>2.5</v>
      </c>
      <c r="X39" s="301" t="s">
        <v>186</v>
      </c>
      <c r="Y39" s="301" t="s">
        <v>186</v>
      </c>
      <c r="Z39" s="301">
        <v>1.4</v>
      </c>
      <c r="AA39" s="304"/>
      <c r="AB39" s="305"/>
      <c r="AC39" s="305"/>
    </row>
    <row r="40" spans="1:29" s="183" customFormat="1" ht="17.25" customHeight="1">
      <c r="A40" s="460"/>
      <c r="E40" s="298" t="s">
        <v>91</v>
      </c>
      <c r="F40" s="344"/>
      <c r="G40" s="208" t="s">
        <v>348</v>
      </c>
      <c r="H40" s="208" t="s">
        <v>348</v>
      </c>
      <c r="I40" s="208" t="s">
        <v>348</v>
      </c>
      <c r="J40" s="208" t="s">
        <v>348</v>
      </c>
      <c r="K40" s="208" t="s">
        <v>348</v>
      </c>
      <c r="L40" s="208">
        <v>3</v>
      </c>
      <c r="M40" s="208">
        <v>0.1</v>
      </c>
      <c r="N40" s="301">
        <v>3.2</v>
      </c>
      <c r="O40" s="301">
        <v>0.5</v>
      </c>
      <c r="P40" s="301" t="s">
        <v>186</v>
      </c>
      <c r="Q40" s="301">
        <v>0.2</v>
      </c>
      <c r="R40" s="301">
        <v>0.5</v>
      </c>
      <c r="S40" s="301">
        <v>2.8</v>
      </c>
      <c r="T40" s="301">
        <v>1.1000000000000001</v>
      </c>
      <c r="U40" s="301">
        <v>0.1</v>
      </c>
      <c r="V40" s="301" t="s">
        <v>186</v>
      </c>
      <c r="W40" s="301">
        <v>3.5</v>
      </c>
      <c r="X40" s="301">
        <v>0.1</v>
      </c>
      <c r="Y40" s="301">
        <v>0.1</v>
      </c>
      <c r="Z40" s="301">
        <v>3</v>
      </c>
      <c r="AA40" s="305"/>
      <c r="AB40" s="305"/>
      <c r="AC40" s="305"/>
    </row>
    <row r="41" spans="1:29" s="183" customFormat="1" ht="12.75" customHeight="1">
      <c r="A41" s="460"/>
      <c r="B41" s="298" t="s">
        <v>187</v>
      </c>
      <c r="D41" s="298" t="s">
        <v>188</v>
      </c>
      <c r="E41" s="298" t="s">
        <v>185</v>
      </c>
      <c r="F41" s="344"/>
      <c r="G41" s="208" t="s">
        <v>348</v>
      </c>
      <c r="H41" s="208" t="s">
        <v>348</v>
      </c>
      <c r="I41" s="208" t="s">
        <v>348</v>
      </c>
      <c r="J41" s="208" t="s">
        <v>348</v>
      </c>
      <c r="K41" s="208" t="s">
        <v>348</v>
      </c>
      <c r="L41" s="208">
        <v>1.8</v>
      </c>
      <c r="M41" s="208">
        <v>0.1</v>
      </c>
      <c r="N41" s="301">
        <v>3.2</v>
      </c>
      <c r="O41" s="301">
        <v>0.7</v>
      </c>
      <c r="P41" s="301" t="s">
        <v>186</v>
      </c>
      <c r="Q41" s="301" t="s">
        <v>186</v>
      </c>
      <c r="R41" s="301">
        <v>0.4</v>
      </c>
      <c r="S41" s="301">
        <v>2.8</v>
      </c>
      <c r="T41" s="301">
        <v>0.5</v>
      </c>
      <c r="U41" s="301">
        <v>0</v>
      </c>
      <c r="V41" s="301" t="s">
        <v>186</v>
      </c>
      <c r="W41" s="301">
        <v>3.8</v>
      </c>
      <c r="X41" s="301">
        <v>0</v>
      </c>
      <c r="Y41" s="301" t="s">
        <v>186</v>
      </c>
      <c r="Z41" s="301">
        <v>2.7</v>
      </c>
      <c r="AA41" s="305"/>
      <c r="AB41" s="305"/>
      <c r="AC41" s="305"/>
    </row>
    <row r="42" spans="1:29" s="183" customFormat="1" ht="12.75" customHeight="1">
      <c r="A42" s="460"/>
      <c r="D42" s="298" t="s">
        <v>189</v>
      </c>
      <c r="F42" s="344"/>
      <c r="G42" s="208" t="s">
        <v>348</v>
      </c>
      <c r="H42" s="208" t="s">
        <v>348</v>
      </c>
      <c r="I42" s="208" t="s">
        <v>348</v>
      </c>
      <c r="J42" s="208" t="s">
        <v>348</v>
      </c>
      <c r="K42" s="208" t="s">
        <v>348</v>
      </c>
      <c r="L42" s="208">
        <v>2.8</v>
      </c>
      <c r="M42" s="208">
        <v>0</v>
      </c>
      <c r="N42" s="301">
        <v>3.4</v>
      </c>
      <c r="O42" s="301">
        <v>0.6</v>
      </c>
      <c r="P42" s="301" t="s">
        <v>186</v>
      </c>
      <c r="Q42" s="301" t="s">
        <v>186</v>
      </c>
      <c r="R42" s="301">
        <v>0.2</v>
      </c>
      <c r="S42" s="208" t="s">
        <v>348</v>
      </c>
      <c r="T42" s="301">
        <v>0.3</v>
      </c>
      <c r="U42" s="301">
        <v>0.1</v>
      </c>
      <c r="V42" s="301" t="s">
        <v>186</v>
      </c>
      <c r="W42" s="301">
        <v>4.7</v>
      </c>
      <c r="X42" s="301">
        <v>0.1</v>
      </c>
      <c r="Y42" s="301">
        <v>0.2</v>
      </c>
      <c r="Z42" s="301">
        <v>2.6</v>
      </c>
      <c r="AA42" s="305"/>
      <c r="AB42" s="305"/>
      <c r="AC42" s="305"/>
    </row>
    <row r="43" spans="1:29" s="183" customFormat="1" ht="12.75" customHeight="1">
      <c r="A43" s="460"/>
      <c r="B43" s="298" t="s">
        <v>190</v>
      </c>
      <c r="D43" s="298" t="s">
        <v>191</v>
      </c>
      <c r="F43" s="344"/>
      <c r="G43" s="208" t="s">
        <v>348</v>
      </c>
      <c r="H43" s="208" t="s">
        <v>348</v>
      </c>
      <c r="I43" s="208" t="s">
        <v>348</v>
      </c>
      <c r="J43" s="208" t="s">
        <v>348</v>
      </c>
      <c r="K43" s="208" t="s">
        <v>348</v>
      </c>
      <c r="L43" s="208">
        <v>3.4</v>
      </c>
      <c r="M43" s="208">
        <v>0</v>
      </c>
      <c r="N43" s="301">
        <v>3.6</v>
      </c>
      <c r="O43" s="301">
        <v>0.4</v>
      </c>
      <c r="P43" s="301" t="s">
        <v>186</v>
      </c>
      <c r="Q43" s="301" t="s">
        <v>186</v>
      </c>
      <c r="R43" s="301">
        <v>0.6</v>
      </c>
      <c r="S43" s="208" t="s">
        <v>348</v>
      </c>
      <c r="T43" s="301">
        <v>0.4</v>
      </c>
      <c r="U43" s="301">
        <v>0.1</v>
      </c>
      <c r="V43" s="301" t="s">
        <v>186</v>
      </c>
      <c r="W43" s="301">
        <v>2.4</v>
      </c>
      <c r="X43" s="301">
        <v>0.1</v>
      </c>
      <c r="Y43" s="301">
        <v>0</v>
      </c>
      <c r="Z43" s="301">
        <v>2.4</v>
      </c>
      <c r="AA43" s="305"/>
      <c r="AB43" s="305"/>
      <c r="AC43" s="305"/>
    </row>
    <row r="44" spans="1:29" s="183" customFormat="1" ht="12.75" customHeight="1">
      <c r="A44" s="460"/>
      <c r="D44" s="298" t="s">
        <v>192</v>
      </c>
      <c r="F44" s="344"/>
      <c r="G44" s="208" t="s">
        <v>348</v>
      </c>
      <c r="H44" s="208" t="s">
        <v>348</v>
      </c>
      <c r="I44" s="208" t="s">
        <v>348</v>
      </c>
      <c r="J44" s="208" t="s">
        <v>348</v>
      </c>
      <c r="K44" s="208" t="s">
        <v>348</v>
      </c>
      <c r="L44" s="208">
        <v>3.2</v>
      </c>
      <c r="M44" s="208">
        <v>0.2</v>
      </c>
      <c r="N44" s="301">
        <v>2.5</v>
      </c>
      <c r="O44" s="301">
        <v>0.5</v>
      </c>
      <c r="P44" s="301" t="s">
        <v>186</v>
      </c>
      <c r="Q44" s="301" t="s">
        <v>186</v>
      </c>
      <c r="R44" s="301">
        <v>0.6</v>
      </c>
      <c r="S44" s="208" t="s">
        <v>348</v>
      </c>
      <c r="T44" s="301">
        <v>1.3</v>
      </c>
      <c r="U44" s="301">
        <v>0.1</v>
      </c>
      <c r="V44" s="208" t="s">
        <v>348</v>
      </c>
      <c r="W44" s="301">
        <v>3</v>
      </c>
      <c r="X44" s="301">
        <v>0.1</v>
      </c>
      <c r="Y44" s="301">
        <v>0.2</v>
      </c>
      <c r="Z44" s="301">
        <v>3.1</v>
      </c>
      <c r="AA44" s="304"/>
      <c r="AB44" s="305"/>
      <c r="AC44" s="305"/>
    </row>
    <row r="45" spans="1:29" s="183" customFormat="1" ht="12.75" customHeight="1">
      <c r="A45" s="460"/>
      <c r="B45" s="298" t="s">
        <v>193</v>
      </c>
      <c r="D45" s="298" t="s">
        <v>36</v>
      </c>
      <c r="F45" s="344"/>
      <c r="G45" s="208" t="s">
        <v>348</v>
      </c>
      <c r="H45" s="208" t="s">
        <v>348</v>
      </c>
      <c r="I45" s="208" t="s">
        <v>348</v>
      </c>
      <c r="J45" s="208" t="s">
        <v>348</v>
      </c>
      <c r="K45" s="208" t="s">
        <v>348</v>
      </c>
      <c r="L45" s="208">
        <v>3.6</v>
      </c>
      <c r="M45" s="208">
        <v>0.1</v>
      </c>
      <c r="N45" s="301">
        <v>3.7</v>
      </c>
      <c r="O45" s="301">
        <v>0.6</v>
      </c>
      <c r="P45" s="301" t="s">
        <v>186</v>
      </c>
      <c r="Q45" s="301">
        <v>0</v>
      </c>
      <c r="R45" s="301">
        <v>0.6</v>
      </c>
      <c r="S45" s="208" t="s">
        <v>348</v>
      </c>
      <c r="T45" s="301">
        <v>2.5</v>
      </c>
      <c r="U45" s="301">
        <v>0.1</v>
      </c>
      <c r="V45" s="208" t="s">
        <v>348</v>
      </c>
      <c r="W45" s="301">
        <v>2.8</v>
      </c>
      <c r="X45" s="301">
        <v>0.2</v>
      </c>
      <c r="Y45" s="301">
        <v>0</v>
      </c>
      <c r="Z45" s="301">
        <v>3.7</v>
      </c>
      <c r="AA45" s="304"/>
      <c r="AB45" s="305"/>
      <c r="AC45" s="305"/>
    </row>
    <row r="46" spans="1:29" s="183" customFormat="1" ht="12.75" customHeight="1">
      <c r="A46" s="460"/>
      <c r="D46" s="298" t="s">
        <v>37</v>
      </c>
      <c r="F46" s="344"/>
      <c r="G46" s="208" t="s">
        <v>348</v>
      </c>
      <c r="H46" s="208" t="s">
        <v>348</v>
      </c>
      <c r="I46" s="208" t="s">
        <v>348</v>
      </c>
      <c r="J46" s="208" t="s">
        <v>348</v>
      </c>
      <c r="K46" s="208" t="s">
        <v>348</v>
      </c>
      <c r="L46" s="208">
        <v>3.1</v>
      </c>
      <c r="M46" s="208">
        <v>0.2</v>
      </c>
      <c r="N46" s="301">
        <v>2.7</v>
      </c>
      <c r="O46" s="301">
        <v>0.4</v>
      </c>
      <c r="P46" s="301" t="s">
        <v>186</v>
      </c>
      <c r="Q46" s="301">
        <v>1</v>
      </c>
      <c r="R46" s="301">
        <v>0.5</v>
      </c>
      <c r="S46" s="208" t="s">
        <v>348</v>
      </c>
      <c r="T46" s="301">
        <v>1.2</v>
      </c>
      <c r="U46" s="301">
        <v>0.1</v>
      </c>
      <c r="V46" s="208" t="s">
        <v>348</v>
      </c>
      <c r="W46" s="301">
        <v>4.2</v>
      </c>
      <c r="X46" s="301">
        <v>0.2</v>
      </c>
      <c r="Y46" s="301">
        <v>0.2</v>
      </c>
      <c r="Z46" s="301">
        <v>3.3</v>
      </c>
      <c r="AA46" s="305"/>
      <c r="AB46" s="305"/>
      <c r="AC46" s="305"/>
    </row>
    <row r="47" spans="1:29" s="183" customFormat="1" ht="18" customHeight="1">
      <c r="A47" s="460"/>
      <c r="E47" s="298" t="s">
        <v>91</v>
      </c>
      <c r="F47" s="344"/>
      <c r="G47" s="208">
        <v>1.1000000000000001</v>
      </c>
      <c r="H47" s="208">
        <v>0</v>
      </c>
      <c r="I47" s="208">
        <v>1.1000000000000001</v>
      </c>
      <c r="J47" s="280">
        <v>0.7</v>
      </c>
      <c r="K47" s="280">
        <v>0.4</v>
      </c>
      <c r="L47" s="208">
        <v>1.7</v>
      </c>
      <c r="M47" s="208">
        <v>1.2</v>
      </c>
      <c r="N47" s="301">
        <v>3</v>
      </c>
      <c r="O47" s="301">
        <v>0.3</v>
      </c>
      <c r="P47" s="301" t="s">
        <v>186</v>
      </c>
      <c r="Q47" s="301" t="s">
        <v>186</v>
      </c>
      <c r="R47" s="301">
        <v>0.5</v>
      </c>
      <c r="S47" s="301">
        <v>3.8</v>
      </c>
      <c r="T47" s="301">
        <v>2.6</v>
      </c>
      <c r="U47" s="301">
        <v>0.3</v>
      </c>
      <c r="V47" s="208" t="s">
        <v>348</v>
      </c>
      <c r="W47" s="301">
        <v>2</v>
      </c>
      <c r="X47" s="301">
        <v>0.2</v>
      </c>
      <c r="Y47" s="301">
        <v>0.1</v>
      </c>
      <c r="Z47" s="301">
        <v>4.4000000000000004</v>
      </c>
      <c r="AA47" s="306"/>
      <c r="AB47" s="305"/>
      <c r="AC47" s="305"/>
    </row>
    <row r="48" spans="1:29" s="183" customFormat="1" ht="12.75" customHeight="1">
      <c r="A48" s="460"/>
      <c r="D48" s="298" t="s">
        <v>38</v>
      </c>
      <c r="E48" s="298" t="s">
        <v>185</v>
      </c>
      <c r="F48" s="344"/>
      <c r="G48" s="208">
        <v>1.1000000000000001</v>
      </c>
      <c r="H48" s="208">
        <v>0</v>
      </c>
      <c r="I48" s="208">
        <v>1.1000000000000001</v>
      </c>
      <c r="J48" s="280">
        <v>0.7</v>
      </c>
      <c r="K48" s="280">
        <v>0.4</v>
      </c>
      <c r="L48" s="208">
        <v>1.3</v>
      </c>
      <c r="M48" s="208">
        <v>0.8</v>
      </c>
      <c r="N48" s="301">
        <v>3</v>
      </c>
      <c r="O48" s="301">
        <v>0.4</v>
      </c>
      <c r="P48" s="301" t="s">
        <v>186</v>
      </c>
      <c r="Q48" s="301" t="s">
        <v>186</v>
      </c>
      <c r="R48" s="301">
        <v>0.3</v>
      </c>
      <c r="S48" s="301">
        <v>3.8</v>
      </c>
      <c r="T48" s="301">
        <v>2.7</v>
      </c>
      <c r="U48" s="301">
        <v>0.3</v>
      </c>
      <c r="V48" s="208" t="s">
        <v>348</v>
      </c>
      <c r="W48" s="301">
        <v>1.6</v>
      </c>
      <c r="X48" s="301">
        <v>0.1</v>
      </c>
      <c r="Y48" s="301">
        <v>0.1</v>
      </c>
      <c r="Z48" s="301">
        <v>3.8</v>
      </c>
      <c r="AA48" s="306"/>
      <c r="AB48" s="305"/>
      <c r="AC48" s="305"/>
    </row>
    <row r="49" spans="1:29" s="183" customFormat="1" ht="12.75" customHeight="1">
      <c r="A49" s="460"/>
      <c r="D49" s="298" t="s">
        <v>39</v>
      </c>
      <c r="F49" s="344"/>
      <c r="G49" s="208" t="s">
        <v>348</v>
      </c>
      <c r="H49" s="208" t="s">
        <v>348</v>
      </c>
      <c r="I49" s="208" t="s">
        <v>348</v>
      </c>
      <c r="J49" s="208" t="s">
        <v>348</v>
      </c>
      <c r="K49" s="208" t="s">
        <v>348</v>
      </c>
      <c r="L49" s="208">
        <v>2</v>
      </c>
      <c r="M49" s="208">
        <v>1.1000000000000001</v>
      </c>
      <c r="N49" s="301">
        <v>2.6</v>
      </c>
      <c r="O49" s="301">
        <v>0.2</v>
      </c>
      <c r="P49" s="301" t="s">
        <v>186</v>
      </c>
      <c r="Q49" s="301" t="s">
        <v>186</v>
      </c>
      <c r="R49" s="301">
        <v>0.8</v>
      </c>
      <c r="S49" s="208" t="s">
        <v>348</v>
      </c>
      <c r="T49" s="301">
        <v>2.1</v>
      </c>
      <c r="U49" s="301">
        <v>0.2</v>
      </c>
      <c r="V49" s="208" t="s">
        <v>348</v>
      </c>
      <c r="W49" s="301">
        <v>1.7</v>
      </c>
      <c r="X49" s="301">
        <v>0.2</v>
      </c>
      <c r="Y49" s="301">
        <v>0.2</v>
      </c>
      <c r="Z49" s="301">
        <v>3.6</v>
      </c>
      <c r="AA49" s="306"/>
      <c r="AB49" s="305"/>
      <c r="AC49" s="305"/>
    </row>
    <row r="50" spans="1:29" s="183" customFormat="1" ht="12.75" customHeight="1">
      <c r="A50" s="460"/>
      <c r="D50" s="298" t="s">
        <v>40</v>
      </c>
      <c r="F50" s="344"/>
      <c r="G50" s="208" t="s">
        <v>348</v>
      </c>
      <c r="H50" s="208" t="s">
        <v>348</v>
      </c>
      <c r="I50" s="208" t="s">
        <v>348</v>
      </c>
      <c r="J50" s="208" t="s">
        <v>348</v>
      </c>
      <c r="K50" s="208" t="s">
        <v>348</v>
      </c>
      <c r="L50" s="208">
        <v>1.8</v>
      </c>
      <c r="M50" s="208">
        <v>1.5</v>
      </c>
      <c r="N50" s="301">
        <v>3.3</v>
      </c>
      <c r="O50" s="301">
        <v>0.4</v>
      </c>
      <c r="P50" s="301" t="s">
        <v>186</v>
      </c>
      <c r="Q50" s="301" t="s">
        <v>186</v>
      </c>
      <c r="R50" s="301">
        <v>0.4</v>
      </c>
      <c r="S50" s="208" t="s">
        <v>348</v>
      </c>
      <c r="T50" s="301">
        <v>2.9</v>
      </c>
      <c r="U50" s="301">
        <v>0.6</v>
      </c>
      <c r="V50" s="208" t="s">
        <v>348</v>
      </c>
      <c r="W50" s="301">
        <v>2.7</v>
      </c>
      <c r="X50" s="301">
        <v>0.3</v>
      </c>
      <c r="Y50" s="301">
        <v>0.1</v>
      </c>
      <c r="Z50" s="301">
        <v>5.9</v>
      </c>
      <c r="AA50" s="306"/>
      <c r="AB50" s="305"/>
      <c r="AC50" s="305"/>
    </row>
    <row r="51" spans="1:29" s="183" customFormat="1" ht="18.75" customHeight="1">
      <c r="A51" s="460"/>
      <c r="B51" s="298" t="s">
        <v>194</v>
      </c>
      <c r="E51" s="298" t="s">
        <v>91</v>
      </c>
      <c r="F51" s="344"/>
      <c r="G51" s="208" t="s">
        <v>348</v>
      </c>
      <c r="H51" s="208" t="s">
        <v>348</v>
      </c>
      <c r="I51" s="208" t="s">
        <v>348</v>
      </c>
      <c r="J51" s="208" t="s">
        <v>348</v>
      </c>
      <c r="K51" s="208" t="s">
        <v>348</v>
      </c>
      <c r="L51" s="208">
        <v>0</v>
      </c>
      <c r="M51" s="208">
        <v>0.5</v>
      </c>
      <c r="N51" s="301">
        <v>1.6</v>
      </c>
      <c r="O51" s="301">
        <v>0.1</v>
      </c>
      <c r="P51" s="301">
        <v>0</v>
      </c>
      <c r="Q51" s="208" t="s">
        <v>348</v>
      </c>
      <c r="R51" s="301">
        <v>0.5</v>
      </c>
      <c r="S51" s="301">
        <v>1.8</v>
      </c>
      <c r="T51" s="301">
        <v>2.1</v>
      </c>
      <c r="U51" s="301">
        <v>0.2</v>
      </c>
      <c r="V51" s="208" t="s">
        <v>348</v>
      </c>
      <c r="W51" s="301">
        <v>1.2</v>
      </c>
      <c r="X51" s="301">
        <v>0.1</v>
      </c>
      <c r="Y51" s="301">
        <v>0</v>
      </c>
      <c r="Z51" s="301">
        <v>2.6</v>
      </c>
      <c r="AA51" s="306"/>
      <c r="AB51" s="304"/>
      <c r="AC51" s="305"/>
    </row>
    <row r="52" spans="1:29" s="183" customFormat="1" ht="12.75" customHeight="1">
      <c r="A52" s="460"/>
      <c r="B52" s="298" t="s">
        <v>195</v>
      </c>
      <c r="D52" s="298" t="s">
        <v>41</v>
      </c>
      <c r="E52" s="298" t="s">
        <v>185</v>
      </c>
      <c r="F52" s="344"/>
      <c r="G52" s="208" t="s">
        <v>348</v>
      </c>
      <c r="H52" s="208" t="s">
        <v>348</v>
      </c>
      <c r="I52" s="208" t="s">
        <v>348</v>
      </c>
      <c r="J52" s="208" t="s">
        <v>348</v>
      </c>
      <c r="K52" s="208" t="s">
        <v>348</v>
      </c>
      <c r="L52" s="208" t="s">
        <v>186</v>
      </c>
      <c r="M52" s="208">
        <v>0.6</v>
      </c>
      <c r="N52" s="301">
        <v>1.5</v>
      </c>
      <c r="O52" s="301">
        <v>0.1</v>
      </c>
      <c r="P52" s="301">
        <v>0</v>
      </c>
      <c r="Q52" s="208" t="s">
        <v>348</v>
      </c>
      <c r="R52" s="301">
        <v>0.5</v>
      </c>
      <c r="S52" s="301">
        <v>1.8</v>
      </c>
      <c r="T52" s="301">
        <v>3</v>
      </c>
      <c r="U52" s="301">
        <v>0.2</v>
      </c>
      <c r="V52" s="208" t="s">
        <v>348</v>
      </c>
      <c r="W52" s="301">
        <v>1.2</v>
      </c>
      <c r="X52" s="301">
        <v>0.1</v>
      </c>
      <c r="Y52" s="301" t="s">
        <v>186</v>
      </c>
      <c r="Z52" s="301">
        <v>3.5</v>
      </c>
      <c r="AA52" s="306"/>
      <c r="AB52" s="304"/>
      <c r="AC52" s="305"/>
    </row>
    <row r="53" spans="1:29" s="183" customFormat="1" ht="12.75" customHeight="1">
      <c r="A53" s="460"/>
      <c r="B53" s="298" t="s">
        <v>190</v>
      </c>
      <c r="D53" s="298" t="s">
        <v>42</v>
      </c>
      <c r="F53" s="344"/>
      <c r="G53" s="208" t="s">
        <v>348</v>
      </c>
      <c r="H53" s="208" t="s">
        <v>348</v>
      </c>
      <c r="I53" s="208" t="s">
        <v>348</v>
      </c>
      <c r="J53" s="208" t="s">
        <v>348</v>
      </c>
      <c r="K53" s="208" t="s">
        <v>348</v>
      </c>
      <c r="L53" s="208">
        <v>0.1</v>
      </c>
      <c r="M53" s="208">
        <v>0.2</v>
      </c>
      <c r="N53" s="301">
        <v>1.3</v>
      </c>
      <c r="O53" s="301">
        <v>0.1</v>
      </c>
      <c r="P53" s="208" t="s">
        <v>348</v>
      </c>
      <c r="Q53" s="208" t="s">
        <v>348</v>
      </c>
      <c r="R53" s="301">
        <v>0.6</v>
      </c>
      <c r="S53" s="208" t="s">
        <v>348</v>
      </c>
      <c r="T53" s="301">
        <v>1.9</v>
      </c>
      <c r="U53" s="301">
        <v>0.2</v>
      </c>
      <c r="V53" s="208" t="s">
        <v>348</v>
      </c>
      <c r="W53" s="301">
        <v>0.8</v>
      </c>
      <c r="X53" s="301">
        <v>0</v>
      </c>
      <c r="Y53" s="301">
        <v>0.1</v>
      </c>
      <c r="Z53" s="301">
        <v>2.1</v>
      </c>
      <c r="AA53" s="306"/>
      <c r="AB53" s="304"/>
      <c r="AC53" s="305"/>
    </row>
    <row r="54" spans="1:29" s="183" customFormat="1" ht="12.75" customHeight="1">
      <c r="A54" s="460"/>
      <c r="B54" s="298" t="s">
        <v>193</v>
      </c>
      <c r="D54" s="298" t="s">
        <v>43</v>
      </c>
      <c r="F54" s="344"/>
      <c r="G54" s="208" t="s">
        <v>348</v>
      </c>
      <c r="H54" s="208" t="s">
        <v>348</v>
      </c>
      <c r="I54" s="208" t="s">
        <v>348</v>
      </c>
      <c r="J54" s="208" t="s">
        <v>348</v>
      </c>
      <c r="K54" s="208" t="s">
        <v>348</v>
      </c>
      <c r="L54" s="208" t="s">
        <v>186</v>
      </c>
      <c r="M54" s="208">
        <v>0.6</v>
      </c>
      <c r="N54" s="301">
        <v>1.9</v>
      </c>
      <c r="O54" s="301">
        <v>0.1</v>
      </c>
      <c r="P54" s="208" t="s">
        <v>348</v>
      </c>
      <c r="Q54" s="208" t="s">
        <v>348</v>
      </c>
      <c r="R54" s="301">
        <v>0.4</v>
      </c>
      <c r="S54" s="208" t="s">
        <v>348</v>
      </c>
      <c r="T54" s="301">
        <v>1.5</v>
      </c>
      <c r="U54" s="301">
        <v>0.3</v>
      </c>
      <c r="V54" s="208" t="s">
        <v>348</v>
      </c>
      <c r="W54" s="301">
        <v>1.6</v>
      </c>
      <c r="X54" s="301">
        <v>0.2</v>
      </c>
      <c r="Y54" s="301">
        <v>0</v>
      </c>
      <c r="Z54" s="301">
        <v>2.2000000000000002</v>
      </c>
      <c r="AA54" s="213"/>
      <c r="AB54" s="214"/>
      <c r="AC54" s="215"/>
    </row>
    <row r="55" spans="1:29" s="183" customFormat="1" ht="6.75" customHeight="1" thickBot="1">
      <c r="A55" s="460"/>
      <c r="B55" s="209"/>
      <c r="C55" s="209"/>
      <c r="D55" s="209"/>
      <c r="E55" s="209"/>
      <c r="F55" s="209"/>
      <c r="G55" s="210"/>
      <c r="H55" s="211"/>
      <c r="I55" s="211"/>
      <c r="J55" s="209"/>
      <c r="K55" s="209"/>
      <c r="L55" s="211"/>
      <c r="M55" s="211"/>
      <c r="N55" s="211"/>
      <c r="O55" s="211"/>
      <c r="P55" s="211"/>
      <c r="Q55" s="211"/>
      <c r="R55" s="211"/>
      <c r="S55" s="211"/>
      <c r="T55" s="211"/>
      <c r="U55" s="211"/>
      <c r="V55" s="211"/>
      <c r="W55" s="211"/>
      <c r="X55" s="211"/>
      <c r="Y55" s="211"/>
      <c r="Z55" s="211"/>
      <c r="AA55" s="216"/>
      <c r="AB55" s="216"/>
      <c r="AC55" s="216"/>
    </row>
    <row r="56" spans="1:29">
      <c r="A56" s="460"/>
      <c r="B56" s="341" t="s">
        <v>333</v>
      </c>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345"/>
    </row>
    <row r="57" spans="1:29">
      <c r="A57" s="460"/>
      <c r="B57" s="342" t="s">
        <v>334</v>
      </c>
      <c r="C57" s="345"/>
      <c r="D57" s="345"/>
      <c r="E57" s="345"/>
      <c r="F57" s="345"/>
      <c r="G57" s="345"/>
      <c r="H57" s="345"/>
      <c r="I57" s="345"/>
      <c r="J57" s="345"/>
      <c r="K57" s="345"/>
      <c r="L57" s="345"/>
      <c r="M57" s="345"/>
      <c r="N57" s="345"/>
      <c r="O57" s="345"/>
      <c r="P57" s="345"/>
      <c r="Q57" s="345"/>
      <c r="R57" s="345"/>
      <c r="S57" s="345"/>
      <c r="T57" s="345"/>
      <c r="U57" s="345"/>
      <c r="V57" s="345"/>
      <c r="W57" s="345"/>
      <c r="X57" s="345"/>
      <c r="Y57" s="345"/>
      <c r="Z57" s="345"/>
      <c r="AA57" s="345"/>
      <c r="AB57" s="345"/>
      <c r="AC57" s="345"/>
    </row>
    <row r="58" spans="1:29">
      <c r="A58" s="460"/>
      <c r="B58" s="323" t="s">
        <v>304</v>
      </c>
      <c r="C58" s="345"/>
      <c r="D58" s="345"/>
      <c r="E58" s="345"/>
      <c r="F58" s="345"/>
      <c r="G58" s="345"/>
      <c r="H58" s="345"/>
      <c r="I58" s="345"/>
      <c r="J58" s="345"/>
      <c r="K58" s="345"/>
      <c r="L58" s="345"/>
      <c r="M58" s="345"/>
      <c r="N58" s="345"/>
      <c r="O58" s="345"/>
      <c r="P58" s="345"/>
      <c r="Q58" s="345"/>
      <c r="R58" s="345"/>
      <c r="S58" s="345"/>
      <c r="T58" s="345"/>
      <c r="U58" s="345"/>
      <c r="V58" s="345"/>
      <c r="W58" s="345"/>
      <c r="X58" s="345"/>
      <c r="Y58" s="345"/>
      <c r="Z58" s="345"/>
      <c r="AA58" s="345"/>
      <c r="AB58" s="345"/>
      <c r="AC58" s="345"/>
    </row>
    <row r="59" spans="1:29">
      <c r="A59" s="183"/>
      <c r="B59" s="323" t="s">
        <v>335</v>
      </c>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row>
  </sheetData>
  <mergeCells count="34">
    <mergeCell ref="AC5:AC10"/>
    <mergeCell ref="AD5:AD10"/>
    <mergeCell ref="T4:T10"/>
    <mergeCell ref="Y4:AF4"/>
    <mergeCell ref="H5:K5"/>
    <mergeCell ref="L5:O5"/>
    <mergeCell ref="V5:V10"/>
    <mergeCell ref="W5:W10"/>
    <mergeCell ref="X5:X10"/>
    <mergeCell ref="AE5:AE10"/>
    <mergeCell ref="AF5:AF10"/>
    <mergeCell ref="Y6:Y10"/>
    <mergeCell ref="Z6:Z10"/>
    <mergeCell ref="AB5:AB10"/>
    <mergeCell ref="AA6:AA10"/>
    <mergeCell ref="Y5:AA5"/>
    <mergeCell ref="U31:U37"/>
    <mergeCell ref="W31:Z31"/>
    <mergeCell ref="N32:N37"/>
    <mergeCell ref="O32:O37"/>
    <mergeCell ref="W32:W37"/>
    <mergeCell ref="X32:X37"/>
    <mergeCell ref="Y32:Y37"/>
    <mergeCell ref="Z32:Z37"/>
    <mergeCell ref="R31:R37"/>
    <mergeCell ref="N31:O31"/>
    <mergeCell ref="Q31:Q37"/>
    <mergeCell ref="A1:A58"/>
    <mergeCell ref="S31:S37"/>
    <mergeCell ref="T31:T37"/>
    <mergeCell ref="G31:K31"/>
    <mergeCell ref="L31:L37"/>
    <mergeCell ref="M31:M37"/>
    <mergeCell ref="K33:K36"/>
  </mergeCells>
  <phoneticPr fontId="23"/>
  <printOptions horizontalCentered="1" gridLinesSet="0"/>
  <pageMargins left="0.39370078740157483" right="0.39370078740157483" top="0.70866141732283472" bottom="0.39370078740157483" header="0.51181102362204722" footer="0.47244094488188981"/>
  <pageSetup paperSize="9" scale="68" orientation="landscape" r:id="rId1"/>
  <headerFooter alignWithMargins="0"/>
  <colBreaks count="1" manualBreakCount="1">
    <brk id="16" min="1" max="58"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20"/>
  <sheetViews>
    <sheetView showGridLines="0" zoomScale="75" zoomScaleNormal="75" zoomScaleSheetLayoutView="100" workbookViewId="0">
      <selection activeCell="A200" sqref="A200"/>
    </sheetView>
  </sheetViews>
  <sheetFormatPr defaultRowHeight="13.5"/>
  <cols>
    <col min="1" max="1" width="6.875" style="42" customWidth="1"/>
    <col min="2" max="2" width="9.5" style="42" customWidth="1"/>
    <col min="3" max="3" width="7" style="112" customWidth="1"/>
    <col min="4" max="13" width="7" style="42" customWidth="1"/>
    <col min="14" max="15" width="7" style="112" customWidth="1"/>
    <col min="16" max="16" width="9.625" style="112" customWidth="1"/>
    <col min="17" max="18" width="7" style="112" customWidth="1"/>
    <col min="19" max="19" width="9.625" style="112" customWidth="1"/>
    <col min="20" max="21" width="7" style="112" customWidth="1"/>
    <col min="22" max="22" width="9.625" style="112" customWidth="1"/>
    <col min="23" max="24" width="7" style="112" customWidth="1"/>
    <col min="25" max="25" width="9.625" style="112" customWidth="1"/>
    <col min="26" max="26" width="7" style="42" customWidth="1"/>
    <col min="27" max="27" width="11.25" style="42" bestFit="1" customWidth="1"/>
    <col min="28" max="28" width="11.75" style="42" bestFit="1" customWidth="1"/>
    <col min="29" max="16384" width="9" style="42"/>
  </cols>
  <sheetData>
    <row r="1" spans="1:28" ht="17.25">
      <c r="B1" s="118" t="s">
        <v>305</v>
      </c>
    </row>
    <row r="2" spans="1:28" ht="30" customHeight="1" thickBot="1">
      <c r="Y2" s="112" t="s">
        <v>161</v>
      </c>
    </row>
    <row r="3" spans="1:28" s="73" customFormat="1" ht="24.95" customHeight="1">
      <c r="B3" s="221"/>
      <c r="C3" s="220" t="s">
        <v>234</v>
      </c>
      <c r="D3" s="220"/>
      <c r="E3" s="220"/>
      <c r="F3" s="220"/>
      <c r="G3" s="220"/>
      <c r="H3" s="220"/>
      <c r="I3" s="220"/>
      <c r="J3" s="220"/>
      <c r="K3" s="220"/>
      <c r="L3" s="220"/>
      <c r="M3" s="220"/>
      <c r="N3" s="96" t="s">
        <v>372</v>
      </c>
      <c r="O3" s="96"/>
      <c r="P3" s="96"/>
      <c r="Q3" s="96"/>
      <c r="R3" s="96"/>
      <c r="S3" s="96"/>
      <c r="T3" s="96"/>
      <c r="U3" s="96"/>
      <c r="V3" s="96"/>
      <c r="W3" s="96"/>
      <c r="X3" s="96"/>
      <c r="Y3" s="222"/>
      <c r="AA3" s="248"/>
      <c r="AB3" s="249"/>
    </row>
    <row r="4" spans="1:28" s="73" customFormat="1" ht="24.95" customHeight="1">
      <c r="B4" s="52" t="s">
        <v>248</v>
      </c>
      <c r="C4" s="223" t="s">
        <v>371</v>
      </c>
      <c r="D4" s="223" t="s">
        <v>256</v>
      </c>
      <c r="E4" s="223" t="s">
        <v>253</v>
      </c>
      <c r="F4" s="223" t="s">
        <v>282</v>
      </c>
      <c r="G4" s="223" t="s">
        <v>283</v>
      </c>
      <c r="H4" s="223" t="s">
        <v>249</v>
      </c>
      <c r="I4" s="223" t="s">
        <v>163</v>
      </c>
      <c r="J4" s="223" t="s">
        <v>284</v>
      </c>
      <c r="K4" s="223" t="s">
        <v>269</v>
      </c>
      <c r="L4" s="223" t="s">
        <v>270</v>
      </c>
      <c r="M4" s="223" t="s">
        <v>296</v>
      </c>
      <c r="N4" s="224" t="s">
        <v>91</v>
      </c>
      <c r="O4" s="224"/>
      <c r="P4" s="225"/>
      <c r="Q4" s="224" t="s">
        <v>235</v>
      </c>
      <c r="R4" s="224"/>
      <c r="S4" s="225"/>
      <c r="T4" s="224" t="s">
        <v>236</v>
      </c>
      <c r="U4" s="224"/>
      <c r="V4" s="225"/>
      <c r="W4" s="224" t="s">
        <v>237</v>
      </c>
      <c r="X4" s="224"/>
      <c r="Y4" s="226"/>
      <c r="AA4" s="250"/>
      <c r="AB4" s="251"/>
    </row>
    <row r="5" spans="1:28" s="73" customFormat="1" ht="24.95" customHeight="1">
      <c r="B5" s="119"/>
      <c r="C5" s="120" t="s">
        <v>238</v>
      </c>
      <c r="D5" s="120"/>
      <c r="E5" s="120"/>
      <c r="F5" s="120"/>
      <c r="G5" s="120"/>
      <c r="H5" s="120"/>
      <c r="I5" s="120"/>
      <c r="J5" s="120"/>
      <c r="K5" s="120"/>
      <c r="L5" s="120"/>
      <c r="M5" s="120"/>
      <c r="N5" s="227" t="s">
        <v>239</v>
      </c>
      <c r="O5" s="227" t="s">
        <v>240</v>
      </c>
      <c r="P5" s="227" t="s">
        <v>241</v>
      </c>
      <c r="Q5" s="227" t="s">
        <v>239</v>
      </c>
      <c r="R5" s="227" t="s">
        <v>240</v>
      </c>
      <c r="S5" s="227" t="s">
        <v>241</v>
      </c>
      <c r="T5" s="227" t="s">
        <v>239</v>
      </c>
      <c r="U5" s="227" t="s">
        <v>240</v>
      </c>
      <c r="V5" s="227" t="s">
        <v>241</v>
      </c>
      <c r="W5" s="227" t="s">
        <v>239</v>
      </c>
      <c r="X5" s="227" t="s">
        <v>240</v>
      </c>
      <c r="Y5" s="346" t="s">
        <v>241</v>
      </c>
      <c r="AA5" s="248"/>
      <c r="AB5" s="251"/>
    </row>
    <row r="6" spans="1:28" s="73" customFormat="1" ht="24.95" customHeight="1">
      <c r="B6" s="60" t="s">
        <v>52</v>
      </c>
      <c r="C6" s="230">
        <v>8.9499999999999993</v>
      </c>
      <c r="D6" s="353">
        <v>1</v>
      </c>
      <c r="E6" s="230" t="s">
        <v>92</v>
      </c>
      <c r="F6" s="230" t="s">
        <v>92</v>
      </c>
      <c r="G6" s="230" t="s">
        <v>242</v>
      </c>
      <c r="H6" s="230" t="s">
        <v>242</v>
      </c>
      <c r="I6" s="230" t="s">
        <v>242</v>
      </c>
      <c r="J6" s="230" t="s">
        <v>242</v>
      </c>
      <c r="K6" s="230" t="s">
        <v>242</v>
      </c>
      <c r="L6" s="230" t="s">
        <v>242</v>
      </c>
      <c r="M6" s="230">
        <v>14.8</v>
      </c>
      <c r="N6" s="230" t="s">
        <v>373</v>
      </c>
      <c r="O6" s="230">
        <v>26.82</v>
      </c>
      <c r="P6" s="230" t="s">
        <v>285</v>
      </c>
      <c r="Q6" s="230" t="s">
        <v>373</v>
      </c>
      <c r="R6" s="230">
        <v>19.55</v>
      </c>
      <c r="S6" s="230" t="s">
        <v>285</v>
      </c>
      <c r="T6" s="230" t="s">
        <v>373</v>
      </c>
      <c r="U6" s="230">
        <v>6.57</v>
      </c>
      <c r="V6" s="230" t="s">
        <v>285</v>
      </c>
      <c r="W6" s="230" t="s">
        <v>373</v>
      </c>
      <c r="X6" s="353">
        <v>0.7</v>
      </c>
      <c r="Y6" s="347" t="s">
        <v>285</v>
      </c>
      <c r="AA6" s="252"/>
      <c r="AB6" s="251"/>
    </row>
    <row r="7" spans="1:28" s="73" customFormat="1" ht="24.95" customHeight="1">
      <c r="B7" s="60" t="s">
        <v>53</v>
      </c>
      <c r="C7" s="229">
        <v>33.090000000000003</v>
      </c>
      <c r="D7" s="351">
        <v>33.200000000000003</v>
      </c>
      <c r="E7" s="229">
        <v>37.4</v>
      </c>
      <c r="F7" s="229">
        <v>36.6</v>
      </c>
      <c r="G7" s="229">
        <v>36.700000000000003</v>
      </c>
      <c r="H7" s="229">
        <v>34.5</v>
      </c>
      <c r="I7" s="229">
        <v>41.5</v>
      </c>
      <c r="J7" s="229">
        <v>39.5</v>
      </c>
      <c r="K7" s="229">
        <v>37.6</v>
      </c>
      <c r="L7" s="229">
        <v>37.700000000000003</v>
      </c>
      <c r="M7" s="350">
        <v>38</v>
      </c>
      <c r="N7" s="229">
        <v>38.5</v>
      </c>
      <c r="O7" s="229">
        <v>30.97</v>
      </c>
      <c r="P7" s="229">
        <f>N7-O7</f>
        <v>7.5300000000000011</v>
      </c>
      <c r="Q7" s="229">
        <v>15.6</v>
      </c>
      <c r="R7" s="229">
        <v>11.12</v>
      </c>
      <c r="S7" s="229">
        <f>Q7-R7</f>
        <v>4.4800000000000004</v>
      </c>
      <c r="T7" s="229">
        <v>13.6</v>
      </c>
      <c r="U7" s="229">
        <v>11.53</v>
      </c>
      <c r="V7" s="229">
        <f>T7-U7</f>
        <v>2.0700000000000003</v>
      </c>
      <c r="W7" s="229">
        <v>9.4</v>
      </c>
      <c r="X7" s="229">
        <v>8.32</v>
      </c>
      <c r="Y7" s="348">
        <f>W7-X7</f>
        <v>1.08</v>
      </c>
      <c r="AA7" s="252"/>
      <c r="AB7" s="251"/>
    </row>
    <row r="8" spans="1:28" s="73" customFormat="1" ht="24.95" customHeight="1">
      <c r="B8" s="60" t="s">
        <v>54</v>
      </c>
      <c r="C8" s="230">
        <v>51.78</v>
      </c>
      <c r="D8" s="230">
        <v>40.909999999999997</v>
      </c>
      <c r="E8" s="230" t="s">
        <v>92</v>
      </c>
      <c r="F8" s="230">
        <v>55.7</v>
      </c>
      <c r="G8" s="230">
        <v>51.6</v>
      </c>
      <c r="H8" s="230" t="s">
        <v>242</v>
      </c>
      <c r="I8" s="230" t="s">
        <v>242</v>
      </c>
      <c r="J8" s="230">
        <v>63.7</v>
      </c>
      <c r="K8" s="230">
        <v>58.3</v>
      </c>
      <c r="L8" s="230" t="s">
        <v>242</v>
      </c>
      <c r="M8" s="230" t="s">
        <v>92</v>
      </c>
      <c r="N8" s="230">
        <v>61.1</v>
      </c>
      <c r="O8" s="230">
        <v>54.05</v>
      </c>
      <c r="P8" s="230">
        <f>N8-O8</f>
        <v>7.0500000000000043</v>
      </c>
      <c r="Q8" s="230">
        <v>11.2</v>
      </c>
      <c r="R8" s="230">
        <v>11.68</v>
      </c>
      <c r="S8" s="355">
        <f>Q8-R8</f>
        <v>-0.48000000000000043</v>
      </c>
      <c r="T8" s="230">
        <v>18.2</v>
      </c>
      <c r="U8" s="230">
        <v>17.07</v>
      </c>
      <c r="V8" s="230">
        <f>T8-U8</f>
        <v>1.129999999999999</v>
      </c>
      <c r="W8" s="230">
        <v>31.7</v>
      </c>
      <c r="X8" s="230">
        <v>25.31</v>
      </c>
      <c r="Y8" s="347">
        <f>W8-X8</f>
        <v>6.3900000000000006</v>
      </c>
      <c r="AA8" s="252"/>
      <c r="AB8" s="251"/>
    </row>
    <row r="9" spans="1:28" s="73" customFormat="1" ht="24.95" customHeight="1" thickBot="1">
      <c r="B9" s="61" t="s">
        <v>55</v>
      </c>
      <c r="C9" s="231">
        <v>64.489999999999995</v>
      </c>
      <c r="D9" s="231">
        <v>42.37</v>
      </c>
      <c r="E9" s="231" t="s">
        <v>92</v>
      </c>
      <c r="F9" s="354">
        <v>62</v>
      </c>
      <c r="G9" s="231">
        <v>61.8</v>
      </c>
      <c r="H9" s="231">
        <v>59.8</v>
      </c>
      <c r="I9" s="231" t="s">
        <v>242</v>
      </c>
      <c r="J9" s="231" t="s">
        <v>242</v>
      </c>
      <c r="K9" s="231" t="s">
        <v>242</v>
      </c>
      <c r="L9" s="231" t="s">
        <v>242</v>
      </c>
      <c r="M9" s="231" t="s">
        <v>92</v>
      </c>
      <c r="N9" s="231" t="s">
        <v>373</v>
      </c>
      <c r="O9" s="231">
        <v>63.79</v>
      </c>
      <c r="P9" s="231" t="s">
        <v>285</v>
      </c>
      <c r="Q9" s="231" t="s">
        <v>373</v>
      </c>
      <c r="R9" s="231">
        <v>10.66</v>
      </c>
      <c r="S9" s="231" t="s">
        <v>285</v>
      </c>
      <c r="T9" s="231" t="s">
        <v>373</v>
      </c>
      <c r="U9" s="231">
        <v>16.97</v>
      </c>
      <c r="V9" s="231" t="s">
        <v>285</v>
      </c>
      <c r="W9" s="231" t="s">
        <v>373</v>
      </c>
      <c r="X9" s="231">
        <v>36.159999999999997</v>
      </c>
      <c r="Y9" s="349" t="s">
        <v>285</v>
      </c>
      <c r="AA9" s="252"/>
      <c r="AB9" s="251"/>
    </row>
    <row r="10" spans="1:28" s="73" customFormat="1" ht="24.95" customHeight="1">
      <c r="C10" s="232"/>
      <c r="D10" s="124"/>
      <c r="E10" s="124"/>
      <c r="F10" s="124"/>
      <c r="G10" s="124"/>
      <c r="H10" s="124"/>
      <c r="I10" s="124"/>
      <c r="J10" s="124"/>
      <c r="K10" s="124"/>
      <c r="L10" s="124"/>
      <c r="M10" s="124"/>
      <c r="N10" s="232"/>
      <c r="O10" s="233"/>
      <c r="P10" s="232"/>
      <c r="Q10" s="232"/>
      <c r="R10" s="233"/>
      <c r="S10" s="232"/>
      <c r="T10" s="232"/>
      <c r="U10" s="233"/>
      <c r="V10" s="232"/>
      <c r="W10" s="232"/>
      <c r="X10" s="233"/>
      <c r="Y10" s="232"/>
      <c r="Z10" s="124"/>
    </row>
    <row r="11" spans="1:28" ht="75" customHeight="1">
      <c r="A11" s="234"/>
      <c r="B11" s="73"/>
    </row>
    <row r="12" spans="1:28" ht="17.25">
      <c r="A12" s="461" t="s">
        <v>250</v>
      </c>
      <c r="B12" s="118" t="s">
        <v>251</v>
      </c>
    </row>
    <row r="13" spans="1:28" ht="30" customHeight="1" thickBot="1">
      <c r="A13" s="461"/>
      <c r="V13" s="112" t="s">
        <v>252</v>
      </c>
    </row>
    <row r="14" spans="1:28" s="73" customFormat="1" ht="24.95" customHeight="1">
      <c r="A14" s="461"/>
      <c r="B14" s="221"/>
      <c r="C14" s="220" t="s">
        <v>234</v>
      </c>
      <c r="D14" s="220"/>
      <c r="E14" s="220"/>
      <c r="F14" s="220"/>
      <c r="G14" s="220"/>
      <c r="H14" s="220"/>
      <c r="I14" s="220"/>
      <c r="J14" s="220"/>
      <c r="K14" s="220"/>
      <c r="L14" s="220"/>
      <c r="M14" s="220"/>
      <c r="N14" s="96" t="s">
        <v>372</v>
      </c>
      <c r="O14" s="96"/>
      <c r="P14" s="96"/>
      <c r="Q14" s="96"/>
      <c r="R14" s="96"/>
      <c r="S14" s="96"/>
      <c r="T14" s="96"/>
      <c r="U14" s="96"/>
      <c r="V14" s="222"/>
      <c r="W14" s="95"/>
      <c r="X14" s="95"/>
      <c r="Y14" s="95"/>
      <c r="AA14" s="248"/>
      <c r="AB14" s="249"/>
    </row>
    <row r="15" spans="1:28" s="73" customFormat="1" ht="24.95" customHeight="1">
      <c r="B15" s="52" t="s">
        <v>248</v>
      </c>
      <c r="C15" s="223" t="s">
        <v>371</v>
      </c>
      <c r="D15" s="223" t="s">
        <v>256</v>
      </c>
      <c r="E15" s="223" t="s">
        <v>253</v>
      </c>
      <c r="F15" s="223" t="s">
        <v>282</v>
      </c>
      <c r="G15" s="223" t="s">
        <v>283</v>
      </c>
      <c r="H15" s="223" t="s">
        <v>249</v>
      </c>
      <c r="I15" s="223" t="s">
        <v>163</v>
      </c>
      <c r="J15" s="223" t="s">
        <v>284</v>
      </c>
      <c r="K15" s="223" t="s">
        <v>269</v>
      </c>
      <c r="L15" s="223" t="s">
        <v>270</v>
      </c>
      <c r="M15" s="223" t="s">
        <v>296</v>
      </c>
      <c r="N15" s="224" t="s">
        <v>91</v>
      </c>
      <c r="O15" s="224"/>
      <c r="P15" s="225"/>
      <c r="Q15" s="224" t="s">
        <v>243</v>
      </c>
      <c r="R15" s="224"/>
      <c r="S15" s="225"/>
      <c r="T15" s="224" t="s">
        <v>244</v>
      </c>
      <c r="U15" s="224"/>
      <c r="V15" s="226"/>
      <c r="W15" s="95"/>
      <c r="X15" s="95"/>
      <c r="Y15" s="95"/>
      <c r="AA15" s="250"/>
      <c r="AB15" s="251"/>
    </row>
    <row r="16" spans="1:28" s="73" customFormat="1" ht="24.95" customHeight="1">
      <c r="B16" s="119"/>
      <c r="C16" s="120" t="s">
        <v>238</v>
      </c>
      <c r="D16" s="120"/>
      <c r="E16" s="120"/>
      <c r="F16" s="120"/>
      <c r="G16" s="120"/>
      <c r="H16" s="120"/>
      <c r="I16" s="120"/>
      <c r="J16" s="120"/>
      <c r="K16" s="120"/>
      <c r="L16" s="120"/>
      <c r="M16" s="120"/>
      <c r="N16" s="227" t="s">
        <v>239</v>
      </c>
      <c r="O16" s="227" t="s">
        <v>240</v>
      </c>
      <c r="P16" s="227" t="s">
        <v>241</v>
      </c>
      <c r="Q16" s="227" t="s">
        <v>239</v>
      </c>
      <c r="R16" s="227" t="s">
        <v>240</v>
      </c>
      <c r="S16" s="227" t="s">
        <v>241</v>
      </c>
      <c r="T16" s="227" t="s">
        <v>239</v>
      </c>
      <c r="U16" s="227" t="s">
        <v>240</v>
      </c>
      <c r="V16" s="228" t="s">
        <v>241</v>
      </c>
      <c r="W16" s="95"/>
      <c r="X16" s="95"/>
      <c r="Y16" s="95"/>
      <c r="AA16" s="248"/>
      <c r="AB16" s="251"/>
    </row>
    <row r="17" spans="2:28" s="73" customFormat="1" ht="24.95" customHeight="1">
      <c r="B17" s="60" t="s">
        <v>52</v>
      </c>
      <c r="C17" s="230">
        <v>86.98</v>
      </c>
      <c r="D17" s="230">
        <v>74.459999999999994</v>
      </c>
      <c r="E17" s="230">
        <v>67.599999999999994</v>
      </c>
      <c r="F17" s="230">
        <v>59.1</v>
      </c>
      <c r="G17" s="352">
        <v>56</v>
      </c>
      <c r="H17" s="230">
        <v>51.8</v>
      </c>
      <c r="I17" s="230">
        <v>56.6</v>
      </c>
      <c r="J17" s="230">
        <v>59.3</v>
      </c>
      <c r="K17" s="230">
        <v>47.3</v>
      </c>
      <c r="L17" s="230">
        <v>47.5</v>
      </c>
      <c r="M17" s="230" t="s">
        <v>92</v>
      </c>
      <c r="N17" s="230">
        <v>47.6</v>
      </c>
      <c r="O17" s="230">
        <v>36.229999999999997</v>
      </c>
      <c r="P17" s="230">
        <f>N17-O17</f>
        <v>11.370000000000005</v>
      </c>
      <c r="Q17" s="230">
        <v>20.2</v>
      </c>
      <c r="R17" s="230">
        <v>15.12</v>
      </c>
      <c r="S17" s="230">
        <f>Q17-R17</f>
        <v>5.08</v>
      </c>
      <c r="T17" s="230">
        <v>27.4</v>
      </c>
      <c r="U17" s="230">
        <v>21.11</v>
      </c>
      <c r="V17" s="348">
        <f>T17-U17</f>
        <v>6.2899999999999991</v>
      </c>
      <c r="W17" s="95"/>
      <c r="X17" s="95"/>
      <c r="Y17" s="95"/>
      <c r="AA17" s="252"/>
      <c r="AB17" s="251"/>
    </row>
    <row r="18" spans="2:28" s="73" customFormat="1" ht="24.95" customHeight="1">
      <c r="B18" s="60" t="s">
        <v>53</v>
      </c>
      <c r="C18" s="229">
        <v>93.34</v>
      </c>
      <c r="D18" s="229">
        <v>77.83</v>
      </c>
      <c r="E18" s="229">
        <v>78.099999999999994</v>
      </c>
      <c r="F18" s="229">
        <v>76.400000000000006</v>
      </c>
      <c r="G18" s="229">
        <v>74.3</v>
      </c>
      <c r="H18" s="229">
        <v>71.900000000000006</v>
      </c>
      <c r="I18" s="229">
        <v>70.7</v>
      </c>
      <c r="J18" s="229">
        <v>67.599999999999994</v>
      </c>
      <c r="K18" s="229">
        <v>64.900000000000006</v>
      </c>
      <c r="L18" s="229">
        <v>63.9</v>
      </c>
      <c r="M18" s="350">
        <v>60</v>
      </c>
      <c r="N18" s="229">
        <v>61.6</v>
      </c>
      <c r="O18" s="229">
        <v>50.76</v>
      </c>
      <c r="P18" s="229">
        <f>N18-O18</f>
        <v>10.840000000000003</v>
      </c>
      <c r="Q18" s="229">
        <v>28.9</v>
      </c>
      <c r="R18" s="229">
        <v>25.76</v>
      </c>
      <c r="S18" s="229">
        <f>Q18-R18</f>
        <v>3.139999999999997</v>
      </c>
      <c r="T18" s="229">
        <v>32.700000000000003</v>
      </c>
      <c r="U18" s="351">
        <v>25</v>
      </c>
      <c r="V18" s="356">
        <f>T18-U18</f>
        <v>7.7000000000000028</v>
      </c>
      <c r="W18" s="95"/>
      <c r="X18" s="95"/>
      <c r="Y18" s="95"/>
      <c r="AA18" s="252"/>
      <c r="AB18" s="251"/>
    </row>
    <row r="19" spans="2:28" s="73" customFormat="1" ht="24.95" customHeight="1">
      <c r="B19" s="60" t="s">
        <v>54</v>
      </c>
      <c r="C19" s="230">
        <v>93.67</v>
      </c>
      <c r="D19" s="353">
        <v>74.900000000000006</v>
      </c>
      <c r="E19" s="230">
        <v>73.7</v>
      </c>
      <c r="F19" s="230">
        <v>69.8</v>
      </c>
      <c r="G19" s="230">
        <v>71.2</v>
      </c>
      <c r="H19" s="230">
        <v>64.599999999999994</v>
      </c>
      <c r="I19" s="230">
        <v>60.4</v>
      </c>
      <c r="J19" s="230">
        <v>60.7</v>
      </c>
      <c r="K19" s="230">
        <v>58.1</v>
      </c>
      <c r="L19" s="230">
        <v>51.4</v>
      </c>
      <c r="M19" s="230">
        <v>46.5</v>
      </c>
      <c r="N19" s="230">
        <v>46.4</v>
      </c>
      <c r="O19" s="230">
        <v>40.49</v>
      </c>
      <c r="P19" s="230">
        <f>N19-O19</f>
        <v>5.9099999999999966</v>
      </c>
      <c r="Q19" s="352">
        <v>27</v>
      </c>
      <c r="R19" s="230">
        <v>22.38</v>
      </c>
      <c r="S19" s="230">
        <f>Q19-R19</f>
        <v>4.620000000000001</v>
      </c>
      <c r="T19" s="230">
        <v>19.5</v>
      </c>
      <c r="U19" s="230">
        <v>18.11</v>
      </c>
      <c r="V19" s="347">
        <f>T19-U19</f>
        <v>1.3900000000000006</v>
      </c>
      <c r="W19" s="95"/>
      <c r="X19" s="95"/>
      <c r="Y19" s="95"/>
      <c r="AA19" s="252"/>
      <c r="AB19" s="251"/>
    </row>
    <row r="20" spans="2:28" s="73" customFormat="1" ht="24.95" customHeight="1" thickBot="1">
      <c r="B20" s="61" t="s">
        <v>55</v>
      </c>
      <c r="C20" s="231">
        <v>96.27</v>
      </c>
      <c r="D20" s="231">
        <v>82.38</v>
      </c>
      <c r="E20" s="231">
        <v>82.3</v>
      </c>
      <c r="F20" s="231">
        <v>77.7</v>
      </c>
      <c r="G20" s="231">
        <v>80.3</v>
      </c>
      <c r="H20" s="354">
        <v>75</v>
      </c>
      <c r="I20" s="231">
        <v>73.900000000000006</v>
      </c>
      <c r="J20" s="231">
        <v>70.7</v>
      </c>
      <c r="K20" s="231">
        <v>66.3</v>
      </c>
      <c r="L20" s="231">
        <v>66.2</v>
      </c>
      <c r="M20" s="354">
        <v>64</v>
      </c>
      <c r="N20" s="231">
        <v>58.6</v>
      </c>
      <c r="O20" s="231">
        <v>52.49</v>
      </c>
      <c r="P20" s="231">
        <f>N20-O20</f>
        <v>6.1099999999999994</v>
      </c>
      <c r="Q20" s="231">
        <v>32.9</v>
      </c>
      <c r="R20" s="231">
        <v>29.91</v>
      </c>
      <c r="S20" s="231">
        <f>Q20-R20</f>
        <v>2.9899999999999984</v>
      </c>
      <c r="T20" s="231">
        <v>25.7</v>
      </c>
      <c r="U20" s="231">
        <v>22.58</v>
      </c>
      <c r="V20" s="349">
        <f>T20-U20</f>
        <v>3.120000000000001</v>
      </c>
      <c r="W20" s="95"/>
      <c r="X20" s="95"/>
      <c r="Y20" s="95"/>
      <c r="AA20" s="252"/>
      <c r="AB20" s="251"/>
    </row>
  </sheetData>
  <mergeCells count="1">
    <mergeCell ref="A12:A14"/>
  </mergeCells>
  <phoneticPr fontId="3"/>
  <printOptions gridLinesSet="0"/>
  <pageMargins left="0.59055118110236227" right="0.39370078740157483" top="0.9055118110236221" bottom="0.78740157480314965" header="0.51181102362204722" footer="0.51181102362204722"/>
  <pageSetup paperSize="9" scale="7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20"/>
  <sheetViews>
    <sheetView showGridLines="0" zoomScale="75" zoomScaleNormal="75" zoomScaleSheetLayoutView="100" workbookViewId="0">
      <selection activeCell="A200" sqref="A200"/>
    </sheetView>
  </sheetViews>
  <sheetFormatPr defaultRowHeight="13.5"/>
  <cols>
    <col min="1" max="1" width="11" style="42" customWidth="1"/>
    <col min="2" max="3" width="7.625" style="42" customWidth="1"/>
    <col min="4" max="17" width="10.625" style="42" customWidth="1"/>
    <col min="18" max="18" width="4.75" style="42" customWidth="1"/>
    <col min="19" max="19" width="11.25" style="42" bestFit="1" customWidth="1"/>
    <col min="20" max="21" width="11.75" style="42" bestFit="1" customWidth="1"/>
    <col min="22" max="16384" width="9" style="42"/>
  </cols>
  <sheetData>
    <row r="1" spans="1:21" ht="17.25">
      <c r="B1" s="118" t="s">
        <v>245</v>
      </c>
      <c r="C1" s="126"/>
    </row>
    <row r="2" spans="1:21" ht="30" customHeight="1" thickBot="1">
      <c r="Q2" s="127" t="s">
        <v>161</v>
      </c>
    </row>
    <row r="3" spans="1:21" s="73" customFormat="1" ht="24.95" customHeight="1">
      <c r="B3" s="45"/>
      <c r="C3" s="46"/>
      <c r="D3" s="235" t="s">
        <v>246</v>
      </c>
      <c r="E3" s="220"/>
      <c r="F3" s="220"/>
      <c r="G3" s="220"/>
      <c r="H3" s="220"/>
      <c r="I3" s="220"/>
      <c r="J3" s="220"/>
      <c r="K3" s="220"/>
      <c r="L3" s="220"/>
      <c r="M3" s="220"/>
      <c r="N3" s="220"/>
      <c r="O3" s="48" t="s">
        <v>372</v>
      </c>
      <c r="P3" s="48"/>
      <c r="Q3" s="77"/>
      <c r="R3" s="128"/>
      <c r="S3" s="248"/>
      <c r="T3" s="249"/>
      <c r="U3" s="249"/>
    </row>
    <row r="4" spans="1:21" s="73" customFormat="1" ht="24.95" customHeight="1">
      <c r="B4" s="462" t="s">
        <v>248</v>
      </c>
      <c r="C4" s="463"/>
      <c r="D4" s="223" t="s">
        <v>371</v>
      </c>
      <c r="E4" s="223" t="s">
        <v>256</v>
      </c>
      <c r="F4" s="223" t="s">
        <v>263</v>
      </c>
      <c r="G4" s="223" t="s">
        <v>264</v>
      </c>
      <c r="H4" s="223" t="s">
        <v>265</v>
      </c>
      <c r="I4" s="223" t="s">
        <v>266</v>
      </c>
      <c r="J4" s="223" t="s">
        <v>267</v>
      </c>
      <c r="K4" s="223" t="s">
        <v>268</v>
      </c>
      <c r="L4" s="223" t="s">
        <v>326</v>
      </c>
      <c r="M4" s="223" t="s">
        <v>327</v>
      </c>
      <c r="N4" s="223" t="s">
        <v>328</v>
      </c>
      <c r="O4" s="236"/>
      <c r="P4" s="236"/>
      <c r="Q4" s="237"/>
      <c r="R4" s="128"/>
      <c r="S4" s="250"/>
      <c r="T4" s="251"/>
      <c r="U4" s="251"/>
    </row>
    <row r="5" spans="1:21" s="73" customFormat="1" ht="24.95" customHeight="1">
      <c r="B5" s="238"/>
      <c r="C5" s="53"/>
      <c r="D5" s="239" t="s">
        <v>247</v>
      </c>
      <c r="E5" s="120"/>
      <c r="F5" s="120"/>
      <c r="G5" s="120"/>
      <c r="H5" s="120"/>
      <c r="I5" s="120"/>
      <c r="J5" s="120"/>
      <c r="K5" s="120"/>
      <c r="L5" s="120"/>
      <c r="M5" s="120"/>
      <c r="N5" s="120"/>
      <c r="O5" s="120" t="s">
        <v>239</v>
      </c>
      <c r="P5" s="227" t="s">
        <v>240</v>
      </c>
      <c r="Q5" s="240" t="s">
        <v>241</v>
      </c>
      <c r="R5" s="129"/>
      <c r="S5" s="248"/>
      <c r="T5" s="251"/>
      <c r="U5" s="251"/>
    </row>
    <row r="6" spans="1:21" s="73" customFormat="1" ht="24.95" customHeight="1">
      <c r="B6" s="241" t="s">
        <v>52</v>
      </c>
      <c r="C6" s="55"/>
      <c r="D6" s="121">
        <v>0.34</v>
      </c>
      <c r="E6" s="121">
        <v>0.49</v>
      </c>
      <c r="F6" s="324">
        <v>3.3</v>
      </c>
      <c r="G6" s="242">
        <v>1.8</v>
      </c>
      <c r="H6" s="243">
        <v>1.3</v>
      </c>
      <c r="I6" s="243">
        <v>1.4</v>
      </c>
      <c r="J6" s="243">
        <v>1.6</v>
      </c>
      <c r="K6" s="254">
        <v>1.4</v>
      </c>
      <c r="L6" s="243">
        <v>3.1</v>
      </c>
      <c r="M6" s="254">
        <v>3.5</v>
      </c>
      <c r="N6" s="243">
        <v>2.8</v>
      </c>
      <c r="O6" s="243">
        <v>1.8</v>
      </c>
      <c r="P6" s="121">
        <v>2.14</v>
      </c>
      <c r="Q6" s="130">
        <f>O6-P6</f>
        <v>-0.34000000000000008</v>
      </c>
      <c r="R6" s="131"/>
      <c r="S6" s="252"/>
      <c r="T6" s="253"/>
      <c r="U6" s="253"/>
    </row>
    <row r="7" spans="1:21" s="73" customFormat="1" ht="24.95" customHeight="1">
      <c r="B7" s="241" t="s">
        <v>53</v>
      </c>
      <c r="C7" s="55"/>
      <c r="D7" s="121">
        <v>1.41</v>
      </c>
      <c r="E7" s="121">
        <v>4.2</v>
      </c>
      <c r="F7" s="324">
        <v>5</v>
      </c>
      <c r="G7" s="242">
        <v>4.8</v>
      </c>
      <c r="H7" s="243">
        <v>4.3</v>
      </c>
      <c r="I7" s="243">
        <v>4.7</v>
      </c>
      <c r="J7" s="243">
        <v>4.8</v>
      </c>
      <c r="K7" s="103">
        <v>4.5999999999999996</v>
      </c>
      <c r="L7" s="243">
        <v>4.5999999999999996</v>
      </c>
      <c r="M7" s="103">
        <v>4.7</v>
      </c>
      <c r="N7" s="243">
        <v>4.5999999999999996</v>
      </c>
      <c r="O7" s="243">
        <v>4.5999999999999996</v>
      </c>
      <c r="P7" s="121">
        <v>3.95</v>
      </c>
      <c r="Q7" s="130">
        <f>O7-P7</f>
        <v>0.64999999999999947</v>
      </c>
      <c r="R7" s="131"/>
      <c r="S7" s="252"/>
      <c r="T7" s="253"/>
      <c r="U7" s="253"/>
    </row>
    <row r="8" spans="1:21" s="73" customFormat="1" ht="24.95" customHeight="1">
      <c r="B8" s="241" t="s">
        <v>54</v>
      </c>
      <c r="C8" s="55"/>
      <c r="D8" s="121">
        <v>0.5</v>
      </c>
      <c r="E8" s="121">
        <v>2.2999999999999998</v>
      </c>
      <c r="F8" s="324">
        <v>2.7</v>
      </c>
      <c r="G8" s="242">
        <v>2.6</v>
      </c>
      <c r="H8" s="243">
        <v>2.8</v>
      </c>
      <c r="I8" s="243">
        <v>2.4</v>
      </c>
      <c r="J8" s="243">
        <v>3.2</v>
      </c>
      <c r="K8" s="103">
        <v>2.9</v>
      </c>
      <c r="L8" s="243">
        <v>2.4</v>
      </c>
      <c r="M8" s="103">
        <v>2.5</v>
      </c>
      <c r="N8" s="243">
        <v>2.2999999999999998</v>
      </c>
      <c r="O8" s="243">
        <v>2.5</v>
      </c>
      <c r="P8" s="121">
        <v>3</v>
      </c>
      <c r="Q8" s="130">
        <f>O8-P8</f>
        <v>-0.5</v>
      </c>
      <c r="R8" s="131"/>
      <c r="S8" s="252"/>
      <c r="T8" s="253"/>
      <c r="U8" s="253"/>
    </row>
    <row r="9" spans="1:21" s="73" customFormat="1" ht="24.95" customHeight="1" thickBot="1">
      <c r="B9" s="244" t="s">
        <v>55</v>
      </c>
      <c r="C9" s="62"/>
      <c r="D9" s="123">
        <v>0.39</v>
      </c>
      <c r="E9" s="123">
        <v>0.77</v>
      </c>
      <c r="F9" s="325">
        <v>1.2</v>
      </c>
      <c r="G9" s="245">
        <v>1.1000000000000001</v>
      </c>
      <c r="H9" s="246">
        <v>1.7</v>
      </c>
      <c r="I9" s="246">
        <v>1.3</v>
      </c>
      <c r="J9" s="246">
        <v>0.9</v>
      </c>
      <c r="K9" s="109">
        <v>0.9</v>
      </c>
      <c r="L9" s="246">
        <v>1.5</v>
      </c>
      <c r="M9" s="109">
        <v>1.3</v>
      </c>
      <c r="N9" s="246">
        <v>1.4</v>
      </c>
      <c r="O9" s="246">
        <v>1.2</v>
      </c>
      <c r="P9" s="123">
        <v>1.93</v>
      </c>
      <c r="Q9" s="247">
        <f>O9-P9</f>
        <v>-0.73</v>
      </c>
      <c r="R9" s="131"/>
      <c r="S9" s="252"/>
      <c r="T9" s="253"/>
      <c r="U9" s="253"/>
    </row>
    <row r="10" spans="1:21" ht="99.95" customHeight="1">
      <c r="A10" s="461" t="s">
        <v>254</v>
      </c>
    </row>
    <row r="11" spans="1:21">
      <c r="A11" s="461"/>
    </row>
    <row r="12" spans="1:21" ht="30" customHeight="1">
      <c r="A12" s="461"/>
      <c r="Q12" s="127"/>
    </row>
    <row r="13" spans="1:21" s="73" customFormat="1" ht="24.95" customHeight="1">
      <c r="A13" s="464"/>
      <c r="Q13" s="97"/>
      <c r="R13" s="128"/>
    </row>
    <row r="14" spans="1:21" s="73" customFormat="1" ht="24.95" customHeight="1">
      <c r="Q14" s="97"/>
      <c r="R14" s="97"/>
    </row>
    <row r="15" spans="1:21" s="73" customFormat="1" ht="24.95" customHeight="1">
      <c r="Q15" s="129"/>
      <c r="R15" s="129"/>
    </row>
    <row r="16" spans="1:21" s="73" customFormat="1" ht="24.95" customHeight="1">
      <c r="Q16" s="124"/>
      <c r="R16" s="131"/>
    </row>
    <row r="17" spans="17:18" s="73" customFormat="1" ht="24.95" customHeight="1">
      <c r="Q17" s="124"/>
      <c r="R17" s="131"/>
    </row>
    <row r="18" spans="17:18" s="73" customFormat="1" ht="24.95" customHeight="1">
      <c r="Q18" s="124"/>
      <c r="R18" s="131"/>
    </row>
    <row r="19" spans="17:18" s="73" customFormat="1" ht="24.95" customHeight="1">
      <c r="Q19" s="124"/>
      <c r="R19" s="131"/>
    </row>
    <row r="20" spans="17:18" ht="24.95" customHeight="1"/>
  </sheetData>
  <mergeCells count="2">
    <mergeCell ref="B4:C4"/>
    <mergeCell ref="A10:A13"/>
  </mergeCells>
  <phoneticPr fontId="3"/>
  <printOptions gridLinesSet="0"/>
  <pageMargins left="0.59055118110236227" right="0.39370078740157483" top="1.299212598425197" bottom="0.39370078740157483" header="0.51181102362204722" footer="0.51181102362204722"/>
  <pageSetup paperSize="9" scale="7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M50"/>
  <sheetViews>
    <sheetView showGridLines="0" zoomScale="75" zoomScaleNormal="75" zoomScaleSheetLayoutView="100" workbookViewId="0">
      <selection activeCell="A200" sqref="A200"/>
    </sheetView>
  </sheetViews>
  <sheetFormatPr defaultRowHeight="13.5"/>
  <cols>
    <col min="1" max="1" width="11.875" style="42" customWidth="1"/>
    <col min="2" max="3" width="7.625" style="42" customWidth="1"/>
    <col min="4" max="17" width="10.625" style="42" customWidth="1"/>
    <col min="18" max="18" width="7.125" style="42" customWidth="1"/>
    <col min="19" max="16384" width="9" style="42"/>
  </cols>
  <sheetData>
    <row r="1" spans="1:39" ht="17.25">
      <c r="B1" s="118" t="s">
        <v>93</v>
      </c>
      <c r="C1" s="126"/>
    </row>
    <row r="2" spans="1:39" ht="24.95" customHeight="1" thickBot="1">
      <c r="A2" s="116"/>
      <c r="B2" s="126"/>
      <c r="C2" s="126"/>
      <c r="P2" s="127" t="s">
        <v>161</v>
      </c>
      <c r="Q2" s="132"/>
    </row>
    <row r="3" spans="1:39" s="73" customFormat="1" ht="24.95" customHeight="1">
      <c r="A3" s="116"/>
      <c r="B3" s="471" t="s">
        <v>94</v>
      </c>
      <c r="C3" s="472"/>
      <c r="D3" s="133" t="s">
        <v>112</v>
      </c>
      <c r="E3" s="465" t="s">
        <v>113</v>
      </c>
      <c r="F3" s="466"/>
      <c r="G3" s="466"/>
      <c r="H3" s="466"/>
      <c r="I3" s="466"/>
      <c r="J3" s="475"/>
      <c r="K3" s="134"/>
      <c r="L3" s="135" t="s">
        <v>114</v>
      </c>
      <c r="M3" s="136"/>
      <c r="N3" s="465" t="s">
        <v>115</v>
      </c>
      <c r="O3" s="466"/>
      <c r="P3" s="467"/>
      <c r="Q3" s="97"/>
      <c r="R3" s="128"/>
    </row>
    <row r="4" spans="1:39" s="73" customFormat="1" ht="24.95" customHeight="1">
      <c r="A4" s="116"/>
      <c r="B4" s="473"/>
      <c r="C4" s="474"/>
      <c r="D4" s="137" t="s">
        <v>116</v>
      </c>
      <c r="E4" s="138" t="s">
        <v>95</v>
      </c>
      <c r="F4" s="137" t="s">
        <v>96</v>
      </c>
      <c r="G4" s="137" t="s">
        <v>97</v>
      </c>
      <c r="H4" s="137" t="s">
        <v>98</v>
      </c>
      <c r="I4" s="137" t="s">
        <v>71</v>
      </c>
      <c r="J4" s="137" t="s">
        <v>72</v>
      </c>
      <c r="K4" s="137" t="s">
        <v>73</v>
      </c>
      <c r="L4" s="137" t="s">
        <v>74</v>
      </c>
      <c r="M4" s="137" t="s">
        <v>75</v>
      </c>
      <c r="N4" s="137" t="s">
        <v>76</v>
      </c>
      <c r="O4" s="139" t="s">
        <v>77</v>
      </c>
      <c r="P4" s="140" t="s">
        <v>78</v>
      </c>
      <c r="Q4" s="97"/>
      <c r="R4" s="387"/>
      <c r="S4" s="386"/>
      <c r="T4" s="386"/>
      <c r="U4" s="386"/>
      <c r="V4" s="386"/>
      <c r="W4" s="386"/>
      <c r="X4" s="386"/>
      <c r="Y4" s="386"/>
      <c r="Z4" s="386"/>
      <c r="AA4" s="386"/>
      <c r="AB4" s="386"/>
      <c r="AC4" s="386"/>
      <c r="AD4" s="386"/>
    </row>
    <row r="5" spans="1:39" s="73" customFormat="1" ht="24.95" customHeight="1">
      <c r="A5" s="116"/>
      <c r="B5" s="60"/>
      <c r="C5" s="141" t="s">
        <v>99</v>
      </c>
      <c r="D5" s="357">
        <v>3.37</v>
      </c>
      <c r="E5" s="357">
        <v>4.62</v>
      </c>
      <c r="F5" s="357">
        <v>8.33</v>
      </c>
      <c r="G5" s="357">
        <v>10.84</v>
      </c>
      <c r="H5" s="357">
        <v>13.16</v>
      </c>
      <c r="I5" s="357">
        <v>10.210000000000001</v>
      </c>
      <c r="J5" s="357">
        <v>10.35</v>
      </c>
      <c r="K5" s="357">
        <v>11.85</v>
      </c>
      <c r="L5" s="357">
        <v>9.07</v>
      </c>
      <c r="M5" s="357">
        <v>9.9499999999999993</v>
      </c>
      <c r="N5" s="358">
        <v>13.42</v>
      </c>
      <c r="O5" s="359">
        <v>11.62</v>
      </c>
      <c r="P5" s="360">
        <v>14.4</v>
      </c>
      <c r="Q5" s="129"/>
      <c r="R5" s="409">
        <f>D5-D8</f>
        <v>1.08</v>
      </c>
      <c r="S5" s="409">
        <f t="shared" ref="S5:AD7" si="0">E5-E8</f>
        <v>0.78000000000000025</v>
      </c>
      <c r="T5" s="409">
        <f t="shared" si="0"/>
        <v>3.2</v>
      </c>
      <c r="U5" s="409">
        <f t="shared" si="0"/>
        <v>4.33</v>
      </c>
      <c r="V5" s="409">
        <f t="shared" si="0"/>
        <v>5.18</v>
      </c>
      <c r="W5" s="409">
        <f t="shared" si="0"/>
        <v>1.5900000000000016</v>
      </c>
      <c r="X5" s="409">
        <f t="shared" si="0"/>
        <v>1.4399999999999995</v>
      </c>
      <c r="Y5" s="409">
        <f t="shared" si="0"/>
        <v>2.7199999999999989</v>
      </c>
      <c r="Z5" s="409">
        <f t="shared" si="0"/>
        <v>1.0300000000000011</v>
      </c>
      <c r="AA5" s="409">
        <f t="shared" si="0"/>
        <v>2.3999999999999995</v>
      </c>
      <c r="AB5" s="409">
        <f t="shared" si="0"/>
        <v>3.8200000000000003</v>
      </c>
      <c r="AC5" s="409">
        <f t="shared" si="0"/>
        <v>3.2699999999999996</v>
      </c>
      <c r="AD5" s="409">
        <f t="shared" si="0"/>
        <v>5.41</v>
      </c>
      <c r="AE5" s="156"/>
      <c r="AF5" s="156"/>
      <c r="AG5" s="156"/>
      <c r="AH5" s="156"/>
      <c r="AI5" s="156"/>
      <c r="AJ5" s="156"/>
      <c r="AK5" s="156"/>
      <c r="AL5" s="156"/>
      <c r="AM5" s="156"/>
    </row>
    <row r="6" spans="1:39" s="73" customFormat="1" ht="24.95" customHeight="1">
      <c r="A6" s="116"/>
      <c r="B6" s="52" t="s">
        <v>100</v>
      </c>
      <c r="C6" s="141" t="s">
        <v>101</v>
      </c>
      <c r="D6" s="357">
        <v>3.66</v>
      </c>
      <c r="E6" s="357">
        <v>3.97</v>
      </c>
      <c r="F6" s="357">
        <v>8.41</v>
      </c>
      <c r="G6" s="357">
        <v>13.9</v>
      </c>
      <c r="H6" s="357">
        <v>17.22</v>
      </c>
      <c r="I6" s="357">
        <v>11.47</v>
      </c>
      <c r="J6" s="357">
        <v>11.06</v>
      </c>
      <c r="K6" s="357">
        <v>13.69</v>
      </c>
      <c r="L6" s="357">
        <v>7.62</v>
      </c>
      <c r="M6" s="357">
        <v>10.039999999999999</v>
      </c>
      <c r="N6" s="358">
        <v>16.07</v>
      </c>
      <c r="O6" s="359">
        <v>13.66</v>
      </c>
      <c r="P6" s="360">
        <v>14.6</v>
      </c>
      <c r="Q6" s="124"/>
      <c r="R6" s="409">
        <f t="shared" ref="R6:R7" si="1">D6-D9</f>
        <v>1.3200000000000003</v>
      </c>
      <c r="S6" s="409">
        <f t="shared" si="0"/>
        <v>0.22999999999999998</v>
      </c>
      <c r="T6" s="409">
        <f t="shared" si="0"/>
        <v>3.17</v>
      </c>
      <c r="U6" s="409">
        <f t="shared" si="0"/>
        <v>7.2</v>
      </c>
      <c r="V6" s="409">
        <f t="shared" si="0"/>
        <v>8.2899999999999991</v>
      </c>
      <c r="W6" s="409">
        <f t="shared" si="0"/>
        <v>1.7000000000000011</v>
      </c>
      <c r="X6" s="409">
        <f t="shared" si="0"/>
        <v>1.1900000000000013</v>
      </c>
      <c r="Y6" s="409">
        <f t="shared" si="0"/>
        <v>3.8200000000000003</v>
      </c>
      <c r="Z6" s="409">
        <f t="shared" si="0"/>
        <v>-0.74999999999999911</v>
      </c>
      <c r="AA6" s="409">
        <f t="shared" si="0"/>
        <v>2.0999999999999988</v>
      </c>
      <c r="AB6" s="409">
        <f t="shared" si="0"/>
        <v>4.7300000000000004</v>
      </c>
      <c r="AC6" s="409">
        <f t="shared" si="0"/>
        <v>4.4499999999999993</v>
      </c>
      <c r="AD6" s="409">
        <f t="shared" si="0"/>
        <v>4.379999999999999</v>
      </c>
      <c r="AE6" s="156"/>
      <c r="AF6" s="156"/>
      <c r="AG6" s="156"/>
      <c r="AH6" s="156"/>
      <c r="AI6" s="156"/>
      <c r="AJ6" s="156"/>
      <c r="AK6" s="156"/>
      <c r="AL6" s="156"/>
      <c r="AM6" s="156"/>
    </row>
    <row r="7" spans="1:39" s="73" customFormat="1" ht="24.95" customHeight="1">
      <c r="A7" s="116"/>
      <c r="B7" s="119"/>
      <c r="C7" s="120" t="s">
        <v>102</v>
      </c>
      <c r="D7" s="361">
        <v>3.07</v>
      </c>
      <c r="E7" s="361">
        <v>5.31</v>
      </c>
      <c r="F7" s="361">
        <v>8.25</v>
      </c>
      <c r="G7" s="361">
        <v>7.62</v>
      </c>
      <c r="H7" s="361">
        <v>9.01</v>
      </c>
      <c r="I7" s="361">
        <v>8.9</v>
      </c>
      <c r="J7" s="361">
        <v>9.61</v>
      </c>
      <c r="K7" s="361">
        <v>10.01</v>
      </c>
      <c r="L7" s="361">
        <v>10.55</v>
      </c>
      <c r="M7" s="361">
        <v>9.86</v>
      </c>
      <c r="N7" s="362">
        <v>10.69</v>
      </c>
      <c r="O7" s="363">
        <v>9.59</v>
      </c>
      <c r="P7" s="364">
        <v>14.2</v>
      </c>
      <c r="Q7" s="124"/>
      <c r="R7" s="409">
        <f t="shared" si="1"/>
        <v>0.82999999999999963</v>
      </c>
      <c r="S7" s="409">
        <f t="shared" si="0"/>
        <v>1.3799999999999994</v>
      </c>
      <c r="T7" s="409">
        <f t="shared" si="0"/>
        <v>3.25</v>
      </c>
      <c r="U7" s="409">
        <f t="shared" si="0"/>
        <v>1.3100000000000005</v>
      </c>
      <c r="V7" s="409">
        <f t="shared" si="0"/>
        <v>2.0199999999999996</v>
      </c>
      <c r="W7" s="409">
        <f t="shared" si="0"/>
        <v>1.4800000000000004</v>
      </c>
      <c r="X7" s="409">
        <f t="shared" si="0"/>
        <v>1.6899999999999995</v>
      </c>
      <c r="Y7" s="409">
        <f t="shared" si="0"/>
        <v>1.6500000000000004</v>
      </c>
      <c r="Z7" s="409">
        <f t="shared" si="0"/>
        <v>2.8600000000000003</v>
      </c>
      <c r="AA7" s="409">
        <f t="shared" si="0"/>
        <v>2.7199999999999998</v>
      </c>
      <c r="AB7" s="409">
        <f t="shared" si="0"/>
        <v>2.8699999999999992</v>
      </c>
      <c r="AC7" s="409">
        <f t="shared" si="0"/>
        <v>2.1099999999999994</v>
      </c>
      <c r="AD7" s="409">
        <f t="shared" si="0"/>
        <v>6.4499999999999993</v>
      </c>
      <c r="AE7" s="156"/>
      <c r="AF7" s="156"/>
      <c r="AG7" s="156"/>
      <c r="AH7" s="156"/>
      <c r="AI7" s="156"/>
      <c r="AJ7" s="156"/>
      <c r="AK7" s="156"/>
      <c r="AL7" s="156"/>
      <c r="AM7" s="156"/>
    </row>
    <row r="8" spans="1:39" s="73" customFormat="1" ht="24.95" customHeight="1">
      <c r="A8" s="116"/>
      <c r="B8" s="60"/>
      <c r="C8" s="141" t="s">
        <v>99</v>
      </c>
      <c r="D8" s="357">
        <v>2.29</v>
      </c>
      <c r="E8" s="357">
        <v>3.84</v>
      </c>
      <c r="F8" s="357">
        <v>5.13</v>
      </c>
      <c r="G8" s="357">
        <v>6.51</v>
      </c>
      <c r="H8" s="357">
        <v>7.98</v>
      </c>
      <c r="I8" s="357">
        <v>8.6199999999999992</v>
      </c>
      <c r="J8" s="357">
        <v>8.91</v>
      </c>
      <c r="K8" s="357">
        <v>9.1300000000000008</v>
      </c>
      <c r="L8" s="357">
        <v>8.0399999999999991</v>
      </c>
      <c r="M8" s="357">
        <v>7.55</v>
      </c>
      <c r="N8" s="358">
        <v>9.6</v>
      </c>
      <c r="O8" s="359">
        <v>8.35</v>
      </c>
      <c r="P8" s="360">
        <v>8.99</v>
      </c>
      <c r="Q8" s="124"/>
      <c r="R8" s="410"/>
      <c r="S8" s="386"/>
      <c r="T8" s="386"/>
      <c r="U8" s="386"/>
      <c r="V8" s="386"/>
      <c r="W8" s="386"/>
      <c r="X8" s="386"/>
      <c r="Y8" s="386"/>
      <c r="Z8" s="386"/>
      <c r="AA8" s="386"/>
      <c r="AB8" s="386"/>
      <c r="AC8" s="386"/>
      <c r="AD8" s="386"/>
    </row>
    <row r="9" spans="1:39" s="73" customFormat="1" ht="24.95" customHeight="1">
      <c r="A9" s="116"/>
      <c r="B9" s="52" t="s">
        <v>103</v>
      </c>
      <c r="C9" s="141" t="s">
        <v>101</v>
      </c>
      <c r="D9" s="357">
        <v>2.34</v>
      </c>
      <c r="E9" s="357">
        <v>3.74</v>
      </c>
      <c r="F9" s="357">
        <v>5.24</v>
      </c>
      <c r="G9" s="357">
        <v>6.7</v>
      </c>
      <c r="H9" s="357">
        <v>8.93</v>
      </c>
      <c r="I9" s="357">
        <v>9.77</v>
      </c>
      <c r="J9" s="357">
        <v>9.8699999999999992</v>
      </c>
      <c r="K9" s="357">
        <v>9.8699999999999992</v>
      </c>
      <c r="L9" s="357">
        <v>8.3699999999999992</v>
      </c>
      <c r="M9" s="357">
        <v>7.94</v>
      </c>
      <c r="N9" s="358">
        <v>11.34</v>
      </c>
      <c r="O9" s="359">
        <v>9.2100000000000009</v>
      </c>
      <c r="P9" s="360">
        <v>10.220000000000001</v>
      </c>
      <c r="Q9" s="124"/>
      <c r="R9" s="410"/>
      <c r="S9" s="386"/>
      <c r="T9" s="386"/>
      <c r="U9" s="386"/>
      <c r="V9" s="386"/>
      <c r="W9" s="386"/>
      <c r="X9" s="386"/>
      <c r="Y9" s="386"/>
      <c r="Z9" s="386"/>
      <c r="AA9" s="386"/>
      <c r="AB9" s="386"/>
      <c r="AC9" s="386"/>
      <c r="AD9" s="386"/>
    </row>
    <row r="10" spans="1:39" ht="24.95" customHeight="1" thickBot="1">
      <c r="A10" s="148"/>
      <c r="B10" s="149"/>
      <c r="C10" s="150" t="s">
        <v>102</v>
      </c>
      <c r="D10" s="365">
        <v>2.2400000000000002</v>
      </c>
      <c r="E10" s="366">
        <v>3.93</v>
      </c>
      <c r="F10" s="366">
        <v>5</v>
      </c>
      <c r="G10" s="366">
        <v>6.31</v>
      </c>
      <c r="H10" s="366">
        <v>6.99</v>
      </c>
      <c r="I10" s="366">
        <v>7.42</v>
      </c>
      <c r="J10" s="366">
        <v>7.92</v>
      </c>
      <c r="K10" s="366">
        <v>8.36</v>
      </c>
      <c r="L10" s="366">
        <v>7.69</v>
      </c>
      <c r="M10" s="366">
        <v>7.14</v>
      </c>
      <c r="N10" s="365">
        <v>7.82</v>
      </c>
      <c r="O10" s="367">
        <v>7.48</v>
      </c>
      <c r="P10" s="368">
        <v>7.75</v>
      </c>
      <c r="R10" s="384"/>
      <c r="S10" s="384"/>
      <c r="T10" s="384"/>
      <c r="U10" s="384"/>
      <c r="V10" s="384"/>
      <c r="W10" s="384"/>
      <c r="X10" s="384"/>
      <c r="Y10" s="384"/>
      <c r="Z10" s="384"/>
      <c r="AA10" s="384"/>
      <c r="AB10" s="384"/>
      <c r="AC10" s="384"/>
      <c r="AD10" s="384"/>
    </row>
    <row r="11" spans="1:39" ht="13.5" customHeight="1">
      <c r="A11" s="148"/>
      <c r="R11" s="384"/>
      <c r="S11" s="384"/>
      <c r="T11" s="384"/>
      <c r="U11" s="384"/>
      <c r="V11" s="384"/>
      <c r="W11" s="384"/>
      <c r="X11" s="384"/>
      <c r="Y11" s="384"/>
      <c r="Z11" s="384"/>
      <c r="AA11" s="384"/>
      <c r="AB11" s="384"/>
      <c r="AC11" s="384"/>
      <c r="AD11" s="384"/>
    </row>
    <row r="12" spans="1:39" ht="14.25" customHeight="1">
      <c r="A12" s="476" t="s">
        <v>104</v>
      </c>
      <c r="B12" s="111" t="s">
        <v>117</v>
      </c>
      <c r="Q12" s="127"/>
      <c r="R12" s="384"/>
      <c r="S12" s="384"/>
      <c r="T12" s="384"/>
      <c r="U12" s="384"/>
      <c r="V12" s="384"/>
      <c r="W12" s="384"/>
      <c r="X12" s="384"/>
      <c r="Y12" s="384"/>
      <c r="Z12" s="384"/>
      <c r="AA12" s="384"/>
      <c r="AB12" s="384"/>
      <c r="AC12" s="384"/>
      <c r="AD12" s="384"/>
    </row>
    <row r="13" spans="1:39" s="73" customFormat="1" ht="14.25" customHeight="1">
      <c r="A13" s="476"/>
      <c r="B13" s="111"/>
      <c r="C13" s="42"/>
      <c r="D13" s="42"/>
      <c r="E13" s="42"/>
      <c r="F13" s="42"/>
      <c r="G13" s="42"/>
      <c r="H13" s="42"/>
      <c r="I13" s="42"/>
      <c r="J13" s="42"/>
      <c r="K13" s="42"/>
      <c r="L13" s="42"/>
      <c r="M13" s="42"/>
      <c r="N13" s="42"/>
      <c r="O13" s="42"/>
      <c r="P13" s="42"/>
      <c r="Q13" s="97"/>
      <c r="R13" s="387"/>
      <c r="S13" s="386"/>
      <c r="T13" s="386"/>
      <c r="U13" s="386"/>
      <c r="V13" s="386"/>
      <c r="W13" s="386"/>
      <c r="X13" s="386"/>
      <c r="Y13" s="386"/>
      <c r="Z13" s="386"/>
      <c r="AA13" s="386"/>
      <c r="AB13" s="386"/>
      <c r="AC13" s="386"/>
      <c r="AD13" s="386"/>
    </row>
    <row r="14" spans="1:39" s="73" customFormat="1" ht="14.25" customHeight="1">
      <c r="A14" s="476"/>
      <c r="B14" s="111" t="s">
        <v>105</v>
      </c>
      <c r="C14" s="42"/>
      <c r="D14" s="42"/>
      <c r="E14" s="42"/>
      <c r="F14" s="42"/>
      <c r="G14" s="42"/>
      <c r="H14" s="42"/>
      <c r="I14" s="42"/>
      <c r="J14" s="42"/>
      <c r="K14" s="42"/>
      <c r="L14" s="42"/>
      <c r="M14" s="42"/>
      <c r="N14" s="42"/>
      <c r="O14" s="42"/>
      <c r="P14" s="42"/>
      <c r="Q14" s="97"/>
      <c r="R14" s="388"/>
      <c r="S14" s="386"/>
      <c r="T14" s="386"/>
      <c r="U14" s="386"/>
      <c r="V14" s="386"/>
      <c r="W14" s="386"/>
      <c r="X14" s="386"/>
      <c r="Y14" s="386"/>
      <c r="Z14" s="386"/>
      <c r="AA14" s="386"/>
      <c r="AB14" s="386"/>
      <c r="AC14" s="386"/>
      <c r="AD14" s="386"/>
    </row>
    <row r="15" spans="1:39" s="73" customFormat="1" ht="30" customHeight="1">
      <c r="A15" s="477"/>
      <c r="B15" s="111"/>
      <c r="C15" s="42"/>
      <c r="D15" s="42"/>
      <c r="E15" s="42"/>
      <c r="F15" s="42"/>
      <c r="G15" s="42"/>
      <c r="H15" s="42"/>
      <c r="I15" s="42"/>
      <c r="J15" s="42"/>
      <c r="K15" s="42"/>
      <c r="L15" s="42"/>
      <c r="M15" s="42"/>
      <c r="N15" s="42"/>
      <c r="O15" s="42"/>
      <c r="P15" s="42"/>
      <c r="Q15" s="97"/>
      <c r="R15" s="388"/>
      <c r="S15" s="386"/>
      <c r="T15" s="386"/>
      <c r="U15" s="386"/>
      <c r="V15" s="386"/>
      <c r="W15" s="386"/>
      <c r="X15" s="386"/>
      <c r="Y15" s="386"/>
      <c r="Z15" s="386"/>
      <c r="AA15" s="386"/>
      <c r="AB15" s="386"/>
      <c r="AC15" s="386"/>
      <c r="AD15" s="386"/>
    </row>
    <row r="16" spans="1:39" s="73" customFormat="1" ht="17.25" customHeight="1">
      <c r="A16" s="478"/>
      <c r="B16" s="118" t="s">
        <v>106</v>
      </c>
      <c r="C16" s="126"/>
      <c r="D16" s="42"/>
      <c r="E16" s="42"/>
      <c r="F16" s="42"/>
      <c r="G16" s="42"/>
      <c r="H16" s="42"/>
      <c r="I16" s="42"/>
      <c r="J16" s="42"/>
      <c r="K16" s="42"/>
      <c r="L16" s="42"/>
      <c r="M16" s="42"/>
      <c r="N16" s="42"/>
      <c r="O16" s="42"/>
      <c r="P16" s="42"/>
      <c r="Q16" s="129"/>
      <c r="R16" s="389"/>
      <c r="S16" s="386"/>
      <c r="T16" s="386"/>
      <c r="U16" s="386"/>
      <c r="V16" s="386"/>
      <c r="W16" s="386"/>
      <c r="X16" s="386"/>
      <c r="Y16" s="386"/>
      <c r="Z16" s="386"/>
      <c r="AA16" s="386"/>
      <c r="AB16" s="386"/>
      <c r="AC16" s="386"/>
      <c r="AD16" s="386"/>
    </row>
    <row r="17" spans="1:30" s="73" customFormat="1" ht="24.95" customHeight="1" thickBot="1">
      <c r="A17" s="116"/>
      <c r="B17" s="126"/>
      <c r="C17" s="126"/>
      <c r="D17" s="42"/>
      <c r="E17" s="42"/>
      <c r="F17" s="42"/>
      <c r="G17" s="42"/>
      <c r="H17" s="42"/>
      <c r="I17" s="42"/>
      <c r="J17" s="42"/>
      <c r="K17" s="42"/>
      <c r="L17" s="42"/>
      <c r="M17" s="42"/>
      <c r="N17" s="42"/>
      <c r="O17" s="42"/>
      <c r="P17" s="127" t="s">
        <v>161</v>
      </c>
      <c r="Q17" s="124"/>
      <c r="R17" s="410"/>
      <c r="S17" s="386"/>
      <c r="T17" s="386"/>
      <c r="U17" s="386"/>
      <c r="V17" s="386"/>
      <c r="W17" s="386"/>
      <c r="X17" s="386"/>
      <c r="Y17" s="386"/>
      <c r="Z17" s="386"/>
      <c r="AA17" s="386"/>
      <c r="AB17" s="386"/>
      <c r="AC17" s="386"/>
      <c r="AD17" s="386"/>
    </row>
    <row r="18" spans="1:30" s="73" customFormat="1" ht="24.95" customHeight="1">
      <c r="A18" s="116"/>
      <c r="B18" s="471" t="s">
        <v>107</v>
      </c>
      <c r="C18" s="479"/>
      <c r="D18" s="133" t="s">
        <v>112</v>
      </c>
      <c r="E18" s="465" t="s">
        <v>113</v>
      </c>
      <c r="F18" s="482"/>
      <c r="G18" s="482"/>
      <c r="H18" s="482"/>
      <c r="I18" s="482"/>
      <c r="J18" s="484"/>
      <c r="K18" s="134"/>
      <c r="L18" s="135" t="s">
        <v>114</v>
      </c>
      <c r="M18" s="136"/>
      <c r="N18" s="465" t="s">
        <v>115</v>
      </c>
      <c r="O18" s="482"/>
      <c r="P18" s="483"/>
      <c r="Q18" s="124"/>
      <c r="R18" s="410"/>
      <c r="S18" s="386"/>
      <c r="T18" s="386"/>
      <c r="U18" s="386"/>
      <c r="V18" s="386"/>
      <c r="W18" s="386"/>
      <c r="X18" s="386"/>
      <c r="Y18" s="386"/>
      <c r="Z18" s="386"/>
      <c r="AA18" s="386"/>
      <c r="AB18" s="386"/>
      <c r="AC18" s="386"/>
      <c r="AD18" s="386"/>
    </row>
    <row r="19" spans="1:30" s="73" customFormat="1" ht="24.95" customHeight="1">
      <c r="A19" s="116"/>
      <c r="B19" s="480"/>
      <c r="C19" s="481"/>
      <c r="D19" s="137" t="s">
        <v>116</v>
      </c>
      <c r="E19" s="138" t="s">
        <v>95</v>
      </c>
      <c r="F19" s="137" t="s">
        <v>96</v>
      </c>
      <c r="G19" s="137" t="s">
        <v>97</v>
      </c>
      <c r="H19" s="137" t="s">
        <v>98</v>
      </c>
      <c r="I19" s="137" t="s">
        <v>71</v>
      </c>
      <c r="J19" s="137" t="s">
        <v>72</v>
      </c>
      <c r="K19" s="137" t="s">
        <v>73</v>
      </c>
      <c r="L19" s="137" t="s">
        <v>74</v>
      </c>
      <c r="M19" s="137" t="s">
        <v>75</v>
      </c>
      <c r="N19" s="137" t="s">
        <v>76</v>
      </c>
      <c r="O19" s="139" t="s">
        <v>77</v>
      </c>
      <c r="P19" s="140" t="s">
        <v>78</v>
      </c>
      <c r="Q19" s="124"/>
      <c r="R19" s="410"/>
      <c r="S19" s="386"/>
      <c r="T19" s="386"/>
      <c r="U19" s="386"/>
      <c r="V19" s="386"/>
      <c r="W19" s="386"/>
      <c r="X19" s="386"/>
      <c r="Y19" s="386"/>
      <c r="Z19" s="386"/>
      <c r="AA19" s="386"/>
      <c r="AB19" s="386"/>
      <c r="AC19" s="386"/>
      <c r="AD19" s="386"/>
    </row>
    <row r="20" spans="1:30" s="73" customFormat="1" ht="24.95" customHeight="1">
      <c r="A20" s="116"/>
      <c r="B20" s="60"/>
      <c r="C20" s="141" t="s">
        <v>99</v>
      </c>
      <c r="D20" s="121">
        <v>0.51</v>
      </c>
      <c r="E20" s="121">
        <v>0.42</v>
      </c>
      <c r="F20" s="121">
        <v>0.48</v>
      </c>
      <c r="G20" s="121">
        <v>0.64</v>
      </c>
      <c r="H20" s="121">
        <v>2.04</v>
      </c>
      <c r="I20" s="121">
        <v>2.87</v>
      </c>
      <c r="J20" s="121">
        <v>3.28</v>
      </c>
      <c r="K20" s="121">
        <v>3.07</v>
      </c>
      <c r="L20" s="121">
        <v>1.75</v>
      </c>
      <c r="M20" s="121">
        <v>1.65</v>
      </c>
      <c r="N20" s="142">
        <v>2.4300000000000002</v>
      </c>
      <c r="O20" s="143">
        <v>1.1200000000000001</v>
      </c>
      <c r="P20" s="130">
        <v>1.26</v>
      </c>
      <c r="Q20" s="124"/>
      <c r="R20" s="409">
        <f>D20-D23</f>
        <v>8.0000000000000016E-2</v>
      </c>
      <c r="S20" s="409">
        <f t="shared" ref="S20:S22" si="2">E20-E23</f>
        <v>-3.0000000000000027E-2</v>
      </c>
      <c r="T20" s="409">
        <f t="shared" ref="T20:T22" si="3">F20-F23</f>
        <v>-2.0000000000000018E-2</v>
      </c>
      <c r="U20" s="409">
        <f t="shared" ref="U20:U22" si="4">G20-G23</f>
        <v>-0.24</v>
      </c>
      <c r="V20" s="409">
        <f t="shared" ref="V20:V22" si="5">H20-H23</f>
        <v>0.22999999999999998</v>
      </c>
      <c r="W20" s="409">
        <f t="shared" ref="W20:W22" si="6">I20-I23</f>
        <v>0.11000000000000032</v>
      </c>
      <c r="X20" s="409">
        <f t="shared" ref="X20:X22" si="7">J20-J23</f>
        <v>0.20999999999999996</v>
      </c>
      <c r="Y20" s="409">
        <f t="shared" ref="Y20:Y22" si="8">K20-K23</f>
        <v>-0.43999999999999995</v>
      </c>
      <c r="Z20" s="409">
        <f t="shared" ref="Z20:Z22" si="9">L20-L23</f>
        <v>-0.87000000000000011</v>
      </c>
      <c r="AA20" s="409">
        <f t="shared" ref="AA20:AA22" si="10">M20-M23</f>
        <v>-0.66000000000000014</v>
      </c>
      <c r="AB20" s="409">
        <f t="shared" ref="AB20:AB22" si="11">N20-N23</f>
        <v>-7.9999999999999627E-2</v>
      </c>
      <c r="AC20" s="409">
        <f t="shared" ref="AC20:AC22" si="12">O20-O23</f>
        <v>-0.94999999999999973</v>
      </c>
      <c r="AD20" s="409">
        <f t="shared" ref="AD20:AD22" si="13">P20-P23</f>
        <v>-0.56000000000000005</v>
      </c>
    </row>
    <row r="21" spans="1:30" ht="24.95" customHeight="1">
      <c r="A21" s="116"/>
      <c r="B21" s="52" t="s">
        <v>100</v>
      </c>
      <c r="C21" s="141" t="s">
        <v>101</v>
      </c>
      <c r="D21" s="121">
        <v>0.84</v>
      </c>
      <c r="E21" s="369">
        <v>0.21</v>
      </c>
      <c r="F21" s="154">
        <v>0.4</v>
      </c>
      <c r="G21" s="121">
        <v>0.44</v>
      </c>
      <c r="H21" s="121">
        <v>1.71</v>
      </c>
      <c r="I21" s="121">
        <v>3.23</v>
      </c>
      <c r="J21" s="121">
        <v>2.66</v>
      </c>
      <c r="K21" s="121">
        <v>2.2000000000000002</v>
      </c>
      <c r="L21" s="121">
        <v>1.1399999999999999</v>
      </c>
      <c r="M21" s="121">
        <v>0.93</v>
      </c>
      <c r="N21" s="142">
        <v>2.27</v>
      </c>
      <c r="O21" s="143">
        <v>1.1200000000000001</v>
      </c>
      <c r="P21" s="155">
        <v>1.1399999999999999</v>
      </c>
      <c r="R21" s="409">
        <f t="shared" ref="R21:R22" si="14">D21-D24</f>
        <v>0.43999999999999995</v>
      </c>
      <c r="S21" s="409">
        <f t="shared" si="2"/>
        <v>-0.19999999999999998</v>
      </c>
      <c r="T21" s="409">
        <f t="shared" si="3"/>
        <v>-6.9999999999999951E-2</v>
      </c>
      <c r="U21" s="409">
        <f t="shared" si="4"/>
        <v>-0.35000000000000003</v>
      </c>
      <c r="V21" s="409">
        <f t="shared" si="5"/>
        <v>0.10999999999999988</v>
      </c>
      <c r="W21" s="409">
        <f t="shared" si="6"/>
        <v>0.41999999999999993</v>
      </c>
      <c r="X21" s="409">
        <f t="shared" si="7"/>
        <v>-0.52</v>
      </c>
      <c r="Y21" s="409">
        <f t="shared" si="8"/>
        <v>-0.52</v>
      </c>
      <c r="Z21" s="409">
        <f t="shared" si="9"/>
        <v>-0.66000000000000014</v>
      </c>
      <c r="AA21" s="409">
        <f t="shared" si="10"/>
        <v>-0.78999999999999992</v>
      </c>
      <c r="AB21" s="409">
        <f t="shared" si="11"/>
        <v>-0.35000000000000009</v>
      </c>
      <c r="AC21" s="409">
        <f t="shared" si="12"/>
        <v>-1.06</v>
      </c>
      <c r="AD21" s="409">
        <f t="shared" si="13"/>
        <v>-0.92999999999999994</v>
      </c>
    </row>
    <row r="22" spans="1:30" ht="24.95" customHeight="1">
      <c r="A22" s="116"/>
      <c r="B22" s="119"/>
      <c r="C22" s="120" t="s">
        <v>102</v>
      </c>
      <c r="D22" s="144">
        <v>0.15</v>
      </c>
      <c r="E22" s="144">
        <v>0.65</v>
      </c>
      <c r="F22" s="281">
        <v>0.56999999999999995</v>
      </c>
      <c r="G22" s="144">
        <v>0.85</v>
      </c>
      <c r="H22" s="144">
        <v>2.37</v>
      </c>
      <c r="I22" s="144">
        <v>2.5</v>
      </c>
      <c r="J22" s="144">
        <v>3.93</v>
      </c>
      <c r="K22" s="144">
        <v>3.94</v>
      </c>
      <c r="L22" s="144">
        <v>2.37</v>
      </c>
      <c r="M22" s="144">
        <v>2.41</v>
      </c>
      <c r="N22" s="145">
        <v>2.59</v>
      </c>
      <c r="O22" s="146">
        <v>1.1299999999999999</v>
      </c>
      <c r="P22" s="147">
        <v>1.37</v>
      </c>
      <c r="R22" s="409">
        <f t="shared" si="14"/>
        <v>-0.31999999999999995</v>
      </c>
      <c r="S22" s="409">
        <f t="shared" si="2"/>
        <v>0.17000000000000004</v>
      </c>
      <c r="T22" s="409">
        <f t="shared" si="3"/>
        <v>3.9999999999999925E-2</v>
      </c>
      <c r="U22" s="409">
        <f t="shared" si="4"/>
        <v>-0.13</v>
      </c>
      <c r="V22" s="409">
        <f t="shared" si="5"/>
        <v>0.35000000000000009</v>
      </c>
      <c r="W22" s="409">
        <f t="shared" si="6"/>
        <v>-0.20999999999999996</v>
      </c>
      <c r="X22" s="409">
        <f t="shared" si="7"/>
        <v>0.96</v>
      </c>
      <c r="Y22" s="409">
        <f t="shared" si="8"/>
        <v>-0.39000000000000012</v>
      </c>
      <c r="Z22" s="409">
        <f t="shared" si="9"/>
        <v>-1.1200000000000001</v>
      </c>
      <c r="AA22" s="409">
        <f t="shared" si="10"/>
        <v>-0.52</v>
      </c>
      <c r="AB22" s="409">
        <f t="shared" si="11"/>
        <v>0.18999999999999995</v>
      </c>
      <c r="AC22" s="409">
        <f t="shared" si="12"/>
        <v>-0.83000000000000007</v>
      </c>
      <c r="AD22" s="409">
        <f t="shared" si="13"/>
        <v>-0.19999999999999996</v>
      </c>
    </row>
    <row r="23" spans="1:30" ht="24.95" customHeight="1">
      <c r="A23" s="116"/>
      <c r="B23" s="60"/>
      <c r="C23" s="141" t="s">
        <v>99</v>
      </c>
      <c r="D23" s="121">
        <v>0.43</v>
      </c>
      <c r="E23" s="121">
        <v>0.45</v>
      </c>
      <c r="F23" s="121">
        <v>0.5</v>
      </c>
      <c r="G23" s="121">
        <v>0.88</v>
      </c>
      <c r="H23" s="121">
        <v>1.81</v>
      </c>
      <c r="I23" s="121">
        <v>2.76</v>
      </c>
      <c r="J23" s="121">
        <v>3.07</v>
      </c>
      <c r="K23" s="121">
        <v>3.51</v>
      </c>
      <c r="L23" s="121">
        <v>2.62</v>
      </c>
      <c r="M23" s="121">
        <v>2.31</v>
      </c>
      <c r="N23" s="142">
        <v>2.5099999999999998</v>
      </c>
      <c r="O23" s="143">
        <v>2.0699999999999998</v>
      </c>
      <c r="P23" s="130">
        <v>1.82</v>
      </c>
    </row>
    <row r="24" spans="1:30" ht="24.95" customHeight="1">
      <c r="A24" s="116"/>
      <c r="B24" s="52" t="s">
        <v>103</v>
      </c>
      <c r="C24" s="141" t="s">
        <v>101</v>
      </c>
      <c r="D24" s="121">
        <v>0.4</v>
      </c>
      <c r="E24" s="121">
        <v>0.41</v>
      </c>
      <c r="F24" s="121">
        <v>0.47</v>
      </c>
      <c r="G24" s="121">
        <v>0.79</v>
      </c>
      <c r="H24" s="121">
        <v>1.6</v>
      </c>
      <c r="I24" s="121">
        <v>2.81</v>
      </c>
      <c r="J24" s="121">
        <v>3.18</v>
      </c>
      <c r="K24" s="121">
        <v>2.72</v>
      </c>
      <c r="L24" s="121">
        <v>1.8</v>
      </c>
      <c r="M24" s="121">
        <v>1.72</v>
      </c>
      <c r="N24" s="142">
        <v>2.62</v>
      </c>
      <c r="O24" s="143">
        <v>2.1800000000000002</v>
      </c>
      <c r="P24" s="130">
        <v>2.0699999999999998</v>
      </c>
    </row>
    <row r="25" spans="1:30" ht="24.95" customHeight="1" thickBot="1">
      <c r="A25" s="116"/>
      <c r="B25" s="149"/>
      <c r="C25" s="150" t="s">
        <v>102</v>
      </c>
      <c r="D25" s="151">
        <v>0.47</v>
      </c>
      <c r="E25" s="123">
        <v>0.48</v>
      </c>
      <c r="F25" s="123">
        <v>0.53</v>
      </c>
      <c r="G25" s="123">
        <v>0.98</v>
      </c>
      <c r="H25" s="123">
        <v>2.02</v>
      </c>
      <c r="I25" s="123">
        <v>2.71</v>
      </c>
      <c r="J25" s="123">
        <v>2.97</v>
      </c>
      <c r="K25" s="123">
        <v>4.33</v>
      </c>
      <c r="L25" s="123">
        <v>3.49</v>
      </c>
      <c r="M25" s="123">
        <v>2.93</v>
      </c>
      <c r="N25" s="151">
        <v>2.4</v>
      </c>
      <c r="O25" s="152">
        <v>1.96</v>
      </c>
      <c r="P25" s="153">
        <v>1.57</v>
      </c>
    </row>
    <row r="26" spans="1:30">
      <c r="A26" s="116"/>
    </row>
    <row r="27" spans="1:30" ht="14.25">
      <c r="A27" s="116"/>
      <c r="B27" s="111" t="s">
        <v>118</v>
      </c>
    </row>
    <row r="28" spans="1:30" ht="14.25">
      <c r="A28" s="116"/>
      <c r="B28" s="111"/>
    </row>
    <row r="29" spans="1:30" ht="14.25">
      <c r="A29" s="116"/>
      <c r="B29" s="111" t="s">
        <v>108</v>
      </c>
    </row>
    <row r="30" spans="1:30">
      <c r="A30" s="116"/>
    </row>
    <row r="31" spans="1:30">
      <c r="A31" s="116"/>
    </row>
    <row r="36" spans="1:18" hidden="1">
      <c r="B36" s="42" t="s">
        <v>109</v>
      </c>
    </row>
    <row r="37" spans="1:18" s="73" customFormat="1" ht="24.95" hidden="1" customHeight="1">
      <c r="A37" s="116"/>
      <c r="B37" s="471" t="s">
        <v>119</v>
      </c>
      <c r="C37" s="472"/>
      <c r="D37" s="133" t="s">
        <v>112</v>
      </c>
      <c r="E37" s="465" t="s">
        <v>113</v>
      </c>
      <c r="F37" s="466"/>
      <c r="G37" s="466"/>
      <c r="H37" s="466"/>
      <c r="I37" s="466"/>
      <c r="J37" s="475"/>
      <c r="K37" s="134"/>
      <c r="L37" s="135" t="s">
        <v>114</v>
      </c>
      <c r="M37" s="136"/>
      <c r="N37" s="465" t="s">
        <v>115</v>
      </c>
      <c r="O37" s="466"/>
      <c r="P37" s="467"/>
      <c r="Q37" s="97"/>
      <c r="R37" s="128"/>
    </row>
    <row r="38" spans="1:18" s="73" customFormat="1" ht="24.95" hidden="1" customHeight="1">
      <c r="A38" s="116"/>
      <c r="B38" s="473"/>
      <c r="C38" s="474"/>
      <c r="D38" s="137" t="s">
        <v>116</v>
      </c>
      <c r="E38" s="138" t="s">
        <v>95</v>
      </c>
      <c r="F38" s="137" t="s">
        <v>96</v>
      </c>
      <c r="G38" s="137" t="s">
        <v>97</v>
      </c>
      <c r="H38" s="137" t="s">
        <v>98</v>
      </c>
      <c r="I38" s="137" t="s">
        <v>71</v>
      </c>
      <c r="J38" s="137" t="s">
        <v>72</v>
      </c>
      <c r="K38" s="137" t="s">
        <v>73</v>
      </c>
      <c r="L38" s="137" t="s">
        <v>74</v>
      </c>
      <c r="M38" s="137" t="s">
        <v>75</v>
      </c>
      <c r="N38" s="137" t="s">
        <v>76</v>
      </c>
      <c r="O38" s="139" t="s">
        <v>77</v>
      </c>
      <c r="P38" s="140" t="s">
        <v>78</v>
      </c>
      <c r="Q38" s="97"/>
      <c r="R38" s="128"/>
    </row>
    <row r="39" spans="1:18" s="73" customFormat="1" ht="24.95" hidden="1" customHeight="1">
      <c r="A39" s="116"/>
      <c r="B39" s="468" t="s">
        <v>110</v>
      </c>
      <c r="C39" s="141" t="s">
        <v>99</v>
      </c>
      <c r="D39" s="121">
        <f t="shared" ref="D39:P39" si="15">D5-D8</f>
        <v>1.08</v>
      </c>
      <c r="E39" s="121">
        <f t="shared" si="15"/>
        <v>0.78000000000000025</v>
      </c>
      <c r="F39" s="121">
        <f t="shared" si="15"/>
        <v>3.2</v>
      </c>
      <c r="G39" s="121">
        <f t="shared" si="15"/>
        <v>4.33</v>
      </c>
      <c r="H39" s="121">
        <f t="shared" si="15"/>
        <v>5.18</v>
      </c>
      <c r="I39" s="121">
        <f t="shared" si="15"/>
        <v>1.5900000000000016</v>
      </c>
      <c r="J39" s="121">
        <f t="shared" si="15"/>
        <v>1.4399999999999995</v>
      </c>
      <c r="K39" s="121">
        <f t="shared" si="15"/>
        <v>2.7199999999999989</v>
      </c>
      <c r="L39" s="121">
        <f t="shared" si="15"/>
        <v>1.0300000000000011</v>
      </c>
      <c r="M39" s="121">
        <f t="shared" si="15"/>
        <v>2.3999999999999995</v>
      </c>
      <c r="N39" s="142">
        <f t="shared" si="15"/>
        <v>3.8200000000000003</v>
      </c>
      <c r="O39" s="143">
        <f t="shared" si="15"/>
        <v>3.2699999999999996</v>
      </c>
      <c r="P39" s="130">
        <f t="shared" si="15"/>
        <v>5.41</v>
      </c>
      <c r="Q39" s="129" t="s">
        <v>120</v>
      </c>
      <c r="R39" s="156">
        <f>MAX(D5:P5)</f>
        <v>14.4</v>
      </c>
    </row>
    <row r="40" spans="1:18" s="73" customFormat="1" ht="24.95" hidden="1" customHeight="1">
      <c r="A40" s="116"/>
      <c r="B40" s="469"/>
      <c r="C40" s="141" t="s">
        <v>101</v>
      </c>
      <c r="D40" s="121">
        <f t="shared" ref="D40:P40" si="16">D6-D9</f>
        <v>1.3200000000000003</v>
      </c>
      <c r="E40" s="121">
        <f t="shared" si="16"/>
        <v>0.22999999999999998</v>
      </c>
      <c r="F40" s="121">
        <f t="shared" si="16"/>
        <v>3.17</v>
      </c>
      <c r="G40" s="121">
        <f t="shared" si="16"/>
        <v>7.2</v>
      </c>
      <c r="H40" s="121">
        <f t="shared" si="16"/>
        <v>8.2899999999999991</v>
      </c>
      <c r="I40" s="121">
        <f t="shared" si="16"/>
        <v>1.7000000000000011</v>
      </c>
      <c r="J40" s="121">
        <f t="shared" si="16"/>
        <v>1.1900000000000013</v>
      </c>
      <c r="K40" s="121">
        <f t="shared" si="16"/>
        <v>3.8200000000000003</v>
      </c>
      <c r="L40" s="121">
        <f t="shared" si="16"/>
        <v>-0.74999999999999911</v>
      </c>
      <c r="M40" s="121">
        <f t="shared" si="16"/>
        <v>2.0999999999999988</v>
      </c>
      <c r="N40" s="142">
        <f t="shared" si="16"/>
        <v>4.7300000000000004</v>
      </c>
      <c r="O40" s="143">
        <f t="shared" si="16"/>
        <v>4.4499999999999993</v>
      </c>
      <c r="P40" s="130">
        <f t="shared" si="16"/>
        <v>4.379999999999999</v>
      </c>
      <c r="Q40" s="156" t="s">
        <v>121</v>
      </c>
      <c r="R40" s="156">
        <f>MAX(D6:P6)</f>
        <v>17.22</v>
      </c>
    </row>
    <row r="41" spans="1:18" s="73" customFormat="1" ht="24.95" hidden="1" customHeight="1">
      <c r="A41" s="116"/>
      <c r="B41" s="470"/>
      <c r="C41" s="120" t="s">
        <v>102</v>
      </c>
      <c r="D41" s="144">
        <f t="shared" ref="D41:P41" si="17">D7-D10</f>
        <v>0.82999999999999963</v>
      </c>
      <c r="E41" s="144">
        <f t="shared" si="17"/>
        <v>1.3799999999999994</v>
      </c>
      <c r="F41" s="144">
        <f t="shared" si="17"/>
        <v>3.25</v>
      </c>
      <c r="G41" s="144">
        <f t="shared" si="17"/>
        <v>1.3100000000000005</v>
      </c>
      <c r="H41" s="144">
        <f t="shared" si="17"/>
        <v>2.0199999999999996</v>
      </c>
      <c r="I41" s="144">
        <f t="shared" si="17"/>
        <v>1.4800000000000004</v>
      </c>
      <c r="J41" s="144">
        <f t="shared" si="17"/>
        <v>1.6899999999999995</v>
      </c>
      <c r="K41" s="144">
        <f t="shared" si="17"/>
        <v>1.6500000000000004</v>
      </c>
      <c r="L41" s="144">
        <f t="shared" si="17"/>
        <v>2.8600000000000003</v>
      </c>
      <c r="M41" s="144">
        <f t="shared" si="17"/>
        <v>2.7199999999999998</v>
      </c>
      <c r="N41" s="145">
        <f t="shared" si="17"/>
        <v>2.8699999999999992</v>
      </c>
      <c r="O41" s="146">
        <f t="shared" si="17"/>
        <v>2.1099999999999994</v>
      </c>
      <c r="P41" s="147">
        <f t="shared" si="17"/>
        <v>6.4499999999999993</v>
      </c>
      <c r="Q41" s="156" t="s">
        <v>121</v>
      </c>
      <c r="R41" s="156">
        <f>MAX(D7:P7)</f>
        <v>14.2</v>
      </c>
    </row>
    <row r="42" spans="1:18" hidden="1"/>
    <row r="43" spans="1:18" hidden="1"/>
    <row r="44" spans="1:18" ht="14.25" hidden="1" thickBot="1">
      <c r="B44" s="42" t="s">
        <v>111</v>
      </c>
    </row>
    <row r="45" spans="1:18" s="73" customFormat="1" ht="24.95" hidden="1" customHeight="1">
      <c r="A45" s="116"/>
      <c r="B45" s="471" t="s">
        <v>122</v>
      </c>
      <c r="C45" s="472"/>
      <c r="D45" s="133" t="s">
        <v>112</v>
      </c>
      <c r="E45" s="465" t="s">
        <v>113</v>
      </c>
      <c r="F45" s="466"/>
      <c r="G45" s="466"/>
      <c r="H45" s="466"/>
      <c r="I45" s="466"/>
      <c r="J45" s="475"/>
      <c r="K45" s="134"/>
      <c r="L45" s="135" t="s">
        <v>114</v>
      </c>
      <c r="M45" s="136"/>
      <c r="N45" s="465" t="s">
        <v>115</v>
      </c>
      <c r="O45" s="466"/>
      <c r="P45" s="467"/>
      <c r="Q45" s="97"/>
      <c r="R45" s="128"/>
    </row>
    <row r="46" spans="1:18" s="73" customFormat="1" ht="24.95" hidden="1" customHeight="1">
      <c r="A46" s="116"/>
      <c r="B46" s="473"/>
      <c r="C46" s="474"/>
      <c r="D46" s="137" t="s">
        <v>116</v>
      </c>
      <c r="E46" s="138" t="s">
        <v>95</v>
      </c>
      <c r="F46" s="137" t="s">
        <v>96</v>
      </c>
      <c r="G46" s="137" t="s">
        <v>97</v>
      </c>
      <c r="H46" s="137" t="s">
        <v>98</v>
      </c>
      <c r="I46" s="137" t="s">
        <v>71</v>
      </c>
      <c r="J46" s="137" t="s">
        <v>72</v>
      </c>
      <c r="K46" s="137" t="s">
        <v>73</v>
      </c>
      <c r="L46" s="137" t="s">
        <v>74</v>
      </c>
      <c r="M46" s="137" t="s">
        <v>75</v>
      </c>
      <c r="N46" s="137" t="s">
        <v>76</v>
      </c>
      <c r="O46" s="139" t="s">
        <v>77</v>
      </c>
      <c r="P46" s="140" t="s">
        <v>78</v>
      </c>
      <c r="Q46" s="97"/>
      <c r="R46" s="128"/>
    </row>
    <row r="47" spans="1:18" s="73" customFormat="1" ht="24.95" hidden="1" customHeight="1">
      <c r="A47" s="116"/>
      <c r="B47" s="468" t="s">
        <v>110</v>
      </c>
      <c r="C47" s="141" t="s">
        <v>99</v>
      </c>
      <c r="D47" s="121">
        <f t="shared" ref="D47:P47" si="18">D20-D23</f>
        <v>8.0000000000000016E-2</v>
      </c>
      <c r="E47" s="121">
        <f t="shared" si="18"/>
        <v>-3.0000000000000027E-2</v>
      </c>
      <c r="F47" s="121">
        <f t="shared" si="18"/>
        <v>-2.0000000000000018E-2</v>
      </c>
      <c r="G47" s="121">
        <f t="shared" si="18"/>
        <v>-0.24</v>
      </c>
      <c r="H47" s="121">
        <f t="shared" si="18"/>
        <v>0.22999999999999998</v>
      </c>
      <c r="I47" s="121">
        <f t="shared" si="18"/>
        <v>0.11000000000000032</v>
      </c>
      <c r="J47" s="121">
        <f t="shared" si="18"/>
        <v>0.20999999999999996</v>
      </c>
      <c r="K47" s="121">
        <f t="shared" si="18"/>
        <v>-0.43999999999999995</v>
      </c>
      <c r="L47" s="121">
        <f t="shared" si="18"/>
        <v>-0.87000000000000011</v>
      </c>
      <c r="M47" s="121">
        <f t="shared" si="18"/>
        <v>-0.66000000000000014</v>
      </c>
      <c r="N47" s="142">
        <f t="shared" si="18"/>
        <v>-7.9999999999999627E-2</v>
      </c>
      <c r="O47" s="143">
        <f t="shared" si="18"/>
        <v>-0.94999999999999973</v>
      </c>
      <c r="P47" s="130">
        <f t="shared" si="18"/>
        <v>-0.56000000000000005</v>
      </c>
      <c r="Q47" s="129"/>
      <c r="R47" s="129"/>
    </row>
    <row r="48" spans="1:18" s="73" customFormat="1" ht="24.95" hidden="1" customHeight="1">
      <c r="A48" s="116"/>
      <c r="B48" s="469"/>
      <c r="C48" s="141" t="s">
        <v>101</v>
      </c>
      <c r="D48" s="121">
        <f t="shared" ref="D48:P48" si="19">D21-D24</f>
        <v>0.43999999999999995</v>
      </c>
      <c r="E48" s="121">
        <f t="shared" si="19"/>
        <v>-0.19999999999999998</v>
      </c>
      <c r="F48" s="121">
        <f t="shared" si="19"/>
        <v>-6.9999999999999951E-2</v>
      </c>
      <c r="G48" s="121">
        <f t="shared" si="19"/>
        <v>-0.35000000000000003</v>
      </c>
      <c r="H48" s="121">
        <f t="shared" si="19"/>
        <v>0.10999999999999988</v>
      </c>
      <c r="I48" s="121">
        <f t="shared" si="19"/>
        <v>0.41999999999999993</v>
      </c>
      <c r="J48" s="121">
        <f t="shared" si="19"/>
        <v>-0.52</v>
      </c>
      <c r="K48" s="121">
        <f t="shared" si="19"/>
        <v>-0.52</v>
      </c>
      <c r="L48" s="121">
        <f t="shared" si="19"/>
        <v>-0.66000000000000014</v>
      </c>
      <c r="M48" s="121">
        <f t="shared" si="19"/>
        <v>-0.78999999999999992</v>
      </c>
      <c r="N48" s="142">
        <f t="shared" si="19"/>
        <v>-0.35000000000000009</v>
      </c>
      <c r="O48" s="143">
        <f t="shared" si="19"/>
        <v>-1.06</v>
      </c>
      <c r="P48" s="130">
        <f t="shared" si="19"/>
        <v>-0.92999999999999994</v>
      </c>
      <c r="Q48" s="124"/>
      <c r="R48" s="131"/>
    </row>
    <row r="49" spans="1:18" s="73" customFormat="1" ht="24.95" hidden="1" customHeight="1">
      <c r="A49" s="116"/>
      <c r="B49" s="470"/>
      <c r="C49" s="120" t="s">
        <v>102</v>
      </c>
      <c r="D49" s="144">
        <f t="shared" ref="D49:P49" si="20">D22-D25</f>
        <v>-0.31999999999999995</v>
      </c>
      <c r="E49" s="144">
        <f t="shared" si="20"/>
        <v>0.17000000000000004</v>
      </c>
      <c r="F49" s="144">
        <f t="shared" si="20"/>
        <v>3.9999999999999925E-2</v>
      </c>
      <c r="G49" s="144">
        <f t="shared" si="20"/>
        <v>-0.13</v>
      </c>
      <c r="H49" s="144">
        <f t="shared" si="20"/>
        <v>0.35000000000000009</v>
      </c>
      <c r="I49" s="144">
        <f t="shared" si="20"/>
        <v>-0.20999999999999996</v>
      </c>
      <c r="J49" s="144">
        <f t="shared" si="20"/>
        <v>0.96</v>
      </c>
      <c r="K49" s="144">
        <f t="shared" si="20"/>
        <v>-0.39000000000000012</v>
      </c>
      <c r="L49" s="144">
        <f t="shared" si="20"/>
        <v>-1.1200000000000001</v>
      </c>
      <c r="M49" s="144">
        <f t="shared" si="20"/>
        <v>-0.52</v>
      </c>
      <c r="N49" s="145">
        <f t="shared" si="20"/>
        <v>0.18999999999999995</v>
      </c>
      <c r="O49" s="146">
        <f t="shared" si="20"/>
        <v>-0.83000000000000007</v>
      </c>
      <c r="P49" s="147">
        <f t="shared" si="20"/>
        <v>-0.19999999999999996</v>
      </c>
      <c r="Q49" s="124"/>
      <c r="R49" s="131"/>
    </row>
    <row r="50" spans="1:18" hidden="1"/>
  </sheetData>
  <mergeCells count="15">
    <mergeCell ref="A12:A16"/>
    <mergeCell ref="B3:C4"/>
    <mergeCell ref="N3:P3"/>
    <mergeCell ref="E3:J3"/>
    <mergeCell ref="B37:C38"/>
    <mergeCell ref="E37:J37"/>
    <mergeCell ref="N37:P37"/>
    <mergeCell ref="B18:C19"/>
    <mergeCell ref="N18:P18"/>
    <mergeCell ref="E18:J18"/>
    <mergeCell ref="N45:P45"/>
    <mergeCell ref="B47:B49"/>
    <mergeCell ref="B39:B41"/>
    <mergeCell ref="B45:C46"/>
    <mergeCell ref="E45:J45"/>
  </mergeCells>
  <phoneticPr fontId="3"/>
  <printOptions gridLinesSet="0"/>
  <pageMargins left="0.59055118110236227" right="0.39370078740157483" top="1.299212598425197" bottom="0.39370078740157483" header="0.51181102362204722" footer="0.51181102362204722"/>
  <pageSetup paperSize="9" scale="7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E74"/>
  <sheetViews>
    <sheetView showGridLines="0" zoomScaleNormal="100" zoomScaleSheetLayoutView="100" workbookViewId="0">
      <selection activeCell="A200" sqref="A200"/>
    </sheetView>
  </sheetViews>
  <sheetFormatPr defaultRowHeight="13.5"/>
  <cols>
    <col min="1" max="1" width="6.5" customWidth="1"/>
    <col min="2" max="2" width="14.875" customWidth="1"/>
    <col min="3" max="3" width="15.5" customWidth="1"/>
    <col min="4" max="9" width="6.625" style="158" customWidth="1"/>
    <col min="10" max="10" width="7.375" style="161" customWidth="1"/>
    <col min="12" max="12" width="15" customWidth="1"/>
    <col min="13" max="15" width="7.375" customWidth="1"/>
    <col min="16" max="16" width="7.375" style="265" customWidth="1"/>
    <col min="17" max="17" width="15.375" style="266" bestFit="1" customWidth="1"/>
    <col min="18" max="18" width="7.375" style="266" customWidth="1"/>
    <col min="19" max="21" width="7.375" style="282" customWidth="1"/>
    <col min="22" max="22" width="7.375" style="266" customWidth="1"/>
    <col min="23" max="23" width="7.375" style="282" customWidth="1"/>
    <col min="24" max="28" width="9" style="266"/>
    <col min="29" max="29" width="9" style="265"/>
    <col min="30" max="31" width="9" style="177"/>
  </cols>
  <sheetData>
    <row r="1" spans="2:31" ht="18.75">
      <c r="B1" s="157" t="s">
        <v>131</v>
      </c>
      <c r="H1" s="116"/>
      <c r="I1" s="116"/>
      <c r="J1" s="116"/>
      <c r="K1" s="116"/>
      <c r="L1" s="116"/>
      <c r="P1" s="285"/>
      <c r="Q1" s="309"/>
      <c r="R1" s="309"/>
      <c r="S1" s="310"/>
      <c r="T1" s="310"/>
      <c r="U1" s="310"/>
      <c r="V1" s="309"/>
      <c r="W1" s="310"/>
      <c r="X1" s="309"/>
      <c r="Y1" s="309"/>
      <c r="Z1" s="309"/>
      <c r="AA1" s="309"/>
      <c r="AB1" s="288"/>
      <c r="AC1" s="285"/>
    </row>
    <row r="2" spans="2:31" ht="18.75">
      <c r="B2" s="159" t="s">
        <v>374</v>
      </c>
      <c r="H2" s="160"/>
      <c r="I2" s="116"/>
      <c r="J2" s="116"/>
      <c r="K2" s="116"/>
      <c r="L2" s="116"/>
      <c r="M2" s="116"/>
      <c r="P2" s="285"/>
      <c r="Q2" s="309"/>
      <c r="R2" s="309"/>
      <c r="S2" s="310"/>
      <c r="T2" s="310"/>
      <c r="U2" s="310"/>
      <c r="V2" s="309"/>
      <c r="W2" s="310"/>
      <c r="X2" s="309"/>
      <c r="Y2" s="309"/>
      <c r="Z2" s="309"/>
      <c r="AA2" s="309"/>
      <c r="AB2" s="288"/>
      <c r="AC2" s="285"/>
    </row>
    <row r="3" spans="2:31">
      <c r="H3" s="160"/>
      <c r="I3" s="116"/>
      <c r="J3" s="116"/>
      <c r="K3" s="116"/>
      <c r="L3" s="116"/>
      <c r="M3" s="116"/>
      <c r="P3" s="285"/>
      <c r="Q3" s="411" t="s">
        <v>123</v>
      </c>
      <c r="R3" s="412" t="s">
        <v>375</v>
      </c>
      <c r="S3" s="412" t="s">
        <v>376</v>
      </c>
      <c r="T3" s="412" t="s">
        <v>377</v>
      </c>
      <c r="U3" s="412" t="s">
        <v>378</v>
      </c>
      <c r="V3" s="412" t="s">
        <v>379</v>
      </c>
      <c r="W3" s="412" t="s">
        <v>380</v>
      </c>
      <c r="X3" s="412" t="s">
        <v>381</v>
      </c>
      <c r="Y3" s="412" t="s">
        <v>382</v>
      </c>
      <c r="Z3" s="412" t="s">
        <v>383</v>
      </c>
      <c r="AA3" s="412" t="s">
        <v>384</v>
      </c>
      <c r="AB3" s="412" t="s">
        <v>385</v>
      </c>
      <c r="AC3" s="285"/>
      <c r="AD3" s="179"/>
      <c r="AE3" s="179"/>
    </row>
    <row r="4" spans="2:31">
      <c r="P4" s="285"/>
      <c r="Q4" s="288" t="s">
        <v>124</v>
      </c>
      <c r="R4" s="392">
        <v>107.8</v>
      </c>
      <c r="S4" s="392">
        <v>109.9</v>
      </c>
      <c r="T4" s="392">
        <v>110.3</v>
      </c>
      <c r="U4" s="392">
        <v>111</v>
      </c>
      <c r="V4" s="392">
        <v>111.3</v>
      </c>
      <c r="W4" s="392">
        <v>111.7</v>
      </c>
      <c r="X4" s="392">
        <v>111.8</v>
      </c>
      <c r="Y4" s="392">
        <v>112.1</v>
      </c>
      <c r="Z4" s="392">
        <v>111.9</v>
      </c>
      <c r="AA4" s="413">
        <v>111.6</v>
      </c>
      <c r="AB4" s="414">
        <v>111.8</v>
      </c>
      <c r="AC4" s="285"/>
    </row>
    <row r="5" spans="2:31">
      <c r="P5" s="285"/>
      <c r="Q5" s="288" t="s">
        <v>125</v>
      </c>
      <c r="R5" s="392">
        <v>138</v>
      </c>
      <c r="S5" s="392">
        <v>139.5</v>
      </c>
      <c r="T5" s="392">
        <v>142.5</v>
      </c>
      <c r="U5" s="392">
        <v>143.80000000000001</v>
      </c>
      <c r="V5" s="392">
        <v>144.6</v>
      </c>
      <c r="W5" s="392">
        <v>145.19999999999999</v>
      </c>
      <c r="X5" s="392">
        <v>145.80000000000001</v>
      </c>
      <c r="Y5" s="392">
        <v>147</v>
      </c>
      <c r="Z5" s="392">
        <v>146.69999999999999</v>
      </c>
      <c r="AA5" s="415">
        <v>147</v>
      </c>
      <c r="AB5" s="414">
        <v>146.69999999999999</v>
      </c>
      <c r="AC5" s="285"/>
    </row>
    <row r="6" spans="2:31">
      <c r="P6" s="285"/>
      <c r="Q6" s="288" t="s">
        <v>126</v>
      </c>
      <c r="R6" s="392">
        <v>157.6</v>
      </c>
      <c r="S6" s="392">
        <v>158.9</v>
      </c>
      <c r="T6" s="392">
        <v>162.69999999999999</v>
      </c>
      <c r="U6" s="392">
        <v>164.4</v>
      </c>
      <c r="V6" s="392">
        <v>164.6</v>
      </c>
      <c r="W6" s="392">
        <v>165.9</v>
      </c>
      <c r="X6" s="392">
        <v>166.7</v>
      </c>
      <c r="Y6" s="392">
        <v>166.8</v>
      </c>
      <c r="Z6" s="392">
        <v>166.5</v>
      </c>
      <c r="AA6" s="415">
        <v>166.4</v>
      </c>
      <c r="AB6" s="414">
        <v>167</v>
      </c>
      <c r="AC6" s="285"/>
    </row>
    <row r="7" spans="2:31">
      <c r="P7" s="285"/>
      <c r="Q7" s="288" t="s">
        <v>127</v>
      </c>
      <c r="R7" s="392">
        <v>166.3</v>
      </c>
      <c r="S7" s="392">
        <v>167</v>
      </c>
      <c r="T7" s="392">
        <v>169.2</v>
      </c>
      <c r="U7" s="392">
        <v>170.9</v>
      </c>
      <c r="V7" s="392">
        <v>171.3</v>
      </c>
      <c r="W7" s="392">
        <v>171.2</v>
      </c>
      <c r="X7" s="392">
        <v>172.1</v>
      </c>
      <c r="Y7" s="392">
        <v>172.4</v>
      </c>
      <c r="Z7" s="392">
        <v>172.2</v>
      </c>
      <c r="AA7" s="415">
        <v>171.5</v>
      </c>
      <c r="AB7" s="414">
        <v>172</v>
      </c>
      <c r="AC7" s="285"/>
    </row>
    <row r="8" spans="2:31">
      <c r="P8" s="285"/>
      <c r="Q8" s="309"/>
      <c r="R8" s="309"/>
      <c r="S8" s="310"/>
      <c r="T8" s="310"/>
      <c r="U8" s="310"/>
      <c r="V8" s="309"/>
      <c r="W8" s="310"/>
      <c r="X8" s="309"/>
      <c r="Y8" s="309"/>
      <c r="Z8" s="309"/>
      <c r="AA8" s="309"/>
      <c r="AB8" s="288"/>
      <c r="AC8" s="285"/>
    </row>
    <row r="9" spans="2:31">
      <c r="P9" s="285"/>
      <c r="Q9" s="309"/>
      <c r="R9" s="309"/>
      <c r="S9" s="310"/>
      <c r="T9" s="310"/>
      <c r="U9" s="310"/>
      <c r="V9" s="309"/>
      <c r="W9" s="310"/>
      <c r="X9" s="309"/>
      <c r="Y9" s="309"/>
      <c r="Z9" s="309"/>
      <c r="AA9" s="309"/>
      <c r="AB9" s="288"/>
      <c r="AC9" s="285"/>
    </row>
    <row r="10" spans="2:31">
      <c r="P10" s="285"/>
      <c r="Q10" s="309"/>
      <c r="R10" s="309"/>
      <c r="S10" s="310"/>
      <c r="T10" s="310"/>
      <c r="U10" s="310"/>
      <c r="V10" s="309"/>
      <c r="W10" s="310"/>
      <c r="X10" s="309"/>
      <c r="Y10" s="309"/>
      <c r="Z10" s="309"/>
      <c r="AA10" s="309"/>
      <c r="AB10" s="288"/>
      <c r="AC10" s="285"/>
    </row>
    <row r="11" spans="2:31">
      <c r="P11" s="285"/>
      <c r="Q11" s="309"/>
      <c r="R11" s="309"/>
      <c r="S11" s="310"/>
      <c r="T11" s="310"/>
      <c r="U11" s="310"/>
      <c r="V11" s="309"/>
      <c r="W11" s="310"/>
      <c r="X11" s="309"/>
      <c r="Y11" s="309"/>
      <c r="Z11" s="309"/>
      <c r="AA11" s="309"/>
      <c r="AB11" s="288"/>
      <c r="AC11" s="285"/>
    </row>
    <row r="12" spans="2:31">
      <c r="P12" s="285"/>
      <c r="Q12" s="309"/>
      <c r="R12" s="309"/>
      <c r="S12" s="310"/>
      <c r="T12" s="310"/>
      <c r="U12" s="310"/>
      <c r="V12" s="309"/>
      <c r="W12" s="310"/>
      <c r="X12" s="309"/>
      <c r="Y12" s="309"/>
      <c r="Z12" s="309"/>
      <c r="AA12" s="309"/>
      <c r="AB12" s="288"/>
      <c r="AC12" s="285"/>
    </row>
    <row r="13" spans="2:31">
      <c r="P13" s="285"/>
      <c r="Q13" s="309"/>
      <c r="R13" s="309"/>
      <c r="S13" s="310"/>
      <c r="T13" s="310"/>
      <c r="U13" s="310"/>
      <c r="V13" s="309"/>
      <c r="W13" s="310"/>
      <c r="X13" s="309"/>
      <c r="Y13" s="309"/>
      <c r="Z13" s="309"/>
      <c r="AA13" s="309"/>
      <c r="AB13" s="288"/>
      <c r="AC13" s="285"/>
    </row>
    <row r="14" spans="2:31">
      <c r="P14" s="285"/>
      <c r="Q14" s="309"/>
      <c r="R14" s="309"/>
      <c r="S14" s="310"/>
      <c r="T14" s="310"/>
      <c r="U14" s="310"/>
      <c r="V14" s="309"/>
      <c r="W14" s="310"/>
      <c r="X14" s="309"/>
      <c r="Y14" s="309"/>
      <c r="Z14" s="309"/>
      <c r="AA14" s="309"/>
      <c r="AB14" s="288"/>
      <c r="AC14" s="285"/>
    </row>
    <row r="15" spans="2:31">
      <c r="P15" s="285"/>
      <c r="Q15" s="309"/>
      <c r="R15" s="309"/>
      <c r="S15" s="310"/>
      <c r="T15" s="310"/>
      <c r="U15" s="310"/>
      <c r="V15" s="309"/>
      <c r="W15" s="310"/>
      <c r="X15" s="309"/>
      <c r="Y15" s="309"/>
      <c r="Z15" s="309"/>
      <c r="AA15" s="309"/>
      <c r="AB15" s="288"/>
      <c r="AC15" s="285"/>
    </row>
    <row r="16" spans="2:31">
      <c r="P16" s="285"/>
      <c r="Q16" s="309"/>
      <c r="R16" s="309"/>
      <c r="S16" s="310"/>
      <c r="T16" s="310"/>
      <c r="U16" s="310"/>
      <c r="V16" s="309"/>
      <c r="W16" s="310"/>
      <c r="X16" s="309"/>
      <c r="Y16" s="309"/>
      <c r="Z16" s="309"/>
      <c r="AA16" s="309"/>
      <c r="AB16" s="288"/>
      <c r="AC16" s="285"/>
    </row>
    <row r="17" spans="1:31">
      <c r="P17" s="285"/>
      <c r="Q17" s="309"/>
      <c r="R17" s="309"/>
      <c r="S17" s="310"/>
      <c r="T17" s="310"/>
      <c r="U17" s="310"/>
      <c r="V17" s="309"/>
      <c r="W17" s="310"/>
      <c r="X17" s="309"/>
      <c r="Y17" s="309"/>
      <c r="Z17" s="309"/>
      <c r="AA17" s="309"/>
      <c r="AB17" s="288"/>
      <c r="AC17" s="285"/>
    </row>
    <row r="18" spans="1:31">
      <c r="P18" s="285"/>
      <c r="Q18" s="309"/>
      <c r="R18" s="309"/>
      <c r="S18" s="310"/>
      <c r="T18" s="310"/>
      <c r="U18" s="310"/>
      <c r="V18" s="309"/>
      <c r="W18" s="310"/>
      <c r="X18" s="309"/>
      <c r="Y18" s="309"/>
      <c r="Z18" s="309"/>
      <c r="AA18" s="309"/>
      <c r="AB18" s="288"/>
      <c r="AC18" s="285"/>
    </row>
    <row r="19" spans="1:31">
      <c r="P19" s="285"/>
      <c r="Q19" s="309"/>
      <c r="R19" s="309"/>
      <c r="S19" s="310"/>
      <c r="T19" s="310"/>
      <c r="U19" s="310"/>
      <c r="V19" s="309"/>
      <c r="W19" s="310"/>
      <c r="X19" s="309"/>
      <c r="Y19" s="309"/>
      <c r="Z19" s="309"/>
      <c r="AA19" s="309"/>
      <c r="AB19" s="288"/>
      <c r="AC19" s="285"/>
    </row>
    <row r="20" spans="1:31">
      <c r="A20" s="162"/>
      <c r="B20" s="162"/>
      <c r="P20" s="285"/>
      <c r="Q20" s="309"/>
      <c r="R20" s="309"/>
      <c r="S20" s="310"/>
      <c r="T20" s="310"/>
      <c r="U20" s="310"/>
      <c r="V20" s="309"/>
      <c r="W20" s="310"/>
      <c r="X20" s="309"/>
      <c r="Y20" s="309"/>
      <c r="Z20" s="309"/>
      <c r="AA20" s="309"/>
      <c r="AB20" s="288"/>
      <c r="AC20" s="285"/>
    </row>
    <row r="21" spans="1:31" ht="13.5" customHeight="1">
      <c r="A21" s="116"/>
      <c r="B21" s="116"/>
      <c r="P21" s="285"/>
      <c r="Q21" s="309"/>
      <c r="R21" s="309"/>
      <c r="S21" s="310"/>
      <c r="T21" s="310"/>
      <c r="U21" s="310"/>
      <c r="V21" s="309"/>
      <c r="W21" s="310"/>
      <c r="X21" s="309"/>
      <c r="Y21" s="309"/>
      <c r="Z21" s="309"/>
      <c r="AA21" s="309"/>
      <c r="AB21" s="288"/>
      <c r="AC21" s="285"/>
    </row>
    <row r="22" spans="1:31">
      <c r="A22" s="116"/>
      <c r="B22" s="116"/>
      <c r="C22" s="163"/>
      <c r="P22" s="285"/>
      <c r="Q22" s="309"/>
      <c r="R22" s="309"/>
      <c r="S22" s="310"/>
      <c r="T22" s="310"/>
      <c r="U22" s="310"/>
      <c r="V22" s="309"/>
      <c r="W22" s="310"/>
      <c r="X22" s="309"/>
      <c r="Y22" s="309"/>
      <c r="Z22" s="309"/>
      <c r="AA22" s="309"/>
      <c r="AB22" s="288"/>
      <c r="AC22" s="285"/>
    </row>
    <row r="23" spans="1:31">
      <c r="A23" s="116"/>
      <c r="B23" s="116"/>
      <c r="C23" s="7"/>
      <c r="P23" s="285"/>
      <c r="Q23" s="309"/>
      <c r="R23" s="309"/>
      <c r="S23" s="310"/>
      <c r="T23" s="310"/>
      <c r="U23" s="310"/>
      <c r="V23" s="309"/>
      <c r="W23" s="310"/>
      <c r="X23" s="309"/>
      <c r="Y23" s="309"/>
      <c r="Z23" s="309"/>
      <c r="AA23" s="309"/>
      <c r="AB23" s="288"/>
      <c r="AC23" s="285"/>
    </row>
    <row r="24" spans="1:31">
      <c r="C24" s="163"/>
      <c r="P24" s="285"/>
      <c r="Q24" s="411" t="s">
        <v>128</v>
      </c>
      <c r="R24" s="412" t="s">
        <v>375</v>
      </c>
      <c r="S24" s="412" t="s">
        <v>376</v>
      </c>
      <c r="T24" s="412" t="s">
        <v>377</v>
      </c>
      <c r="U24" s="412" t="s">
        <v>378</v>
      </c>
      <c r="V24" s="412" t="s">
        <v>379</v>
      </c>
      <c r="W24" s="412" t="s">
        <v>380</v>
      </c>
      <c r="X24" s="412" t="s">
        <v>381</v>
      </c>
      <c r="Y24" s="412" t="s">
        <v>382</v>
      </c>
      <c r="Z24" s="412" t="s">
        <v>383</v>
      </c>
      <c r="AA24" s="412" t="s">
        <v>384</v>
      </c>
      <c r="AB24" s="412" t="s">
        <v>385</v>
      </c>
      <c r="AC24" s="285"/>
      <c r="AD24" s="179"/>
      <c r="AE24" s="179"/>
    </row>
    <row r="25" spans="1:31">
      <c r="C25" s="7"/>
      <c r="P25" s="285"/>
      <c r="Q25" s="288" t="s">
        <v>124</v>
      </c>
      <c r="R25" s="392">
        <v>107.8</v>
      </c>
      <c r="S25" s="392">
        <v>108.7</v>
      </c>
      <c r="T25" s="392">
        <v>109.6</v>
      </c>
      <c r="U25" s="392">
        <v>109.7</v>
      </c>
      <c r="V25" s="392">
        <v>110.6</v>
      </c>
      <c r="W25" s="392">
        <v>110.9</v>
      </c>
      <c r="X25" s="392">
        <v>111.1</v>
      </c>
      <c r="Y25" s="392">
        <v>111.4</v>
      </c>
      <c r="Z25" s="392">
        <v>111.1</v>
      </c>
      <c r="AA25" s="415">
        <v>110.6</v>
      </c>
      <c r="AB25" s="416">
        <v>110.7</v>
      </c>
      <c r="AC25" s="285"/>
    </row>
    <row r="26" spans="1:31">
      <c r="P26" s="285"/>
      <c r="Q26" s="288" t="s">
        <v>125</v>
      </c>
      <c r="R26" s="392">
        <v>140.4</v>
      </c>
      <c r="S26" s="392">
        <v>142.5</v>
      </c>
      <c r="T26" s="392">
        <v>145</v>
      </c>
      <c r="U26" s="392">
        <v>146</v>
      </c>
      <c r="V26" s="392">
        <v>146.4</v>
      </c>
      <c r="W26" s="392">
        <v>147.19999999999999</v>
      </c>
      <c r="X26" s="392">
        <v>147.69999999999999</v>
      </c>
      <c r="Y26" s="392">
        <v>148.1</v>
      </c>
      <c r="Z26" s="392">
        <v>148.19999999999999</v>
      </c>
      <c r="AA26" s="415">
        <v>147.80000000000001</v>
      </c>
      <c r="AB26" s="416">
        <v>147.80000000000001</v>
      </c>
      <c r="AC26" s="285"/>
    </row>
    <row r="27" spans="1:31">
      <c r="P27" s="285"/>
      <c r="Q27" s="288" t="s">
        <v>126</v>
      </c>
      <c r="R27" s="392">
        <v>152</v>
      </c>
      <c r="S27" s="392">
        <v>152.9</v>
      </c>
      <c r="T27" s="392">
        <v>155.30000000000001</v>
      </c>
      <c r="U27" s="392">
        <v>156.5</v>
      </c>
      <c r="V27" s="392">
        <v>156.80000000000001</v>
      </c>
      <c r="W27" s="392">
        <v>157.19999999999999</v>
      </c>
      <c r="X27" s="392">
        <v>157.6</v>
      </c>
      <c r="Y27" s="392">
        <v>157.69999999999999</v>
      </c>
      <c r="Z27" s="392">
        <v>157.4</v>
      </c>
      <c r="AA27" s="415">
        <v>157.5</v>
      </c>
      <c r="AB27" s="416">
        <v>157.5</v>
      </c>
      <c r="AC27" s="285"/>
    </row>
    <row r="28" spans="1:31">
      <c r="P28" s="285"/>
      <c r="Q28" s="288" t="s">
        <v>127</v>
      </c>
      <c r="R28" s="392">
        <v>154.30000000000001</v>
      </c>
      <c r="S28" s="392">
        <v>155.30000000000001</v>
      </c>
      <c r="T28" s="392">
        <v>156.69999999999999</v>
      </c>
      <c r="U28" s="392">
        <v>157</v>
      </c>
      <c r="V28" s="392">
        <v>157.9</v>
      </c>
      <c r="W28" s="392">
        <v>158.4</v>
      </c>
      <c r="X28" s="392">
        <v>158.9</v>
      </c>
      <c r="Y28" s="392">
        <v>158.9</v>
      </c>
      <c r="Z28" s="392">
        <v>158.5</v>
      </c>
      <c r="AA28" s="415">
        <v>158.69999999999999</v>
      </c>
      <c r="AB28" s="416">
        <v>158.30000000000001</v>
      </c>
      <c r="AC28" s="285"/>
    </row>
    <row r="29" spans="1:31">
      <c r="P29" s="285"/>
      <c r="Q29" s="309"/>
      <c r="R29" s="309"/>
      <c r="S29" s="310"/>
      <c r="T29" s="310"/>
      <c r="U29" s="310"/>
      <c r="V29" s="309"/>
      <c r="W29" s="310"/>
      <c r="X29" s="309"/>
      <c r="Y29" s="309"/>
      <c r="Z29" s="309"/>
      <c r="AA29" s="309"/>
      <c r="AB29" s="288"/>
      <c r="AC29" s="285"/>
    </row>
    <row r="30" spans="1:31">
      <c r="P30" s="285"/>
      <c r="Q30" s="309"/>
      <c r="R30" s="309"/>
      <c r="S30" s="310"/>
      <c r="T30" s="310"/>
      <c r="U30" s="310"/>
      <c r="V30" s="309"/>
      <c r="W30" s="310"/>
      <c r="X30" s="309"/>
      <c r="Y30" s="309"/>
      <c r="Z30" s="309"/>
      <c r="AA30" s="309"/>
      <c r="AB30" s="288"/>
      <c r="AC30" s="285"/>
    </row>
    <row r="31" spans="1:31">
      <c r="P31" s="285"/>
      <c r="Q31" s="309"/>
      <c r="R31" s="309"/>
      <c r="S31" s="310"/>
      <c r="T31" s="310"/>
      <c r="U31" s="310"/>
      <c r="V31" s="309"/>
      <c r="W31" s="310"/>
      <c r="X31" s="309"/>
      <c r="Y31" s="309"/>
      <c r="Z31" s="309"/>
      <c r="AA31" s="309"/>
      <c r="AB31" s="288"/>
      <c r="AC31" s="285"/>
    </row>
    <row r="32" spans="1:31">
      <c r="P32" s="285"/>
      <c r="Q32" s="309"/>
      <c r="R32" s="309"/>
      <c r="S32" s="310"/>
      <c r="T32" s="310"/>
      <c r="U32" s="310"/>
      <c r="V32" s="309"/>
      <c r="W32" s="310"/>
      <c r="X32" s="309"/>
      <c r="Y32" s="309"/>
      <c r="Z32" s="309"/>
      <c r="AA32" s="309"/>
      <c r="AB32" s="288"/>
      <c r="AC32" s="285"/>
    </row>
    <row r="33" spans="16:31">
      <c r="P33" s="285"/>
      <c r="Q33" s="309"/>
      <c r="R33" s="309"/>
      <c r="S33" s="310"/>
      <c r="T33" s="310"/>
      <c r="U33" s="310"/>
      <c r="V33" s="309"/>
      <c r="W33" s="310"/>
      <c r="X33" s="309"/>
      <c r="Y33" s="309"/>
      <c r="Z33" s="309"/>
      <c r="AA33" s="309"/>
      <c r="AB33" s="288"/>
      <c r="AC33" s="285"/>
    </row>
    <row r="34" spans="16:31">
      <c r="P34" s="285"/>
      <c r="Q34" s="309"/>
      <c r="R34" s="309"/>
      <c r="S34" s="310"/>
      <c r="T34" s="310"/>
      <c r="U34" s="310"/>
      <c r="V34" s="309"/>
      <c r="W34" s="310"/>
      <c r="X34" s="309"/>
      <c r="Y34" s="309"/>
      <c r="Z34" s="309"/>
      <c r="AA34" s="309"/>
      <c r="AB34" s="288"/>
      <c r="AC34" s="285"/>
    </row>
    <row r="35" spans="16:31">
      <c r="P35" s="285"/>
      <c r="Q35" s="309"/>
      <c r="R35" s="309"/>
      <c r="S35" s="310"/>
      <c r="T35" s="310"/>
      <c r="U35" s="310"/>
      <c r="V35" s="309"/>
      <c r="W35" s="310"/>
      <c r="X35" s="309"/>
      <c r="Y35" s="309"/>
      <c r="Z35" s="309"/>
      <c r="AA35" s="309"/>
      <c r="AB35" s="288"/>
      <c r="AC35" s="285"/>
    </row>
    <row r="36" spans="16:31">
      <c r="P36" s="285"/>
      <c r="Q36" s="309"/>
      <c r="R36" s="309"/>
      <c r="S36" s="310"/>
      <c r="T36" s="310"/>
      <c r="U36" s="310"/>
      <c r="V36" s="309"/>
      <c r="W36" s="310"/>
      <c r="X36" s="309"/>
      <c r="Y36" s="309"/>
      <c r="Z36" s="309"/>
      <c r="AA36" s="309"/>
      <c r="AB36" s="288"/>
      <c r="AC36" s="285"/>
    </row>
    <row r="37" spans="16:31">
      <c r="P37" s="285"/>
      <c r="Q37" s="309"/>
      <c r="R37" s="309"/>
      <c r="S37" s="310"/>
      <c r="T37" s="310"/>
      <c r="U37" s="310"/>
      <c r="V37" s="309"/>
      <c r="W37" s="310"/>
      <c r="X37" s="309"/>
      <c r="Y37" s="309"/>
      <c r="Z37" s="309"/>
      <c r="AA37" s="309"/>
      <c r="AB37" s="288"/>
      <c r="AC37" s="285"/>
    </row>
    <row r="38" spans="16:31">
      <c r="P38" s="285"/>
      <c r="Q38" s="309"/>
      <c r="R38" s="309"/>
      <c r="S38" s="310"/>
      <c r="T38" s="310"/>
      <c r="U38" s="310"/>
      <c r="V38" s="309"/>
      <c r="W38" s="310"/>
      <c r="X38" s="309"/>
      <c r="Y38" s="309"/>
      <c r="Z38" s="309"/>
      <c r="AA38" s="309"/>
      <c r="AB38" s="288"/>
      <c r="AC38" s="285"/>
    </row>
    <row r="39" spans="16:31">
      <c r="P39" s="285"/>
      <c r="Q39" s="309"/>
      <c r="R39" s="309"/>
      <c r="S39" s="310"/>
      <c r="T39" s="310"/>
      <c r="U39" s="310"/>
      <c r="V39" s="309"/>
      <c r="W39" s="310"/>
      <c r="X39" s="309"/>
      <c r="Y39" s="309"/>
      <c r="Z39" s="309"/>
      <c r="AA39" s="309"/>
      <c r="AB39" s="288"/>
      <c r="AC39" s="285"/>
    </row>
    <row r="40" spans="16:31">
      <c r="P40" s="285"/>
      <c r="Q40" s="309"/>
      <c r="R40" s="309"/>
      <c r="S40" s="310"/>
      <c r="T40" s="310"/>
      <c r="U40" s="310"/>
      <c r="V40" s="309"/>
      <c r="W40" s="310"/>
      <c r="X40" s="309"/>
      <c r="Y40" s="309"/>
      <c r="Z40" s="309"/>
      <c r="AA40" s="309"/>
      <c r="AB40" s="288"/>
      <c r="AC40" s="285"/>
    </row>
    <row r="41" spans="16:31">
      <c r="P41" s="285"/>
      <c r="Q41" s="309"/>
      <c r="R41" s="309"/>
      <c r="S41" s="310"/>
      <c r="T41" s="310"/>
      <c r="U41" s="310"/>
      <c r="V41" s="309"/>
      <c r="W41" s="310"/>
      <c r="X41" s="309"/>
      <c r="Y41" s="309"/>
      <c r="Z41" s="309"/>
      <c r="AA41" s="309"/>
      <c r="AB41" s="288"/>
      <c r="AC41" s="285"/>
    </row>
    <row r="42" spans="16:31">
      <c r="P42" s="285"/>
      <c r="Q42" s="309"/>
      <c r="R42" s="309"/>
      <c r="S42" s="310"/>
      <c r="T42" s="310"/>
      <c r="U42" s="310"/>
      <c r="V42" s="309"/>
      <c r="W42" s="310"/>
      <c r="X42" s="309"/>
      <c r="Y42" s="309"/>
      <c r="Z42" s="309"/>
      <c r="AA42" s="309"/>
      <c r="AB42" s="288"/>
      <c r="AC42" s="285"/>
    </row>
    <row r="43" spans="16:31">
      <c r="P43" s="285"/>
      <c r="Q43" s="309"/>
      <c r="R43" s="309"/>
      <c r="S43" s="310"/>
      <c r="T43" s="310"/>
      <c r="U43" s="310"/>
      <c r="V43" s="309"/>
      <c r="W43" s="310"/>
      <c r="X43" s="309"/>
      <c r="Y43" s="309"/>
      <c r="Z43" s="309"/>
      <c r="AA43" s="309"/>
      <c r="AB43" s="288"/>
      <c r="AC43" s="285"/>
    </row>
    <row r="44" spans="16:31">
      <c r="P44" s="285"/>
      <c r="Q44" s="309"/>
      <c r="R44" s="309"/>
      <c r="S44" s="310"/>
      <c r="T44" s="310"/>
      <c r="U44" s="310"/>
      <c r="V44" s="309"/>
      <c r="W44" s="310"/>
      <c r="X44" s="309"/>
      <c r="Y44" s="309"/>
      <c r="Z44" s="309"/>
      <c r="AA44" s="309"/>
      <c r="AB44" s="288"/>
      <c r="AC44" s="285"/>
    </row>
    <row r="45" spans="16:31">
      <c r="P45" s="285"/>
      <c r="Q45" s="309"/>
      <c r="R45" s="309"/>
      <c r="S45" s="310"/>
      <c r="T45" s="310"/>
      <c r="U45" s="310"/>
      <c r="V45" s="309"/>
      <c r="W45" s="310"/>
      <c r="X45" s="309"/>
      <c r="Y45" s="309"/>
      <c r="Z45" s="309"/>
      <c r="AA45" s="309"/>
      <c r="AB45" s="288"/>
      <c r="AC45" s="285"/>
    </row>
    <row r="46" spans="16:31">
      <c r="P46" s="285"/>
      <c r="Q46" s="417" t="s">
        <v>129</v>
      </c>
      <c r="R46" s="412" t="s">
        <v>375</v>
      </c>
      <c r="S46" s="412" t="s">
        <v>376</v>
      </c>
      <c r="T46" s="412" t="s">
        <v>377</v>
      </c>
      <c r="U46" s="412" t="s">
        <v>378</v>
      </c>
      <c r="V46" s="412" t="s">
        <v>379</v>
      </c>
      <c r="W46" s="412" t="s">
        <v>380</v>
      </c>
      <c r="X46" s="412" t="s">
        <v>381</v>
      </c>
      <c r="Y46" s="412" t="s">
        <v>382</v>
      </c>
      <c r="Z46" s="412" t="s">
        <v>383</v>
      </c>
      <c r="AA46" s="412" t="s">
        <v>384</v>
      </c>
      <c r="AB46" s="412" t="s">
        <v>385</v>
      </c>
      <c r="AC46" s="285"/>
      <c r="AD46" s="179"/>
      <c r="AE46" s="179"/>
    </row>
    <row r="47" spans="16:31">
      <c r="P47" s="285"/>
      <c r="Q47" s="418" t="s">
        <v>124</v>
      </c>
      <c r="R47" s="392">
        <v>18.399999999999999</v>
      </c>
      <c r="S47" s="392">
        <v>18.8</v>
      </c>
      <c r="T47" s="392">
        <v>18.899999999999999</v>
      </c>
      <c r="U47" s="392">
        <v>19.5</v>
      </c>
      <c r="V47" s="392">
        <v>19.399999999999999</v>
      </c>
      <c r="W47" s="392">
        <v>19.8</v>
      </c>
      <c r="X47" s="392">
        <v>20</v>
      </c>
      <c r="Y47" s="392">
        <v>20.2</v>
      </c>
      <c r="Z47" s="392">
        <v>19.8</v>
      </c>
      <c r="AA47" s="413">
        <v>19.5</v>
      </c>
      <c r="AB47" s="416">
        <v>19.5</v>
      </c>
      <c r="AC47" s="285"/>
    </row>
    <row r="48" spans="16:31">
      <c r="P48" s="285"/>
      <c r="Q48" s="418" t="s">
        <v>125</v>
      </c>
      <c r="R48" s="392">
        <v>32.5</v>
      </c>
      <c r="S48" s="392">
        <v>33.1</v>
      </c>
      <c r="T48" s="392">
        <v>35.9</v>
      </c>
      <c r="U48" s="392">
        <v>37.200000000000003</v>
      </c>
      <c r="V48" s="392">
        <v>38.1</v>
      </c>
      <c r="W48" s="392">
        <v>39.4</v>
      </c>
      <c r="X48" s="392">
        <v>40.1</v>
      </c>
      <c r="Y48" s="392">
        <v>41.6</v>
      </c>
      <c r="Z48" s="392">
        <v>40.4</v>
      </c>
      <c r="AA48" s="415">
        <v>39.9</v>
      </c>
      <c r="AB48" s="416">
        <v>39.799999999999997</v>
      </c>
      <c r="AC48" s="285"/>
    </row>
    <row r="49" spans="16:29">
      <c r="P49" s="285"/>
      <c r="Q49" s="418" t="s">
        <v>126</v>
      </c>
      <c r="R49" s="392">
        <v>48.3</v>
      </c>
      <c r="S49" s="392">
        <v>48.3</v>
      </c>
      <c r="T49" s="392">
        <v>51.9</v>
      </c>
      <c r="U49" s="392">
        <v>53.6</v>
      </c>
      <c r="V49" s="392">
        <v>54.4</v>
      </c>
      <c r="W49" s="392">
        <v>55.8</v>
      </c>
      <c r="X49" s="392">
        <v>56.8</v>
      </c>
      <c r="Y49" s="392">
        <v>57</v>
      </c>
      <c r="Z49" s="392">
        <v>57.1</v>
      </c>
      <c r="AA49" s="415">
        <v>56.1</v>
      </c>
      <c r="AB49" s="416">
        <v>56</v>
      </c>
      <c r="AC49" s="285"/>
    </row>
    <row r="50" spans="16:29">
      <c r="P50" s="285"/>
      <c r="Q50" s="418" t="s">
        <v>127</v>
      </c>
      <c r="R50" s="392">
        <v>58.8</v>
      </c>
      <c r="S50" s="392">
        <v>61.2</v>
      </c>
      <c r="T50" s="392">
        <v>60.2</v>
      </c>
      <c r="U50" s="392">
        <v>62.3</v>
      </c>
      <c r="V50" s="392">
        <v>63.1</v>
      </c>
      <c r="W50" s="392">
        <v>63.2</v>
      </c>
      <c r="X50" s="392">
        <v>65.3</v>
      </c>
      <c r="Y50" s="392">
        <v>65.7</v>
      </c>
      <c r="Z50" s="392">
        <v>65.8</v>
      </c>
      <c r="AA50" s="415">
        <v>65.7</v>
      </c>
      <c r="AB50" s="416">
        <v>65.8</v>
      </c>
      <c r="AC50" s="285"/>
    </row>
    <row r="51" spans="16:29">
      <c r="P51" s="285"/>
      <c r="Q51" s="286"/>
      <c r="R51" s="286"/>
      <c r="S51" s="287"/>
      <c r="T51" s="287"/>
      <c r="U51" s="287"/>
      <c r="V51" s="286"/>
      <c r="W51" s="287"/>
      <c r="X51" s="286"/>
      <c r="Y51" s="286"/>
      <c r="Z51" s="286"/>
      <c r="AA51" s="286"/>
      <c r="AB51" s="311"/>
      <c r="AC51" s="285"/>
    </row>
    <row r="52" spans="16:29">
      <c r="P52" s="285"/>
      <c r="Q52" s="286"/>
      <c r="R52" s="286"/>
      <c r="S52" s="287"/>
      <c r="T52" s="287"/>
      <c r="U52" s="287"/>
      <c r="V52" s="286"/>
      <c r="W52" s="287"/>
      <c r="X52" s="286"/>
      <c r="Y52" s="286"/>
      <c r="Z52" s="286"/>
      <c r="AA52" s="286"/>
      <c r="AB52" s="311"/>
      <c r="AC52" s="285"/>
    </row>
    <row r="53" spans="16:29">
      <c r="P53" s="285"/>
      <c r="Q53" s="286"/>
      <c r="R53" s="286"/>
      <c r="S53" s="287"/>
      <c r="T53" s="287"/>
      <c r="U53" s="287"/>
      <c r="V53" s="286"/>
      <c r="W53" s="287"/>
      <c r="X53" s="286"/>
      <c r="Y53" s="286"/>
      <c r="Z53" s="286"/>
      <c r="AA53" s="286"/>
      <c r="AB53" s="311"/>
      <c r="AC53" s="285"/>
    </row>
    <row r="54" spans="16:29">
      <c r="P54" s="285"/>
      <c r="Q54" s="286"/>
      <c r="R54" s="286"/>
      <c r="S54" s="287"/>
      <c r="T54" s="287"/>
      <c r="U54" s="287"/>
      <c r="V54" s="286"/>
      <c r="W54" s="287"/>
      <c r="X54" s="286"/>
      <c r="Y54" s="286"/>
      <c r="Z54" s="286"/>
      <c r="AA54" s="286"/>
      <c r="AB54" s="311"/>
      <c r="AC54" s="285"/>
    </row>
    <row r="55" spans="16:29">
      <c r="P55" s="285"/>
      <c r="Q55" s="286"/>
      <c r="R55" s="286"/>
      <c r="S55" s="287"/>
      <c r="T55" s="287"/>
      <c r="U55" s="287"/>
      <c r="V55" s="286"/>
      <c r="W55" s="287"/>
      <c r="X55" s="286"/>
      <c r="Y55" s="286"/>
      <c r="Z55" s="286"/>
      <c r="AA55" s="286"/>
      <c r="AB55" s="311"/>
      <c r="AC55" s="285"/>
    </row>
    <row r="56" spans="16:29">
      <c r="P56" s="285"/>
      <c r="Q56" s="286"/>
      <c r="R56" s="286"/>
      <c r="S56" s="287"/>
      <c r="T56" s="287"/>
      <c r="U56" s="287"/>
      <c r="V56" s="286"/>
      <c r="W56" s="287"/>
      <c r="X56" s="286"/>
      <c r="Y56" s="286"/>
      <c r="Z56" s="286"/>
      <c r="AA56" s="286"/>
      <c r="AB56" s="311"/>
      <c r="AC56" s="285"/>
    </row>
    <row r="57" spans="16:29">
      <c r="P57" s="285"/>
      <c r="Q57" s="286"/>
      <c r="R57" s="286"/>
      <c r="S57" s="287"/>
      <c r="T57" s="287"/>
      <c r="U57" s="287"/>
      <c r="V57" s="286"/>
      <c r="W57" s="287"/>
      <c r="X57" s="286"/>
      <c r="Y57" s="286"/>
      <c r="Z57" s="286"/>
      <c r="AA57" s="286"/>
      <c r="AB57" s="311"/>
      <c r="AC57" s="285"/>
    </row>
    <row r="58" spans="16:29">
      <c r="P58" s="285"/>
      <c r="Q58" s="286"/>
      <c r="R58" s="286"/>
      <c r="S58" s="287"/>
      <c r="T58" s="287"/>
      <c r="U58" s="287"/>
      <c r="V58" s="286"/>
      <c r="W58" s="287"/>
      <c r="X58" s="286"/>
      <c r="Y58" s="286"/>
      <c r="Z58" s="286"/>
      <c r="AA58" s="286"/>
      <c r="AB58" s="311"/>
      <c r="AC58" s="285"/>
    </row>
    <row r="59" spans="16:29">
      <c r="P59" s="285"/>
      <c r="Q59" s="286"/>
      <c r="R59" s="286"/>
      <c r="S59" s="287"/>
      <c r="T59" s="287"/>
      <c r="U59" s="287"/>
      <c r="V59" s="286"/>
      <c r="W59" s="287"/>
      <c r="X59" s="286"/>
      <c r="Y59" s="286"/>
      <c r="Z59" s="286"/>
      <c r="AA59" s="286"/>
      <c r="AB59" s="311"/>
      <c r="AC59" s="285"/>
    </row>
    <row r="60" spans="16:29">
      <c r="P60" s="285"/>
      <c r="Q60" s="286"/>
      <c r="R60" s="286"/>
      <c r="S60" s="287"/>
      <c r="T60" s="287"/>
      <c r="U60" s="287"/>
      <c r="V60" s="286"/>
      <c r="W60" s="287"/>
      <c r="X60" s="286"/>
      <c r="Y60" s="286"/>
      <c r="Z60" s="286"/>
      <c r="AA60" s="286"/>
      <c r="AB60" s="311"/>
      <c r="AC60" s="285"/>
    </row>
    <row r="61" spans="16:29">
      <c r="P61" s="285"/>
      <c r="Q61" s="286"/>
      <c r="R61" s="286"/>
      <c r="S61" s="287"/>
      <c r="T61" s="287"/>
      <c r="U61" s="287"/>
      <c r="V61" s="286"/>
      <c r="W61" s="287"/>
      <c r="X61" s="286"/>
      <c r="Y61" s="286"/>
      <c r="Z61" s="286"/>
      <c r="AA61" s="286"/>
      <c r="AB61" s="311"/>
      <c r="AC61" s="285"/>
    </row>
    <row r="62" spans="16:29">
      <c r="P62" s="285"/>
      <c r="Q62" s="286"/>
      <c r="R62" s="286"/>
      <c r="S62" s="287"/>
      <c r="T62" s="287"/>
      <c r="U62" s="287"/>
      <c r="V62" s="286"/>
      <c r="W62" s="287"/>
      <c r="X62" s="286"/>
      <c r="Y62" s="286"/>
      <c r="Z62" s="286"/>
      <c r="AA62" s="286"/>
      <c r="AB62" s="311"/>
      <c r="AC62" s="285"/>
    </row>
    <row r="63" spans="16:29">
      <c r="P63" s="285"/>
      <c r="Q63" s="286"/>
      <c r="R63" s="286"/>
      <c r="S63" s="287"/>
      <c r="T63" s="287"/>
      <c r="U63" s="287"/>
      <c r="V63" s="286"/>
      <c r="W63" s="287"/>
      <c r="X63" s="286"/>
      <c r="Y63" s="286"/>
      <c r="Z63" s="286"/>
      <c r="AA63" s="286"/>
      <c r="AB63" s="311"/>
      <c r="AC63" s="285"/>
    </row>
    <row r="64" spans="16:29">
      <c r="P64" s="285"/>
      <c r="Q64" s="286"/>
      <c r="R64" s="286"/>
      <c r="S64" s="287"/>
      <c r="T64" s="287"/>
      <c r="U64" s="287"/>
      <c r="V64" s="286"/>
      <c r="W64" s="287"/>
      <c r="X64" s="286"/>
      <c r="Y64" s="286"/>
      <c r="Z64" s="286"/>
      <c r="AA64" s="286"/>
      <c r="AB64" s="311"/>
      <c r="AC64" s="285"/>
    </row>
    <row r="65" spans="16:31">
      <c r="P65" s="285"/>
      <c r="Q65" s="286"/>
      <c r="R65" s="286"/>
      <c r="S65" s="287"/>
      <c r="T65" s="287"/>
      <c r="U65" s="287"/>
      <c r="V65" s="286"/>
      <c r="W65" s="287"/>
      <c r="X65" s="286"/>
      <c r="Y65" s="286"/>
      <c r="Z65" s="286"/>
      <c r="AA65" s="286"/>
      <c r="AB65" s="311"/>
      <c r="AC65" s="285"/>
    </row>
    <row r="66" spans="16:31">
      <c r="P66" s="285"/>
      <c r="Q66" s="417" t="s">
        <v>130</v>
      </c>
      <c r="R66" s="412" t="s">
        <v>375</v>
      </c>
      <c r="S66" s="412" t="s">
        <v>376</v>
      </c>
      <c r="T66" s="412" t="s">
        <v>377</v>
      </c>
      <c r="U66" s="412" t="s">
        <v>378</v>
      </c>
      <c r="V66" s="412" t="s">
        <v>379</v>
      </c>
      <c r="W66" s="412" t="s">
        <v>380</v>
      </c>
      <c r="X66" s="412" t="s">
        <v>381</v>
      </c>
      <c r="Y66" s="412" t="s">
        <v>382</v>
      </c>
      <c r="Z66" s="412" t="s">
        <v>383</v>
      </c>
      <c r="AA66" s="412" t="s">
        <v>384</v>
      </c>
      <c r="AB66" s="412" t="s">
        <v>385</v>
      </c>
      <c r="AC66" s="285"/>
      <c r="AD66" s="179"/>
      <c r="AE66" s="179"/>
    </row>
    <row r="67" spans="16:31">
      <c r="P67" s="285"/>
      <c r="Q67" s="418" t="s">
        <v>124</v>
      </c>
      <c r="R67" s="392">
        <v>17.7</v>
      </c>
      <c r="S67" s="392">
        <v>18.3</v>
      </c>
      <c r="T67" s="392">
        <v>18.5</v>
      </c>
      <c r="U67" s="392">
        <v>18.7</v>
      </c>
      <c r="V67" s="392">
        <v>19.100000000000001</v>
      </c>
      <c r="W67" s="392">
        <v>19.5</v>
      </c>
      <c r="X67" s="392">
        <v>19.600000000000001</v>
      </c>
      <c r="Y67" s="392">
        <v>19.7</v>
      </c>
      <c r="Z67" s="392">
        <v>19.399999999999999</v>
      </c>
      <c r="AA67" s="413">
        <v>19.100000000000001</v>
      </c>
      <c r="AB67" s="416">
        <v>19</v>
      </c>
      <c r="AC67" s="285"/>
    </row>
    <row r="68" spans="16:31">
      <c r="P68" s="285"/>
      <c r="Q68" s="418" t="s">
        <v>125</v>
      </c>
      <c r="R68" s="392">
        <v>34.4</v>
      </c>
      <c r="S68" s="392">
        <v>35.799999999999997</v>
      </c>
      <c r="T68" s="392">
        <v>37.4</v>
      </c>
      <c r="U68" s="392">
        <v>38.9</v>
      </c>
      <c r="V68" s="392">
        <v>38.6</v>
      </c>
      <c r="W68" s="392">
        <v>40.1</v>
      </c>
      <c r="X68" s="392">
        <v>41.3</v>
      </c>
      <c r="Y68" s="392">
        <v>41.7</v>
      </c>
      <c r="Z68" s="392">
        <v>41.1</v>
      </c>
      <c r="AA68" s="415">
        <v>40.1</v>
      </c>
      <c r="AB68" s="416">
        <v>40.1</v>
      </c>
      <c r="AC68" s="285"/>
    </row>
    <row r="69" spans="16:31">
      <c r="P69" s="285"/>
      <c r="Q69" s="418" t="s">
        <v>126</v>
      </c>
      <c r="R69" s="392">
        <v>47.4</v>
      </c>
      <c r="S69" s="392">
        <v>48.7</v>
      </c>
      <c r="T69" s="392">
        <v>49.6</v>
      </c>
      <c r="U69" s="392">
        <v>50.7</v>
      </c>
      <c r="V69" s="392">
        <v>50.5</v>
      </c>
      <c r="W69" s="392">
        <v>51.2</v>
      </c>
      <c r="X69" s="392">
        <v>51.7</v>
      </c>
      <c r="Y69" s="392">
        <v>52.2</v>
      </c>
      <c r="Z69" s="392">
        <v>52</v>
      </c>
      <c r="AA69" s="415">
        <v>51.9</v>
      </c>
      <c r="AB69" s="416">
        <v>51.5</v>
      </c>
      <c r="AC69" s="285"/>
    </row>
    <row r="70" spans="16:31">
      <c r="P70" s="285"/>
      <c r="Q70" s="418" t="s">
        <v>127</v>
      </c>
      <c r="R70" s="392">
        <v>52.2</v>
      </c>
      <c r="S70" s="392">
        <v>52.6</v>
      </c>
      <c r="T70" s="392">
        <v>53.6</v>
      </c>
      <c r="U70" s="392">
        <v>52.7</v>
      </c>
      <c r="V70" s="392">
        <v>53.7</v>
      </c>
      <c r="W70" s="392">
        <v>53.6</v>
      </c>
      <c r="X70" s="392">
        <v>54</v>
      </c>
      <c r="Y70" s="392">
        <v>54</v>
      </c>
      <c r="Z70" s="392">
        <v>54.7</v>
      </c>
      <c r="AA70" s="415">
        <v>54.1</v>
      </c>
      <c r="AB70" s="416">
        <v>55</v>
      </c>
      <c r="AC70" s="285"/>
    </row>
    <row r="71" spans="16:31">
      <c r="P71" s="285"/>
      <c r="Q71" s="286"/>
      <c r="R71" s="286"/>
      <c r="S71" s="287"/>
      <c r="T71" s="287"/>
      <c r="U71" s="287"/>
      <c r="V71" s="286"/>
      <c r="W71" s="287"/>
      <c r="X71" s="286"/>
      <c r="Y71" s="286"/>
      <c r="Z71" s="286"/>
      <c r="AA71" s="286"/>
      <c r="AB71" s="286"/>
      <c r="AC71" s="285"/>
    </row>
    <row r="72" spans="16:31">
      <c r="P72" s="285"/>
      <c r="Q72" s="286"/>
      <c r="R72" s="286"/>
      <c r="S72" s="287"/>
      <c r="T72" s="287"/>
      <c r="U72" s="287"/>
      <c r="V72" s="286"/>
      <c r="W72" s="287"/>
      <c r="X72" s="286"/>
      <c r="Y72" s="286"/>
      <c r="Z72" s="286"/>
      <c r="AA72" s="286"/>
      <c r="AB72" s="286"/>
      <c r="AC72" s="285"/>
    </row>
    <row r="73" spans="16:31">
      <c r="P73" s="285"/>
    </row>
    <row r="74" spans="16:31">
      <c r="P74" s="285"/>
      <c r="Q74" s="286"/>
      <c r="R74" s="286"/>
      <c r="S74" s="287"/>
      <c r="T74" s="287"/>
      <c r="U74" s="287"/>
      <c r="V74" s="286"/>
      <c r="W74" s="287"/>
      <c r="X74" s="286"/>
      <c r="Y74" s="286"/>
      <c r="Z74" s="286"/>
      <c r="AA74" s="286"/>
      <c r="AB74" s="286"/>
      <c r="AC74" s="285"/>
    </row>
  </sheetData>
  <phoneticPr fontId="12"/>
  <printOptions horizontalCentered="1"/>
  <pageMargins left="0.39370078740157483" right="0.78740157480314965" top="0.62992125984251968" bottom="0.62992125984251968" header="0.31496062992125984" footer="0.31496062992125984"/>
  <pageSetup paperSize="9" scale="71" orientation="portrait" r:id="rId1"/>
  <headerFooter alignWithMargins="0">
    <oddFooter>&amp;C&amp;14- １８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31"/>
  <sheetViews>
    <sheetView zoomScale="75" zoomScaleNormal="75" zoomScaleSheetLayoutView="100" workbookViewId="0">
      <pane ySplit="4" topLeftCell="A5" activePane="bottomLeft" state="frozen"/>
      <selection activeCell="A200" sqref="A200"/>
      <selection pane="bottomLeft" activeCell="A200" sqref="A200"/>
    </sheetView>
  </sheetViews>
  <sheetFormatPr defaultRowHeight="13.5"/>
  <cols>
    <col min="1" max="1" width="4" style="73" customWidth="1"/>
    <col min="2" max="2" width="14.625" style="40" customWidth="1"/>
    <col min="3" max="11" width="10.625" style="73" customWidth="1"/>
    <col min="12" max="16384" width="9" style="73"/>
  </cols>
  <sheetData>
    <row r="1" spans="1:11" ht="17.25">
      <c r="B1" s="164" t="s">
        <v>388</v>
      </c>
    </row>
    <row r="2" spans="1:11" ht="30" customHeight="1" thickBot="1">
      <c r="B2" s="165"/>
      <c r="C2" s="166"/>
      <c r="D2" s="166"/>
      <c r="E2" s="166"/>
      <c r="F2" s="166"/>
      <c r="G2" s="166"/>
      <c r="H2" s="166"/>
      <c r="I2" s="166"/>
      <c r="J2" s="166"/>
      <c r="K2" s="44" t="s">
        <v>132</v>
      </c>
    </row>
    <row r="3" spans="1:11" ht="35.1" customHeight="1">
      <c r="B3" s="167"/>
      <c r="C3" s="48" t="s">
        <v>133</v>
      </c>
      <c r="D3" s="48"/>
      <c r="E3" s="76"/>
      <c r="F3" s="48" t="s">
        <v>134</v>
      </c>
      <c r="G3" s="48"/>
      <c r="H3" s="76"/>
      <c r="I3" s="48" t="s">
        <v>135</v>
      </c>
      <c r="J3" s="48"/>
      <c r="K3" s="77"/>
    </row>
    <row r="4" spans="1:11" ht="35.1" customHeight="1" thickBot="1">
      <c r="B4" s="168" t="s">
        <v>136</v>
      </c>
      <c r="C4" s="169" t="s">
        <v>137</v>
      </c>
      <c r="D4" s="98" t="s">
        <v>138</v>
      </c>
      <c r="E4" s="51" t="s">
        <v>139</v>
      </c>
      <c r="F4" s="169" t="s">
        <v>137</v>
      </c>
      <c r="G4" s="98" t="s">
        <v>138</v>
      </c>
      <c r="H4" s="51" t="s">
        <v>139</v>
      </c>
      <c r="I4" s="169" t="s">
        <v>137</v>
      </c>
      <c r="J4" s="98" t="s">
        <v>138</v>
      </c>
      <c r="K4" s="170" t="s">
        <v>139</v>
      </c>
    </row>
    <row r="5" spans="1:11" ht="33" customHeight="1" thickTop="1">
      <c r="B5" s="171" t="s">
        <v>140</v>
      </c>
      <c r="C5" s="56">
        <v>171.4</v>
      </c>
      <c r="D5" s="56">
        <v>170.5</v>
      </c>
      <c r="E5" s="86">
        <f>C5-D5</f>
        <v>0.90000000000000568</v>
      </c>
      <c r="F5" s="56">
        <v>63.5</v>
      </c>
      <c r="G5" s="56">
        <v>62</v>
      </c>
      <c r="H5" s="86">
        <f>F5-G5</f>
        <v>1.5</v>
      </c>
      <c r="I5" s="56">
        <v>90.8</v>
      </c>
      <c r="J5" s="56">
        <v>91</v>
      </c>
      <c r="K5" s="87">
        <f>I5-J5</f>
        <v>-0.20000000000000284</v>
      </c>
    </row>
    <row r="6" spans="1:11" ht="33" customHeight="1">
      <c r="B6" s="171" t="s">
        <v>141</v>
      </c>
      <c r="C6" s="56">
        <v>171.2</v>
      </c>
      <c r="D6" s="56">
        <v>170.4</v>
      </c>
      <c r="E6" s="86">
        <f t="shared" ref="E6:E31" si="0">C6-D6</f>
        <v>0.79999999999998295</v>
      </c>
      <c r="F6" s="56">
        <v>63.2</v>
      </c>
      <c r="G6" s="56">
        <v>62</v>
      </c>
      <c r="H6" s="86">
        <f t="shared" ref="H6:H31" si="1">F6-G6</f>
        <v>1.2000000000000028</v>
      </c>
      <c r="I6" s="56">
        <v>90.9</v>
      </c>
      <c r="J6" s="56">
        <v>91</v>
      </c>
      <c r="K6" s="87">
        <f>I6-J6</f>
        <v>-9.9999999999994316E-2</v>
      </c>
    </row>
    <row r="7" spans="1:11" ht="33" customHeight="1">
      <c r="B7" s="171" t="s">
        <v>142</v>
      </c>
      <c r="C7" s="56">
        <v>171.7</v>
      </c>
      <c r="D7" s="56">
        <v>170.6</v>
      </c>
      <c r="E7" s="86">
        <f t="shared" si="0"/>
        <v>1.0999999999999943</v>
      </c>
      <c r="F7" s="56">
        <v>63.9</v>
      </c>
      <c r="G7" s="56">
        <v>62.2</v>
      </c>
      <c r="H7" s="86">
        <f t="shared" si="1"/>
        <v>1.6999999999999957</v>
      </c>
      <c r="I7" s="56">
        <v>91.1</v>
      </c>
      <c r="J7" s="56">
        <v>91</v>
      </c>
      <c r="K7" s="87">
        <f t="shared" ref="K7:K31" si="2">I7-J7</f>
        <v>9.9999999999994316E-2</v>
      </c>
    </row>
    <row r="8" spans="1:11" ht="33" customHeight="1">
      <c r="B8" s="171" t="s">
        <v>143</v>
      </c>
      <c r="C8" s="56">
        <v>171.5</v>
      </c>
      <c r="D8" s="56">
        <v>170.7</v>
      </c>
      <c r="E8" s="86">
        <f t="shared" si="0"/>
        <v>0.80000000000001137</v>
      </c>
      <c r="F8" s="56">
        <v>64.599999999999994</v>
      </c>
      <c r="G8" s="56">
        <v>62.8</v>
      </c>
      <c r="H8" s="86">
        <f t="shared" si="1"/>
        <v>1.7999999999999972</v>
      </c>
      <c r="I8" s="56">
        <v>90.8</v>
      </c>
      <c r="J8" s="56">
        <v>91.2</v>
      </c>
      <c r="K8" s="87">
        <f t="shared" si="2"/>
        <v>-0.40000000000000568</v>
      </c>
    </row>
    <row r="9" spans="1:11" ht="33" customHeight="1">
      <c r="B9" s="171" t="s">
        <v>144</v>
      </c>
      <c r="C9" s="56">
        <v>171.3</v>
      </c>
      <c r="D9" s="56">
        <v>170.7</v>
      </c>
      <c r="E9" s="86">
        <f t="shared" si="0"/>
        <v>0.60000000000002274</v>
      </c>
      <c r="F9" s="56">
        <v>65</v>
      </c>
      <c r="G9" s="56">
        <v>62.8</v>
      </c>
      <c r="H9" s="86">
        <f t="shared" si="1"/>
        <v>2.2000000000000028</v>
      </c>
      <c r="I9" s="56">
        <v>91</v>
      </c>
      <c r="J9" s="56">
        <v>91.1</v>
      </c>
      <c r="K9" s="87">
        <f t="shared" si="2"/>
        <v>-9.9999999999994316E-2</v>
      </c>
    </row>
    <row r="10" spans="1:11" ht="33" customHeight="1">
      <c r="B10" s="171" t="s">
        <v>145</v>
      </c>
      <c r="C10" s="56">
        <v>171.4</v>
      </c>
      <c r="D10" s="56">
        <v>170.9</v>
      </c>
      <c r="E10" s="86">
        <f t="shared" si="0"/>
        <v>0.5</v>
      </c>
      <c r="F10" s="56">
        <v>64.8</v>
      </c>
      <c r="G10" s="56">
        <v>62.9</v>
      </c>
      <c r="H10" s="86">
        <f t="shared" si="1"/>
        <v>1.8999999999999986</v>
      </c>
      <c r="I10" s="56">
        <v>91</v>
      </c>
      <c r="J10" s="56">
        <v>91.2</v>
      </c>
      <c r="K10" s="87">
        <f t="shared" si="2"/>
        <v>-0.20000000000000284</v>
      </c>
    </row>
    <row r="11" spans="1:11" ht="33" customHeight="1">
      <c r="B11" s="171" t="s">
        <v>146</v>
      </c>
      <c r="C11" s="56">
        <v>172.1</v>
      </c>
      <c r="D11" s="56">
        <v>170.8</v>
      </c>
      <c r="E11" s="86">
        <f t="shared" si="0"/>
        <v>1.2999999999999829</v>
      </c>
      <c r="F11" s="56">
        <v>65.3</v>
      </c>
      <c r="G11" s="56">
        <v>63</v>
      </c>
      <c r="H11" s="86">
        <f t="shared" si="1"/>
        <v>2.2999999999999972</v>
      </c>
      <c r="I11" s="56">
        <v>91.1</v>
      </c>
      <c r="J11" s="56">
        <v>91.1</v>
      </c>
      <c r="K11" s="87">
        <f t="shared" si="2"/>
        <v>0</v>
      </c>
    </row>
    <row r="12" spans="1:11" ht="33" customHeight="1">
      <c r="A12" s="485"/>
      <c r="B12" s="171" t="s">
        <v>147</v>
      </c>
      <c r="C12" s="56">
        <v>171.9</v>
      </c>
      <c r="D12" s="56">
        <v>170.9</v>
      </c>
      <c r="E12" s="86">
        <f t="shared" si="0"/>
        <v>1</v>
      </c>
      <c r="F12" s="56">
        <v>65.400000000000006</v>
      </c>
      <c r="G12" s="56">
        <v>63.1</v>
      </c>
      <c r="H12" s="86">
        <f t="shared" si="1"/>
        <v>2.3000000000000043</v>
      </c>
      <c r="I12" s="56">
        <v>91.1</v>
      </c>
      <c r="J12" s="56">
        <v>91.2</v>
      </c>
      <c r="K12" s="87">
        <f t="shared" si="2"/>
        <v>-0.10000000000000853</v>
      </c>
    </row>
    <row r="13" spans="1:11" ht="33" customHeight="1">
      <c r="A13" s="486"/>
      <c r="B13" s="171" t="s">
        <v>148</v>
      </c>
      <c r="C13" s="56">
        <v>171.7</v>
      </c>
      <c r="D13" s="56">
        <v>170.9</v>
      </c>
      <c r="E13" s="86">
        <f t="shared" si="0"/>
        <v>0.79999999999998295</v>
      </c>
      <c r="F13" s="56">
        <v>64.8</v>
      </c>
      <c r="G13" s="56">
        <v>62.9</v>
      </c>
      <c r="H13" s="86">
        <f t="shared" si="1"/>
        <v>1.8999999999999986</v>
      </c>
      <c r="I13" s="56">
        <v>91.2</v>
      </c>
      <c r="J13" s="56">
        <v>91.3</v>
      </c>
      <c r="K13" s="87">
        <f t="shared" si="2"/>
        <v>-9.9999999999994316E-2</v>
      </c>
    </row>
    <row r="14" spans="1:11" ht="33" customHeight="1">
      <c r="B14" s="171" t="s">
        <v>36</v>
      </c>
      <c r="C14" s="56">
        <v>172.1</v>
      </c>
      <c r="D14" s="56">
        <v>170.9</v>
      </c>
      <c r="E14" s="86">
        <f t="shared" si="0"/>
        <v>1.1999999999999886</v>
      </c>
      <c r="F14" s="56">
        <v>64.5</v>
      </c>
      <c r="G14" s="56">
        <v>62.7</v>
      </c>
      <c r="H14" s="86">
        <f t="shared" si="1"/>
        <v>1.7999999999999972</v>
      </c>
      <c r="I14" s="56">
        <v>91.5</v>
      </c>
      <c r="J14" s="56">
        <v>91.3</v>
      </c>
      <c r="K14" s="87">
        <f t="shared" si="2"/>
        <v>0.20000000000000284</v>
      </c>
    </row>
    <row r="15" spans="1:11" ht="33" customHeight="1">
      <c r="B15" s="171" t="s">
        <v>37</v>
      </c>
      <c r="C15" s="56">
        <v>171.9</v>
      </c>
      <c r="D15" s="56">
        <v>170.9</v>
      </c>
      <c r="E15" s="86">
        <f t="shared" si="0"/>
        <v>1</v>
      </c>
      <c r="F15" s="56">
        <v>63.9</v>
      </c>
      <c r="G15" s="56">
        <v>62.4</v>
      </c>
      <c r="H15" s="86">
        <f t="shared" si="1"/>
        <v>1.5</v>
      </c>
      <c r="I15" s="56">
        <v>91.2</v>
      </c>
      <c r="J15" s="56">
        <v>91.3</v>
      </c>
      <c r="K15" s="87">
        <f t="shared" si="2"/>
        <v>-9.9999999999994316E-2</v>
      </c>
    </row>
    <row r="16" spans="1:11" ht="33" customHeight="1">
      <c r="B16" s="171" t="s">
        <v>38</v>
      </c>
      <c r="C16" s="56">
        <v>172.4</v>
      </c>
      <c r="D16" s="56">
        <v>170.8</v>
      </c>
      <c r="E16" s="86">
        <f t="shared" si="0"/>
        <v>1.5999999999999943</v>
      </c>
      <c r="F16" s="56">
        <v>65.7</v>
      </c>
      <c r="G16" s="56">
        <v>62.6</v>
      </c>
      <c r="H16" s="86">
        <f t="shared" si="1"/>
        <v>3.1000000000000014</v>
      </c>
      <c r="I16" s="56">
        <v>91.6</v>
      </c>
      <c r="J16" s="56">
        <v>91.3</v>
      </c>
      <c r="K16" s="87">
        <f t="shared" si="2"/>
        <v>0.29999999999999716</v>
      </c>
    </row>
    <row r="17" spans="2:11" ht="33" customHeight="1">
      <c r="B17" s="171" t="s">
        <v>39</v>
      </c>
      <c r="C17" s="56">
        <v>171.9</v>
      </c>
      <c r="D17" s="56">
        <v>170.9</v>
      </c>
      <c r="E17" s="86">
        <f t="shared" si="0"/>
        <v>1</v>
      </c>
      <c r="F17" s="56">
        <v>65.7</v>
      </c>
      <c r="G17" s="56">
        <v>62.8</v>
      </c>
      <c r="H17" s="86">
        <f t="shared" si="1"/>
        <v>2.9000000000000057</v>
      </c>
      <c r="I17" s="56">
        <v>91.5</v>
      </c>
      <c r="J17" s="56">
        <v>91.5</v>
      </c>
      <c r="K17" s="87">
        <f t="shared" si="2"/>
        <v>0</v>
      </c>
    </row>
    <row r="18" spans="2:11" ht="33" customHeight="1">
      <c r="B18" s="171" t="s">
        <v>40</v>
      </c>
      <c r="C18" s="56">
        <v>171.3</v>
      </c>
      <c r="D18" s="56">
        <v>170.7</v>
      </c>
      <c r="E18" s="86">
        <f t="shared" si="0"/>
        <v>0.60000000000002274</v>
      </c>
      <c r="F18" s="56">
        <v>66.099999999999994</v>
      </c>
      <c r="G18" s="56">
        <v>63.2</v>
      </c>
      <c r="H18" s="86">
        <f t="shared" si="1"/>
        <v>2.8999999999999915</v>
      </c>
      <c r="I18" s="56">
        <v>91.8</v>
      </c>
      <c r="J18" s="56">
        <v>91.5</v>
      </c>
      <c r="K18" s="87">
        <f t="shared" si="2"/>
        <v>0.29999999999999716</v>
      </c>
    </row>
    <row r="19" spans="2:11" ht="33" customHeight="1">
      <c r="B19" s="171" t="s">
        <v>41</v>
      </c>
      <c r="C19" s="56">
        <v>171.8</v>
      </c>
      <c r="D19" s="56">
        <v>170.7</v>
      </c>
      <c r="E19" s="86">
        <f t="shared" si="0"/>
        <v>1.1000000000000227</v>
      </c>
      <c r="F19" s="56">
        <v>65.8</v>
      </c>
      <c r="G19" s="56">
        <v>63.5</v>
      </c>
      <c r="H19" s="86">
        <f t="shared" si="1"/>
        <v>2.2999999999999972</v>
      </c>
      <c r="I19" s="56">
        <v>91.9</v>
      </c>
      <c r="J19" s="56">
        <v>91.5</v>
      </c>
      <c r="K19" s="87">
        <f t="shared" si="2"/>
        <v>0.40000000000000568</v>
      </c>
    </row>
    <row r="20" spans="2:11" ht="33" customHeight="1">
      <c r="B20" s="171" t="s">
        <v>42</v>
      </c>
      <c r="C20" s="56">
        <v>171.4</v>
      </c>
      <c r="D20" s="56">
        <v>170.8</v>
      </c>
      <c r="E20" s="86">
        <f t="shared" si="0"/>
        <v>0.59999999999999432</v>
      </c>
      <c r="F20" s="56">
        <v>65.5</v>
      </c>
      <c r="G20" s="56">
        <v>63.5</v>
      </c>
      <c r="H20" s="86">
        <f t="shared" si="1"/>
        <v>2</v>
      </c>
      <c r="I20" s="56">
        <v>91.8</v>
      </c>
      <c r="J20" s="56">
        <v>91.7</v>
      </c>
      <c r="K20" s="87">
        <f t="shared" si="2"/>
        <v>9.9999999999994316E-2</v>
      </c>
    </row>
    <row r="21" spans="2:11" ht="33" customHeight="1">
      <c r="B21" s="171" t="s">
        <v>43</v>
      </c>
      <c r="C21" s="56">
        <v>172.2</v>
      </c>
      <c r="D21" s="56">
        <v>170.8</v>
      </c>
      <c r="E21" s="86">
        <f t="shared" si="0"/>
        <v>1.3999999999999773</v>
      </c>
      <c r="F21" s="56">
        <v>65.8</v>
      </c>
      <c r="G21" s="56">
        <v>63.8</v>
      </c>
      <c r="H21" s="86">
        <f t="shared" si="1"/>
        <v>2</v>
      </c>
      <c r="I21" s="56">
        <v>92.1</v>
      </c>
      <c r="J21" s="56">
        <v>91.7</v>
      </c>
      <c r="K21" s="87">
        <f t="shared" si="2"/>
        <v>0.39999999999999147</v>
      </c>
    </row>
    <row r="22" spans="2:11" ht="33" customHeight="1">
      <c r="B22" s="171" t="s">
        <v>149</v>
      </c>
      <c r="C22" s="56">
        <v>171.8</v>
      </c>
      <c r="D22" s="56">
        <v>170.9</v>
      </c>
      <c r="E22" s="86">
        <f t="shared" si="0"/>
        <v>0.90000000000000568</v>
      </c>
      <c r="F22" s="56">
        <v>67</v>
      </c>
      <c r="G22" s="56">
        <v>63.9</v>
      </c>
      <c r="H22" s="86">
        <f t="shared" si="1"/>
        <v>3.1000000000000014</v>
      </c>
      <c r="I22" s="56">
        <v>92</v>
      </c>
      <c r="J22" s="56">
        <v>91.8</v>
      </c>
      <c r="K22" s="87">
        <f t="shared" si="2"/>
        <v>0.20000000000000284</v>
      </c>
    </row>
    <row r="23" spans="2:11" ht="33" customHeight="1">
      <c r="B23" s="171" t="s">
        <v>286</v>
      </c>
      <c r="C23" s="56">
        <v>172</v>
      </c>
      <c r="D23" s="56">
        <v>170.8</v>
      </c>
      <c r="E23" s="86">
        <f t="shared" si="0"/>
        <v>1.1999999999999886</v>
      </c>
      <c r="F23" s="56">
        <v>66.7</v>
      </c>
      <c r="G23" s="56">
        <v>63.7</v>
      </c>
      <c r="H23" s="86">
        <f t="shared" si="1"/>
        <v>3</v>
      </c>
      <c r="I23" s="56">
        <v>92.1</v>
      </c>
      <c r="J23" s="56">
        <v>91.8</v>
      </c>
      <c r="K23" s="87">
        <f t="shared" si="2"/>
        <v>0.29999999999999716</v>
      </c>
    </row>
    <row r="24" spans="2:11" ht="33" customHeight="1">
      <c r="B24" s="171" t="s">
        <v>287</v>
      </c>
      <c r="C24" s="56">
        <v>171</v>
      </c>
      <c r="D24" s="56">
        <v>170.7</v>
      </c>
      <c r="E24" s="86">
        <f t="shared" si="0"/>
        <v>0.30000000000001137</v>
      </c>
      <c r="F24" s="56">
        <v>66.3</v>
      </c>
      <c r="G24" s="56">
        <v>63.4</v>
      </c>
      <c r="H24" s="86">
        <f t="shared" si="1"/>
        <v>2.8999999999999986</v>
      </c>
      <c r="I24" s="56">
        <v>92</v>
      </c>
      <c r="J24" s="56">
        <v>91.7</v>
      </c>
      <c r="K24" s="87">
        <f t="shared" si="2"/>
        <v>0.29999999999999716</v>
      </c>
    </row>
    <row r="25" spans="2:11" s="173" customFormat="1" ht="33" customHeight="1">
      <c r="B25" s="172" t="s">
        <v>288</v>
      </c>
      <c r="C25" s="122">
        <v>172.4</v>
      </c>
      <c r="D25" s="122">
        <v>170.8</v>
      </c>
      <c r="E25" s="86">
        <f t="shared" si="0"/>
        <v>1.5999999999999943</v>
      </c>
      <c r="F25" s="122">
        <v>65.7</v>
      </c>
      <c r="G25" s="122">
        <v>63.1</v>
      </c>
      <c r="H25" s="86">
        <f t="shared" si="1"/>
        <v>2.6000000000000014</v>
      </c>
      <c r="I25" s="122">
        <v>92.3</v>
      </c>
      <c r="J25" s="122">
        <v>91.8</v>
      </c>
      <c r="K25" s="87">
        <f t="shared" si="2"/>
        <v>0.5</v>
      </c>
    </row>
    <row r="26" spans="2:11" s="173" customFormat="1" ht="33" customHeight="1">
      <c r="B26" s="172" t="s">
        <v>289</v>
      </c>
      <c r="C26" s="122">
        <v>171.5</v>
      </c>
      <c r="D26" s="122">
        <v>170.7</v>
      </c>
      <c r="E26" s="86">
        <f t="shared" si="0"/>
        <v>0.80000000000001137</v>
      </c>
      <c r="F26" s="122">
        <v>65.7</v>
      </c>
      <c r="G26" s="122">
        <v>63.1</v>
      </c>
      <c r="H26" s="86">
        <f t="shared" si="1"/>
        <v>2.6000000000000014</v>
      </c>
      <c r="I26" s="122">
        <v>92.2</v>
      </c>
      <c r="J26" s="122">
        <v>91.9</v>
      </c>
      <c r="K26" s="87">
        <f t="shared" si="2"/>
        <v>0.29999999999999716</v>
      </c>
    </row>
    <row r="27" spans="2:11" s="173" customFormat="1" ht="33" customHeight="1">
      <c r="B27" s="172" t="s">
        <v>257</v>
      </c>
      <c r="C27" s="122">
        <v>171.6</v>
      </c>
      <c r="D27" s="122">
        <v>170.7</v>
      </c>
      <c r="E27" s="86">
        <f t="shared" si="0"/>
        <v>0.90000000000000568</v>
      </c>
      <c r="F27" s="122">
        <v>66.2</v>
      </c>
      <c r="G27" s="122">
        <v>63.1</v>
      </c>
      <c r="H27" s="86">
        <f t="shared" si="1"/>
        <v>3.1000000000000014</v>
      </c>
      <c r="I27" s="122">
        <v>92.4</v>
      </c>
      <c r="J27" s="122">
        <v>91.9</v>
      </c>
      <c r="K27" s="87">
        <f t="shared" si="2"/>
        <v>0.5</v>
      </c>
    </row>
    <row r="28" spans="2:11" s="173" customFormat="1" ht="33" customHeight="1">
      <c r="B28" s="172" t="s">
        <v>301</v>
      </c>
      <c r="C28" s="122">
        <v>171.6</v>
      </c>
      <c r="D28" s="122">
        <v>170.7</v>
      </c>
      <c r="E28" s="86">
        <f t="shared" si="0"/>
        <v>0.90000000000000568</v>
      </c>
      <c r="F28" s="122">
        <v>65.5</v>
      </c>
      <c r="G28" s="122">
        <v>62.9</v>
      </c>
      <c r="H28" s="86">
        <f t="shared" si="1"/>
        <v>2.6000000000000014</v>
      </c>
      <c r="I28" s="122">
        <v>92.4</v>
      </c>
      <c r="J28" s="122">
        <v>91.9</v>
      </c>
      <c r="K28" s="87">
        <f t="shared" si="2"/>
        <v>0.5</v>
      </c>
    </row>
    <row r="29" spans="2:11" s="173" customFormat="1" ht="33" customHeight="1">
      <c r="B29" s="172" t="s">
        <v>302</v>
      </c>
      <c r="C29" s="122">
        <v>171.6</v>
      </c>
      <c r="D29" s="122">
        <v>170.7</v>
      </c>
      <c r="E29" s="86">
        <f t="shared" si="0"/>
        <v>0.90000000000000568</v>
      </c>
      <c r="F29" s="122">
        <v>65.2</v>
      </c>
      <c r="G29" s="122">
        <v>62.8</v>
      </c>
      <c r="H29" s="86">
        <f t="shared" si="1"/>
        <v>2.4000000000000057</v>
      </c>
      <c r="I29" s="122">
        <v>92.3</v>
      </c>
      <c r="J29" s="122">
        <v>92</v>
      </c>
      <c r="K29" s="87">
        <f t="shared" si="2"/>
        <v>0.29999999999999716</v>
      </c>
    </row>
    <row r="30" spans="2:11" s="173" customFormat="1" ht="33" customHeight="1" thickBot="1">
      <c r="B30" s="174" t="s">
        <v>386</v>
      </c>
      <c r="C30" s="125">
        <v>171.4</v>
      </c>
      <c r="D30" s="125">
        <v>170.7</v>
      </c>
      <c r="E30" s="283">
        <f t="shared" si="0"/>
        <v>0.70000000000001705</v>
      </c>
      <c r="F30" s="125">
        <v>65.7</v>
      </c>
      <c r="G30" s="125">
        <v>62.6</v>
      </c>
      <c r="H30" s="283">
        <f t="shared" si="1"/>
        <v>3.1000000000000014</v>
      </c>
      <c r="I30" s="125">
        <v>92.4</v>
      </c>
      <c r="J30" s="125">
        <v>92</v>
      </c>
      <c r="K30" s="284">
        <f t="shared" si="2"/>
        <v>0.40000000000000568</v>
      </c>
    </row>
    <row r="31" spans="2:11" ht="33" customHeight="1" thickBot="1">
      <c r="B31" s="255" t="s">
        <v>387</v>
      </c>
      <c r="C31" s="175">
        <v>172</v>
      </c>
      <c r="D31" s="175">
        <v>170.7</v>
      </c>
      <c r="E31" s="175">
        <f t="shared" si="0"/>
        <v>1.3000000000000114</v>
      </c>
      <c r="F31" s="175">
        <v>65.8</v>
      </c>
      <c r="G31" s="175">
        <v>62.5</v>
      </c>
      <c r="H31" s="175">
        <f t="shared" si="1"/>
        <v>3.2999999999999972</v>
      </c>
      <c r="I31" s="175">
        <v>92.6</v>
      </c>
      <c r="J31" s="175">
        <v>92.1</v>
      </c>
      <c r="K31" s="175">
        <f t="shared" si="2"/>
        <v>0.5</v>
      </c>
    </row>
  </sheetData>
  <mergeCells count="1">
    <mergeCell ref="A12:A13"/>
  </mergeCells>
  <phoneticPr fontId="3"/>
  <printOptions horizontalCentered="1" gridLinesSet="0"/>
  <pageMargins left="0.55118110236220474" right="0.78740157480314965" top="0.78740157480314965" bottom="0.59055118110236227" header="0.51181102362204722" footer="0.31496062992125984"/>
  <pageSetup paperSize="9" scale="78" orientation="portrait" r:id="rId1"/>
  <headerFooter alignWithMargins="0">
    <oddFooter>&amp;C&amp;12- １９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
  <sheetViews>
    <sheetView showGridLines="0" zoomScaleNormal="100" workbookViewId="0">
      <selection activeCell="A200" sqref="A200"/>
    </sheetView>
  </sheetViews>
  <sheetFormatPr defaultRowHeight="13.5"/>
  <cols>
    <col min="9" max="9" width="9.25" customWidth="1"/>
  </cols>
  <sheetData/>
  <phoneticPr fontId="23"/>
  <pageMargins left="0.78740157480314965" right="0.78740157480314965" top="0.78740157480314965" bottom="0.98425196850393704" header="0.51181102362204722" footer="0.51181102362204722"/>
  <pageSetup paperSize="9" orientation="portrait" r:id="rId1"/>
  <headerFooter alignWithMargins="0">
    <oddFooter>&amp;C- 2 -</oddFooter>
  </headerFooter>
  <drawing r:id="rId2"/>
  <legacyDrawing r:id="rId3"/>
  <oleObjects>
    <mc:AlternateContent xmlns:mc="http://schemas.openxmlformats.org/markup-compatibility/2006">
      <mc:Choice Requires="x14">
        <oleObject progId="JXW.Document.8" shapeId="1643521" r:id="rId4">
          <objectPr defaultSize="0" autoPict="0" r:id="rId5">
            <anchor moveWithCells="1">
              <from>
                <xdr:col>0</xdr:col>
                <xdr:colOff>28575</xdr:colOff>
                <xdr:row>0</xdr:row>
                <xdr:rowOff>38100</xdr:rowOff>
              </from>
              <to>
                <xdr:col>9</xdr:col>
                <xdr:colOff>19050</xdr:colOff>
                <xdr:row>48</xdr:row>
                <xdr:rowOff>142875</xdr:rowOff>
              </to>
            </anchor>
          </objectPr>
        </oleObject>
      </mc:Choice>
      <mc:Fallback>
        <oleObject progId="JXW.Document.8" shapeId="1643521" r:id="rId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31"/>
  <sheetViews>
    <sheetView zoomScale="75" zoomScaleNormal="75" zoomScaleSheetLayoutView="100" workbookViewId="0">
      <pane ySplit="4" topLeftCell="A5" activePane="bottomLeft" state="frozen"/>
      <selection activeCell="A200" sqref="A200"/>
      <selection pane="bottomLeft" activeCell="A200" sqref="A200"/>
    </sheetView>
  </sheetViews>
  <sheetFormatPr defaultRowHeight="13.5"/>
  <cols>
    <col min="1" max="1" width="4" style="73" customWidth="1"/>
    <col min="2" max="2" width="14.625" style="40" customWidth="1"/>
    <col min="3" max="11" width="10.625" style="73" customWidth="1"/>
    <col min="12" max="16384" width="9" style="73"/>
  </cols>
  <sheetData>
    <row r="1" spans="1:11" ht="17.25">
      <c r="B1" s="164" t="s">
        <v>389</v>
      </c>
    </row>
    <row r="2" spans="1:11" ht="30" customHeight="1" thickBot="1">
      <c r="B2" s="165"/>
      <c r="C2" s="166"/>
      <c r="D2" s="166"/>
      <c r="E2" s="166"/>
      <c r="F2" s="166"/>
      <c r="G2" s="166"/>
      <c r="H2" s="166"/>
      <c r="I2" s="166"/>
      <c r="J2" s="166"/>
      <c r="K2" s="44" t="s">
        <v>150</v>
      </c>
    </row>
    <row r="3" spans="1:11" ht="35.1" customHeight="1">
      <c r="B3" s="167"/>
      <c r="C3" s="48" t="s">
        <v>133</v>
      </c>
      <c r="D3" s="48"/>
      <c r="E3" s="76"/>
      <c r="F3" s="48" t="s">
        <v>134</v>
      </c>
      <c r="G3" s="48"/>
      <c r="H3" s="76"/>
      <c r="I3" s="48" t="s">
        <v>135</v>
      </c>
      <c r="J3" s="48"/>
      <c r="K3" s="77"/>
    </row>
    <row r="4" spans="1:11" ht="35.1" customHeight="1" thickBot="1">
      <c r="B4" s="168" t="s">
        <v>136</v>
      </c>
      <c r="C4" s="169" t="s">
        <v>137</v>
      </c>
      <c r="D4" s="98" t="s">
        <v>138</v>
      </c>
      <c r="E4" s="51" t="s">
        <v>139</v>
      </c>
      <c r="F4" s="169" t="s">
        <v>137</v>
      </c>
      <c r="G4" s="98" t="s">
        <v>138</v>
      </c>
      <c r="H4" s="51" t="s">
        <v>139</v>
      </c>
      <c r="I4" s="169" t="s">
        <v>137</v>
      </c>
      <c r="J4" s="98" t="s">
        <v>138</v>
      </c>
      <c r="K4" s="170" t="s">
        <v>139</v>
      </c>
    </row>
    <row r="5" spans="1:11" ht="33" customHeight="1" thickTop="1">
      <c r="B5" s="171" t="s">
        <v>140</v>
      </c>
      <c r="C5" s="56">
        <v>158</v>
      </c>
      <c r="D5" s="56">
        <v>157.80000000000001</v>
      </c>
      <c r="E5" s="86">
        <f>C5-D5</f>
        <v>0.19999999999998863</v>
      </c>
      <c r="F5" s="56">
        <v>53.9</v>
      </c>
      <c r="G5" s="56">
        <v>52.6</v>
      </c>
      <c r="H5" s="86">
        <f>F5-G5</f>
        <v>1.2999999999999972</v>
      </c>
      <c r="I5" s="56">
        <v>85.1</v>
      </c>
      <c r="J5" s="56">
        <v>85.1</v>
      </c>
      <c r="K5" s="87">
        <f>I5-J5</f>
        <v>0</v>
      </c>
    </row>
    <row r="6" spans="1:11" ht="33" customHeight="1">
      <c r="B6" s="171" t="s">
        <v>141</v>
      </c>
      <c r="C6" s="56">
        <v>158.4</v>
      </c>
      <c r="D6" s="56">
        <v>157.9</v>
      </c>
      <c r="E6" s="86">
        <f t="shared" ref="E6:E31" si="0">C6-D6</f>
        <v>0.5</v>
      </c>
      <c r="F6" s="56">
        <v>53.6</v>
      </c>
      <c r="G6" s="56">
        <v>52.8</v>
      </c>
      <c r="H6" s="86">
        <f t="shared" ref="H6:H31" si="1">F6-G6</f>
        <v>0.80000000000000426</v>
      </c>
      <c r="I6" s="56">
        <v>85.3</v>
      </c>
      <c r="J6" s="56">
        <v>85.3</v>
      </c>
      <c r="K6" s="87">
        <f>I6-J6</f>
        <v>0</v>
      </c>
    </row>
    <row r="7" spans="1:11" ht="33" customHeight="1">
      <c r="B7" s="171" t="s">
        <v>142</v>
      </c>
      <c r="C7" s="56">
        <v>158.19999999999999</v>
      </c>
      <c r="D7" s="56">
        <v>157.9</v>
      </c>
      <c r="E7" s="86">
        <f t="shared" si="0"/>
        <v>0.29999999999998295</v>
      </c>
      <c r="F7" s="56">
        <v>54.1</v>
      </c>
      <c r="G7" s="56">
        <v>52.8</v>
      </c>
      <c r="H7" s="86">
        <f t="shared" si="1"/>
        <v>1.3000000000000043</v>
      </c>
      <c r="I7" s="56">
        <v>85.4</v>
      </c>
      <c r="J7" s="56">
        <v>85.3</v>
      </c>
      <c r="K7" s="87">
        <f t="shared" ref="K7:K31" si="2">I7-J7</f>
        <v>0.10000000000000853</v>
      </c>
    </row>
    <row r="8" spans="1:11" ht="33" customHeight="1">
      <c r="B8" s="171" t="s">
        <v>143</v>
      </c>
      <c r="C8" s="56">
        <v>158.19999999999999</v>
      </c>
      <c r="D8" s="56">
        <v>157.9</v>
      </c>
      <c r="E8" s="86">
        <f t="shared" si="0"/>
        <v>0.29999999999998295</v>
      </c>
      <c r="F8" s="56">
        <v>54</v>
      </c>
      <c r="G8" s="56">
        <v>52.9</v>
      </c>
      <c r="H8" s="86">
        <f t="shared" si="1"/>
        <v>1.1000000000000014</v>
      </c>
      <c r="I8" s="56">
        <v>85.2</v>
      </c>
      <c r="J8" s="56">
        <v>85.4</v>
      </c>
      <c r="K8" s="87">
        <f t="shared" si="2"/>
        <v>-0.20000000000000284</v>
      </c>
    </row>
    <row r="9" spans="1:11" ht="33" customHeight="1">
      <c r="B9" s="171" t="s">
        <v>144</v>
      </c>
      <c r="C9" s="56">
        <v>158.69999999999999</v>
      </c>
      <c r="D9" s="56">
        <v>158</v>
      </c>
      <c r="E9" s="86">
        <f t="shared" si="0"/>
        <v>0.69999999999998863</v>
      </c>
      <c r="F9" s="56">
        <v>54</v>
      </c>
      <c r="G9" s="56">
        <v>53.2</v>
      </c>
      <c r="H9" s="86">
        <f t="shared" si="1"/>
        <v>0.79999999999999716</v>
      </c>
      <c r="I9" s="56">
        <v>85.3</v>
      </c>
      <c r="J9" s="56">
        <v>85.4</v>
      </c>
      <c r="K9" s="87">
        <f t="shared" si="2"/>
        <v>-0.10000000000000853</v>
      </c>
    </row>
    <row r="10" spans="1:11" ht="33" customHeight="1">
      <c r="B10" s="171" t="s">
        <v>145</v>
      </c>
      <c r="C10" s="56">
        <v>158.6</v>
      </c>
      <c r="D10" s="56">
        <v>158.1</v>
      </c>
      <c r="E10" s="86">
        <f t="shared" si="0"/>
        <v>0.5</v>
      </c>
      <c r="F10" s="56">
        <v>54.2</v>
      </c>
      <c r="G10" s="56">
        <v>53.1</v>
      </c>
      <c r="H10" s="86">
        <f t="shared" si="1"/>
        <v>1.1000000000000014</v>
      </c>
      <c r="I10" s="56">
        <v>85.4</v>
      </c>
      <c r="J10" s="56">
        <v>85.3</v>
      </c>
      <c r="K10" s="87">
        <f t="shared" si="2"/>
        <v>0.10000000000000853</v>
      </c>
    </row>
    <row r="11" spans="1:11" ht="33" customHeight="1">
      <c r="B11" s="171" t="s">
        <v>146</v>
      </c>
      <c r="C11" s="56">
        <v>158.9</v>
      </c>
      <c r="D11" s="56">
        <v>158</v>
      </c>
      <c r="E11" s="86">
        <f t="shared" si="0"/>
        <v>0.90000000000000568</v>
      </c>
      <c r="F11" s="56">
        <v>54</v>
      </c>
      <c r="G11" s="56">
        <v>53.3</v>
      </c>
      <c r="H11" s="86">
        <f t="shared" si="1"/>
        <v>0.70000000000000284</v>
      </c>
      <c r="I11" s="56">
        <v>85.4</v>
      </c>
      <c r="J11" s="56">
        <v>85.3</v>
      </c>
      <c r="K11" s="87">
        <f t="shared" si="2"/>
        <v>0.10000000000000853</v>
      </c>
    </row>
    <row r="12" spans="1:11" ht="33" customHeight="1">
      <c r="A12" s="485"/>
      <c r="B12" s="171" t="s">
        <v>147</v>
      </c>
      <c r="C12" s="56">
        <v>159.1</v>
      </c>
      <c r="D12" s="56">
        <v>158.1</v>
      </c>
      <c r="E12" s="86">
        <f t="shared" si="0"/>
        <v>1</v>
      </c>
      <c r="F12" s="56">
        <v>54.9</v>
      </c>
      <c r="G12" s="56">
        <v>53.2</v>
      </c>
      <c r="H12" s="86">
        <f t="shared" si="1"/>
        <v>1.6999999999999957</v>
      </c>
      <c r="I12" s="56">
        <v>85.5</v>
      </c>
      <c r="J12" s="56">
        <v>85.3</v>
      </c>
      <c r="K12" s="87">
        <f t="shared" si="2"/>
        <v>0.20000000000000284</v>
      </c>
    </row>
    <row r="13" spans="1:11" ht="33" customHeight="1">
      <c r="A13" s="486"/>
      <c r="B13" s="171" t="s">
        <v>148</v>
      </c>
      <c r="C13" s="56">
        <v>158.19999999999999</v>
      </c>
      <c r="D13" s="56">
        <v>158</v>
      </c>
      <c r="E13" s="86">
        <f t="shared" si="0"/>
        <v>0.19999999999998863</v>
      </c>
      <c r="F13" s="56">
        <v>53.5</v>
      </c>
      <c r="G13" s="56">
        <v>52.9</v>
      </c>
      <c r="H13" s="86">
        <f t="shared" si="1"/>
        <v>0.60000000000000142</v>
      </c>
      <c r="I13" s="56">
        <v>84.9</v>
      </c>
      <c r="J13" s="56">
        <v>85.2</v>
      </c>
      <c r="K13" s="87">
        <f t="shared" si="2"/>
        <v>-0.29999999999999716</v>
      </c>
    </row>
    <row r="14" spans="1:11" ht="33" customHeight="1">
      <c r="B14" s="171" t="s">
        <v>36</v>
      </c>
      <c r="C14" s="56">
        <v>158.19999999999999</v>
      </c>
      <c r="D14" s="56">
        <v>158.1</v>
      </c>
      <c r="E14" s="86">
        <f t="shared" si="0"/>
        <v>9.9999999999994316E-2</v>
      </c>
      <c r="F14" s="56">
        <v>53.7</v>
      </c>
      <c r="G14" s="56">
        <v>53.1</v>
      </c>
      <c r="H14" s="86">
        <f t="shared" si="1"/>
        <v>0.60000000000000142</v>
      </c>
      <c r="I14" s="56">
        <v>85</v>
      </c>
      <c r="J14" s="56">
        <v>85.2</v>
      </c>
      <c r="K14" s="87">
        <f t="shared" si="2"/>
        <v>-0.20000000000000284</v>
      </c>
    </row>
    <row r="15" spans="1:11" ht="33" customHeight="1">
      <c r="B15" s="171" t="s">
        <v>37</v>
      </c>
      <c r="C15" s="56">
        <v>158.4</v>
      </c>
      <c r="D15" s="56">
        <v>158.1</v>
      </c>
      <c r="E15" s="86">
        <f t="shared" si="0"/>
        <v>0.30000000000001137</v>
      </c>
      <c r="F15" s="56">
        <v>54</v>
      </c>
      <c r="G15" s="56">
        <v>53.1</v>
      </c>
      <c r="H15" s="86">
        <f t="shared" si="1"/>
        <v>0.89999999999999858</v>
      </c>
      <c r="I15" s="56">
        <v>84.9</v>
      </c>
      <c r="J15" s="56">
        <v>85.3</v>
      </c>
      <c r="K15" s="87">
        <f t="shared" si="2"/>
        <v>-0.39999999999999147</v>
      </c>
    </row>
    <row r="16" spans="1:11" ht="33" customHeight="1">
      <c r="B16" s="171" t="s">
        <v>38</v>
      </c>
      <c r="C16" s="56">
        <v>158.9</v>
      </c>
      <c r="D16" s="56">
        <v>158.1</v>
      </c>
      <c r="E16" s="86">
        <f t="shared" si="0"/>
        <v>0.80000000000001137</v>
      </c>
      <c r="F16" s="56">
        <v>54</v>
      </c>
      <c r="G16" s="56">
        <v>53.1</v>
      </c>
      <c r="H16" s="86">
        <f t="shared" si="1"/>
        <v>0.89999999999999858</v>
      </c>
      <c r="I16" s="56">
        <v>85.4</v>
      </c>
      <c r="J16" s="56">
        <v>85.4</v>
      </c>
      <c r="K16" s="87">
        <f t="shared" si="2"/>
        <v>0</v>
      </c>
    </row>
    <row r="17" spans="2:11" ht="33" customHeight="1">
      <c r="B17" s="171" t="s">
        <v>39</v>
      </c>
      <c r="C17" s="56">
        <v>158.5</v>
      </c>
      <c r="D17" s="56">
        <v>158</v>
      </c>
      <c r="E17" s="86">
        <f t="shared" si="0"/>
        <v>0.5</v>
      </c>
      <c r="F17" s="56">
        <v>54.4</v>
      </c>
      <c r="G17" s="56">
        <v>53.2</v>
      </c>
      <c r="H17" s="86">
        <f t="shared" si="1"/>
        <v>1.1999999999999957</v>
      </c>
      <c r="I17" s="56">
        <v>85.2</v>
      </c>
      <c r="J17" s="56">
        <v>85.4</v>
      </c>
      <c r="K17" s="87">
        <f t="shared" si="2"/>
        <v>-0.20000000000000284</v>
      </c>
    </row>
    <row r="18" spans="2:11" ht="33" customHeight="1">
      <c r="B18" s="171" t="s">
        <v>40</v>
      </c>
      <c r="C18" s="56">
        <v>159</v>
      </c>
      <c r="D18" s="56">
        <v>157.9</v>
      </c>
      <c r="E18" s="86">
        <f t="shared" si="0"/>
        <v>1.0999999999999943</v>
      </c>
      <c r="F18" s="56">
        <v>54.7</v>
      </c>
      <c r="G18" s="56">
        <v>53.5</v>
      </c>
      <c r="H18" s="86">
        <f t="shared" si="1"/>
        <v>1.2000000000000028</v>
      </c>
      <c r="I18" s="56">
        <v>85.6</v>
      </c>
      <c r="J18" s="56">
        <v>85.4</v>
      </c>
      <c r="K18" s="87">
        <f t="shared" si="2"/>
        <v>0.19999999999998863</v>
      </c>
    </row>
    <row r="19" spans="2:11" ht="33" customHeight="1">
      <c r="B19" s="171" t="s">
        <v>41</v>
      </c>
      <c r="C19" s="56">
        <v>158.30000000000001</v>
      </c>
      <c r="D19" s="56">
        <v>157.80000000000001</v>
      </c>
      <c r="E19" s="86">
        <f t="shared" si="0"/>
        <v>0.5</v>
      </c>
      <c r="F19" s="56">
        <v>54.6</v>
      </c>
      <c r="G19" s="56">
        <v>53.5</v>
      </c>
      <c r="H19" s="86">
        <f t="shared" si="1"/>
        <v>1.1000000000000014</v>
      </c>
      <c r="I19" s="56">
        <v>85.5</v>
      </c>
      <c r="J19" s="56">
        <v>85.4</v>
      </c>
      <c r="K19" s="87">
        <f t="shared" si="2"/>
        <v>9.9999999999994316E-2</v>
      </c>
    </row>
    <row r="20" spans="2:11" ht="33" customHeight="1">
      <c r="B20" s="171" t="s">
        <v>42</v>
      </c>
      <c r="C20" s="56">
        <v>159</v>
      </c>
      <c r="D20" s="56">
        <v>157.9</v>
      </c>
      <c r="E20" s="86">
        <f t="shared" si="0"/>
        <v>1.0999999999999943</v>
      </c>
      <c r="F20" s="56">
        <v>55.6</v>
      </c>
      <c r="G20" s="56">
        <v>53.5</v>
      </c>
      <c r="H20" s="86">
        <f t="shared" si="1"/>
        <v>2.1000000000000014</v>
      </c>
      <c r="I20" s="56">
        <v>85.8</v>
      </c>
      <c r="J20" s="56">
        <v>85.5</v>
      </c>
      <c r="K20" s="87">
        <f t="shared" si="2"/>
        <v>0.29999999999999716</v>
      </c>
    </row>
    <row r="21" spans="2:11" ht="33" customHeight="1">
      <c r="B21" s="171" t="s">
        <v>43</v>
      </c>
      <c r="C21" s="56">
        <v>158.5</v>
      </c>
      <c r="D21" s="56">
        <v>158</v>
      </c>
      <c r="E21" s="86">
        <f t="shared" si="0"/>
        <v>0.5</v>
      </c>
      <c r="F21" s="56">
        <v>54.7</v>
      </c>
      <c r="G21" s="56">
        <v>53.7</v>
      </c>
      <c r="H21" s="86">
        <f t="shared" si="1"/>
        <v>1</v>
      </c>
      <c r="I21" s="56">
        <v>85.6</v>
      </c>
      <c r="J21" s="56">
        <v>85.6</v>
      </c>
      <c r="K21" s="87">
        <f t="shared" si="2"/>
        <v>0</v>
      </c>
    </row>
    <row r="22" spans="2:11" ht="33" customHeight="1">
      <c r="B22" s="171" t="s">
        <v>149</v>
      </c>
      <c r="C22" s="56">
        <v>158.5</v>
      </c>
      <c r="D22" s="56">
        <v>158</v>
      </c>
      <c r="E22" s="86">
        <f t="shared" si="0"/>
        <v>0.5</v>
      </c>
      <c r="F22" s="56">
        <v>55.3</v>
      </c>
      <c r="G22" s="56">
        <v>53.7</v>
      </c>
      <c r="H22" s="86">
        <f t="shared" si="1"/>
        <v>1.5999999999999943</v>
      </c>
      <c r="I22" s="56">
        <v>86</v>
      </c>
      <c r="J22" s="56">
        <v>85.7</v>
      </c>
      <c r="K22" s="87">
        <f t="shared" si="2"/>
        <v>0.29999999999999716</v>
      </c>
    </row>
    <row r="23" spans="2:11" ht="33" customHeight="1">
      <c r="B23" s="171" t="s">
        <v>286</v>
      </c>
      <c r="C23" s="56">
        <v>159.4</v>
      </c>
      <c r="D23" s="56">
        <v>158</v>
      </c>
      <c r="E23" s="86">
        <f t="shared" si="0"/>
        <v>1.4000000000000057</v>
      </c>
      <c r="F23" s="56">
        <v>55.9</v>
      </c>
      <c r="G23" s="56">
        <v>53.5</v>
      </c>
      <c r="H23" s="86">
        <f t="shared" si="1"/>
        <v>2.3999999999999986</v>
      </c>
      <c r="I23" s="56">
        <v>86.1</v>
      </c>
      <c r="J23" s="56">
        <v>85.7</v>
      </c>
      <c r="K23" s="87">
        <f t="shared" si="2"/>
        <v>0.39999999999999147</v>
      </c>
    </row>
    <row r="24" spans="2:11" ht="33" customHeight="1">
      <c r="B24" s="171" t="s">
        <v>287</v>
      </c>
      <c r="C24" s="56">
        <v>158.69999999999999</v>
      </c>
      <c r="D24" s="56">
        <v>158</v>
      </c>
      <c r="E24" s="86">
        <f t="shared" si="0"/>
        <v>0.69999999999998863</v>
      </c>
      <c r="F24" s="56">
        <v>54.4</v>
      </c>
      <c r="G24" s="56">
        <v>53.2</v>
      </c>
      <c r="H24" s="86">
        <f t="shared" si="1"/>
        <v>1.1999999999999957</v>
      </c>
      <c r="I24" s="56">
        <v>85.9</v>
      </c>
      <c r="J24" s="56">
        <v>85.8</v>
      </c>
      <c r="K24" s="87">
        <f t="shared" si="2"/>
        <v>0.10000000000000853</v>
      </c>
    </row>
    <row r="25" spans="2:11" s="173" customFormat="1" ht="33" customHeight="1">
      <c r="B25" s="172" t="s">
        <v>288</v>
      </c>
      <c r="C25" s="122">
        <v>159.30000000000001</v>
      </c>
      <c r="D25" s="122">
        <v>157.9</v>
      </c>
      <c r="E25" s="86">
        <f t="shared" si="0"/>
        <v>1.4000000000000057</v>
      </c>
      <c r="F25" s="122">
        <v>55.2</v>
      </c>
      <c r="G25" s="122">
        <v>52.9</v>
      </c>
      <c r="H25" s="86">
        <f t="shared" si="1"/>
        <v>2.3000000000000043</v>
      </c>
      <c r="I25" s="122">
        <v>86.5</v>
      </c>
      <c r="J25" s="122">
        <v>85.7</v>
      </c>
      <c r="K25" s="87">
        <f t="shared" si="2"/>
        <v>0.79999999999999716</v>
      </c>
    </row>
    <row r="26" spans="2:11" s="173" customFormat="1" ht="33" customHeight="1">
      <c r="B26" s="172" t="s">
        <v>289</v>
      </c>
      <c r="C26" s="122">
        <v>158.69999999999999</v>
      </c>
      <c r="D26" s="122">
        <v>158</v>
      </c>
      <c r="E26" s="86">
        <f t="shared" si="0"/>
        <v>0.69999999999998863</v>
      </c>
      <c r="F26" s="122">
        <v>54.1</v>
      </c>
      <c r="G26" s="122">
        <v>52.9</v>
      </c>
      <c r="H26" s="86">
        <f t="shared" si="1"/>
        <v>1.2000000000000028</v>
      </c>
      <c r="I26" s="122">
        <v>86.1</v>
      </c>
      <c r="J26" s="122">
        <v>85.8</v>
      </c>
      <c r="K26" s="87">
        <f t="shared" si="2"/>
        <v>0.29999999999999716</v>
      </c>
    </row>
    <row r="27" spans="2:11" s="173" customFormat="1" ht="33" customHeight="1">
      <c r="B27" s="172" t="s">
        <v>257</v>
      </c>
      <c r="C27" s="122">
        <v>158.6</v>
      </c>
      <c r="D27" s="122">
        <v>158</v>
      </c>
      <c r="E27" s="86">
        <f t="shared" si="0"/>
        <v>0.59999999999999432</v>
      </c>
      <c r="F27" s="122">
        <v>53.8</v>
      </c>
      <c r="G27" s="122">
        <v>52.8</v>
      </c>
      <c r="H27" s="86">
        <f t="shared" si="1"/>
        <v>1</v>
      </c>
      <c r="I27" s="122">
        <v>86</v>
      </c>
      <c r="J27" s="122">
        <v>85.8</v>
      </c>
      <c r="K27" s="87">
        <f t="shared" si="2"/>
        <v>0.20000000000000284</v>
      </c>
    </row>
    <row r="28" spans="2:11" s="173" customFormat="1" ht="33" customHeight="1">
      <c r="B28" s="172" t="s">
        <v>301</v>
      </c>
      <c r="C28" s="122">
        <v>158.4</v>
      </c>
      <c r="D28" s="122">
        <v>158</v>
      </c>
      <c r="E28" s="86">
        <f t="shared" si="0"/>
        <v>0.40000000000000568</v>
      </c>
      <c r="F28" s="122">
        <v>54</v>
      </c>
      <c r="G28" s="122">
        <v>52.9</v>
      </c>
      <c r="H28" s="86">
        <f t="shared" si="1"/>
        <v>1.1000000000000014</v>
      </c>
      <c r="I28" s="122">
        <v>85.7</v>
      </c>
      <c r="J28" s="122">
        <v>85.8</v>
      </c>
      <c r="K28" s="87">
        <f t="shared" si="2"/>
        <v>-9.9999999999994316E-2</v>
      </c>
    </row>
    <row r="29" spans="2:11" ht="33" customHeight="1">
      <c r="B29" s="172" t="s">
        <v>302</v>
      </c>
      <c r="C29" s="122">
        <v>158.80000000000001</v>
      </c>
      <c r="D29" s="122">
        <v>158</v>
      </c>
      <c r="E29" s="86">
        <f t="shared" si="0"/>
        <v>0.80000000000001137</v>
      </c>
      <c r="F29" s="122">
        <v>54.6</v>
      </c>
      <c r="G29" s="122">
        <v>52.9</v>
      </c>
      <c r="H29" s="86">
        <f t="shared" si="1"/>
        <v>1.7000000000000028</v>
      </c>
      <c r="I29" s="122">
        <v>86.3</v>
      </c>
      <c r="J29" s="122">
        <v>85.9</v>
      </c>
      <c r="K29" s="87">
        <f t="shared" si="2"/>
        <v>0.39999999999999147</v>
      </c>
    </row>
    <row r="30" spans="2:11" ht="33" customHeight="1" thickBot="1">
      <c r="B30" s="174" t="s">
        <v>391</v>
      </c>
      <c r="C30" s="125">
        <v>158.30000000000001</v>
      </c>
      <c r="D30" s="125">
        <v>157.9</v>
      </c>
      <c r="E30" s="86">
        <f t="shared" si="0"/>
        <v>0.40000000000000568</v>
      </c>
      <c r="F30" s="125">
        <v>53.5</v>
      </c>
      <c r="G30" s="125">
        <v>52.9</v>
      </c>
      <c r="H30" s="86">
        <f t="shared" si="1"/>
        <v>0.60000000000000142</v>
      </c>
      <c r="I30" s="125">
        <v>86.2</v>
      </c>
      <c r="J30" s="125">
        <v>85.9</v>
      </c>
      <c r="K30" s="87">
        <f t="shared" si="2"/>
        <v>0.29999999999999716</v>
      </c>
    </row>
    <row r="31" spans="2:11" ht="33" customHeight="1" thickBot="1">
      <c r="B31" s="174" t="s">
        <v>390</v>
      </c>
      <c r="C31" s="256">
        <v>158.30000000000001</v>
      </c>
      <c r="D31" s="125">
        <v>157.9</v>
      </c>
      <c r="E31" s="307">
        <f t="shared" si="0"/>
        <v>0.40000000000000568</v>
      </c>
      <c r="F31" s="125">
        <v>55</v>
      </c>
      <c r="G31" s="125">
        <v>53</v>
      </c>
      <c r="H31" s="307">
        <f t="shared" si="1"/>
        <v>2</v>
      </c>
      <c r="I31" s="125">
        <v>86.1</v>
      </c>
      <c r="J31" s="125">
        <v>85.9</v>
      </c>
      <c r="K31" s="308">
        <f t="shared" si="2"/>
        <v>0.19999999999998863</v>
      </c>
    </row>
  </sheetData>
  <mergeCells count="1">
    <mergeCell ref="A12:A13"/>
  </mergeCells>
  <phoneticPr fontId="3"/>
  <printOptions horizontalCentered="1" gridLinesSet="0"/>
  <pageMargins left="0.55118110236220474" right="0.78740157480314965" top="0.78740157480314965" bottom="0.59055118110236227" header="0.51181102362204722" footer="0.31496062992125984"/>
  <pageSetup paperSize="9" scale="78" orientation="portrait" r:id="rId1"/>
  <headerFooter alignWithMargins="0">
    <oddFooter>&amp;C&amp;12- ２０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69"/>
  <sheetViews>
    <sheetView showGridLines="0" topLeftCell="A34" zoomScaleNormal="100" zoomScaleSheetLayoutView="100" workbookViewId="0">
      <selection activeCell="A200" sqref="A200"/>
    </sheetView>
  </sheetViews>
  <sheetFormatPr defaultRowHeight="12"/>
  <cols>
    <col min="1" max="1" width="6.875" style="7" customWidth="1"/>
    <col min="2" max="2" width="8.625" style="7" customWidth="1"/>
    <col min="3" max="3" width="19.5" style="7" bestFit="1" customWidth="1"/>
    <col min="4" max="5" width="6.875" style="6" customWidth="1"/>
    <col min="6" max="6" width="6.875" style="8" customWidth="1"/>
    <col min="7" max="7" width="7.5" style="8" customWidth="1"/>
    <col min="8" max="8" width="6.625" style="7" customWidth="1"/>
    <col min="9" max="9" width="6.125" style="6" customWidth="1"/>
    <col min="10" max="16384" width="9" style="7"/>
  </cols>
  <sheetData>
    <row r="1" spans="1:8" ht="22.5" customHeight="1">
      <c r="A1" s="1" t="s">
        <v>30</v>
      </c>
      <c r="B1" s="2"/>
      <c r="C1" s="2"/>
      <c r="D1" s="3"/>
      <c r="E1" s="3"/>
      <c r="F1" s="4"/>
      <c r="G1" s="5"/>
      <c r="H1" s="2"/>
    </row>
    <row r="2" spans="1:8" ht="12" customHeight="1">
      <c r="A2" s="2"/>
      <c r="B2" s="2"/>
      <c r="C2" s="2"/>
      <c r="D2" s="3"/>
      <c r="E2" s="3"/>
      <c r="F2" s="4"/>
      <c r="G2" s="5"/>
      <c r="H2" s="2"/>
    </row>
    <row r="3" spans="1:8" ht="12" customHeight="1">
      <c r="A3" s="2"/>
      <c r="B3" s="2"/>
      <c r="C3" s="2"/>
      <c r="D3" s="3"/>
      <c r="E3" s="3"/>
      <c r="F3" s="4"/>
      <c r="G3" s="5"/>
      <c r="H3" s="2"/>
    </row>
    <row r="4" spans="1:8" ht="12" customHeight="1">
      <c r="A4" s="7" t="s">
        <v>0</v>
      </c>
    </row>
    <row r="5" spans="1:8" ht="12" customHeight="1">
      <c r="A5" s="9"/>
      <c r="B5" s="10"/>
      <c r="C5" s="10"/>
      <c r="D5" s="11" t="s">
        <v>1</v>
      </c>
      <c r="E5" s="11" t="s">
        <v>164</v>
      </c>
      <c r="F5" s="12" t="s">
        <v>2</v>
      </c>
      <c r="G5" s="12" t="s">
        <v>2</v>
      </c>
      <c r="H5" s="13" t="s">
        <v>2</v>
      </c>
    </row>
    <row r="6" spans="1:8" ht="12" customHeight="1">
      <c r="A6" s="14" t="s">
        <v>3</v>
      </c>
      <c r="B6" s="15" t="s">
        <v>4</v>
      </c>
      <c r="C6" s="15" t="s">
        <v>5</v>
      </c>
      <c r="D6" s="16" t="s">
        <v>6</v>
      </c>
      <c r="E6" s="16" t="s">
        <v>6</v>
      </c>
      <c r="F6" s="17" t="s">
        <v>7</v>
      </c>
      <c r="G6" s="17" t="s">
        <v>8</v>
      </c>
      <c r="H6" s="14" t="s">
        <v>9</v>
      </c>
    </row>
    <row r="7" spans="1:8" ht="12" customHeight="1">
      <c r="A7" s="18"/>
      <c r="B7" s="19"/>
      <c r="C7" s="19"/>
      <c r="D7" s="20" t="s">
        <v>10</v>
      </c>
      <c r="E7" s="20" t="s">
        <v>10</v>
      </c>
      <c r="F7" s="21" t="s">
        <v>10</v>
      </c>
      <c r="G7" s="21" t="s">
        <v>11</v>
      </c>
      <c r="H7" s="22" t="s">
        <v>11</v>
      </c>
    </row>
    <row r="8" spans="1:8" ht="12" customHeight="1">
      <c r="A8" s="9"/>
      <c r="B8" s="23" t="s">
        <v>12</v>
      </c>
      <c r="C8" s="24" t="s">
        <v>290</v>
      </c>
      <c r="D8" s="31">
        <v>111.8</v>
      </c>
      <c r="E8" s="31">
        <v>111.8</v>
      </c>
      <c r="F8" s="26">
        <f>D8-E8</f>
        <v>0</v>
      </c>
      <c r="G8" s="27">
        <v>1</v>
      </c>
      <c r="H8" s="27">
        <v>1</v>
      </c>
    </row>
    <row r="9" spans="1:8" ht="12" customHeight="1">
      <c r="A9" s="28"/>
      <c r="B9" s="29" t="s">
        <v>13</v>
      </c>
      <c r="C9" s="30" t="s">
        <v>164</v>
      </c>
      <c r="D9" s="31">
        <v>117.6</v>
      </c>
      <c r="E9" s="31">
        <v>117.6</v>
      </c>
      <c r="F9" s="218">
        <f t="shared" ref="F9:F33" si="0">D9-E9</f>
        <v>0</v>
      </c>
      <c r="G9" s="27">
        <v>1</v>
      </c>
      <c r="H9" s="27">
        <v>1</v>
      </c>
    </row>
    <row r="10" spans="1:8" ht="12" customHeight="1">
      <c r="A10" s="28"/>
      <c r="B10" s="29" t="s">
        <v>14</v>
      </c>
      <c r="C10" s="326" t="s">
        <v>294</v>
      </c>
      <c r="D10" s="31">
        <v>124.1</v>
      </c>
      <c r="E10" s="31">
        <v>124.1</v>
      </c>
      <c r="F10" s="218">
        <f t="shared" si="0"/>
        <v>0</v>
      </c>
      <c r="G10" s="27">
        <v>1</v>
      </c>
      <c r="H10" s="27">
        <v>1</v>
      </c>
    </row>
    <row r="11" spans="1:8" ht="12" customHeight="1">
      <c r="A11" s="28"/>
      <c r="B11" s="29" t="s">
        <v>15</v>
      </c>
      <c r="C11" s="30" t="s">
        <v>164</v>
      </c>
      <c r="D11" s="31">
        <v>129.4</v>
      </c>
      <c r="E11" s="31">
        <v>129.4</v>
      </c>
      <c r="F11" s="218">
        <f t="shared" si="0"/>
        <v>0</v>
      </c>
      <c r="G11" s="27">
        <v>1</v>
      </c>
      <c r="H11" s="27">
        <v>3</v>
      </c>
    </row>
    <row r="12" spans="1:8" ht="12" customHeight="1">
      <c r="A12" s="28"/>
      <c r="B12" s="29" t="s">
        <v>16</v>
      </c>
      <c r="C12" s="30" t="s">
        <v>294</v>
      </c>
      <c r="D12" s="31">
        <v>135</v>
      </c>
      <c r="E12" s="31">
        <v>135</v>
      </c>
      <c r="F12" s="218">
        <f t="shared" si="0"/>
        <v>0</v>
      </c>
      <c r="G12" s="27">
        <v>1</v>
      </c>
      <c r="H12" s="27">
        <v>1</v>
      </c>
    </row>
    <row r="13" spans="1:8" ht="12" customHeight="1">
      <c r="A13" s="28"/>
      <c r="B13" s="29" t="s">
        <v>17</v>
      </c>
      <c r="C13" s="30" t="s">
        <v>292</v>
      </c>
      <c r="D13" s="31">
        <v>140.69999999999999</v>
      </c>
      <c r="E13" s="31">
        <v>140.30000000000001</v>
      </c>
      <c r="F13" s="218">
        <f t="shared" si="0"/>
        <v>0.39999999999997726</v>
      </c>
      <c r="G13" s="27">
        <v>2</v>
      </c>
      <c r="H13" s="27">
        <v>1</v>
      </c>
    </row>
    <row r="14" spans="1:8" ht="12" customHeight="1">
      <c r="A14" s="14" t="s">
        <v>18</v>
      </c>
      <c r="B14" s="29" t="s">
        <v>19</v>
      </c>
      <c r="C14" s="30" t="s">
        <v>295</v>
      </c>
      <c r="D14" s="31">
        <v>146.9</v>
      </c>
      <c r="E14" s="31">
        <v>146.69999999999999</v>
      </c>
      <c r="F14" s="218">
        <f t="shared" si="0"/>
        <v>0.20000000000001705</v>
      </c>
      <c r="G14" s="27">
        <v>2</v>
      </c>
      <c r="H14" s="27">
        <v>2</v>
      </c>
    </row>
    <row r="15" spans="1:8" ht="12" customHeight="1">
      <c r="A15" s="28"/>
      <c r="B15" s="29" t="s">
        <v>20</v>
      </c>
      <c r="C15" s="30" t="s">
        <v>294</v>
      </c>
      <c r="D15" s="31">
        <v>154.69999999999999</v>
      </c>
      <c r="E15" s="31">
        <v>154.69999999999999</v>
      </c>
      <c r="F15" s="218">
        <f t="shared" si="0"/>
        <v>0</v>
      </c>
      <c r="G15" s="27">
        <v>1</v>
      </c>
      <c r="H15" s="27">
        <v>1</v>
      </c>
    </row>
    <row r="16" spans="1:8" ht="12" customHeight="1">
      <c r="A16" s="28"/>
      <c r="B16" s="29" t="s">
        <v>21</v>
      </c>
      <c r="C16" s="30" t="s">
        <v>164</v>
      </c>
      <c r="D16" s="31">
        <v>161.80000000000001</v>
      </c>
      <c r="E16" s="31">
        <v>161.80000000000001</v>
      </c>
      <c r="F16" s="218">
        <f t="shared" si="0"/>
        <v>0</v>
      </c>
      <c r="G16" s="27">
        <v>1</v>
      </c>
      <c r="H16" s="27">
        <v>1</v>
      </c>
    </row>
    <row r="17" spans="1:8" ht="12" customHeight="1">
      <c r="A17" s="28"/>
      <c r="B17" s="29" t="s">
        <v>22</v>
      </c>
      <c r="C17" s="30" t="s">
        <v>164</v>
      </c>
      <c r="D17" s="31">
        <v>167</v>
      </c>
      <c r="E17" s="31">
        <v>167</v>
      </c>
      <c r="F17" s="218">
        <f t="shared" si="0"/>
        <v>0</v>
      </c>
      <c r="G17" s="27">
        <v>1</v>
      </c>
      <c r="H17" s="27">
        <v>1</v>
      </c>
    </row>
    <row r="18" spans="1:8" ht="12" customHeight="1">
      <c r="A18" s="28"/>
      <c r="B18" s="29" t="s">
        <v>23</v>
      </c>
      <c r="C18" s="30" t="s">
        <v>164</v>
      </c>
      <c r="D18" s="31">
        <v>169.7</v>
      </c>
      <c r="E18" s="31">
        <v>169.7</v>
      </c>
      <c r="F18" s="32">
        <f t="shared" si="0"/>
        <v>0</v>
      </c>
      <c r="G18" s="27">
        <v>1</v>
      </c>
      <c r="H18" s="27">
        <v>1</v>
      </c>
    </row>
    <row r="19" spans="1:8" ht="12" customHeight="1">
      <c r="A19" s="28"/>
      <c r="B19" s="29" t="s">
        <v>255</v>
      </c>
      <c r="C19" s="260" t="s">
        <v>307</v>
      </c>
      <c r="D19" s="31">
        <v>170.9</v>
      </c>
      <c r="E19" s="31">
        <v>170.9</v>
      </c>
      <c r="F19" s="218">
        <f t="shared" si="0"/>
        <v>0</v>
      </c>
      <c r="G19" s="27">
        <v>1</v>
      </c>
      <c r="H19" s="27">
        <v>1</v>
      </c>
    </row>
    <row r="20" spans="1:8" ht="12" customHeight="1">
      <c r="A20" s="18"/>
      <c r="B20" s="33" t="s">
        <v>25</v>
      </c>
      <c r="C20" s="19" t="s">
        <v>164</v>
      </c>
      <c r="D20" s="34">
        <v>172</v>
      </c>
      <c r="E20" s="290">
        <v>172</v>
      </c>
      <c r="F20" s="32">
        <f t="shared" si="0"/>
        <v>0</v>
      </c>
      <c r="G20" s="35">
        <v>1</v>
      </c>
      <c r="H20" s="35">
        <v>2</v>
      </c>
    </row>
    <row r="21" spans="1:8" ht="12" customHeight="1">
      <c r="A21" s="9"/>
      <c r="B21" s="23" t="s">
        <v>12</v>
      </c>
      <c r="C21" s="24" t="s">
        <v>164</v>
      </c>
      <c r="D21" s="25">
        <v>110.7</v>
      </c>
      <c r="E21" s="31">
        <v>110.7</v>
      </c>
      <c r="F21" s="36">
        <f t="shared" si="0"/>
        <v>0</v>
      </c>
      <c r="G21" s="27">
        <v>1</v>
      </c>
      <c r="H21" s="27">
        <v>2</v>
      </c>
    </row>
    <row r="22" spans="1:8" ht="12" customHeight="1">
      <c r="A22" s="28"/>
      <c r="B22" s="29" t="s">
        <v>13</v>
      </c>
      <c r="C22" s="30" t="s">
        <v>292</v>
      </c>
      <c r="D22" s="31">
        <v>117</v>
      </c>
      <c r="E22" s="31">
        <v>116.9</v>
      </c>
      <c r="F22" s="32">
        <f t="shared" si="0"/>
        <v>9.9999999999994316E-2</v>
      </c>
      <c r="G22" s="27">
        <v>2</v>
      </c>
      <c r="H22" s="27">
        <v>1</v>
      </c>
    </row>
    <row r="23" spans="1:8" ht="12" customHeight="1">
      <c r="A23" s="28"/>
      <c r="B23" s="29" t="s">
        <v>14</v>
      </c>
      <c r="C23" s="30" t="s">
        <v>292</v>
      </c>
      <c r="D23" s="31">
        <v>122.8</v>
      </c>
      <c r="E23" s="31">
        <v>122.6</v>
      </c>
      <c r="F23" s="218">
        <f t="shared" si="0"/>
        <v>0.20000000000000284</v>
      </c>
      <c r="G23" s="27">
        <v>2</v>
      </c>
      <c r="H23" s="27">
        <v>1</v>
      </c>
    </row>
    <row r="24" spans="1:8" ht="12" customHeight="1">
      <c r="A24" s="28"/>
      <c r="B24" s="29" t="s">
        <v>15</v>
      </c>
      <c r="C24" s="30" t="s">
        <v>294</v>
      </c>
      <c r="D24" s="31">
        <v>129</v>
      </c>
      <c r="E24" s="31">
        <v>129</v>
      </c>
      <c r="F24" s="218">
        <f t="shared" si="0"/>
        <v>0</v>
      </c>
      <c r="G24" s="27">
        <v>1</v>
      </c>
      <c r="H24" s="27">
        <v>1</v>
      </c>
    </row>
    <row r="25" spans="1:8" ht="12" customHeight="1">
      <c r="A25" s="28"/>
      <c r="B25" s="29" t="s">
        <v>16</v>
      </c>
      <c r="C25" s="30" t="s">
        <v>294</v>
      </c>
      <c r="D25" s="31">
        <v>135.1</v>
      </c>
      <c r="E25" s="31">
        <v>135.1</v>
      </c>
      <c r="F25" s="218">
        <f t="shared" si="0"/>
        <v>0</v>
      </c>
      <c r="G25" s="27">
        <v>1</v>
      </c>
      <c r="H25" s="27">
        <v>1</v>
      </c>
    </row>
    <row r="26" spans="1:8" ht="12" customHeight="1">
      <c r="A26" s="28"/>
      <c r="B26" s="29" t="s">
        <v>17</v>
      </c>
      <c r="C26" s="30" t="s">
        <v>164</v>
      </c>
      <c r="D26" s="31">
        <v>142.1</v>
      </c>
      <c r="E26" s="31">
        <v>142.1</v>
      </c>
      <c r="F26" s="218">
        <f t="shared" si="0"/>
        <v>0</v>
      </c>
      <c r="G26" s="27">
        <v>1</v>
      </c>
      <c r="H26" s="27">
        <v>2</v>
      </c>
    </row>
    <row r="27" spans="1:8" ht="12" customHeight="1">
      <c r="A27" s="14" t="s">
        <v>26</v>
      </c>
      <c r="B27" s="29" t="s">
        <v>19</v>
      </c>
      <c r="C27" s="30" t="s">
        <v>292</v>
      </c>
      <c r="D27" s="31">
        <v>148.6</v>
      </c>
      <c r="E27" s="31">
        <v>147.80000000000001</v>
      </c>
      <c r="F27" s="32">
        <f t="shared" si="0"/>
        <v>0.79999999999998295</v>
      </c>
      <c r="G27" s="27">
        <v>2</v>
      </c>
      <c r="H27" s="27">
        <v>1</v>
      </c>
    </row>
    <row r="28" spans="1:8" ht="12" customHeight="1">
      <c r="A28" s="28"/>
      <c r="B28" s="29" t="s">
        <v>20</v>
      </c>
      <c r="C28" s="30" t="s">
        <v>164</v>
      </c>
      <c r="D28" s="31">
        <v>152.9</v>
      </c>
      <c r="E28" s="31">
        <v>152.9</v>
      </c>
      <c r="F28" s="218">
        <f t="shared" si="0"/>
        <v>0</v>
      </c>
      <c r="G28" s="27">
        <v>1</v>
      </c>
      <c r="H28" s="27">
        <v>1</v>
      </c>
    </row>
    <row r="29" spans="1:8" ht="12" customHeight="1">
      <c r="A29" s="28"/>
      <c r="B29" s="29" t="s">
        <v>21</v>
      </c>
      <c r="C29" s="30" t="s">
        <v>308</v>
      </c>
      <c r="D29" s="31">
        <v>155.80000000000001</v>
      </c>
      <c r="E29" s="31">
        <v>155.6</v>
      </c>
      <c r="F29" s="32">
        <f t="shared" si="0"/>
        <v>0.20000000000001705</v>
      </c>
      <c r="G29" s="27">
        <v>2</v>
      </c>
      <c r="H29" s="27">
        <v>1</v>
      </c>
    </row>
    <row r="30" spans="1:8" ht="12" customHeight="1">
      <c r="A30" s="28"/>
      <c r="B30" s="29" t="s">
        <v>22</v>
      </c>
      <c r="C30" s="30" t="s">
        <v>164</v>
      </c>
      <c r="D30" s="31">
        <v>157.5</v>
      </c>
      <c r="E30" s="31">
        <v>157.5</v>
      </c>
      <c r="F30" s="218">
        <f t="shared" si="0"/>
        <v>0</v>
      </c>
      <c r="G30" s="27">
        <v>1</v>
      </c>
      <c r="H30" s="27">
        <v>5</v>
      </c>
    </row>
    <row r="31" spans="1:8" ht="12" customHeight="1">
      <c r="A31" s="28"/>
      <c r="B31" s="29" t="s">
        <v>23</v>
      </c>
      <c r="C31" s="30" t="s">
        <v>309</v>
      </c>
      <c r="D31" s="31">
        <v>157.9</v>
      </c>
      <c r="E31" s="31">
        <v>157.30000000000001</v>
      </c>
      <c r="F31" s="32">
        <f t="shared" si="0"/>
        <v>0.59999999999999432</v>
      </c>
      <c r="G31" s="27">
        <v>14</v>
      </c>
      <c r="H31" s="27">
        <v>4</v>
      </c>
    </row>
    <row r="32" spans="1:8" ht="12" customHeight="1">
      <c r="A32" s="28"/>
      <c r="B32" s="29" t="s">
        <v>24</v>
      </c>
      <c r="C32" s="30" t="s">
        <v>310</v>
      </c>
      <c r="D32" s="31">
        <v>158.19999999999999</v>
      </c>
      <c r="E32" s="31">
        <v>158.1</v>
      </c>
      <c r="F32" s="32">
        <f t="shared" si="0"/>
        <v>9.9999999999994316E-2</v>
      </c>
      <c r="G32" s="27">
        <v>3</v>
      </c>
      <c r="H32" s="27">
        <v>9</v>
      </c>
    </row>
    <row r="33" spans="1:8" ht="12" customHeight="1">
      <c r="A33" s="18"/>
      <c r="B33" s="33" t="s">
        <v>25</v>
      </c>
      <c r="C33" s="291" t="s">
        <v>292</v>
      </c>
      <c r="D33" s="34">
        <v>158.80000000000001</v>
      </c>
      <c r="E33" s="290">
        <v>158.30000000000001</v>
      </c>
      <c r="F33" s="37">
        <f t="shared" si="0"/>
        <v>0.5</v>
      </c>
      <c r="G33" s="35">
        <v>8</v>
      </c>
      <c r="H33" s="35">
        <v>6</v>
      </c>
    </row>
    <row r="34" spans="1:8" ht="12" customHeight="1"/>
    <row r="35" spans="1:8" ht="12" customHeight="1">
      <c r="A35" s="7" t="s">
        <v>27</v>
      </c>
    </row>
    <row r="36" spans="1:8" ht="12" customHeight="1">
      <c r="A36" s="9"/>
      <c r="B36" s="10"/>
      <c r="C36" s="10"/>
      <c r="D36" s="11" t="s">
        <v>1</v>
      </c>
      <c r="E36" s="11" t="s">
        <v>164</v>
      </c>
      <c r="F36" s="12" t="s">
        <v>2</v>
      </c>
      <c r="G36" s="12" t="s">
        <v>2</v>
      </c>
      <c r="H36" s="13" t="s">
        <v>2</v>
      </c>
    </row>
    <row r="37" spans="1:8" ht="12" customHeight="1">
      <c r="A37" s="14" t="s">
        <v>3</v>
      </c>
      <c r="B37" s="15" t="s">
        <v>4</v>
      </c>
      <c r="C37" s="15" t="s">
        <v>5</v>
      </c>
      <c r="D37" s="16" t="s">
        <v>6</v>
      </c>
      <c r="E37" s="16" t="s">
        <v>6</v>
      </c>
      <c r="F37" s="17" t="s">
        <v>7</v>
      </c>
      <c r="G37" s="17" t="s">
        <v>8</v>
      </c>
      <c r="H37" s="14" t="s">
        <v>9</v>
      </c>
    </row>
    <row r="38" spans="1:8" ht="12" customHeight="1">
      <c r="A38" s="18"/>
      <c r="B38" s="19"/>
      <c r="C38" s="19"/>
      <c r="D38" s="20" t="s">
        <v>28</v>
      </c>
      <c r="E38" s="20" t="s">
        <v>28</v>
      </c>
      <c r="F38" s="21" t="s">
        <v>29</v>
      </c>
      <c r="G38" s="21" t="s">
        <v>11</v>
      </c>
      <c r="H38" s="22" t="s">
        <v>11</v>
      </c>
    </row>
    <row r="39" spans="1:8" ht="12" customHeight="1">
      <c r="A39" s="9"/>
      <c r="B39" s="23" t="s">
        <v>12</v>
      </c>
      <c r="C39" s="24" t="s">
        <v>164</v>
      </c>
      <c r="D39" s="25">
        <v>19.5</v>
      </c>
      <c r="E39" s="31">
        <v>19.5</v>
      </c>
      <c r="F39" s="36">
        <f>D39-E39</f>
        <v>0</v>
      </c>
      <c r="G39" s="27">
        <v>1</v>
      </c>
      <c r="H39" s="27">
        <v>4</v>
      </c>
    </row>
    <row r="40" spans="1:8" ht="12" customHeight="1">
      <c r="A40" s="28"/>
      <c r="B40" s="29" t="s">
        <v>13</v>
      </c>
      <c r="C40" s="30" t="s">
        <v>292</v>
      </c>
      <c r="D40" s="38">
        <v>22</v>
      </c>
      <c r="E40" s="31">
        <v>21.9</v>
      </c>
      <c r="F40" s="218">
        <f t="shared" ref="F40:F64" si="1">D40-E40</f>
        <v>0.10000000000000142</v>
      </c>
      <c r="G40" s="27">
        <v>2</v>
      </c>
      <c r="H40" s="27">
        <v>2</v>
      </c>
    </row>
    <row r="41" spans="1:8" ht="12" customHeight="1">
      <c r="A41" s="28"/>
      <c r="B41" s="29" t="s">
        <v>14</v>
      </c>
      <c r="C41" s="30" t="s">
        <v>294</v>
      </c>
      <c r="D41" s="31">
        <v>25.2</v>
      </c>
      <c r="E41" s="31">
        <v>25.2</v>
      </c>
      <c r="F41" s="218">
        <f t="shared" si="1"/>
        <v>0</v>
      </c>
      <c r="G41" s="27">
        <v>1</v>
      </c>
      <c r="H41" s="27">
        <v>1</v>
      </c>
    </row>
    <row r="42" spans="1:8" ht="12" customHeight="1">
      <c r="A42" s="28"/>
      <c r="B42" s="29" t="s">
        <v>15</v>
      </c>
      <c r="C42" s="30" t="s">
        <v>164</v>
      </c>
      <c r="D42" s="31">
        <v>28.7</v>
      </c>
      <c r="E42" s="31">
        <v>28.7</v>
      </c>
      <c r="F42" s="218">
        <f t="shared" si="1"/>
        <v>0</v>
      </c>
      <c r="G42" s="27">
        <v>1</v>
      </c>
      <c r="H42" s="27">
        <v>3</v>
      </c>
    </row>
    <row r="43" spans="1:8" ht="12" customHeight="1">
      <c r="A43" s="28"/>
      <c r="B43" s="29" t="s">
        <v>16</v>
      </c>
      <c r="C43" s="30" t="s">
        <v>164</v>
      </c>
      <c r="D43" s="31">
        <v>32.9</v>
      </c>
      <c r="E43" s="31">
        <v>32.9</v>
      </c>
      <c r="F43" s="218">
        <f t="shared" si="1"/>
        <v>0</v>
      </c>
      <c r="G43" s="27">
        <v>1</v>
      </c>
      <c r="H43" s="27">
        <v>2</v>
      </c>
    </row>
    <row r="44" spans="1:8" ht="12" customHeight="1">
      <c r="A44" s="28"/>
      <c r="B44" s="29" t="s">
        <v>17</v>
      </c>
      <c r="C44" s="30" t="s">
        <v>292</v>
      </c>
      <c r="D44" s="31">
        <v>36.4</v>
      </c>
      <c r="E44" s="31">
        <v>35.5</v>
      </c>
      <c r="F44" s="32">
        <f t="shared" si="1"/>
        <v>0.89999999999999858</v>
      </c>
      <c r="G44" s="27">
        <v>3</v>
      </c>
      <c r="H44" s="27">
        <v>1</v>
      </c>
    </row>
    <row r="45" spans="1:8" ht="12" customHeight="1">
      <c r="A45" s="14" t="s">
        <v>18</v>
      </c>
      <c r="B45" s="29" t="s">
        <v>19</v>
      </c>
      <c r="C45" s="30" t="s">
        <v>292</v>
      </c>
      <c r="D45" s="31">
        <v>41</v>
      </c>
      <c r="E45" s="31">
        <v>39.799999999999997</v>
      </c>
      <c r="F45" s="32">
        <f t="shared" si="1"/>
        <v>1.2000000000000028</v>
      </c>
      <c r="G45" s="27">
        <v>5</v>
      </c>
      <c r="H45" s="27">
        <v>4</v>
      </c>
    </row>
    <row r="46" spans="1:8" ht="12" customHeight="1">
      <c r="A46" s="28"/>
      <c r="B46" s="29" t="s">
        <v>20</v>
      </c>
      <c r="C46" s="39" t="s">
        <v>292</v>
      </c>
      <c r="D46" s="31">
        <v>46.4</v>
      </c>
      <c r="E46" s="31">
        <v>46.2</v>
      </c>
      <c r="F46" s="32">
        <f t="shared" si="1"/>
        <v>0.19999999999999574</v>
      </c>
      <c r="G46" s="27">
        <v>2</v>
      </c>
      <c r="H46" s="27">
        <v>1</v>
      </c>
    </row>
    <row r="47" spans="1:8" ht="12" customHeight="1">
      <c r="A47" s="28"/>
      <c r="B47" s="29" t="s">
        <v>21</v>
      </c>
      <c r="C47" s="39" t="s">
        <v>292</v>
      </c>
      <c r="D47" s="31">
        <v>51.5</v>
      </c>
      <c r="E47" s="31">
        <v>50.7</v>
      </c>
      <c r="F47" s="32">
        <f t="shared" si="1"/>
        <v>0.79999999999999716</v>
      </c>
      <c r="G47" s="27">
        <v>3</v>
      </c>
      <c r="H47" s="27">
        <v>2</v>
      </c>
    </row>
    <row r="48" spans="1:8" ht="12" customHeight="1">
      <c r="A48" s="28"/>
      <c r="B48" s="29" t="s">
        <v>22</v>
      </c>
      <c r="C48" s="30" t="s">
        <v>292</v>
      </c>
      <c r="D48" s="31">
        <v>56.5</v>
      </c>
      <c r="E48" s="31">
        <v>56</v>
      </c>
      <c r="F48" s="32">
        <f t="shared" si="1"/>
        <v>0.5</v>
      </c>
      <c r="G48" s="27">
        <v>2</v>
      </c>
      <c r="H48" s="27">
        <v>3</v>
      </c>
    </row>
    <row r="49" spans="1:8" ht="12" customHeight="1">
      <c r="A49" s="28"/>
      <c r="B49" s="29" t="s">
        <v>23</v>
      </c>
      <c r="C49" s="30" t="s">
        <v>311</v>
      </c>
      <c r="D49" s="31">
        <v>61.6</v>
      </c>
      <c r="E49" s="31">
        <v>61.6</v>
      </c>
      <c r="F49" s="32">
        <f t="shared" si="1"/>
        <v>0</v>
      </c>
      <c r="G49" s="27">
        <v>1</v>
      </c>
      <c r="H49" s="27">
        <v>3</v>
      </c>
    </row>
    <row r="50" spans="1:8" ht="12" customHeight="1">
      <c r="A50" s="28"/>
      <c r="B50" s="29" t="s">
        <v>24</v>
      </c>
      <c r="C50" s="30" t="s">
        <v>294</v>
      </c>
      <c r="D50" s="31">
        <v>63.5</v>
      </c>
      <c r="E50" s="31">
        <v>63.5</v>
      </c>
      <c r="F50" s="32">
        <f t="shared" si="1"/>
        <v>0</v>
      </c>
      <c r="G50" s="27">
        <v>1</v>
      </c>
      <c r="H50" s="27">
        <v>1</v>
      </c>
    </row>
    <row r="51" spans="1:8" ht="12" customHeight="1">
      <c r="A51" s="18"/>
      <c r="B51" s="33" t="s">
        <v>25</v>
      </c>
      <c r="C51" s="30" t="s">
        <v>294</v>
      </c>
      <c r="D51" s="34">
        <v>65.8</v>
      </c>
      <c r="E51" s="290">
        <v>65.8</v>
      </c>
      <c r="F51" s="219">
        <f t="shared" si="1"/>
        <v>0</v>
      </c>
      <c r="G51" s="35">
        <v>1</v>
      </c>
      <c r="H51" s="35">
        <v>1</v>
      </c>
    </row>
    <row r="52" spans="1:8" ht="12" customHeight="1">
      <c r="A52" s="9"/>
      <c r="B52" s="23" t="s">
        <v>12</v>
      </c>
      <c r="C52" s="24" t="s">
        <v>312</v>
      </c>
      <c r="D52" s="25">
        <v>19.3</v>
      </c>
      <c r="E52" s="31">
        <v>19</v>
      </c>
      <c r="F52" s="36">
        <f t="shared" si="1"/>
        <v>0.30000000000000071</v>
      </c>
      <c r="G52" s="27">
        <v>3</v>
      </c>
      <c r="H52" s="27">
        <v>10</v>
      </c>
    </row>
    <row r="53" spans="1:8" ht="12" customHeight="1">
      <c r="A53" s="28"/>
      <c r="B53" s="29" t="s">
        <v>13</v>
      </c>
      <c r="C53" s="30" t="s">
        <v>292</v>
      </c>
      <c r="D53" s="31">
        <v>21.7</v>
      </c>
      <c r="E53" s="31">
        <v>21.6</v>
      </c>
      <c r="F53" s="32">
        <f t="shared" si="1"/>
        <v>9.9999999999997868E-2</v>
      </c>
      <c r="G53" s="27">
        <v>2</v>
      </c>
      <c r="H53" s="27">
        <v>1</v>
      </c>
    </row>
    <row r="54" spans="1:8" ht="12" customHeight="1">
      <c r="A54" s="28"/>
      <c r="B54" s="29" t="s">
        <v>14</v>
      </c>
      <c r="C54" s="30" t="s">
        <v>292</v>
      </c>
      <c r="D54" s="31">
        <v>24.5</v>
      </c>
      <c r="E54" s="31">
        <v>24.4</v>
      </c>
      <c r="F54" s="218">
        <f t="shared" si="1"/>
        <v>0.10000000000000142</v>
      </c>
      <c r="G54" s="27">
        <v>2</v>
      </c>
      <c r="H54" s="27">
        <v>4</v>
      </c>
    </row>
    <row r="55" spans="1:8" ht="12" customHeight="1">
      <c r="A55" s="28"/>
      <c r="B55" s="29" t="s">
        <v>15</v>
      </c>
      <c r="C55" s="30" t="s">
        <v>293</v>
      </c>
      <c r="D55" s="31">
        <v>27.6</v>
      </c>
      <c r="E55" s="31">
        <v>27.6</v>
      </c>
      <c r="F55" s="218">
        <f t="shared" si="1"/>
        <v>0</v>
      </c>
      <c r="G55" s="27">
        <v>1</v>
      </c>
      <c r="H55" s="27">
        <v>1</v>
      </c>
    </row>
    <row r="56" spans="1:8" ht="12" customHeight="1">
      <c r="A56" s="28"/>
      <c r="B56" s="29" t="s">
        <v>16</v>
      </c>
      <c r="C56" s="30" t="s">
        <v>292</v>
      </c>
      <c r="D56" s="31">
        <v>31.4</v>
      </c>
      <c r="E56" s="31">
        <v>31.3</v>
      </c>
      <c r="F56" s="218">
        <f t="shared" si="1"/>
        <v>9.9999999999997868E-2</v>
      </c>
      <c r="G56" s="27">
        <v>2</v>
      </c>
      <c r="H56" s="27">
        <v>5</v>
      </c>
    </row>
    <row r="57" spans="1:8" ht="12" customHeight="1">
      <c r="A57" s="28"/>
      <c r="B57" s="29" t="s">
        <v>17</v>
      </c>
      <c r="C57" s="30" t="s">
        <v>314</v>
      </c>
      <c r="D57" s="31">
        <v>35.6</v>
      </c>
      <c r="E57" s="31">
        <v>35.5</v>
      </c>
      <c r="F57" s="32">
        <f t="shared" si="1"/>
        <v>0.10000000000000142</v>
      </c>
      <c r="G57" s="27">
        <v>3</v>
      </c>
      <c r="H57" s="27">
        <v>4</v>
      </c>
    </row>
    <row r="58" spans="1:8" ht="12" customHeight="1">
      <c r="A58" s="14" t="s">
        <v>26</v>
      </c>
      <c r="B58" s="29" t="s">
        <v>19</v>
      </c>
      <c r="C58" s="30" t="s">
        <v>292</v>
      </c>
      <c r="D58" s="31">
        <v>41.2</v>
      </c>
      <c r="E58" s="31">
        <v>40.1</v>
      </c>
      <c r="F58" s="32">
        <f t="shared" si="1"/>
        <v>1.1000000000000014</v>
      </c>
      <c r="G58" s="27">
        <v>7</v>
      </c>
      <c r="H58" s="27">
        <v>4</v>
      </c>
    </row>
    <row r="59" spans="1:8" ht="12" customHeight="1">
      <c r="A59" s="28"/>
      <c r="B59" s="29" t="s">
        <v>20</v>
      </c>
      <c r="C59" s="30" t="s">
        <v>313</v>
      </c>
      <c r="D59" s="31">
        <v>45.3</v>
      </c>
      <c r="E59" s="31">
        <v>45.3</v>
      </c>
      <c r="F59" s="32">
        <f t="shared" si="1"/>
        <v>0</v>
      </c>
      <c r="G59" s="27">
        <v>1</v>
      </c>
      <c r="H59" s="27">
        <v>1</v>
      </c>
    </row>
    <row r="60" spans="1:8" ht="12" customHeight="1">
      <c r="A60" s="28"/>
      <c r="B60" s="29" t="s">
        <v>21</v>
      </c>
      <c r="C60" s="30" t="s">
        <v>164</v>
      </c>
      <c r="D60" s="31">
        <v>49.4</v>
      </c>
      <c r="E60" s="31">
        <v>49.4</v>
      </c>
      <c r="F60" s="32">
        <f t="shared" si="1"/>
        <v>0</v>
      </c>
      <c r="G60" s="27">
        <v>1</v>
      </c>
      <c r="H60" s="27">
        <v>3</v>
      </c>
    </row>
    <row r="61" spans="1:8" ht="12" customHeight="1">
      <c r="A61" s="28"/>
      <c r="B61" s="29" t="s">
        <v>22</v>
      </c>
      <c r="C61" s="30" t="s">
        <v>293</v>
      </c>
      <c r="D61" s="31">
        <v>51.5</v>
      </c>
      <c r="E61" s="31">
        <v>51.5</v>
      </c>
      <c r="F61" s="32">
        <f t="shared" si="1"/>
        <v>0</v>
      </c>
      <c r="G61" s="27">
        <v>1</v>
      </c>
      <c r="H61" s="27">
        <v>2</v>
      </c>
    </row>
    <row r="62" spans="1:8" ht="12" customHeight="1">
      <c r="A62" s="28"/>
      <c r="B62" s="29" t="s">
        <v>23</v>
      </c>
      <c r="C62" s="30" t="s">
        <v>294</v>
      </c>
      <c r="D62" s="31">
        <v>53</v>
      </c>
      <c r="E62" s="31">
        <v>53</v>
      </c>
      <c r="F62" s="32">
        <f t="shared" si="1"/>
        <v>0</v>
      </c>
      <c r="G62" s="27">
        <v>1</v>
      </c>
      <c r="H62" s="27">
        <v>1</v>
      </c>
    </row>
    <row r="63" spans="1:8" ht="12" customHeight="1">
      <c r="A63" s="28"/>
      <c r="B63" s="29" t="s">
        <v>24</v>
      </c>
      <c r="C63" s="30" t="s">
        <v>291</v>
      </c>
      <c r="D63" s="31">
        <v>54.8</v>
      </c>
      <c r="E63" s="31">
        <v>54.2</v>
      </c>
      <c r="F63" s="218">
        <f t="shared" si="1"/>
        <v>0.59999999999999432</v>
      </c>
      <c r="G63" s="27">
        <v>2</v>
      </c>
      <c r="H63" s="27">
        <v>4</v>
      </c>
    </row>
    <row r="64" spans="1:8" ht="12" customHeight="1">
      <c r="A64" s="18"/>
      <c r="B64" s="33" t="s">
        <v>25</v>
      </c>
      <c r="C64" s="19" t="s">
        <v>164</v>
      </c>
      <c r="D64" s="34">
        <v>55</v>
      </c>
      <c r="E64" s="290">
        <v>55</v>
      </c>
      <c r="F64" s="37">
        <f t="shared" si="1"/>
        <v>0</v>
      </c>
      <c r="G64" s="35">
        <v>1</v>
      </c>
      <c r="H64" s="35">
        <v>5</v>
      </c>
    </row>
    <row r="69" spans="3:3" ht="13.5">
      <c r="C69" s="40"/>
    </row>
  </sheetData>
  <phoneticPr fontId="3"/>
  <printOptions horizontalCentered="1" gridLinesSet="0"/>
  <pageMargins left="0.78740157480314965" right="0.78740157480314965" top="0.59055118110236227" bottom="0.39370078740157483" header="0.51181102362204722" footer="0.39370078740157483"/>
  <pageSetup paperSize="9" orientation="portrait" r:id="rId1"/>
  <headerFooter alignWithMargins="0">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106"/>
  <sheetViews>
    <sheetView showGridLines="0" zoomScale="75" zoomScaleNormal="75" zoomScaleSheetLayoutView="100" workbookViewId="0">
      <selection activeCell="A200" sqref="A200"/>
    </sheetView>
  </sheetViews>
  <sheetFormatPr defaultRowHeight="13.5"/>
  <cols>
    <col min="1" max="1" width="10.25" bestFit="1" customWidth="1"/>
    <col min="2" max="12" width="9.125" bestFit="1" customWidth="1"/>
    <col min="13" max="13" width="8" bestFit="1" customWidth="1"/>
    <col min="14" max="14" width="9.125" bestFit="1" customWidth="1"/>
  </cols>
  <sheetData>
    <row r="1" ht="13.5" customHeight="1"/>
    <row r="3" ht="13.5" customHeight="1"/>
    <row r="65" spans="1:15" ht="17.25">
      <c r="F65" s="41"/>
    </row>
    <row r="71" spans="1:15" s="261" customFormat="1">
      <c r="A71" s="285"/>
      <c r="B71" s="285"/>
      <c r="C71" s="285"/>
      <c r="D71" s="285"/>
      <c r="E71" s="285"/>
      <c r="F71" s="285"/>
      <c r="G71" s="285"/>
      <c r="H71" s="285"/>
      <c r="I71" s="285"/>
      <c r="J71" s="285"/>
      <c r="K71" s="285"/>
      <c r="L71" s="285"/>
      <c r="M71" s="285"/>
      <c r="N71" s="285"/>
      <c r="O71" s="265"/>
    </row>
    <row r="72" spans="1:15" s="285" customFormat="1">
      <c r="O72" s="265"/>
    </row>
    <row r="73" spans="1:15" s="285" customFormat="1">
      <c r="A73" s="285" t="s">
        <v>162</v>
      </c>
      <c r="O73" s="265"/>
    </row>
    <row r="74" spans="1:15" s="285" customFormat="1">
      <c r="A74" s="376"/>
      <c r="B74" s="377" t="s">
        <v>31</v>
      </c>
      <c r="C74" s="377" t="s">
        <v>32</v>
      </c>
      <c r="D74" s="377" t="s">
        <v>33</v>
      </c>
      <c r="E74" s="377" t="s">
        <v>34</v>
      </c>
      <c r="F74" s="377" t="s">
        <v>35</v>
      </c>
      <c r="G74" s="377" t="s">
        <v>36</v>
      </c>
      <c r="H74" s="377" t="s">
        <v>37</v>
      </c>
      <c r="I74" s="377" t="s">
        <v>38</v>
      </c>
      <c r="J74" s="377" t="s">
        <v>39</v>
      </c>
      <c r="K74" s="377" t="s">
        <v>40</v>
      </c>
      <c r="L74" s="377" t="s">
        <v>41</v>
      </c>
      <c r="M74" s="377" t="s">
        <v>42</v>
      </c>
      <c r="N74" s="377" t="s">
        <v>43</v>
      </c>
      <c r="O74" s="289"/>
    </row>
    <row r="75" spans="1:15" s="285" customFormat="1">
      <c r="A75" s="376" t="s">
        <v>44</v>
      </c>
      <c r="B75" s="378">
        <v>111.8</v>
      </c>
      <c r="C75" s="378">
        <v>117.6</v>
      </c>
      <c r="D75" s="378">
        <v>124.1</v>
      </c>
      <c r="E75" s="378">
        <v>129.4</v>
      </c>
      <c r="F75" s="378">
        <v>135</v>
      </c>
      <c r="G75" s="378">
        <v>140.30000000000001</v>
      </c>
      <c r="H75" s="378">
        <v>146.69999999999999</v>
      </c>
      <c r="I75" s="378">
        <v>154.69999999999999</v>
      </c>
      <c r="J75" s="378">
        <v>161.80000000000001</v>
      </c>
      <c r="K75" s="378">
        <v>167</v>
      </c>
      <c r="L75" s="378">
        <v>169.7</v>
      </c>
      <c r="M75" s="378">
        <v>170.9</v>
      </c>
      <c r="N75" s="378">
        <v>172</v>
      </c>
      <c r="O75" s="289"/>
    </row>
    <row r="76" spans="1:15" s="285" customFormat="1">
      <c r="A76" s="379" t="s">
        <v>45</v>
      </c>
      <c r="B76" s="378">
        <v>110.4</v>
      </c>
      <c r="C76" s="378">
        <v>116.5</v>
      </c>
      <c r="D76" s="378">
        <v>122.5</v>
      </c>
      <c r="E76" s="378">
        <v>128.1</v>
      </c>
      <c r="F76" s="378">
        <v>133.5</v>
      </c>
      <c r="G76" s="378">
        <v>138.9</v>
      </c>
      <c r="H76" s="378">
        <v>145.19999999999999</v>
      </c>
      <c r="I76" s="378">
        <v>152.6</v>
      </c>
      <c r="J76" s="378">
        <v>159.80000000000001</v>
      </c>
      <c r="K76" s="378">
        <v>165.1</v>
      </c>
      <c r="L76" s="378">
        <v>168.3</v>
      </c>
      <c r="M76" s="378">
        <v>169.8</v>
      </c>
      <c r="N76" s="378">
        <v>170.7</v>
      </c>
      <c r="O76" s="289"/>
    </row>
    <row r="77" spans="1:15" s="285" customFormat="1">
      <c r="A77" s="376" t="s">
        <v>46</v>
      </c>
      <c r="B77" s="378">
        <v>19.5</v>
      </c>
      <c r="C77" s="378">
        <v>21.9</v>
      </c>
      <c r="D77" s="378">
        <v>25.2</v>
      </c>
      <c r="E77" s="378">
        <v>28.7</v>
      </c>
      <c r="F77" s="378">
        <v>32.9</v>
      </c>
      <c r="G77" s="378">
        <v>35.5</v>
      </c>
      <c r="H77" s="378">
        <v>39.799999999999997</v>
      </c>
      <c r="I77" s="378">
        <v>46.2</v>
      </c>
      <c r="J77" s="378">
        <v>50.7</v>
      </c>
      <c r="K77" s="378">
        <v>56</v>
      </c>
      <c r="L77" s="378">
        <v>61.6</v>
      </c>
      <c r="M77" s="378">
        <v>63.5</v>
      </c>
      <c r="N77" s="378">
        <v>65.8</v>
      </c>
      <c r="O77" s="289"/>
    </row>
    <row r="78" spans="1:15" s="285" customFormat="1" ht="13.5" customHeight="1">
      <c r="A78" s="379" t="s">
        <v>47</v>
      </c>
      <c r="B78" s="380">
        <v>18.899999999999999</v>
      </c>
      <c r="C78" s="380">
        <v>21.3</v>
      </c>
      <c r="D78" s="380">
        <v>23.9</v>
      </c>
      <c r="E78" s="380">
        <v>26.9</v>
      </c>
      <c r="F78" s="380">
        <v>30.4</v>
      </c>
      <c r="G78" s="380">
        <v>34</v>
      </c>
      <c r="H78" s="380">
        <v>38.200000000000003</v>
      </c>
      <c r="I78" s="380">
        <v>43.9</v>
      </c>
      <c r="J78" s="380">
        <v>48.8</v>
      </c>
      <c r="K78" s="380">
        <v>53.9</v>
      </c>
      <c r="L78" s="380">
        <v>59</v>
      </c>
      <c r="M78" s="380">
        <v>60.6</v>
      </c>
      <c r="N78" s="380">
        <v>62.5</v>
      </c>
      <c r="O78" s="289"/>
    </row>
    <row r="79" spans="1:15" s="285" customFormat="1">
      <c r="B79" s="381"/>
      <c r="C79" s="381"/>
      <c r="D79" s="381"/>
      <c r="E79" s="381"/>
      <c r="F79" s="381"/>
      <c r="G79" s="381"/>
      <c r="H79" s="381"/>
      <c r="I79" s="381"/>
      <c r="J79" s="381"/>
      <c r="K79" s="381"/>
      <c r="L79" s="381"/>
      <c r="M79" s="381"/>
      <c r="N79" s="381"/>
      <c r="O79" s="289"/>
    </row>
    <row r="80" spans="1:15" s="285" customFormat="1">
      <c r="A80" s="379" t="s">
        <v>151</v>
      </c>
      <c r="B80" s="381"/>
      <c r="C80" s="381"/>
      <c r="D80" s="381"/>
      <c r="E80" s="381"/>
      <c r="F80" s="381"/>
      <c r="G80" s="381"/>
      <c r="H80" s="381"/>
      <c r="I80" s="381"/>
      <c r="J80" s="381"/>
      <c r="K80" s="381"/>
      <c r="L80" s="381"/>
      <c r="M80" s="381"/>
      <c r="N80" s="381"/>
      <c r="O80" s="289"/>
    </row>
    <row r="81" spans="1:15" s="285" customFormat="1">
      <c r="B81" s="382" t="s">
        <v>31</v>
      </c>
      <c r="C81" s="382" t="s">
        <v>32</v>
      </c>
      <c r="D81" s="382" t="s">
        <v>33</v>
      </c>
      <c r="E81" s="382" t="s">
        <v>34</v>
      </c>
      <c r="F81" s="382" t="s">
        <v>35</v>
      </c>
      <c r="G81" s="382" t="s">
        <v>36</v>
      </c>
      <c r="H81" s="382" t="s">
        <v>37</v>
      </c>
      <c r="I81" s="382" t="s">
        <v>38</v>
      </c>
      <c r="J81" s="382" t="s">
        <v>39</v>
      </c>
      <c r="K81" s="382" t="s">
        <v>40</v>
      </c>
      <c r="L81" s="382" t="s">
        <v>41</v>
      </c>
      <c r="M81" s="382" t="s">
        <v>42</v>
      </c>
      <c r="N81" s="382" t="s">
        <v>43</v>
      </c>
      <c r="O81" s="289"/>
    </row>
    <row r="82" spans="1:15" s="285" customFormat="1">
      <c r="A82" s="285" t="s">
        <v>44</v>
      </c>
      <c r="B82" s="378">
        <v>110.7</v>
      </c>
      <c r="C82" s="378">
        <v>116.9</v>
      </c>
      <c r="D82" s="378">
        <v>122.6</v>
      </c>
      <c r="E82" s="378">
        <v>129</v>
      </c>
      <c r="F82" s="378">
        <v>135.1</v>
      </c>
      <c r="G82" s="378">
        <v>142.1</v>
      </c>
      <c r="H82" s="378">
        <v>147.80000000000001</v>
      </c>
      <c r="I82" s="378">
        <v>152.9</v>
      </c>
      <c r="J82" s="378">
        <v>155.6</v>
      </c>
      <c r="K82" s="378">
        <v>157.5</v>
      </c>
      <c r="L82" s="378">
        <v>157.30000000000001</v>
      </c>
      <c r="M82" s="378">
        <v>158.1</v>
      </c>
      <c r="N82" s="378">
        <v>158.30000000000001</v>
      </c>
      <c r="O82" s="289"/>
    </row>
    <row r="83" spans="1:15" s="285" customFormat="1">
      <c r="A83" s="383" t="s">
        <v>45</v>
      </c>
      <c r="B83" s="378">
        <v>109.4</v>
      </c>
      <c r="C83" s="378">
        <v>115.5</v>
      </c>
      <c r="D83" s="378">
        <v>121.5</v>
      </c>
      <c r="E83" s="378">
        <v>127.3</v>
      </c>
      <c r="F83" s="378">
        <v>133.4</v>
      </c>
      <c r="G83" s="378">
        <v>140.1</v>
      </c>
      <c r="H83" s="378">
        <v>146.69999999999999</v>
      </c>
      <c r="I83" s="378">
        <v>151.80000000000001</v>
      </c>
      <c r="J83" s="378">
        <v>154.9</v>
      </c>
      <c r="K83" s="378">
        <v>156.5</v>
      </c>
      <c r="L83" s="378">
        <v>157.1</v>
      </c>
      <c r="M83" s="378">
        <v>157.6</v>
      </c>
      <c r="N83" s="378">
        <v>157.9</v>
      </c>
      <c r="O83" s="289"/>
    </row>
    <row r="84" spans="1:15" s="285" customFormat="1">
      <c r="A84" s="285" t="s">
        <v>46</v>
      </c>
      <c r="B84" s="378">
        <v>19</v>
      </c>
      <c r="C84" s="378">
        <v>21.6</v>
      </c>
      <c r="D84" s="378">
        <v>24.4</v>
      </c>
      <c r="E84" s="378">
        <v>27.6</v>
      </c>
      <c r="F84" s="378">
        <v>31.3</v>
      </c>
      <c r="G84" s="378">
        <v>35.5</v>
      </c>
      <c r="H84" s="378">
        <v>40.1</v>
      </c>
      <c r="I84" s="378">
        <v>45.3</v>
      </c>
      <c r="J84" s="378">
        <v>49.4</v>
      </c>
      <c r="K84" s="378">
        <v>51.5</v>
      </c>
      <c r="L84" s="378">
        <v>53</v>
      </c>
      <c r="M84" s="378">
        <v>54.2</v>
      </c>
      <c r="N84" s="378">
        <v>55</v>
      </c>
      <c r="O84" s="289"/>
    </row>
    <row r="85" spans="1:15" s="285" customFormat="1">
      <c r="A85" s="383" t="s">
        <v>47</v>
      </c>
      <c r="B85" s="380">
        <v>18.5</v>
      </c>
      <c r="C85" s="380">
        <v>20.8</v>
      </c>
      <c r="D85" s="380">
        <v>23.4</v>
      </c>
      <c r="E85" s="380">
        <v>26.4</v>
      </c>
      <c r="F85" s="380">
        <v>29.7</v>
      </c>
      <c r="G85" s="380">
        <v>33.9</v>
      </c>
      <c r="H85" s="380">
        <v>38.799999999999997</v>
      </c>
      <c r="I85" s="380">
        <v>43.6</v>
      </c>
      <c r="J85" s="380">
        <v>47.3</v>
      </c>
      <c r="K85" s="380">
        <v>49.9</v>
      </c>
      <c r="L85" s="380">
        <v>51.5</v>
      </c>
      <c r="M85" s="380">
        <v>52.6</v>
      </c>
      <c r="N85" s="380">
        <v>53</v>
      </c>
      <c r="O85" s="289"/>
    </row>
    <row r="86" spans="1:15" s="285" customFormat="1">
      <c r="B86" s="381"/>
      <c r="C86" s="381"/>
      <c r="D86" s="381"/>
      <c r="E86" s="381"/>
      <c r="F86" s="381"/>
      <c r="G86" s="381"/>
      <c r="H86" s="381"/>
      <c r="I86" s="381"/>
      <c r="J86" s="381"/>
      <c r="K86" s="381"/>
      <c r="L86" s="381"/>
      <c r="M86" s="381"/>
      <c r="N86" s="381"/>
      <c r="O86" s="289"/>
    </row>
    <row r="87" spans="1:15" s="261" customFormat="1">
      <c r="A87" s="285"/>
      <c r="B87" s="285"/>
      <c r="C87" s="285"/>
      <c r="D87" s="285"/>
      <c r="E87" s="285"/>
      <c r="F87" s="285"/>
      <c r="G87" s="285"/>
      <c r="H87" s="285"/>
      <c r="I87" s="285"/>
      <c r="J87" s="285"/>
      <c r="K87" s="285"/>
      <c r="L87" s="285"/>
      <c r="M87" s="285"/>
      <c r="N87" s="285"/>
      <c r="O87" s="265"/>
    </row>
    <row r="88" spans="1:15" s="261" customFormat="1">
      <c r="A88" s="370"/>
      <c r="B88" s="370"/>
      <c r="C88" s="370"/>
      <c r="D88" s="370"/>
      <c r="E88" s="370"/>
      <c r="F88" s="370"/>
      <c r="G88" s="370"/>
      <c r="H88" s="370"/>
      <c r="I88" s="370"/>
      <c r="J88" s="370"/>
      <c r="K88" s="370"/>
      <c r="L88" s="370"/>
      <c r="M88" s="370"/>
      <c r="N88" s="370"/>
      <c r="O88" s="370"/>
    </row>
    <row r="89" spans="1:15" s="261" customFormat="1">
      <c r="A89" s="371"/>
      <c r="B89" s="372"/>
      <c r="C89" s="372"/>
      <c r="D89" s="372"/>
      <c r="E89" s="372"/>
      <c r="F89" s="372"/>
      <c r="G89" s="372"/>
      <c r="H89" s="372"/>
      <c r="I89" s="372"/>
      <c r="J89" s="372"/>
      <c r="K89" s="372"/>
      <c r="L89" s="372"/>
      <c r="M89" s="372"/>
      <c r="N89" s="372"/>
      <c r="O89" s="371"/>
    </row>
    <row r="90" spans="1:15">
      <c r="A90" s="373"/>
      <c r="B90" s="373"/>
      <c r="C90" s="373"/>
      <c r="D90" s="373"/>
      <c r="E90" s="373"/>
      <c r="F90" s="373"/>
      <c r="G90" s="373"/>
      <c r="H90" s="373"/>
      <c r="I90" s="373"/>
      <c r="J90" s="373"/>
      <c r="K90" s="373"/>
      <c r="L90" s="373"/>
      <c r="M90" s="373"/>
      <c r="N90" s="373"/>
      <c r="O90" s="373"/>
    </row>
    <row r="91" spans="1:15">
      <c r="A91" s="373"/>
      <c r="B91" s="372"/>
      <c r="C91" s="372"/>
      <c r="D91" s="372"/>
      <c r="E91" s="372"/>
      <c r="F91" s="372"/>
      <c r="G91" s="372"/>
      <c r="H91" s="372"/>
      <c r="I91" s="372"/>
      <c r="J91" s="372"/>
      <c r="K91" s="372"/>
      <c r="L91" s="372"/>
      <c r="M91" s="372"/>
      <c r="N91" s="372"/>
      <c r="O91" s="373"/>
    </row>
    <row r="92" spans="1:15">
      <c r="A92" s="373"/>
      <c r="B92" s="373"/>
      <c r="C92" s="373"/>
      <c r="D92" s="373"/>
      <c r="E92" s="373"/>
      <c r="F92" s="373"/>
      <c r="G92" s="373"/>
      <c r="H92" s="373"/>
      <c r="I92" s="373"/>
      <c r="J92" s="373"/>
      <c r="K92" s="373"/>
      <c r="L92" s="373"/>
      <c r="M92" s="373"/>
      <c r="N92" s="373"/>
      <c r="O92" s="373"/>
    </row>
    <row r="93" spans="1:15">
      <c r="A93" s="373"/>
      <c r="B93" s="373"/>
      <c r="C93" s="373"/>
      <c r="D93" s="373"/>
      <c r="E93" s="373"/>
      <c r="F93" s="373"/>
      <c r="G93" s="373"/>
      <c r="H93" s="373"/>
      <c r="I93" s="373"/>
      <c r="J93" s="373"/>
      <c r="K93" s="373"/>
      <c r="L93" s="373"/>
      <c r="M93" s="373"/>
      <c r="N93" s="373"/>
      <c r="O93" s="373"/>
    </row>
    <row r="94" spans="1:15">
      <c r="A94" s="373"/>
      <c r="B94" s="372"/>
      <c r="C94" s="372"/>
      <c r="D94" s="372"/>
      <c r="E94" s="372"/>
      <c r="F94" s="372"/>
      <c r="G94" s="372"/>
      <c r="H94" s="372"/>
      <c r="I94" s="372"/>
      <c r="J94" s="372"/>
      <c r="K94" s="372"/>
      <c r="L94" s="372"/>
      <c r="M94" s="372"/>
      <c r="N94" s="372"/>
      <c r="O94" s="373"/>
    </row>
    <row r="95" spans="1:15">
      <c r="A95" s="373"/>
      <c r="B95" s="373"/>
      <c r="C95" s="373"/>
      <c r="D95" s="373"/>
      <c r="E95" s="373"/>
      <c r="F95" s="373"/>
      <c r="G95" s="373"/>
      <c r="H95" s="373"/>
      <c r="I95" s="373"/>
      <c r="J95" s="373"/>
      <c r="K95" s="373"/>
      <c r="L95" s="373"/>
      <c r="M95" s="373"/>
      <c r="N95" s="373"/>
      <c r="O95" s="373"/>
    </row>
    <row r="96" spans="1:15">
      <c r="A96" s="373"/>
      <c r="B96" s="372"/>
      <c r="C96" s="372"/>
      <c r="D96" s="372"/>
      <c r="E96" s="372"/>
      <c r="F96" s="372"/>
      <c r="G96" s="372"/>
      <c r="H96" s="372"/>
      <c r="I96" s="372"/>
      <c r="J96" s="372"/>
      <c r="K96" s="372"/>
      <c r="L96" s="372"/>
      <c r="M96" s="372"/>
      <c r="N96" s="372"/>
      <c r="O96" s="373"/>
    </row>
    <row r="97" spans="1:15">
      <c r="A97" s="373"/>
      <c r="B97" s="373"/>
      <c r="C97" s="373"/>
      <c r="D97" s="373"/>
      <c r="E97" s="373"/>
      <c r="F97" s="373"/>
      <c r="G97" s="373"/>
      <c r="H97" s="373"/>
      <c r="I97" s="373"/>
      <c r="J97" s="373"/>
      <c r="K97" s="373"/>
      <c r="L97" s="373"/>
      <c r="M97" s="373"/>
      <c r="N97" s="373"/>
      <c r="O97" s="373"/>
    </row>
    <row r="98" spans="1:15">
      <c r="A98" s="373"/>
      <c r="B98" s="373"/>
      <c r="C98" s="373"/>
      <c r="D98" s="373"/>
      <c r="E98" s="373"/>
      <c r="F98" s="373"/>
      <c r="G98" s="373"/>
      <c r="H98" s="373"/>
      <c r="I98" s="373"/>
      <c r="J98" s="373"/>
      <c r="K98" s="373"/>
      <c r="L98" s="373"/>
      <c r="M98" s="373"/>
      <c r="N98" s="373"/>
      <c r="O98" s="373"/>
    </row>
    <row r="99" spans="1:15">
      <c r="A99" s="373"/>
      <c r="B99" s="292"/>
      <c r="C99" s="292"/>
      <c r="D99" s="292"/>
      <c r="E99" s="292"/>
      <c r="F99" s="292"/>
      <c r="G99" s="292"/>
      <c r="H99" s="292"/>
      <c r="I99" s="292"/>
      <c r="J99" s="292"/>
      <c r="K99" s="292"/>
      <c r="L99" s="292"/>
      <c r="M99" s="292"/>
      <c r="N99" s="292"/>
      <c r="O99" s="373"/>
    </row>
    <row r="100" spans="1:15">
      <c r="A100" s="373"/>
      <c r="B100" s="373"/>
      <c r="C100" s="373"/>
      <c r="D100" s="373"/>
      <c r="E100" s="373"/>
      <c r="F100" s="373"/>
      <c r="G100" s="373"/>
      <c r="H100" s="373"/>
      <c r="I100" s="373"/>
      <c r="J100" s="373"/>
      <c r="K100" s="373"/>
      <c r="L100" s="373"/>
      <c r="M100" s="373"/>
      <c r="N100" s="373"/>
      <c r="O100" s="373"/>
    </row>
    <row r="101" spans="1:15">
      <c r="A101" s="373"/>
      <c r="B101" s="292"/>
      <c r="C101" s="292"/>
      <c r="D101" s="292"/>
      <c r="E101" s="292"/>
      <c r="F101" s="292"/>
      <c r="G101" s="292"/>
      <c r="H101" s="292"/>
      <c r="I101" s="292"/>
      <c r="J101" s="292"/>
      <c r="K101" s="292"/>
      <c r="L101" s="292"/>
      <c r="M101" s="292"/>
      <c r="N101" s="292"/>
      <c r="O101" s="373"/>
    </row>
    <row r="102" spans="1:15">
      <c r="A102" s="373"/>
      <c r="B102" s="373"/>
      <c r="C102" s="373"/>
      <c r="D102" s="373"/>
      <c r="E102" s="373"/>
      <c r="F102" s="373"/>
      <c r="G102" s="373"/>
      <c r="H102" s="373"/>
      <c r="I102" s="373"/>
      <c r="J102" s="373"/>
      <c r="K102" s="373"/>
      <c r="L102" s="373"/>
      <c r="M102" s="373"/>
      <c r="N102" s="373"/>
      <c r="O102" s="373"/>
    </row>
    <row r="103" spans="1:15">
      <c r="A103" s="373"/>
      <c r="B103" s="293"/>
      <c r="C103" s="293"/>
      <c r="D103" s="293"/>
      <c r="E103" s="293"/>
      <c r="F103" s="293"/>
      <c r="G103" s="293"/>
      <c r="H103" s="293"/>
      <c r="I103" s="293"/>
      <c r="J103" s="293"/>
      <c r="K103" s="293"/>
      <c r="L103" s="293"/>
      <c r="M103" s="293"/>
      <c r="N103" s="293"/>
      <c r="O103" s="373"/>
    </row>
    <row r="104" spans="1:15">
      <c r="A104" s="373"/>
      <c r="B104" s="373"/>
      <c r="C104" s="373"/>
      <c r="D104" s="373"/>
      <c r="E104" s="373"/>
      <c r="F104" s="373"/>
      <c r="G104" s="373"/>
      <c r="H104" s="373"/>
      <c r="I104" s="373"/>
      <c r="J104" s="373"/>
      <c r="K104" s="373"/>
      <c r="L104" s="373"/>
      <c r="M104" s="373"/>
      <c r="N104" s="373"/>
      <c r="O104" s="373"/>
    </row>
    <row r="105" spans="1:15">
      <c r="A105" s="373"/>
      <c r="B105" s="293"/>
      <c r="C105" s="293"/>
      <c r="D105" s="293"/>
      <c r="E105" s="293"/>
      <c r="F105" s="293"/>
      <c r="G105" s="293"/>
      <c r="H105" s="293"/>
      <c r="I105" s="293"/>
      <c r="J105" s="293"/>
      <c r="K105" s="293"/>
      <c r="L105" s="293"/>
      <c r="M105" s="293"/>
      <c r="N105" s="293"/>
      <c r="O105" s="373"/>
    </row>
    <row r="106" spans="1:15">
      <c r="A106" s="373"/>
      <c r="B106" s="373"/>
      <c r="C106" s="373"/>
      <c r="D106" s="373"/>
      <c r="E106" s="373"/>
      <c r="F106" s="373"/>
      <c r="G106" s="373"/>
      <c r="H106" s="373"/>
      <c r="I106" s="373"/>
      <c r="J106" s="373"/>
      <c r="K106" s="373"/>
      <c r="L106" s="373"/>
      <c r="M106" s="373"/>
      <c r="N106" s="373"/>
      <c r="O106" s="373"/>
    </row>
  </sheetData>
  <phoneticPr fontId="3"/>
  <printOptions horizontalCentered="1"/>
  <pageMargins left="0.62992125984251968" right="0.47244094488188981" top="0.78740157480314965" bottom="0.39370078740157483" header="0.51181102362204722" footer="0.39370078740157483"/>
  <pageSetup paperSize="9" scale="80" firstPageNumber="9" orientation="portrait" r:id="rId1"/>
  <headerFooter alignWithMargins="0">
    <oddFooter>&amp;C&amp;12- ４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40:J121"/>
  <sheetViews>
    <sheetView showGridLines="0" zoomScale="75" zoomScaleNormal="75" zoomScaleSheetLayoutView="100" workbookViewId="0">
      <selection activeCell="A200" sqref="A200"/>
    </sheetView>
  </sheetViews>
  <sheetFormatPr defaultRowHeight="13.5"/>
  <cols>
    <col min="1" max="1" width="5.625" style="42" customWidth="1"/>
    <col min="2" max="2" width="6.75" style="42" customWidth="1"/>
    <col min="3" max="3" width="13.625" style="42" customWidth="1"/>
    <col min="4" max="4" width="9" style="42"/>
    <col min="5" max="9" width="18.125" style="42" customWidth="1"/>
    <col min="10" max="10" width="12.125" style="42" customWidth="1"/>
    <col min="11" max="16384" width="9" style="42"/>
  </cols>
  <sheetData>
    <row r="40" spans="1:1">
      <c r="A40" s="43"/>
    </row>
    <row r="41" spans="1:1">
      <c r="A41" s="43"/>
    </row>
    <row r="42" spans="1:1">
      <c r="A42" s="43"/>
    </row>
    <row r="86" spans="1:10" ht="16.5" customHeight="1"/>
    <row r="87" spans="1:10">
      <c r="A87" s="384"/>
      <c r="B87" s="384"/>
      <c r="C87" s="384"/>
      <c r="D87" s="384"/>
      <c r="E87" s="384"/>
      <c r="F87" s="384"/>
      <c r="G87" s="384"/>
      <c r="H87" s="384"/>
    </row>
    <row r="88" spans="1:10">
      <c r="A88" s="384"/>
      <c r="B88" s="384"/>
      <c r="C88" s="384"/>
      <c r="D88" s="384"/>
      <c r="E88" s="384"/>
      <c r="F88" s="384"/>
      <c r="G88" s="384"/>
      <c r="H88" s="384"/>
    </row>
    <row r="89" spans="1:10" ht="12" customHeight="1">
      <c r="A89" s="384"/>
      <c r="B89" s="385" t="s">
        <v>319</v>
      </c>
      <c r="C89" s="386"/>
      <c r="D89" s="386"/>
      <c r="E89" s="386"/>
      <c r="F89" s="386"/>
      <c r="G89" s="386"/>
      <c r="H89" s="386"/>
      <c r="I89" s="73"/>
      <c r="J89" s="73"/>
    </row>
    <row r="90" spans="1:10" ht="12" customHeight="1">
      <c r="A90" s="384"/>
      <c r="B90" s="386"/>
      <c r="C90" s="386"/>
      <c r="D90" s="386"/>
      <c r="E90" s="386"/>
      <c r="F90" s="386"/>
      <c r="G90" s="386"/>
      <c r="H90" s="386"/>
      <c r="I90" s="73"/>
      <c r="J90" s="73"/>
    </row>
    <row r="91" spans="1:10" ht="12" customHeight="1">
      <c r="A91" s="384"/>
      <c r="B91" s="387"/>
      <c r="C91" s="387"/>
      <c r="D91" s="387"/>
      <c r="E91" s="388" t="s">
        <v>48</v>
      </c>
      <c r="F91" s="388"/>
      <c r="G91" s="388" t="s">
        <v>49</v>
      </c>
      <c r="H91" s="388"/>
      <c r="I91" s="265"/>
      <c r="J91" s="178"/>
    </row>
    <row r="92" spans="1:10" ht="12" customHeight="1">
      <c r="A92" s="384"/>
      <c r="B92" s="388" t="s">
        <v>50</v>
      </c>
      <c r="C92" s="388"/>
      <c r="D92" s="389" t="s">
        <v>51</v>
      </c>
      <c r="E92" s="390" t="s">
        <v>315</v>
      </c>
      <c r="F92" s="390" t="s">
        <v>318</v>
      </c>
      <c r="G92" s="390" t="s">
        <v>316</v>
      </c>
      <c r="H92" s="390" t="s">
        <v>317</v>
      </c>
      <c r="I92" s="265"/>
      <c r="J92" s="178"/>
    </row>
    <row r="93" spans="1:10" s="263" customFormat="1" ht="12" customHeight="1">
      <c r="A93" s="384"/>
      <c r="B93" s="389"/>
      <c r="C93" s="387" t="s">
        <v>52</v>
      </c>
      <c r="D93" s="391" t="s">
        <v>152</v>
      </c>
      <c r="E93" s="378">
        <v>111.8</v>
      </c>
      <c r="F93" s="392">
        <v>111.3</v>
      </c>
      <c r="G93" s="378">
        <v>19.5</v>
      </c>
      <c r="H93" s="392">
        <v>19.399999999999999</v>
      </c>
      <c r="I93" s="265"/>
      <c r="J93" s="262"/>
    </row>
    <row r="94" spans="1:10" s="263" customFormat="1" ht="12" customHeight="1">
      <c r="A94" s="384"/>
      <c r="B94" s="389"/>
      <c r="C94" s="387"/>
      <c r="D94" s="391" t="s">
        <v>153</v>
      </c>
      <c r="E94" s="378">
        <v>117.6</v>
      </c>
      <c r="F94" s="392">
        <v>116.5</v>
      </c>
      <c r="G94" s="378">
        <v>21.9</v>
      </c>
      <c r="H94" s="392">
        <v>21.3</v>
      </c>
      <c r="I94" s="265"/>
      <c r="J94" s="262"/>
    </row>
    <row r="95" spans="1:10" s="263" customFormat="1" ht="12" customHeight="1">
      <c r="A95" s="384"/>
      <c r="B95" s="389"/>
      <c r="C95" s="387"/>
      <c r="D95" s="391" t="s">
        <v>154</v>
      </c>
      <c r="E95" s="378">
        <v>124.1</v>
      </c>
      <c r="F95" s="392">
        <v>122.5</v>
      </c>
      <c r="G95" s="378">
        <v>25.2</v>
      </c>
      <c r="H95" s="392">
        <v>24</v>
      </c>
      <c r="I95" s="265"/>
      <c r="J95" s="262"/>
    </row>
    <row r="96" spans="1:10" s="263" customFormat="1" ht="12" customHeight="1">
      <c r="A96" s="384"/>
      <c r="B96" s="389"/>
      <c r="C96" s="387" t="s">
        <v>53</v>
      </c>
      <c r="D96" s="391" t="s">
        <v>34</v>
      </c>
      <c r="E96" s="378">
        <v>129.4</v>
      </c>
      <c r="F96" s="392">
        <v>128.30000000000001</v>
      </c>
      <c r="G96" s="378">
        <v>28.7</v>
      </c>
      <c r="H96" s="392">
        <v>27.1</v>
      </c>
      <c r="I96" s="265"/>
      <c r="J96" s="262"/>
    </row>
    <row r="97" spans="1:10" s="263" customFormat="1" ht="12" customHeight="1">
      <c r="A97" s="384"/>
      <c r="B97" s="389"/>
      <c r="C97" s="387"/>
      <c r="D97" s="391" t="s">
        <v>35</v>
      </c>
      <c r="E97" s="378">
        <v>135</v>
      </c>
      <c r="F97" s="392">
        <v>133</v>
      </c>
      <c r="G97" s="378">
        <v>32.9</v>
      </c>
      <c r="H97" s="392">
        <v>29.8</v>
      </c>
      <c r="I97" s="265"/>
      <c r="J97" s="262"/>
    </row>
    <row r="98" spans="1:10" s="263" customFormat="1" ht="12" customHeight="1">
      <c r="A98" s="384"/>
      <c r="B98" s="389"/>
      <c r="C98" s="387"/>
      <c r="D98" s="391" t="s">
        <v>36</v>
      </c>
      <c r="E98" s="378">
        <v>140.30000000000001</v>
      </c>
      <c r="F98" s="392">
        <v>138.4</v>
      </c>
      <c r="G98" s="378">
        <v>35.5</v>
      </c>
      <c r="H98" s="392">
        <v>33.700000000000003</v>
      </c>
      <c r="I98" s="265"/>
      <c r="J98" s="262"/>
    </row>
    <row r="99" spans="1:10" s="263" customFormat="1" ht="12" customHeight="1">
      <c r="A99" s="384"/>
      <c r="B99" s="389" t="s">
        <v>18</v>
      </c>
      <c r="C99" s="387"/>
      <c r="D99" s="391" t="s">
        <v>37</v>
      </c>
      <c r="E99" s="378">
        <v>146.69999999999999</v>
      </c>
      <c r="F99" s="392">
        <v>144.6</v>
      </c>
      <c r="G99" s="378">
        <v>39.799999999999997</v>
      </c>
      <c r="H99" s="392">
        <v>38.1</v>
      </c>
      <c r="I99" s="265"/>
      <c r="J99" s="262"/>
    </row>
    <row r="100" spans="1:10" s="263" customFormat="1" ht="12" customHeight="1">
      <c r="A100" s="384"/>
      <c r="B100" s="389"/>
      <c r="C100" s="387"/>
      <c r="D100" s="391" t="s">
        <v>155</v>
      </c>
      <c r="E100" s="378">
        <v>154.69999999999999</v>
      </c>
      <c r="F100" s="392">
        <v>151.19999999999999</v>
      </c>
      <c r="G100" s="378">
        <v>46.2</v>
      </c>
      <c r="H100" s="392">
        <v>43.2</v>
      </c>
      <c r="I100" s="265"/>
      <c r="J100" s="262"/>
    </row>
    <row r="101" spans="1:10" s="263" customFormat="1" ht="12" customHeight="1">
      <c r="A101" s="384"/>
      <c r="B101" s="389"/>
      <c r="C101" s="387" t="s">
        <v>54</v>
      </c>
      <c r="D101" s="391" t="s">
        <v>156</v>
      </c>
      <c r="E101" s="378">
        <v>161.80000000000001</v>
      </c>
      <c r="F101" s="392">
        <v>158.6</v>
      </c>
      <c r="G101" s="378">
        <v>50.7</v>
      </c>
      <c r="H101" s="392">
        <v>48.4</v>
      </c>
      <c r="I101" s="265"/>
      <c r="J101" s="262"/>
    </row>
    <row r="102" spans="1:10" s="263" customFormat="1" ht="12" customHeight="1">
      <c r="A102" s="384"/>
      <c r="B102" s="389"/>
      <c r="C102" s="387"/>
      <c r="D102" s="391" t="s">
        <v>157</v>
      </c>
      <c r="E102" s="378">
        <v>167</v>
      </c>
      <c r="F102" s="392">
        <v>164.6</v>
      </c>
      <c r="G102" s="378">
        <v>56</v>
      </c>
      <c r="H102" s="392">
        <v>54.4</v>
      </c>
      <c r="I102" s="265"/>
      <c r="J102" s="262"/>
    </row>
    <row r="103" spans="1:10" s="263" customFormat="1" ht="12" customHeight="1">
      <c r="A103" s="384"/>
      <c r="B103" s="389"/>
      <c r="C103" s="387"/>
      <c r="D103" s="391" t="s">
        <v>158</v>
      </c>
      <c r="E103" s="378">
        <v>169.7</v>
      </c>
      <c r="F103" s="392">
        <v>168.4</v>
      </c>
      <c r="G103" s="378">
        <v>61.6</v>
      </c>
      <c r="H103" s="392">
        <v>59.4</v>
      </c>
      <c r="I103" s="265"/>
      <c r="J103" s="262"/>
    </row>
    <row r="104" spans="1:10" s="263" customFormat="1" ht="12" customHeight="1">
      <c r="A104" s="393"/>
      <c r="B104" s="389"/>
      <c r="C104" s="387" t="s">
        <v>55</v>
      </c>
      <c r="D104" s="391" t="s">
        <v>159</v>
      </c>
      <c r="E104" s="378">
        <v>170.9</v>
      </c>
      <c r="F104" s="392">
        <v>170.1</v>
      </c>
      <c r="G104" s="378">
        <v>63.5</v>
      </c>
      <c r="H104" s="392">
        <v>61.3</v>
      </c>
      <c r="I104" s="265"/>
      <c r="J104" s="262"/>
    </row>
    <row r="105" spans="1:10" s="263" customFormat="1" ht="12" customHeight="1">
      <c r="A105" s="394"/>
      <c r="B105" s="389"/>
      <c r="C105" s="387"/>
      <c r="D105" s="391" t="s">
        <v>160</v>
      </c>
      <c r="E105" s="378">
        <v>172</v>
      </c>
      <c r="F105" s="392">
        <v>171.3</v>
      </c>
      <c r="G105" s="378">
        <v>65.8</v>
      </c>
      <c r="H105" s="392">
        <v>63.1</v>
      </c>
      <c r="I105" s="265"/>
      <c r="J105" s="262"/>
    </row>
    <row r="106" spans="1:10" ht="12" customHeight="1">
      <c r="A106" s="394"/>
      <c r="B106" s="389"/>
      <c r="C106" s="387"/>
      <c r="D106" s="395" t="s">
        <v>51</v>
      </c>
      <c r="E106" s="390" t="s">
        <v>315</v>
      </c>
      <c r="F106" s="390" t="s">
        <v>318</v>
      </c>
      <c r="G106" s="390" t="s">
        <v>316</v>
      </c>
      <c r="H106" s="390" t="s">
        <v>317</v>
      </c>
      <c r="I106" s="265"/>
      <c r="J106" s="178"/>
    </row>
    <row r="107" spans="1:10" s="264" customFormat="1" ht="12" customHeight="1">
      <c r="A107" s="384"/>
      <c r="B107" s="389"/>
      <c r="C107" s="387" t="s">
        <v>52</v>
      </c>
      <c r="D107" s="391" t="s">
        <v>152</v>
      </c>
      <c r="E107" s="378">
        <v>110.7</v>
      </c>
      <c r="F107" s="392">
        <v>110.6</v>
      </c>
      <c r="G107" s="378">
        <v>19</v>
      </c>
      <c r="H107" s="392">
        <v>19.100000000000001</v>
      </c>
      <c r="I107" s="265"/>
      <c r="J107" s="261"/>
    </row>
    <row r="108" spans="1:10" s="264" customFormat="1" ht="12" customHeight="1">
      <c r="A108" s="384"/>
      <c r="B108" s="389"/>
      <c r="C108" s="387"/>
      <c r="D108" s="391" t="s">
        <v>153</v>
      </c>
      <c r="E108" s="378">
        <v>116.9</v>
      </c>
      <c r="F108" s="392">
        <v>116.1</v>
      </c>
      <c r="G108" s="378">
        <v>21.6</v>
      </c>
      <c r="H108" s="392">
        <v>21.2</v>
      </c>
      <c r="I108" s="265"/>
      <c r="J108" s="261"/>
    </row>
    <row r="109" spans="1:10" s="264" customFormat="1" ht="12" customHeight="1">
      <c r="A109" s="384"/>
      <c r="B109" s="389"/>
      <c r="C109" s="387"/>
      <c r="D109" s="391" t="s">
        <v>33</v>
      </c>
      <c r="E109" s="378">
        <v>122.6</v>
      </c>
      <c r="F109" s="392">
        <v>122.1</v>
      </c>
      <c r="G109" s="378">
        <v>24.4</v>
      </c>
      <c r="H109" s="392">
        <v>23.6</v>
      </c>
      <c r="I109" s="265"/>
      <c r="J109" s="261"/>
    </row>
    <row r="110" spans="1:10" s="264" customFormat="1" ht="12" customHeight="1">
      <c r="A110" s="384"/>
      <c r="B110" s="389"/>
      <c r="C110" s="387" t="s">
        <v>53</v>
      </c>
      <c r="D110" s="391" t="s">
        <v>34</v>
      </c>
      <c r="E110" s="378">
        <v>129</v>
      </c>
      <c r="F110" s="392">
        <v>127.5</v>
      </c>
      <c r="G110" s="378">
        <v>27.6</v>
      </c>
      <c r="H110" s="392">
        <v>26.5</v>
      </c>
      <c r="I110" s="265"/>
      <c r="J110" s="261"/>
    </row>
    <row r="111" spans="1:10" s="264" customFormat="1" ht="12" customHeight="1">
      <c r="A111" s="384"/>
      <c r="B111" s="389"/>
      <c r="C111" s="387"/>
      <c r="D111" s="391" t="s">
        <v>35</v>
      </c>
      <c r="E111" s="378">
        <v>135.1</v>
      </c>
      <c r="F111" s="392">
        <v>133.30000000000001</v>
      </c>
      <c r="G111" s="378">
        <v>31.3</v>
      </c>
      <c r="H111" s="392">
        <v>29.7</v>
      </c>
      <c r="I111" s="265"/>
      <c r="J111" s="261"/>
    </row>
    <row r="112" spans="1:10" s="264" customFormat="1" ht="12" customHeight="1">
      <c r="A112" s="384"/>
      <c r="B112" s="389"/>
      <c r="C112" s="387"/>
      <c r="D112" s="391" t="s">
        <v>36</v>
      </c>
      <c r="E112" s="378">
        <v>142.1</v>
      </c>
      <c r="F112" s="392">
        <v>139.9</v>
      </c>
      <c r="G112" s="378">
        <v>35.5</v>
      </c>
      <c r="H112" s="392">
        <v>34.200000000000003</v>
      </c>
      <c r="I112" s="265"/>
      <c r="J112" s="261"/>
    </row>
    <row r="113" spans="1:10" s="264" customFormat="1" ht="12" customHeight="1">
      <c r="A113" s="384"/>
      <c r="B113" s="389" t="s">
        <v>26</v>
      </c>
      <c r="C113" s="387"/>
      <c r="D113" s="391" t="s">
        <v>37</v>
      </c>
      <c r="E113" s="378">
        <v>147.80000000000001</v>
      </c>
      <c r="F113" s="392">
        <v>146.4</v>
      </c>
      <c r="G113" s="378">
        <v>40.1</v>
      </c>
      <c r="H113" s="392">
        <v>38.6</v>
      </c>
      <c r="I113" s="265"/>
      <c r="J113" s="261"/>
    </row>
    <row r="114" spans="1:10" s="264" customFormat="1" ht="12" customHeight="1">
      <c r="A114" s="384"/>
      <c r="B114" s="387"/>
      <c r="C114" s="387"/>
      <c r="D114" s="391" t="s">
        <v>155</v>
      </c>
      <c r="E114" s="378">
        <v>152.9</v>
      </c>
      <c r="F114" s="392">
        <v>151.69999999999999</v>
      </c>
      <c r="G114" s="378">
        <v>45.3</v>
      </c>
      <c r="H114" s="392">
        <v>44.2</v>
      </c>
      <c r="I114" s="265"/>
      <c r="J114" s="261"/>
    </row>
    <row r="115" spans="1:10" s="264" customFormat="1" ht="12" customHeight="1">
      <c r="A115" s="384"/>
      <c r="B115" s="387"/>
      <c r="C115" s="387" t="s">
        <v>54</v>
      </c>
      <c r="D115" s="391" t="s">
        <v>156</v>
      </c>
      <c r="E115" s="378">
        <v>155.6</v>
      </c>
      <c r="F115" s="392">
        <v>155.1</v>
      </c>
      <c r="G115" s="378">
        <v>49.4</v>
      </c>
      <c r="H115" s="392">
        <v>48.2</v>
      </c>
      <c r="I115" s="265"/>
      <c r="J115" s="261"/>
    </row>
    <row r="116" spans="1:10" s="264" customFormat="1" ht="12" customHeight="1">
      <c r="A116" s="384"/>
      <c r="B116" s="387"/>
      <c r="C116" s="387"/>
      <c r="D116" s="391" t="s">
        <v>157</v>
      </c>
      <c r="E116" s="378">
        <v>157.5</v>
      </c>
      <c r="F116" s="392">
        <v>156.80000000000001</v>
      </c>
      <c r="G116" s="378">
        <v>51.5</v>
      </c>
      <c r="H116" s="392">
        <v>50.5</v>
      </c>
      <c r="I116" s="265"/>
      <c r="J116" s="261"/>
    </row>
    <row r="117" spans="1:10" s="264" customFormat="1" ht="12" customHeight="1">
      <c r="A117" s="384"/>
      <c r="B117" s="387"/>
      <c r="C117" s="387"/>
      <c r="D117" s="391" t="s">
        <v>158</v>
      </c>
      <c r="E117" s="378">
        <v>157.30000000000001</v>
      </c>
      <c r="F117" s="392">
        <v>157</v>
      </c>
      <c r="G117" s="378">
        <v>53</v>
      </c>
      <c r="H117" s="392">
        <v>52.7</v>
      </c>
      <c r="I117" s="265"/>
      <c r="J117" s="261"/>
    </row>
    <row r="118" spans="1:10" s="264" customFormat="1" ht="12" customHeight="1">
      <c r="A118" s="384"/>
      <c r="B118" s="387"/>
      <c r="C118" s="387" t="s">
        <v>55</v>
      </c>
      <c r="D118" s="391" t="s">
        <v>159</v>
      </c>
      <c r="E118" s="378">
        <v>158.1</v>
      </c>
      <c r="F118" s="392">
        <v>158.1</v>
      </c>
      <c r="G118" s="378">
        <v>54.2</v>
      </c>
      <c r="H118" s="392">
        <v>54.1</v>
      </c>
      <c r="I118" s="265"/>
      <c r="J118" s="261"/>
    </row>
    <row r="119" spans="1:10" s="264" customFormat="1" ht="12" customHeight="1">
      <c r="A119" s="384"/>
      <c r="B119" s="387"/>
      <c r="C119" s="387"/>
      <c r="D119" s="391" t="s">
        <v>160</v>
      </c>
      <c r="E119" s="378">
        <v>158.30000000000001</v>
      </c>
      <c r="F119" s="392">
        <v>157.9</v>
      </c>
      <c r="G119" s="378">
        <v>55</v>
      </c>
      <c r="H119" s="392">
        <v>53.7</v>
      </c>
      <c r="I119" s="265"/>
      <c r="J119" s="261"/>
    </row>
    <row r="120" spans="1:10">
      <c r="A120" s="384"/>
      <c r="B120" s="384"/>
      <c r="C120" s="384"/>
      <c r="D120" s="384"/>
      <c r="E120" s="384"/>
      <c r="F120" s="384"/>
      <c r="G120" s="384"/>
      <c r="H120" s="384"/>
    </row>
    <row r="121" spans="1:10">
      <c r="A121" s="384"/>
      <c r="B121" s="384"/>
      <c r="C121" s="384"/>
      <c r="D121" s="384"/>
      <c r="E121" s="384"/>
      <c r="F121" s="384"/>
      <c r="G121" s="384"/>
      <c r="H121" s="384"/>
    </row>
  </sheetData>
  <phoneticPr fontId="3"/>
  <printOptions horizontalCentered="1"/>
  <pageMargins left="0.51181102362204722" right="0.39370078740157483" top="0.78740157480314965" bottom="0.78740157480314965" header="0.51181102362204722" footer="0.51181102362204722"/>
  <pageSetup paperSize="9" scale="69" orientation="portrait" r:id="rId1"/>
  <headerFooter alignWithMargins="0">
    <oddFooter>&amp;C&amp;14- ５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R52"/>
  <sheetViews>
    <sheetView showGridLines="0" zoomScale="75" zoomScaleNormal="75" zoomScaleSheetLayoutView="100" workbookViewId="0">
      <selection activeCell="A200" sqref="A200"/>
    </sheetView>
  </sheetViews>
  <sheetFormatPr defaultRowHeight="13.5"/>
  <cols>
    <col min="1" max="1" width="1.625" style="42" customWidth="1"/>
    <col min="2" max="2" width="6.625" style="42" customWidth="1"/>
    <col min="3" max="3" width="9.625" style="42" customWidth="1"/>
    <col min="4" max="6" width="8.625" style="42" customWidth="1"/>
    <col min="7" max="7" width="8.625" style="94" customWidth="1"/>
    <col min="8" max="13" width="8.625" style="42" customWidth="1"/>
    <col min="14" max="14" width="2.5" style="42" customWidth="1"/>
    <col min="15" max="16384" width="9" style="42"/>
  </cols>
  <sheetData>
    <row r="1" spans="2:18" ht="17.25">
      <c r="B1" s="72" t="s">
        <v>323</v>
      </c>
      <c r="C1" s="73"/>
      <c r="D1" s="73"/>
      <c r="E1" s="73"/>
      <c r="F1" s="73"/>
      <c r="G1" s="74"/>
      <c r="H1" s="73"/>
      <c r="I1" s="73"/>
      <c r="J1" s="73"/>
      <c r="K1" s="73"/>
      <c r="L1" s="73"/>
      <c r="M1" s="73"/>
    </row>
    <row r="2" spans="2:18" ht="39.950000000000003" customHeight="1" thickBot="1">
      <c r="B2" s="73"/>
      <c r="C2" s="73"/>
      <c r="D2" s="73"/>
      <c r="E2" s="73"/>
      <c r="F2" s="73"/>
      <c r="G2" s="74"/>
      <c r="H2" s="73"/>
      <c r="I2" s="73"/>
      <c r="J2" s="73"/>
      <c r="K2" s="73"/>
      <c r="L2" s="73"/>
      <c r="M2" s="73"/>
    </row>
    <row r="3" spans="2:18" ht="24.95" customHeight="1">
      <c r="B3" s="45"/>
      <c r="C3" s="46"/>
      <c r="D3" s="47"/>
      <c r="E3" s="48" t="s">
        <v>59</v>
      </c>
      <c r="F3" s="48"/>
      <c r="G3" s="75"/>
      <c r="H3" s="48" t="s">
        <v>60</v>
      </c>
      <c r="I3" s="48"/>
      <c r="J3" s="76"/>
      <c r="K3" s="48" t="s">
        <v>61</v>
      </c>
      <c r="L3" s="48"/>
      <c r="M3" s="77"/>
      <c r="P3" s="327"/>
      <c r="Q3" s="327"/>
      <c r="R3" s="327"/>
    </row>
    <row r="4" spans="2:18" ht="46.5" customHeight="1" thickBot="1">
      <c r="B4" s="49" t="s">
        <v>50</v>
      </c>
      <c r="C4" s="50"/>
      <c r="D4" s="51" t="s">
        <v>51</v>
      </c>
      <c r="E4" s="78" t="s">
        <v>62</v>
      </c>
      <c r="F4" s="78" t="s">
        <v>82</v>
      </c>
      <c r="G4" s="79" t="s">
        <v>63</v>
      </c>
      <c r="H4" s="78" t="s">
        <v>62</v>
      </c>
      <c r="I4" s="78" t="s">
        <v>64</v>
      </c>
      <c r="J4" s="79" t="s">
        <v>262</v>
      </c>
      <c r="K4" s="78" t="s">
        <v>62</v>
      </c>
      <c r="L4" s="78" t="s">
        <v>65</v>
      </c>
      <c r="M4" s="81" t="s">
        <v>63</v>
      </c>
      <c r="P4" s="327"/>
      <c r="Q4" s="328"/>
      <c r="R4" s="327"/>
    </row>
    <row r="5" spans="2:18" ht="30" customHeight="1" thickTop="1">
      <c r="B5" s="52"/>
      <c r="C5" s="53" t="s">
        <v>52</v>
      </c>
      <c r="D5" s="82" t="s">
        <v>66</v>
      </c>
      <c r="E5" s="312">
        <v>428</v>
      </c>
      <c r="F5" s="54">
        <v>111.8</v>
      </c>
      <c r="G5" s="83">
        <v>0</v>
      </c>
      <c r="H5" s="312">
        <v>428</v>
      </c>
      <c r="I5" s="54">
        <v>19.5</v>
      </c>
      <c r="J5" s="83">
        <v>0</v>
      </c>
      <c r="K5" s="312">
        <v>274</v>
      </c>
      <c r="L5" s="54">
        <v>62.6</v>
      </c>
      <c r="M5" s="84">
        <v>0</v>
      </c>
      <c r="P5" s="327"/>
      <c r="Q5" s="328"/>
      <c r="R5" s="327"/>
    </row>
    <row r="6" spans="2:18" ht="30" customHeight="1">
      <c r="B6" s="52"/>
      <c r="C6" s="55"/>
      <c r="D6" s="85" t="s">
        <v>67</v>
      </c>
      <c r="E6" s="313">
        <v>434</v>
      </c>
      <c r="F6" s="56">
        <v>117.6</v>
      </c>
      <c r="G6" s="86">
        <f t="shared" ref="G6:G17" si="0">F6-F5</f>
        <v>5.7999999999999972</v>
      </c>
      <c r="H6" s="313">
        <v>434</v>
      </c>
      <c r="I6" s="56">
        <v>21.9</v>
      </c>
      <c r="J6" s="86">
        <f t="shared" ref="J6:J17" si="1">I6-I5</f>
        <v>2.3999999999999986</v>
      </c>
      <c r="K6" s="313">
        <v>434</v>
      </c>
      <c r="L6" s="56">
        <v>65.2</v>
      </c>
      <c r="M6" s="87">
        <f t="shared" ref="M6:M17" si="2">L6-L5</f>
        <v>2.6000000000000014</v>
      </c>
      <c r="P6" s="327"/>
      <c r="Q6" s="328"/>
      <c r="R6" s="327"/>
    </row>
    <row r="7" spans="2:18" ht="30" customHeight="1">
      <c r="B7" s="52"/>
      <c r="C7" s="55"/>
      <c r="D7" s="85" t="s">
        <v>68</v>
      </c>
      <c r="E7" s="313">
        <v>434</v>
      </c>
      <c r="F7" s="56">
        <v>124.1</v>
      </c>
      <c r="G7" s="86">
        <f t="shared" si="0"/>
        <v>6.5</v>
      </c>
      <c r="H7" s="313">
        <v>434</v>
      </c>
      <c r="I7" s="56">
        <v>25.2</v>
      </c>
      <c r="J7" s="86">
        <f t="shared" si="1"/>
        <v>3.3000000000000007</v>
      </c>
      <c r="K7" s="313">
        <v>434</v>
      </c>
      <c r="L7" s="56">
        <v>68.5</v>
      </c>
      <c r="M7" s="87">
        <f t="shared" si="2"/>
        <v>3.2999999999999972</v>
      </c>
      <c r="P7" s="327"/>
      <c r="Q7" s="328"/>
      <c r="R7" s="327"/>
    </row>
    <row r="8" spans="2:18" ht="30" customHeight="1">
      <c r="B8" s="52"/>
      <c r="C8" s="55" t="s">
        <v>53</v>
      </c>
      <c r="D8" s="85" t="s">
        <v>69</v>
      </c>
      <c r="E8" s="313">
        <v>439</v>
      </c>
      <c r="F8" s="56">
        <v>129.4</v>
      </c>
      <c r="G8" s="86">
        <f t="shared" si="0"/>
        <v>5.3000000000000114</v>
      </c>
      <c r="H8" s="313">
        <v>439</v>
      </c>
      <c r="I8" s="56">
        <v>28.7</v>
      </c>
      <c r="J8" s="86">
        <f t="shared" si="1"/>
        <v>3.5</v>
      </c>
      <c r="K8" s="313">
        <v>439</v>
      </c>
      <c r="L8" s="56">
        <v>70.8</v>
      </c>
      <c r="M8" s="87">
        <f t="shared" si="2"/>
        <v>2.2999999999999972</v>
      </c>
      <c r="P8" s="327"/>
      <c r="Q8" s="328"/>
      <c r="R8" s="327"/>
    </row>
    <row r="9" spans="2:18" ht="30" customHeight="1">
      <c r="B9" s="52"/>
      <c r="C9" s="55"/>
      <c r="D9" s="85" t="s">
        <v>70</v>
      </c>
      <c r="E9" s="313">
        <v>442</v>
      </c>
      <c r="F9" s="56">
        <v>135</v>
      </c>
      <c r="G9" s="86">
        <f t="shared" si="0"/>
        <v>5.5999999999999943</v>
      </c>
      <c r="H9" s="313">
        <v>442</v>
      </c>
      <c r="I9" s="56">
        <v>32.9</v>
      </c>
      <c r="J9" s="86">
        <f t="shared" si="1"/>
        <v>4.1999999999999993</v>
      </c>
      <c r="K9" s="313">
        <v>442</v>
      </c>
      <c r="L9" s="56">
        <v>73.5</v>
      </c>
      <c r="M9" s="87">
        <f t="shared" si="2"/>
        <v>2.7000000000000028</v>
      </c>
      <c r="P9" s="327"/>
      <c r="Q9" s="328"/>
      <c r="R9" s="327"/>
    </row>
    <row r="10" spans="2:18" ht="30" customHeight="1">
      <c r="B10" s="52"/>
      <c r="C10" s="55"/>
      <c r="D10" s="85" t="s">
        <v>71</v>
      </c>
      <c r="E10" s="313">
        <v>438</v>
      </c>
      <c r="F10" s="56">
        <v>140.30000000000001</v>
      </c>
      <c r="G10" s="86">
        <f t="shared" si="0"/>
        <v>5.3000000000000114</v>
      </c>
      <c r="H10" s="313">
        <v>438</v>
      </c>
      <c r="I10" s="56">
        <v>35.5</v>
      </c>
      <c r="J10" s="86">
        <f t="shared" si="1"/>
        <v>2.6000000000000014</v>
      </c>
      <c r="K10" s="313">
        <v>438</v>
      </c>
      <c r="L10" s="56">
        <v>75.7</v>
      </c>
      <c r="M10" s="87">
        <f t="shared" si="2"/>
        <v>2.2000000000000028</v>
      </c>
      <c r="P10" s="327"/>
      <c r="Q10" s="328"/>
      <c r="R10" s="327"/>
    </row>
    <row r="11" spans="2:18" ht="30" customHeight="1">
      <c r="B11" s="52" t="s">
        <v>18</v>
      </c>
      <c r="C11" s="53"/>
      <c r="D11" s="82" t="s">
        <v>72</v>
      </c>
      <c r="E11" s="312">
        <v>443</v>
      </c>
      <c r="F11" s="54">
        <v>146.69999999999999</v>
      </c>
      <c r="G11" s="83">
        <f t="shared" si="0"/>
        <v>6.3999999999999773</v>
      </c>
      <c r="H11" s="312">
        <v>443</v>
      </c>
      <c r="I11" s="54">
        <v>39.799999999999997</v>
      </c>
      <c r="J11" s="83">
        <f t="shared" si="1"/>
        <v>4.2999999999999972</v>
      </c>
      <c r="K11" s="312">
        <v>443</v>
      </c>
      <c r="L11" s="54">
        <v>78.7</v>
      </c>
      <c r="M11" s="84">
        <f t="shared" si="2"/>
        <v>3</v>
      </c>
      <c r="P11" s="327"/>
      <c r="Q11" s="328"/>
      <c r="R11" s="327"/>
    </row>
    <row r="12" spans="2:18" ht="30" customHeight="1">
      <c r="B12" s="52"/>
      <c r="C12" s="55"/>
      <c r="D12" s="85" t="s">
        <v>73</v>
      </c>
      <c r="E12" s="313">
        <v>692</v>
      </c>
      <c r="F12" s="56">
        <v>154.69999999999999</v>
      </c>
      <c r="G12" s="86">
        <f t="shared" si="0"/>
        <v>8</v>
      </c>
      <c r="H12" s="313">
        <v>692</v>
      </c>
      <c r="I12" s="56">
        <v>46.2</v>
      </c>
      <c r="J12" s="86">
        <f t="shared" si="1"/>
        <v>6.4000000000000057</v>
      </c>
      <c r="K12" s="313">
        <v>692</v>
      </c>
      <c r="L12" s="56">
        <v>82.6</v>
      </c>
      <c r="M12" s="87">
        <f t="shared" si="2"/>
        <v>3.8999999999999915</v>
      </c>
      <c r="P12" s="327"/>
      <c r="Q12" s="328"/>
      <c r="R12" s="327"/>
    </row>
    <row r="13" spans="2:18" ht="30" customHeight="1">
      <c r="B13" s="52"/>
      <c r="C13" s="55" t="s">
        <v>54</v>
      </c>
      <c r="D13" s="85" t="s">
        <v>74</v>
      </c>
      <c r="E13" s="313">
        <v>724</v>
      </c>
      <c r="F13" s="56">
        <v>161.80000000000001</v>
      </c>
      <c r="G13" s="86">
        <f t="shared" si="0"/>
        <v>7.1000000000000227</v>
      </c>
      <c r="H13" s="313">
        <v>724</v>
      </c>
      <c r="I13" s="56">
        <v>50.7</v>
      </c>
      <c r="J13" s="86">
        <f t="shared" si="1"/>
        <v>4.5</v>
      </c>
      <c r="K13" s="313">
        <v>724</v>
      </c>
      <c r="L13" s="56">
        <v>86.4</v>
      </c>
      <c r="M13" s="87">
        <f t="shared" si="2"/>
        <v>3.8000000000000114</v>
      </c>
      <c r="P13" s="327"/>
      <c r="Q13" s="328"/>
      <c r="R13" s="327"/>
    </row>
    <row r="14" spans="2:18" ht="30" customHeight="1">
      <c r="B14" s="52"/>
      <c r="C14" s="53"/>
      <c r="D14" s="82" t="s">
        <v>75</v>
      </c>
      <c r="E14" s="312">
        <v>728</v>
      </c>
      <c r="F14" s="54">
        <v>167</v>
      </c>
      <c r="G14" s="83">
        <f t="shared" si="0"/>
        <v>5.1999999999999886</v>
      </c>
      <c r="H14" s="312">
        <v>728</v>
      </c>
      <c r="I14" s="54">
        <v>56</v>
      </c>
      <c r="J14" s="83">
        <f t="shared" si="1"/>
        <v>5.2999999999999972</v>
      </c>
      <c r="K14" s="312">
        <v>728</v>
      </c>
      <c r="L14" s="54">
        <v>89.5</v>
      </c>
      <c r="M14" s="84">
        <f t="shared" si="2"/>
        <v>3.0999999999999943</v>
      </c>
      <c r="P14" s="327"/>
      <c r="Q14" s="328"/>
      <c r="R14" s="327"/>
    </row>
    <row r="15" spans="2:18" ht="30" customHeight="1">
      <c r="B15" s="52"/>
      <c r="C15" s="55"/>
      <c r="D15" s="85" t="s">
        <v>76</v>
      </c>
      <c r="E15" s="313">
        <v>360</v>
      </c>
      <c r="F15" s="56">
        <v>169.7</v>
      </c>
      <c r="G15" s="86">
        <f t="shared" si="0"/>
        <v>2.6999999999999886</v>
      </c>
      <c r="H15" s="313">
        <v>360</v>
      </c>
      <c r="I15" s="56">
        <v>61.6</v>
      </c>
      <c r="J15" s="86">
        <f t="shared" si="1"/>
        <v>5.6000000000000014</v>
      </c>
      <c r="K15" s="313">
        <v>345</v>
      </c>
      <c r="L15" s="56">
        <v>91.2</v>
      </c>
      <c r="M15" s="87">
        <f t="shared" si="2"/>
        <v>1.7000000000000028</v>
      </c>
      <c r="P15" s="327"/>
      <c r="Q15" s="328"/>
      <c r="R15" s="327"/>
    </row>
    <row r="16" spans="2:18" ht="30" customHeight="1">
      <c r="B16" s="52"/>
      <c r="C16" s="55" t="s">
        <v>55</v>
      </c>
      <c r="D16" s="85" t="s">
        <v>77</v>
      </c>
      <c r="E16" s="313">
        <v>360</v>
      </c>
      <c r="F16" s="56">
        <v>170.9</v>
      </c>
      <c r="G16" s="86">
        <f t="shared" si="0"/>
        <v>1.2000000000000171</v>
      </c>
      <c r="H16" s="313">
        <v>360</v>
      </c>
      <c r="I16" s="56">
        <v>63.5</v>
      </c>
      <c r="J16" s="86">
        <f t="shared" si="1"/>
        <v>1.8999999999999986</v>
      </c>
      <c r="K16" s="313">
        <v>345</v>
      </c>
      <c r="L16" s="56">
        <v>91.9</v>
      </c>
      <c r="M16" s="87">
        <f t="shared" si="2"/>
        <v>0.70000000000000284</v>
      </c>
      <c r="P16" s="327"/>
      <c r="Q16" s="328"/>
      <c r="R16" s="327"/>
    </row>
    <row r="17" spans="2:18" ht="30" customHeight="1" thickBot="1">
      <c r="B17" s="57"/>
      <c r="C17" s="58"/>
      <c r="D17" s="88" t="s">
        <v>78</v>
      </c>
      <c r="E17" s="314">
        <v>360</v>
      </c>
      <c r="F17" s="59">
        <v>172</v>
      </c>
      <c r="G17" s="89">
        <f t="shared" si="0"/>
        <v>1.0999999999999943</v>
      </c>
      <c r="H17" s="314">
        <v>360</v>
      </c>
      <c r="I17" s="59">
        <v>65.8</v>
      </c>
      <c r="J17" s="89">
        <f t="shared" si="1"/>
        <v>2.2999999999999972</v>
      </c>
      <c r="K17" s="314">
        <v>345</v>
      </c>
      <c r="L17" s="59">
        <v>92.6</v>
      </c>
      <c r="M17" s="90">
        <f t="shared" si="2"/>
        <v>0.69999999999998863</v>
      </c>
      <c r="P17" s="327"/>
      <c r="Q17" s="327"/>
      <c r="R17" s="327"/>
    </row>
    <row r="18" spans="2:18" ht="30" customHeight="1" thickTop="1">
      <c r="B18" s="52"/>
      <c r="C18" s="53" t="s">
        <v>52</v>
      </c>
      <c r="D18" s="82" t="s">
        <v>66</v>
      </c>
      <c r="E18" s="312">
        <v>409</v>
      </c>
      <c r="F18" s="54">
        <v>110.7</v>
      </c>
      <c r="G18" s="83">
        <v>0</v>
      </c>
      <c r="H18" s="312">
        <v>409</v>
      </c>
      <c r="I18" s="54">
        <v>19</v>
      </c>
      <c r="J18" s="83">
        <v>0</v>
      </c>
      <c r="K18" s="312">
        <v>263</v>
      </c>
      <c r="L18" s="54">
        <v>62.2</v>
      </c>
      <c r="M18" s="84">
        <v>0</v>
      </c>
    </row>
    <row r="19" spans="2:18" ht="30" customHeight="1">
      <c r="B19" s="52"/>
      <c r="C19" s="55"/>
      <c r="D19" s="85" t="s">
        <v>67</v>
      </c>
      <c r="E19" s="313">
        <v>438</v>
      </c>
      <c r="F19" s="56">
        <v>116.9</v>
      </c>
      <c r="G19" s="86">
        <f t="shared" ref="G19:G30" si="3">F19-F18</f>
        <v>6.2000000000000028</v>
      </c>
      <c r="H19" s="313">
        <v>438</v>
      </c>
      <c r="I19" s="56">
        <v>21.6</v>
      </c>
      <c r="J19" s="86">
        <f t="shared" ref="J19:J30" si="4">I19-I18</f>
        <v>2.6000000000000014</v>
      </c>
      <c r="K19" s="313">
        <v>438</v>
      </c>
      <c r="L19" s="56">
        <v>64.900000000000006</v>
      </c>
      <c r="M19" s="87">
        <f t="shared" ref="M19:M30" si="5">L19-L18</f>
        <v>2.7000000000000028</v>
      </c>
    </row>
    <row r="20" spans="2:18" ht="30" customHeight="1">
      <c r="B20" s="52"/>
      <c r="C20" s="55"/>
      <c r="D20" s="85" t="s">
        <v>68</v>
      </c>
      <c r="E20" s="313">
        <v>430</v>
      </c>
      <c r="F20" s="56">
        <v>122.6</v>
      </c>
      <c r="G20" s="86">
        <f t="shared" si="3"/>
        <v>5.6999999999999886</v>
      </c>
      <c r="H20" s="313">
        <v>430</v>
      </c>
      <c r="I20" s="56">
        <v>24.4</v>
      </c>
      <c r="J20" s="86">
        <f t="shared" si="4"/>
        <v>2.7999999999999972</v>
      </c>
      <c r="K20" s="313">
        <v>430</v>
      </c>
      <c r="L20" s="56">
        <v>67.900000000000006</v>
      </c>
      <c r="M20" s="87">
        <f t="shared" si="5"/>
        <v>3</v>
      </c>
    </row>
    <row r="21" spans="2:18" ht="30" customHeight="1">
      <c r="B21" s="52"/>
      <c r="C21" s="55" t="s">
        <v>53</v>
      </c>
      <c r="D21" s="85" t="s">
        <v>69</v>
      </c>
      <c r="E21" s="313">
        <v>436</v>
      </c>
      <c r="F21" s="56">
        <v>129</v>
      </c>
      <c r="G21" s="86">
        <f t="shared" si="3"/>
        <v>6.4000000000000057</v>
      </c>
      <c r="H21" s="313">
        <v>436</v>
      </c>
      <c r="I21" s="56">
        <v>27.6</v>
      </c>
      <c r="J21" s="86">
        <f t="shared" si="4"/>
        <v>3.2000000000000028</v>
      </c>
      <c r="K21" s="313">
        <v>436</v>
      </c>
      <c r="L21" s="56">
        <v>70.8</v>
      </c>
      <c r="M21" s="87">
        <f t="shared" si="5"/>
        <v>2.8999999999999915</v>
      </c>
    </row>
    <row r="22" spans="2:18" ht="30" customHeight="1">
      <c r="B22" s="52"/>
      <c r="C22" s="55"/>
      <c r="D22" s="85" t="s">
        <v>70</v>
      </c>
      <c r="E22" s="313">
        <v>436</v>
      </c>
      <c r="F22" s="56">
        <v>135.1</v>
      </c>
      <c r="G22" s="86">
        <f t="shared" si="3"/>
        <v>6.0999999999999943</v>
      </c>
      <c r="H22" s="313">
        <v>436</v>
      </c>
      <c r="I22" s="56">
        <v>31.3</v>
      </c>
      <c r="J22" s="86">
        <f t="shared" si="4"/>
        <v>3.6999999999999993</v>
      </c>
      <c r="K22" s="313">
        <v>436</v>
      </c>
      <c r="L22" s="56">
        <v>73.7</v>
      </c>
      <c r="M22" s="87">
        <f t="shared" si="5"/>
        <v>2.9000000000000057</v>
      </c>
    </row>
    <row r="23" spans="2:18" ht="30" customHeight="1">
      <c r="B23" s="52"/>
      <c r="C23" s="55"/>
      <c r="D23" s="85" t="s">
        <v>71</v>
      </c>
      <c r="E23" s="313">
        <v>446</v>
      </c>
      <c r="F23" s="56">
        <v>142.1</v>
      </c>
      <c r="G23" s="86">
        <f t="shared" si="3"/>
        <v>7</v>
      </c>
      <c r="H23" s="313">
        <v>446</v>
      </c>
      <c r="I23" s="56">
        <v>35.5</v>
      </c>
      <c r="J23" s="86">
        <f t="shared" si="4"/>
        <v>4.1999999999999993</v>
      </c>
      <c r="K23" s="313">
        <v>446</v>
      </c>
      <c r="L23" s="56">
        <v>76.8</v>
      </c>
      <c r="M23" s="87">
        <f t="shared" si="5"/>
        <v>3.0999999999999943</v>
      </c>
    </row>
    <row r="24" spans="2:18" ht="30" customHeight="1">
      <c r="B24" s="52" t="s">
        <v>26</v>
      </c>
      <c r="C24" s="53"/>
      <c r="D24" s="82" t="s">
        <v>72</v>
      </c>
      <c r="E24" s="312">
        <v>444</v>
      </c>
      <c r="F24" s="54">
        <v>147.80000000000001</v>
      </c>
      <c r="G24" s="83">
        <f t="shared" si="3"/>
        <v>5.7000000000000171</v>
      </c>
      <c r="H24" s="312">
        <v>444</v>
      </c>
      <c r="I24" s="54">
        <v>40.1</v>
      </c>
      <c r="J24" s="83">
        <f t="shared" si="4"/>
        <v>4.6000000000000014</v>
      </c>
      <c r="K24" s="312">
        <v>444</v>
      </c>
      <c r="L24" s="54">
        <v>79.900000000000006</v>
      </c>
      <c r="M24" s="84">
        <f t="shared" si="5"/>
        <v>3.1000000000000085</v>
      </c>
    </row>
    <row r="25" spans="2:18" ht="30" customHeight="1">
      <c r="B25" s="60"/>
      <c r="C25" s="55"/>
      <c r="D25" s="85" t="s">
        <v>73</v>
      </c>
      <c r="E25" s="313">
        <v>684</v>
      </c>
      <c r="F25" s="56">
        <v>152.9</v>
      </c>
      <c r="G25" s="86">
        <f t="shared" si="3"/>
        <v>5.0999999999999943</v>
      </c>
      <c r="H25" s="313">
        <v>684</v>
      </c>
      <c r="I25" s="56">
        <v>45.3</v>
      </c>
      <c r="J25" s="86">
        <f t="shared" si="4"/>
        <v>5.1999999999999957</v>
      </c>
      <c r="K25" s="313">
        <v>684</v>
      </c>
      <c r="L25" s="56">
        <v>83.1</v>
      </c>
      <c r="M25" s="87">
        <f t="shared" si="5"/>
        <v>3.1999999999999886</v>
      </c>
    </row>
    <row r="26" spans="2:18" ht="30" customHeight="1">
      <c r="B26" s="60"/>
      <c r="C26" s="55" t="s">
        <v>54</v>
      </c>
      <c r="D26" s="85" t="s">
        <v>74</v>
      </c>
      <c r="E26" s="313">
        <v>726</v>
      </c>
      <c r="F26" s="56">
        <v>155.6</v>
      </c>
      <c r="G26" s="86">
        <f t="shared" si="3"/>
        <v>2.6999999999999886</v>
      </c>
      <c r="H26" s="313">
        <v>726</v>
      </c>
      <c r="I26" s="56">
        <v>49.4</v>
      </c>
      <c r="J26" s="86">
        <f t="shared" si="4"/>
        <v>4.1000000000000014</v>
      </c>
      <c r="K26" s="313">
        <v>726</v>
      </c>
      <c r="L26" s="56">
        <v>84.6</v>
      </c>
      <c r="M26" s="87">
        <f t="shared" si="5"/>
        <v>1.5</v>
      </c>
    </row>
    <row r="27" spans="2:18" ht="30" customHeight="1">
      <c r="B27" s="60"/>
      <c r="C27" s="53"/>
      <c r="D27" s="82" t="s">
        <v>75</v>
      </c>
      <c r="E27" s="312">
        <v>711</v>
      </c>
      <c r="F27" s="54">
        <v>157.5</v>
      </c>
      <c r="G27" s="83">
        <f t="shared" si="3"/>
        <v>1.9000000000000057</v>
      </c>
      <c r="H27" s="312">
        <v>711</v>
      </c>
      <c r="I27" s="54">
        <v>51.5</v>
      </c>
      <c r="J27" s="83">
        <f t="shared" si="4"/>
        <v>2.1000000000000014</v>
      </c>
      <c r="K27" s="312">
        <v>711</v>
      </c>
      <c r="L27" s="54">
        <v>85.8</v>
      </c>
      <c r="M27" s="84">
        <f t="shared" si="5"/>
        <v>1.2000000000000028</v>
      </c>
    </row>
    <row r="28" spans="2:18" ht="30" customHeight="1">
      <c r="B28" s="60"/>
      <c r="C28" s="55"/>
      <c r="D28" s="85" t="s">
        <v>76</v>
      </c>
      <c r="E28" s="313">
        <v>370</v>
      </c>
      <c r="F28" s="56">
        <v>157.30000000000001</v>
      </c>
      <c r="G28" s="86">
        <f t="shared" si="3"/>
        <v>-0.19999999999998863</v>
      </c>
      <c r="H28" s="313">
        <v>370</v>
      </c>
      <c r="I28" s="56">
        <v>53</v>
      </c>
      <c r="J28" s="86">
        <f t="shared" si="4"/>
        <v>1.5</v>
      </c>
      <c r="K28" s="313">
        <v>355</v>
      </c>
      <c r="L28" s="56">
        <v>85.9</v>
      </c>
      <c r="M28" s="87">
        <f t="shared" si="5"/>
        <v>0.10000000000000853</v>
      </c>
    </row>
    <row r="29" spans="2:18" ht="30" customHeight="1">
      <c r="B29" s="60"/>
      <c r="C29" s="55" t="s">
        <v>55</v>
      </c>
      <c r="D29" s="85" t="s">
        <v>77</v>
      </c>
      <c r="E29" s="313">
        <v>370</v>
      </c>
      <c r="F29" s="56">
        <v>158.1</v>
      </c>
      <c r="G29" s="86">
        <f t="shared" si="3"/>
        <v>0.79999999999998295</v>
      </c>
      <c r="H29" s="313">
        <v>370</v>
      </c>
      <c r="I29" s="56">
        <v>54.2</v>
      </c>
      <c r="J29" s="86">
        <f t="shared" si="4"/>
        <v>1.2000000000000028</v>
      </c>
      <c r="K29" s="313">
        <v>355</v>
      </c>
      <c r="L29" s="56">
        <v>86</v>
      </c>
      <c r="M29" s="259">
        <f>L29-L28</f>
        <v>9.9999999999994316E-2</v>
      </c>
    </row>
    <row r="30" spans="2:18" ht="30" customHeight="1" thickBot="1">
      <c r="B30" s="61"/>
      <c r="C30" s="62"/>
      <c r="D30" s="91" t="s">
        <v>78</v>
      </c>
      <c r="E30" s="315">
        <v>368</v>
      </c>
      <c r="F30" s="63">
        <v>158.30000000000001</v>
      </c>
      <c r="G30" s="92">
        <f t="shared" si="3"/>
        <v>0.20000000000001705</v>
      </c>
      <c r="H30" s="315">
        <v>368</v>
      </c>
      <c r="I30" s="63">
        <v>55</v>
      </c>
      <c r="J30" s="92">
        <f t="shared" si="4"/>
        <v>0.79999999999999716</v>
      </c>
      <c r="K30" s="315">
        <v>353</v>
      </c>
      <c r="L30" s="63">
        <v>86.1</v>
      </c>
      <c r="M30" s="93">
        <f t="shared" si="5"/>
        <v>9.9999999999994316E-2</v>
      </c>
    </row>
    <row r="31" spans="2:18">
      <c r="B31" s="114"/>
      <c r="C31" s="115"/>
      <c r="D31" s="115"/>
      <c r="E31" s="115"/>
      <c r="F31" s="115"/>
      <c r="G31" s="115"/>
      <c r="H31" s="115"/>
      <c r="I31" s="115"/>
      <c r="J31" s="115"/>
      <c r="K31" s="115"/>
      <c r="L31" s="115"/>
      <c r="M31" s="115"/>
    </row>
    <row r="32" spans="2:18">
      <c r="B32" s="160"/>
      <c r="C32" s="160"/>
      <c r="D32" s="160"/>
      <c r="E32" s="160"/>
      <c r="F32" s="160"/>
      <c r="G32" s="160"/>
      <c r="H32" s="160"/>
      <c r="I32" s="160"/>
      <c r="J32" s="160"/>
      <c r="K32" s="160"/>
      <c r="L32" s="160"/>
      <c r="M32" s="160"/>
    </row>
    <row r="33" spans="2:13">
      <c r="B33" s="176"/>
      <c r="C33" s="176"/>
      <c r="D33" s="176"/>
      <c r="E33" s="176"/>
      <c r="F33" s="176"/>
      <c r="G33" s="176"/>
      <c r="H33" s="176"/>
      <c r="I33" s="176"/>
      <c r="J33" s="176"/>
      <c r="K33" s="176"/>
      <c r="L33" s="176"/>
      <c r="M33" s="176"/>
    </row>
    <row r="36" spans="2:13" hidden="1">
      <c r="E36" s="42" t="s">
        <v>79</v>
      </c>
      <c r="G36" s="94">
        <f>MAX(G5:G17)</f>
        <v>8</v>
      </c>
      <c r="J36" s="94">
        <f>MAX(J5:J17)</f>
        <v>6.4000000000000057</v>
      </c>
      <c r="M36" s="94">
        <f>MAX(M5:M17)</f>
        <v>3.8999999999999915</v>
      </c>
    </row>
    <row r="37" spans="2:13" hidden="1">
      <c r="E37" s="42" t="s">
        <v>80</v>
      </c>
      <c r="G37" s="94">
        <f>MAX(G18:G30)</f>
        <v>7</v>
      </c>
      <c r="J37" s="94">
        <f>MAX(J18:J30)</f>
        <v>5.1999999999999957</v>
      </c>
      <c r="M37" s="94">
        <f>MAX(M18:M30)</f>
        <v>3.1999999999999886</v>
      </c>
    </row>
    <row r="38" spans="2:13" hidden="1"/>
    <row r="39" spans="2:13" hidden="1">
      <c r="D39" s="42" t="s">
        <v>81</v>
      </c>
    </row>
    <row r="40" spans="2:13" hidden="1">
      <c r="D40" s="42" t="s">
        <v>66</v>
      </c>
      <c r="F40" s="94">
        <f t="shared" ref="F40:F52" si="6">F5-F18</f>
        <v>1.0999999999999943</v>
      </c>
      <c r="I40" s="94">
        <f t="shared" ref="I40:I52" si="7">I5-I18</f>
        <v>0.5</v>
      </c>
      <c r="L40" s="94">
        <f t="shared" ref="L40:L52" si="8">L5-L18</f>
        <v>0.39999999999999858</v>
      </c>
    </row>
    <row r="41" spans="2:13" hidden="1">
      <c r="D41" s="42" t="s">
        <v>67</v>
      </c>
      <c r="F41" s="94">
        <f t="shared" si="6"/>
        <v>0.69999999999998863</v>
      </c>
      <c r="I41" s="94">
        <f t="shared" si="7"/>
        <v>0.29999999999999716</v>
      </c>
      <c r="L41" s="94">
        <f t="shared" si="8"/>
        <v>0.29999999999999716</v>
      </c>
    </row>
    <row r="42" spans="2:13" hidden="1">
      <c r="D42" s="42" t="s">
        <v>68</v>
      </c>
      <c r="F42" s="94">
        <f t="shared" si="6"/>
        <v>1.5</v>
      </c>
      <c r="I42" s="94">
        <f t="shared" si="7"/>
        <v>0.80000000000000071</v>
      </c>
      <c r="L42" s="94">
        <f t="shared" si="8"/>
        <v>0.59999999999999432</v>
      </c>
    </row>
    <row r="43" spans="2:13" hidden="1">
      <c r="D43" s="42" t="s">
        <v>69</v>
      </c>
      <c r="F43" s="94">
        <f t="shared" si="6"/>
        <v>0.40000000000000568</v>
      </c>
      <c r="I43" s="94">
        <f t="shared" si="7"/>
        <v>1.0999999999999979</v>
      </c>
      <c r="L43" s="94">
        <f t="shared" si="8"/>
        <v>0</v>
      </c>
    </row>
    <row r="44" spans="2:13" hidden="1">
      <c r="D44" s="42" t="s">
        <v>70</v>
      </c>
      <c r="F44" s="94">
        <f t="shared" si="6"/>
        <v>-9.9999999999994316E-2</v>
      </c>
      <c r="I44" s="94">
        <f t="shared" si="7"/>
        <v>1.5999999999999979</v>
      </c>
      <c r="L44" s="94">
        <f t="shared" si="8"/>
        <v>-0.20000000000000284</v>
      </c>
    </row>
    <row r="45" spans="2:13" hidden="1">
      <c r="D45" s="42" t="s">
        <v>71</v>
      </c>
      <c r="F45" s="94">
        <f t="shared" si="6"/>
        <v>-1.7999999999999829</v>
      </c>
      <c r="I45" s="94">
        <f t="shared" si="7"/>
        <v>0</v>
      </c>
      <c r="L45" s="94">
        <f t="shared" si="8"/>
        <v>-1.0999999999999943</v>
      </c>
    </row>
    <row r="46" spans="2:13" hidden="1">
      <c r="D46" s="42" t="s">
        <v>72</v>
      </c>
      <c r="F46" s="94">
        <f t="shared" si="6"/>
        <v>-1.1000000000000227</v>
      </c>
      <c r="I46" s="94">
        <f t="shared" si="7"/>
        <v>-0.30000000000000426</v>
      </c>
      <c r="L46" s="94">
        <f t="shared" si="8"/>
        <v>-1.2000000000000028</v>
      </c>
    </row>
    <row r="47" spans="2:13" hidden="1">
      <c r="D47" s="42" t="s">
        <v>73</v>
      </c>
      <c r="F47" s="94">
        <f t="shared" si="6"/>
        <v>1.7999999999999829</v>
      </c>
      <c r="I47" s="94">
        <f t="shared" si="7"/>
        <v>0.90000000000000568</v>
      </c>
      <c r="L47" s="94">
        <f t="shared" si="8"/>
        <v>-0.5</v>
      </c>
    </row>
    <row r="48" spans="2:13" hidden="1">
      <c r="D48" s="42" t="s">
        <v>74</v>
      </c>
      <c r="F48" s="94">
        <f t="shared" si="6"/>
        <v>6.2000000000000171</v>
      </c>
      <c r="I48" s="94">
        <f t="shared" si="7"/>
        <v>1.3000000000000043</v>
      </c>
      <c r="L48" s="94">
        <f t="shared" si="8"/>
        <v>1.8000000000000114</v>
      </c>
    </row>
    <row r="49" spans="4:12" hidden="1">
      <c r="D49" s="42" t="s">
        <v>75</v>
      </c>
      <c r="F49" s="94">
        <f t="shared" si="6"/>
        <v>9.5</v>
      </c>
      <c r="I49" s="94">
        <f t="shared" si="7"/>
        <v>4.5</v>
      </c>
      <c r="L49" s="94">
        <f t="shared" si="8"/>
        <v>3.7000000000000028</v>
      </c>
    </row>
    <row r="50" spans="4:12" hidden="1">
      <c r="D50" s="42" t="s">
        <v>76</v>
      </c>
      <c r="F50" s="94">
        <f t="shared" si="6"/>
        <v>12.399999999999977</v>
      </c>
      <c r="I50" s="94">
        <f t="shared" si="7"/>
        <v>8.6000000000000014</v>
      </c>
      <c r="L50" s="94">
        <f t="shared" si="8"/>
        <v>5.2999999999999972</v>
      </c>
    </row>
    <row r="51" spans="4:12" hidden="1">
      <c r="D51" s="42" t="s">
        <v>77</v>
      </c>
      <c r="F51" s="94">
        <f t="shared" si="6"/>
        <v>12.800000000000011</v>
      </c>
      <c r="I51" s="94">
        <f t="shared" si="7"/>
        <v>9.2999999999999972</v>
      </c>
      <c r="L51" s="94">
        <f t="shared" si="8"/>
        <v>5.9000000000000057</v>
      </c>
    </row>
    <row r="52" spans="4:12" hidden="1">
      <c r="D52" s="42" t="s">
        <v>78</v>
      </c>
      <c r="F52" s="94">
        <f t="shared" si="6"/>
        <v>13.699999999999989</v>
      </c>
      <c r="I52" s="94">
        <f t="shared" si="7"/>
        <v>10.799999999999997</v>
      </c>
      <c r="L52" s="94">
        <f t="shared" si="8"/>
        <v>6.5</v>
      </c>
    </row>
  </sheetData>
  <phoneticPr fontId="3"/>
  <printOptions horizontalCentered="1" gridLinesSet="0"/>
  <pageMargins left="0.78740157480314965" right="0.78740157480314965" top="0.78740157480314965" bottom="0.39370078740157483" header="0.51181102362204722" footer="0.39370078740157483"/>
  <pageSetup paperSize="9" scale="80" orientation="portrait" r:id="rId1"/>
  <headerFooter alignWithMargins="0">
    <oddFooter>&amp;C&amp;12－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U32"/>
  <sheetViews>
    <sheetView showGridLines="0" zoomScale="75" zoomScaleNormal="75" zoomScaleSheetLayoutView="100" workbookViewId="0">
      <pane ySplit="4" topLeftCell="A5" activePane="bottomLeft" state="frozen"/>
      <selection activeCell="A200" sqref="A200"/>
      <selection pane="bottomLeft" activeCell="A200" sqref="A200"/>
    </sheetView>
  </sheetViews>
  <sheetFormatPr defaultRowHeight="13.5"/>
  <cols>
    <col min="1" max="1" width="3.5" style="42" customWidth="1"/>
    <col min="2" max="2" width="4.625" style="42" customWidth="1"/>
    <col min="3" max="3" width="10" style="42" bestFit="1" customWidth="1"/>
    <col min="4" max="4" width="8" style="42" bestFit="1" customWidth="1"/>
    <col min="5" max="5" width="8.625" style="42" customWidth="1"/>
    <col min="6" max="6" width="5.625" style="112" customWidth="1"/>
    <col min="7" max="7" width="8.625" style="42" customWidth="1"/>
    <col min="8" max="8" width="6.625" style="42" customWidth="1"/>
    <col min="9" max="9" width="8.625" style="42" customWidth="1"/>
    <col min="10" max="10" width="5.625" style="112" customWidth="1"/>
    <col min="11" max="11" width="8.625" style="42" customWidth="1"/>
    <col min="12" max="12" width="6.625" style="42" customWidth="1"/>
    <col min="13" max="13" width="8.625" style="42" customWidth="1"/>
    <col min="14" max="14" width="5.625" style="112" customWidth="1"/>
    <col min="15" max="15" width="8.625" style="42" customWidth="1"/>
    <col min="16" max="16" width="6.625" style="42" customWidth="1"/>
    <col min="17" max="17" width="2.625" style="42" customWidth="1"/>
    <col min="18" max="18" width="9" style="42"/>
    <col min="19" max="21" width="9.25" style="42" hidden="1" customWidth="1"/>
    <col min="22" max="16384" width="9" style="42"/>
  </cols>
  <sheetData>
    <row r="1" spans="2:21" ht="17.25">
      <c r="B1" s="72" t="s">
        <v>322</v>
      </c>
      <c r="C1" s="73"/>
      <c r="D1" s="73"/>
      <c r="E1" s="73"/>
      <c r="F1" s="95"/>
      <c r="G1" s="73"/>
      <c r="H1" s="73"/>
      <c r="I1" s="73"/>
      <c r="J1" s="95"/>
      <c r="K1" s="73"/>
      <c r="L1" s="73"/>
      <c r="M1" s="73"/>
      <c r="N1" s="95"/>
      <c r="O1" s="73"/>
      <c r="P1" s="73"/>
      <c r="S1" s="73"/>
      <c r="T1" s="73"/>
      <c r="U1" s="73"/>
    </row>
    <row r="2" spans="2:21" ht="39.950000000000003" customHeight="1" thickBot="1">
      <c r="B2" s="73"/>
      <c r="C2" s="73"/>
      <c r="D2" s="73"/>
      <c r="E2" s="73"/>
      <c r="F2" s="95"/>
      <c r="G2" s="73"/>
      <c r="H2" s="73"/>
      <c r="I2" s="73"/>
      <c r="J2" s="95"/>
      <c r="K2" s="73"/>
      <c r="L2" s="73"/>
      <c r="M2" s="73"/>
      <c r="N2" s="95"/>
      <c r="P2" s="73"/>
      <c r="S2" s="73"/>
      <c r="U2" s="73"/>
    </row>
    <row r="3" spans="2:21" ht="24.95" customHeight="1">
      <c r="B3" s="45"/>
      <c r="C3" s="46"/>
      <c r="D3" s="47"/>
      <c r="E3" s="48" t="s">
        <v>48</v>
      </c>
      <c r="F3" s="96"/>
      <c r="G3" s="48"/>
      <c r="H3" s="76"/>
      <c r="I3" s="48" t="s">
        <v>49</v>
      </c>
      <c r="J3" s="96"/>
      <c r="K3" s="48"/>
      <c r="L3" s="76"/>
      <c r="M3" s="48" t="s">
        <v>83</v>
      </c>
      <c r="N3" s="96"/>
      <c r="O3" s="48"/>
      <c r="P3" s="77"/>
      <c r="S3" s="97" t="s">
        <v>84</v>
      </c>
      <c r="T3" s="97"/>
      <c r="U3" s="97"/>
    </row>
    <row r="4" spans="2:21" ht="50.1" customHeight="1" thickBot="1">
      <c r="B4" s="49" t="s">
        <v>50</v>
      </c>
      <c r="C4" s="50"/>
      <c r="D4" s="51" t="s">
        <v>51</v>
      </c>
      <c r="E4" s="78" t="s">
        <v>85</v>
      </c>
      <c r="F4" s="98" t="s">
        <v>86</v>
      </c>
      <c r="G4" s="78" t="s">
        <v>87</v>
      </c>
      <c r="H4" s="80" t="s">
        <v>88</v>
      </c>
      <c r="I4" s="78" t="s">
        <v>85</v>
      </c>
      <c r="J4" s="98" t="s">
        <v>86</v>
      </c>
      <c r="K4" s="78" t="s">
        <v>87</v>
      </c>
      <c r="L4" s="80" t="s">
        <v>88</v>
      </c>
      <c r="M4" s="78" t="s">
        <v>85</v>
      </c>
      <c r="N4" s="98" t="s">
        <v>86</v>
      </c>
      <c r="O4" s="78" t="s">
        <v>87</v>
      </c>
      <c r="P4" s="81" t="s">
        <v>88</v>
      </c>
      <c r="S4" s="99" t="s">
        <v>85</v>
      </c>
      <c r="T4" s="99" t="s">
        <v>87</v>
      </c>
      <c r="U4" s="99" t="s">
        <v>88</v>
      </c>
    </row>
    <row r="5" spans="2:21" ht="30" customHeight="1" thickTop="1">
      <c r="B5" s="52"/>
      <c r="C5" s="100" t="s">
        <v>52</v>
      </c>
      <c r="D5" s="82" t="s">
        <v>66</v>
      </c>
      <c r="E5" s="329">
        <v>111.8</v>
      </c>
      <c r="F5" s="101">
        <v>1</v>
      </c>
      <c r="G5" s="329">
        <v>110.4</v>
      </c>
      <c r="H5" s="331">
        <f t="shared" ref="H5:H30" si="0">E5-G5</f>
        <v>1.3999999999999915</v>
      </c>
      <c r="I5" s="329">
        <v>19.5</v>
      </c>
      <c r="J5" s="101">
        <v>1</v>
      </c>
      <c r="K5" s="329">
        <v>18.899999999999999</v>
      </c>
      <c r="L5" s="331">
        <f t="shared" ref="L5:L30" si="1">I5-K5</f>
        <v>0.60000000000000142</v>
      </c>
      <c r="M5" s="329">
        <v>62.6</v>
      </c>
      <c r="N5" s="101">
        <v>1</v>
      </c>
      <c r="O5" s="329">
        <v>61.8</v>
      </c>
      <c r="P5" s="332">
        <f t="shared" ref="P5:P30" si="2">M5-O5</f>
        <v>0.80000000000000426</v>
      </c>
      <c r="S5" s="102">
        <f t="shared" ref="S5:S30" si="3">E5-M5</f>
        <v>49.199999999999996</v>
      </c>
      <c r="T5" s="102">
        <f t="shared" ref="T5:T30" si="4">G5-O5</f>
        <v>48.600000000000009</v>
      </c>
      <c r="U5" s="102">
        <f t="shared" ref="U5:U30" si="5">S5-T5</f>
        <v>0.59999999999998721</v>
      </c>
    </row>
    <row r="6" spans="2:21" ht="30" customHeight="1">
      <c r="B6" s="52"/>
      <c r="C6" s="103"/>
      <c r="D6" s="85" t="s">
        <v>67</v>
      </c>
      <c r="E6" s="122">
        <v>117.6</v>
      </c>
      <c r="F6" s="104">
        <v>1</v>
      </c>
      <c r="G6" s="122">
        <v>116.5</v>
      </c>
      <c r="H6" s="333">
        <f t="shared" si="0"/>
        <v>1.0999999999999943</v>
      </c>
      <c r="I6" s="122">
        <v>21.9</v>
      </c>
      <c r="J6" s="104">
        <v>2</v>
      </c>
      <c r="K6" s="122">
        <v>21.3</v>
      </c>
      <c r="L6" s="333">
        <f t="shared" si="1"/>
        <v>0.59999999999999787</v>
      </c>
      <c r="M6" s="122">
        <v>65.2</v>
      </c>
      <c r="N6" s="104">
        <v>3</v>
      </c>
      <c r="O6" s="122">
        <v>64.8</v>
      </c>
      <c r="P6" s="334">
        <f t="shared" si="2"/>
        <v>0.40000000000000568</v>
      </c>
      <c r="S6" s="102">
        <f t="shared" si="3"/>
        <v>52.399999999999991</v>
      </c>
      <c r="T6" s="102">
        <f t="shared" si="4"/>
        <v>51.7</v>
      </c>
      <c r="U6" s="102">
        <f t="shared" si="5"/>
        <v>0.69999999999998863</v>
      </c>
    </row>
    <row r="7" spans="2:21" ht="30" customHeight="1">
      <c r="B7" s="52"/>
      <c r="C7" s="103"/>
      <c r="D7" s="85" t="s">
        <v>68</v>
      </c>
      <c r="E7" s="122">
        <v>124.1</v>
      </c>
      <c r="F7" s="104">
        <v>1</v>
      </c>
      <c r="G7" s="122">
        <v>122.5</v>
      </c>
      <c r="H7" s="333">
        <f t="shared" si="0"/>
        <v>1.5999999999999943</v>
      </c>
      <c r="I7" s="122">
        <v>25.2</v>
      </c>
      <c r="J7" s="104">
        <v>1</v>
      </c>
      <c r="K7" s="122">
        <v>23.9</v>
      </c>
      <c r="L7" s="333">
        <f t="shared" si="1"/>
        <v>1.3000000000000007</v>
      </c>
      <c r="M7" s="122">
        <v>68.5</v>
      </c>
      <c r="N7" s="104">
        <v>1</v>
      </c>
      <c r="O7" s="122">
        <v>67.599999999999994</v>
      </c>
      <c r="P7" s="332">
        <f t="shared" si="2"/>
        <v>0.90000000000000568</v>
      </c>
      <c r="S7" s="102">
        <f t="shared" si="3"/>
        <v>55.599999999999994</v>
      </c>
      <c r="T7" s="102">
        <f t="shared" si="4"/>
        <v>54.900000000000006</v>
      </c>
      <c r="U7" s="102">
        <f t="shared" si="5"/>
        <v>0.69999999999998863</v>
      </c>
    </row>
    <row r="8" spans="2:21" ht="30" customHeight="1">
      <c r="B8" s="52"/>
      <c r="C8" s="103" t="s">
        <v>53</v>
      </c>
      <c r="D8" s="85" t="s">
        <v>69</v>
      </c>
      <c r="E8" s="122">
        <v>129.4</v>
      </c>
      <c r="F8" s="104">
        <v>1</v>
      </c>
      <c r="G8" s="122">
        <v>128.1</v>
      </c>
      <c r="H8" s="333">
        <f t="shared" si="0"/>
        <v>1.3000000000000114</v>
      </c>
      <c r="I8" s="122">
        <v>28.7</v>
      </c>
      <c r="J8" s="104">
        <v>1</v>
      </c>
      <c r="K8" s="122">
        <v>26.9</v>
      </c>
      <c r="L8" s="333">
        <f t="shared" si="1"/>
        <v>1.8000000000000007</v>
      </c>
      <c r="M8" s="122">
        <v>70.8</v>
      </c>
      <c r="N8" s="104">
        <v>1</v>
      </c>
      <c r="O8" s="122">
        <v>70.2</v>
      </c>
      <c r="P8" s="332">
        <f t="shared" si="2"/>
        <v>0.59999999999999432</v>
      </c>
      <c r="S8" s="102">
        <f t="shared" si="3"/>
        <v>58.600000000000009</v>
      </c>
      <c r="T8" s="102">
        <f t="shared" si="4"/>
        <v>57.899999999999991</v>
      </c>
      <c r="U8" s="102">
        <f t="shared" si="5"/>
        <v>0.70000000000001705</v>
      </c>
    </row>
    <row r="9" spans="2:21" ht="30" customHeight="1">
      <c r="B9" s="52"/>
      <c r="C9" s="103"/>
      <c r="D9" s="85" t="s">
        <v>70</v>
      </c>
      <c r="E9" s="122">
        <v>135</v>
      </c>
      <c r="F9" s="104">
        <v>1</v>
      </c>
      <c r="G9" s="122">
        <v>133.5</v>
      </c>
      <c r="H9" s="333">
        <f t="shared" si="0"/>
        <v>1.5</v>
      </c>
      <c r="I9" s="122">
        <v>32.9</v>
      </c>
      <c r="J9" s="104">
        <v>1</v>
      </c>
      <c r="K9" s="122">
        <v>30.4</v>
      </c>
      <c r="L9" s="333">
        <f t="shared" si="1"/>
        <v>2.5</v>
      </c>
      <c r="M9" s="122">
        <v>73.5</v>
      </c>
      <c r="N9" s="104">
        <v>1</v>
      </c>
      <c r="O9" s="122">
        <v>72.599999999999994</v>
      </c>
      <c r="P9" s="332">
        <f t="shared" si="2"/>
        <v>0.90000000000000568</v>
      </c>
      <c r="S9" s="102">
        <f t="shared" si="3"/>
        <v>61.5</v>
      </c>
      <c r="T9" s="102">
        <f t="shared" si="4"/>
        <v>60.900000000000006</v>
      </c>
      <c r="U9" s="102">
        <f t="shared" si="5"/>
        <v>0.59999999999999432</v>
      </c>
    </row>
    <row r="10" spans="2:21" ht="30" customHeight="1">
      <c r="B10" s="52"/>
      <c r="C10" s="103"/>
      <c r="D10" s="85" t="s">
        <v>71</v>
      </c>
      <c r="E10" s="122">
        <v>140.30000000000001</v>
      </c>
      <c r="F10" s="104">
        <v>2</v>
      </c>
      <c r="G10" s="122">
        <v>138.9</v>
      </c>
      <c r="H10" s="333">
        <f t="shared" si="0"/>
        <v>1.4000000000000057</v>
      </c>
      <c r="I10" s="122">
        <v>35.5</v>
      </c>
      <c r="J10" s="104">
        <v>3</v>
      </c>
      <c r="K10" s="122">
        <v>34</v>
      </c>
      <c r="L10" s="333">
        <f t="shared" si="1"/>
        <v>1.5</v>
      </c>
      <c r="M10" s="122">
        <v>75.7</v>
      </c>
      <c r="N10" s="104">
        <v>2</v>
      </c>
      <c r="O10" s="122">
        <v>74.900000000000006</v>
      </c>
      <c r="P10" s="332">
        <f t="shared" si="2"/>
        <v>0.79999999999999716</v>
      </c>
      <c r="S10" s="102">
        <f t="shared" si="3"/>
        <v>64.600000000000009</v>
      </c>
      <c r="T10" s="102">
        <f t="shared" si="4"/>
        <v>64</v>
      </c>
      <c r="U10" s="102">
        <f t="shared" si="5"/>
        <v>0.60000000000000853</v>
      </c>
    </row>
    <row r="11" spans="2:21" ht="30" customHeight="1">
      <c r="B11" s="52" t="s">
        <v>18</v>
      </c>
      <c r="C11" s="106"/>
      <c r="D11" s="82" t="s">
        <v>72</v>
      </c>
      <c r="E11" s="329">
        <v>146.69999999999999</v>
      </c>
      <c r="F11" s="101">
        <v>2</v>
      </c>
      <c r="G11" s="329">
        <v>145.19999999999999</v>
      </c>
      <c r="H11" s="331">
        <f t="shared" si="0"/>
        <v>1.5</v>
      </c>
      <c r="I11" s="329">
        <v>39.799999999999997</v>
      </c>
      <c r="J11" s="101">
        <v>5</v>
      </c>
      <c r="K11" s="329">
        <v>38.200000000000003</v>
      </c>
      <c r="L11" s="331">
        <f t="shared" si="1"/>
        <v>1.5999999999999943</v>
      </c>
      <c r="M11" s="329">
        <v>78.7</v>
      </c>
      <c r="N11" s="101">
        <v>1</v>
      </c>
      <c r="O11" s="329">
        <v>77.7</v>
      </c>
      <c r="P11" s="335">
        <f t="shared" si="2"/>
        <v>1</v>
      </c>
      <c r="S11" s="102">
        <f t="shared" si="3"/>
        <v>67.999999999999986</v>
      </c>
      <c r="T11" s="102">
        <f t="shared" si="4"/>
        <v>67.499999999999986</v>
      </c>
      <c r="U11" s="102">
        <f t="shared" si="5"/>
        <v>0.5</v>
      </c>
    </row>
    <row r="12" spans="2:21" ht="30" customHeight="1">
      <c r="B12" s="52"/>
      <c r="C12" s="103"/>
      <c r="D12" s="85" t="s">
        <v>73</v>
      </c>
      <c r="E12" s="122">
        <v>154.69999999999999</v>
      </c>
      <c r="F12" s="104">
        <v>1</v>
      </c>
      <c r="G12" s="122">
        <v>152.6</v>
      </c>
      <c r="H12" s="333">
        <f t="shared" si="0"/>
        <v>2.0999999999999943</v>
      </c>
      <c r="I12" s="122">
        <v>46.2</v>
      </c>
      <c r="J12" s="104">
        <v>2</v>
      </c>
      <c r="K12" s="122">
        <v>43.9</v>
      </c>
      <c r="L12" s="333">
        <f t="shared" si="1"/>
        <v>2.3000000000000043</v>
      </c>
      <c r="M12" s="122">
        <v>82.6</v>
      </c>
      <c r="N12" s="104">
        <v>1</v>
      </c>
      <c r="O12" s="122">
        <v>81.400000000000006</v>
      </c>
      <c r="P12" s="332">
        <f t="shared" si="2"/>
        <v>1.1999999999999886</v>
      </c>
      <c r="S12" s="102">
        <f t="shared" si="3"/>
        <v>72.099999999999994</v>
      </c>
      <c r="T12" s="102">
        <f t="shared" si="4"/>
        <v>71.199999999999989</v>
      </c>
      <c r="U12" s="102">
        <f t="shared" si="5"/>
        <v>0.90000000000000568</v>
      </c>
    </row>
    <row r="13" spans="2:21" ht="30" customHeight="1">
      <c r="B13" s="52"/>
      <c r="C13" s="103" t="s">
        <v>54</v>
      </c>
      <c r="D13" s="85" t="s">
        <v>74</v>
      </c>
      <c r="E13" s="122">
        <v>161.80000000000001</v>
      </c>
      <c r="F13" s="104">
        <v>1</v>
      </c>
      <c r="G13" s="122">
        <v>159.80000000000001</v>
      </c>
      <c r="H13" s="333">
        <f t="shared" si="0"/>
        <v>2</v>
      </c>
      <c r="I13" s="122">
        <v>50.7</v>
      </c>
      <c r="J13" s="104">
        <v>3</v>
      </c>
      <c r="K13" s="122">
        <v>48.8</v>
      </c>
      <c r="L13" s="333">
        <f t="shared" si="1"/>
        <v>1.9000000000000057</v>
      </c>
      <c r="M13" s="122">
        <v>86.4</v>
      </c>
      <c r="N13" s="104">
        <v>1</v>
      </c>
      <c r="O13" s="122">
        <v>85.1</v>
      </c>
      <c r="P13" s="332">
        <f t="shared" si="2"/>
        <v>1.3000000000000114</v>
      </c>
      <c r="S13" s="102">
        <f t="shared" si="3"/>
        <v>75.400000000000006</v>
      </c>
      <c r="T13" s="102">
        <f t="shared" si="4"/>
        <v>74.700000000000017</v>
      </c>
      <c r="U13" s="102">
        <f t="shared" si="5"/>
        <v>0.69999999999998863</v>
      </c>
    </row>
    <row r="14" spans="2:21" ht="30" customHeight="1">
      <c r="B14" s="52"/>
      <c r="C14" s="106"/>
      <c r="D14" s="82" t="s">
        <v>75</v>
      </c>
      <c r="E14" s="329">
        <v>167</v>
      </c>
      <c r="F14" s="101">
        <v>1</v>
      </c>
      <c r="G14" s="329">
        <v>165.1</v>
      </c>
      <c r="H14" s="331">
        <f t="shared" si="0"/>
        <v>1.9000000000000057</v>
      </c>
      <c r="I14" s="329">
        <v>56</v>
      </c>
      <c r="J14" s="101">
        <v>2</v>
      </c>
      <c r="K14" s="329">
        <v>53.9</v>
      </c>
      <c r="L14" s="331">
        <f t="shared" si="1"/>
        <v>2.1000000000000014</v>
      </c>
      <c r="M14" s="329">
        <v>89.5</v>
      </c>
      <c r="N14" s="101">
        <v>1</v>
      </c>
      <c r="O14" s="329">
        <v>88.2</v>
      </c>
      <c r="P14" s="335">
        <f t="shared" si="2"/>
        <v>1.2999999999999972</v>
      </c>
      <c r="S14" s="102">
        <f t="shared" si="3"/>
        <v>77.5</v>
      </c>
      <c r="T14" s="102">
        <f t="shared" si="4"/>
        <v>76.899999999999991</v>
      </c>
      <c r="U14" s="102">
        <f t="shared" si="5"/>
        <v>0.60000000000000853</v>
      </c>
    </row>
    <row r="15" spans="2:21" ht="30" customHeight="1">
      <c r="B15" s="52"/>
      <c r="C15" s="103"/>
      <c r="D15" s="85" t="s">
        <v>76</v>
      </c>
      <c r="E15" s="122">
        <v>169.7</v>
      </c>
      <c r="F15" s="104">
        <v>1</v>
      </c>
      <c r="G15" s="122">
        <v>168.3</v>
      </c>
      <c r="H15" s="333">
        <f t="shared" si="0"/>
        <v>1.3999999999999773</v>
      </c>
      <c r="I15" s="122">
        <v>61.6</v>
      </c>
      <c r="J15" s="104">
        <v>1</v>
      </c>
      <c r="K15" s="122">
        <v>59</v>
      </c>
      <c r="L15" s="333">
        <f t="shared" si="1"/>
        <v>2.6000000000000014</v>
      </c>
      <c r="M15" s="122">
        <v>91.2</v>
      </c>
      <c r="N15" s="104">
        <v>1</v>
      </c>
      <c r="O15" s="122">
        <v>90.4</v>
      </c>
      <c r="P15" s="332">
        <f t="shared" si="2"/>
        <v>0.79999999999999716</v>
      </c>
      <c r="S15" s="102">
        <f t="shared" si="3"/>
        <v>78.499999999999986</v>
      </c>
      <c r="T15" s="102">
        <f t="shared" si="4"/>
        <v>77.900000000000006</v>
      </c>
      <c r="U15" s="102">
        <f t="shared" si="5"/>
        <v>0.5999999999999801</v>
      </c>
    </row>
    <row r="16" spans="2:21" ht="30" customHeight="1">
      <c r="B16" s="52"/>
      <c r="C16" s="103" t="s">
        <v>55</v>
      </c>
      <c r="D16" s="85" t="s">
        <v>77</v>
      </c>
      <c r="E16" s="122">
        <v>170.9</v>
      </c>
      <c r="F16" s="104">
        <v>1</v>
      </c>
      <c r="G16" s="122">
        <v>169.8</v>
      </c>
      <c r="H16" s="333">
        <f t="shared" si="0"/>
        <v>1.0999999999999943</v>
      </c>
      <c r="I16" s="122">
        <v>63.5</v>
      </c>
      <c r="J16" s="104">
        <v>1</v>
      </c>
      <c r="K16" s="122">
        <v>60.6</v>
      </c>
      <c r="L16" s="333">
        <f t="shared" si="1"/>
        <v>2.8999999999999986</v>
      </c>
      <c r="M16" s="122">
        <v>91.9</v>
      </c>
      <c r="N16" s="104">
        <v>4</v>
      </c>
      <c r="O16" s="122">
        <v>91.4</v>
      </c>
      <c r="P16" s="332">
        <f t="shared" si="2"/>
        <v>0.5</v>
      </c>
      <c r="S16" s="102">
        <f t="shared" si="3"/>
        <v>79</v>
      </c>
      <c r="T16" s="102">
        <f t="shared" si="4"/>
        <v>78.400000000000006</v>
      </c>
      <c r="U16" s="102">
        <f t="shared" si="5"/>
        <v>0.59999999999999432</v>
      </c>
    </row>
    <row r="17" spans="2:21" ht="30" customHeight="1" thickBot="1">
      <c r="B17" s="57"/>
      <c r="C17" s="107"/>
      <c r="D17" s="88" t="s">
        <v>78</v>
      </c>
      <c r="E17" s="330">
        <v>172</v>
      </c>
      <c r="F17" s="108">
        <v>1</v>
      </c>
      <c r="G17" s="330">
        <v>170.7</v>
      </c>
      <c r="H17" s="336">
        <f t="shared" si="0"/>
        <v>1.3000000000000114</v>
      </c>
      <c r="I17" s="330">
        <v>65.8</v>
      </c>
      <c r="J17" s="108">
        <v>1</v>
      </c>
      <c r="K17" s="330">
        <v>62.5</v>
      </c>
      <c r="L17" s="336">
        <f t="shared" si="1"/>
        <v>3.2999999999999972</v>
      </c>
      <c r="M17" s="330">
        <v>92.6</v>
      </c>
      <c r="N17" s="108">
        <v>1</v>
      </c>
      <c r="O17" s="330">
        <v>92.1</v>
      </c>
      <c r="P17" s="337">
        <f t="shared" si="2"/>
        <v>0.5</v>
      </c>
      <c r="S17" s="102">
        <f t="shared" si="3"/>
        <v>79.400000000000006</v>
      </c>
      <c r="T17" s="102">
        <f t="shared" si="4"/>
        <v>78.599999999999994</v>
      </c>
      <c r="U17" s="102">
        <f t="shared" si="5"/>
        <v>0.80000000000001137</v>
      </c>
    </row>
    <row r="18" spans="2:21" ht="30" customHeight="1" thickTop="1">
      <c r="B18" s="52"/>
      <c r="C18" s="106" t="s">
        <v>52</v>
      </c>
      <c r="D18" s="82" t="s">
        <v>66</v>
      </c>
      <c r="E18" s="329">
        <v>110.7</v>
      </c>
      <c r="F18" s="101">
        <v>1</v>
      </c>
      <c r="G18" s="329">
        <v>109.4</v>
      </c>
      <c r="H18" s="331">
        <f t="shared" si="0"/>
        <v>1.2999999999999972</v>
      </c>
      <c r="I18" s="329">
        <v>19</v>
      </c>
      <c r="J18" s="101">
        <v>3</v>
      </c>
      <c r="K18" s="329">
        <v>18.5</v>
      </c>
      <c r="L18" s="331">
        <f t="shared" si="1"/>
        <v>0.5</v>
      </c>
      <c r="M18" s="329">
        <v>62.2</v>
      </c>
      <c r="N18" s="101">
        <v>1</v>
      </c>
      <c r="O18" s="329">
        <v>61.3</v>
      </c>
      <c r="P18" s="335">
        <f t="shared" si="2"/>
        <v>0.90000000000000568</v>
      </c>
      <c r="S18" s="102">
        <f t="shared" si="3"/>
        <v>48.5</v>
      </c>
      <c r="T18" s="102">
        <f t="shared" si="4"/>
        <v>48.100000000000009</v>
      </c>
      <c r="U18" s="102">
        <f t="shared" si="5"/>
        <v>0.39999999999999147</v>
      </c>
    </row>
    <row r="19" spans="2:21" ht="30" customHeight="1">
      <c r="B19" s="52"/>
      <c r="C19" s="103"/>
      <c r="D19" s="85" t="s">
        <v>67</v>
      </c>
      <c r="E19" s="122">
        <v>116.9</v>
      </c>
      <c r="F19" s="104">
        <v>2</v>
      </c>
      <c r="G19" s="122">
        <v>115.5</v>
      </c>
      <c r="H19" s="333">
        <f t="shared" si="0"/>
        <v>1.4000000000000057</v>
      </c>
      <c r="I19" s="122">
        <v>21.6</v>
      </c>
      <c r="J19" s="104">
        <v>2</v>
      </c>
      <c r="K19" s="122">
        <v>20.8</v>
      </c>
      <c r="L19" s="333">
        <f t="shared" si="1"/>
        <v>0.80000000000000071</v>
      </c>
      <c r="M19" s="122">
        <v>64.900000000000006</v>
      </c>
      <c r="N19" s="104">
        <v>3</v>
      </c>
      <c r="O19" s="122">
        <v>64.400000000000006</v>
      </c>
      <c r="P19" s="332">
        <f t="shared" si="2"/>
        <v>0.5</v>
      </c>
      <c r="S19" s="102">
        <f t="shared" si="3"/>
        <v>52</v>
      </c>
      <c r="T19" s="102">
        <f t="shared" si="4"/>
        <v>51.099999999999994</v>
      </c>
      <c r="U19" s="102">
        <f t="shared" si="5"/>
        <v>0.90000000000000568</v>
      </c>
    </row>
    <row r="20" spans="2:21" ht="30" customHeight="1">
      <c r="B20" s="52"/>
      <c r="C20" s="103"/>
      <c r="D20" s="85" t="s">
        <v>68</v>
      </c>
      <c r="E20" s="122">
        <v>122.6</v>
      </c>
      <c r="F20" s="104">
        <v>2</v>
      </c>
      <c r="G20" s="122">
        <v>121.5</v>
      </c>
      <c r="H20" s="333">
        <f t="shared" si="0"/>
        <v>1.0999999999999943</v>
      </c>
      <c r="I20" s="122">
        <v>24.4</v>
      </c>
      <c r="J20" s="104">
        <v>2</v>
      </c>
      <c r="K20" s="122">
        <v>23.4</v>
      </c>
      <c r="L20" s="333">
        <f t="shared" si="1"/>
        <v>1</v>
      </c>
      <c r="M20" s="122">
        <v>67.900000000000006</v>
      </c>
      <c r="N20" s="104">
        <v>2</v>
      </c>
      <c r="O20" s="122">
        <v>67.2</v>
      </c>
      <c r="P20" s="332">
        <f t="shared" si="2"/>
        <v>0.70000000000000284</v>
      </c>
      <c r="S20" s="102">
        <f t="shared" si="3"/>
        <v>54.699999999999989</v>
      </c>
      <c r="T20" s="102">
        <f t="shared" si="4"/>
        <v>54.3</v>
      </c>
      <c r="U20" s="102">
        <f t="shared" si="5"/>
        <v>0.39999999999999147</v>
      </c>
    </row>
    <row r="21" spans="2:21" ht="30" customHeight="1">
      <c r="B21" s="52"/>
      <c r="C21" s="103" t="s">
        <v>53</v>
      </c>
      <c r="D21" s="85" t="s">
        <v>69</v>
      </c>
      <c r="E21" s="122">
        <v>129</v>
      </c>
      <c r="F21" s="104">
        <v>1</v>
      </c>
      <c r="G21" s="122">
        <v>127.3</v>
      </c>
      <c r="H21" s="333">
        <f t="shared" si="0"/>
        <v>1.7000000000000028</v>
      </c>
      <c r="I21" s="122">
        <v>27.6</v>
      </c>
      <c r="J21" s="104">
        <v>1</v>
      </c>
      <c r="K21" s="122">
        <v>26.4</v>
      </c>
      <c r="L21" s="333">
        <f t="shared" si="1"/>
        <v>1.2000000000000028</v>
      </c>
      <c r="M21" s="122">
        <v>70.8</v>
      </c>
      <c r="N21" s="104">
        <v>1</v>
      </c>
      <c r="O21" s="122">
        <v>69.900000000000006</v>
      </c>
      <c r="P21" s="332">
        <f t="shared" si="2"/>
        <v>0.89999999999999147</v>
      </c>
      <c r="S21" s="102">
        <f t="shared" si="3"/>
        <v>58.2</v>
      </c>
      <c r="T21" s="102">
        <f t="shared" si="4"/>
        <v>57.399999999999991</v>
      </c>
      <c r="U21" s="102">
        <f t="shared" si="5"/>
        <v>0.80000000000001137</v>
      </c>
    </row>
    <row r="22" spans="2:21" ht="30" customHeight="1">
      <c r="B22" s="52"/>
      <c r="C22" s="103"/>
      <c r="D22" s="85" t="s">
        <v>70</v>
      </c>
      <c r="E22" s="122">
        <v>135.1</v>
      </c>
      <c r="F22" s="104">
        <v>1</v>
      </c>
      <c r="G22" s="122">
        <v>133.4</v>
      </c>
      <c r="H22" s="333">
        <f t="shared" si="0"/>
        <v>1.6999999999999886</v>
      </c>
      <c r="I22" s="122">
        <v>31.3</v>
      </c>
      <c r="J22" s="104">
        <v>2</v>
      </c>
      <c r="K22" s="122">
        <v>29.7</v>
      </c>
      <c r="L22" s="333">
        <f t="shared" si="1"/>
        <v>1.6000000000000014</v>
      </c>
      <c r="M22" s="122">
        <v>73.7</v>
      </c>
      <c r="N22" s="104">
        <v>1</v>
      </c>
      <c r="O22" s="122">
        <v>72.7</v>
      </c>
      <c r="P22" s="332">
        <f t="shared" si="2"/>
        <v>1</v>
      </c>
      <c r="S22" s="102">
        <f t="shared" si="3"/>
        <v>61.399999999999991</v>
      </c>
      <c r="T22" s="102">
        <f t="shared" si="4"/>
        <v>60.7</v>
      </c>
      <c r="U22" s="102">
        <f t="shared" si="5"/>
        <v>0.69999999999998863</v>
      </c>
    </row>
    <row r="23" spans="2:21" ht="30" customHeight="1">
      <c r="B23" s="52"/>
      <c r="C23" s="103"/>
      <c r="D23" s="85" t="s">
        <v>71</v>
      </c>
      <c r="E23" s="122">
        <v>142.1</v>
      </c>
      <c r="F23" s="104">
        <v>1</v>
      </c>
      <c r="G23" s="122">
        <v>140.1</v>
      </c>
      <c r="H23" s="333">
        <f t="shared" si="0"/>
        <v>2</v>
      </c>
      <c r="I23" s="122">
        <v>35.5</v>
      </c>
      <c r="J23" s="104">
        <v>3</v>
      </c>
      <c r="K23" s="122">
        <v>33.9</v>
      </c>
      <c r="L23" s="333">
        <f t="shared" si="1"/>
        <v>1.6000000000000014</v>
      </c>
      <c r="M23" s="122">
        <v>76.8</v>
      </c>
      <c r="N23" s="104">
        <v>1</v>
      </c>
      <c r="O23" s="122">
        <v>75.8</v>
      </c>
      <c r="P23" s="332">
        <f t="shared" si="2"/>
        <v>1</v>
      </c>
      <c r="S23" s="102">
        <f t="shared" si="3"/>
        <v>65.3</v>
      </c>
      <c r="T23" s="102">
        <f t="shared" si="4"/>
        <v>64.3</v>
      </c>
      <c r="U23" s="102">
        <f t="shared" si="5"/>
        <v>1</v>
      </c>
    </row>
    <row r="24" spans="2:21" ht="30" customHeight="1">
      <c r="B24" s="52" t="s">
        <v>26</v>
      </c>
      <c r="C24" s="106"/>
      <c r="D24" s="82" t="s">
        <v>72</v>
      </c>
      <c r="E24" s="329">
        <v>147.80000000000001</v>
      </c>
      <c r="F24" s="101">
        <v>2</v>
      </c>
      <c r="G24" s="329">
        <v>146.69999999999999</v>
      </c>
      <c r="H24" s="331">
        <f t="shared" si="0"/>
        <v>1.1000000000000227</v>
      </c>
      <c r="I24" s="329">
        <v>40.1</v>
      </c>
      <c r="J24" s="101">
        <v>7</v>
      </c>
      <c r="K24" s="329">
        <v>38.799999999999997</v>
      </c>
      <c r="L24" s="331">
        <f t="shared" si="1"/>
        <v>1.3000000000000043</v>
      </c>
      <c r="M24" s="329">
        <v>79.900000000000006</v>
      </c>
      <c r="N24" s="101">
        <v>2</v>
      </c>
      <c r="O24" s="329">
        <v>79.2</v>
      </c>
      <c r="P24" s="335">
        <f t="shared" si="2"/>
        <v>0.70000000000000284</v>
      </c>
      <c r="S24" s="102">
        <f t="shared" si="3"/>
        <v>67.900000000000006</v>
      </c>
      <c r="T24" s="102">
        <f t="shared" si="4"/>
        <v>67.499999999999986</v>
      </c>
      <c r="U24" s="102">
        <f t="shared" si="5"/>
        <v>0.4000000000000199</v>
      </c>
    </row>
    <row r="25" spans="2:21" ht="30" customHeight="1">
      <c r="B25" s="60"/>
      <c r="C25" s="103"/>
      <c r="D25" s="85" t="s">
        <v>73</v>
      </c>
      <c r="E25" s="122">
        <v>152.9</v>
      </c>
      <c r="F25" s="104">
        <v>1</v>
      </c>
      <c r="G25" s="122">
        <v>151.80000000000001</v>
      </c>
      <c r="H25" s="333">
        <f t="shared" si="0"/>
        <v>1.0999999999999943</v>
      </c>
      <c r="I25" s="122">
        <v>45.3</v>
      </c>
      <c r="J25" s="104">
        <v>1</v>
      </c>
      <c r="K25" s="122">
        <v>43.6</v>
      </c>
      <c r="L25" s="333">
        <f t="shared" si="1"/>
        <v>1.6999999999999957</v>
      </c>
      <c r="M25" s="122">
        <v>83.1</v>
      </c>
      <c r="N25" s="104">
        <v>1</v>
      </c>
      <c r="O25" s="122">
        <v>82.1</v>
      </c>
      <c r="P25" s="332">
        <f t="shared" si="2"/>
        <v>1</v>
      </c>
      <c r="S25" s="102">
        <f t="shared" si="3"/>
        <v>69.800000000000011</v>
      </c>
      <c r="T25" s="102">
        <f t="shared" si="4"/>
        <v>69.700000000000017</v>
      </c>
      <c r="U25" s="102">
        <f t="shared" si="5"/>
        <v>9.9999999999994316E-2</v>
      </c>
    </row>
    <row r="26" spans="2:21" ht="30" customHeight="1">
      <c r="B26" s="60"/>
      <c r="C26" s="103" t="s">
        <v>54</v>
      </c>
      <c r="D26" s="85" t="s">
        <v>74</v>
      </c>
      <c r="E26" s="122">
        <v>155.6</v>
      </c>
      <c r="F26" s="104">
        <v>2</v>
      </c>
      <c r="G26" s="122">
        <v>154.9</v>
      </c>
      <c r="H26" s="333">
        <f t="shared" si="0"/>
        <v>0.69999999999998863</v>
      </c>
      <c r="I26" s="122">
        <v>49.4</v>
      </c>
      <c r="J26" s="104">
        <v>1</v>
      </c>
      <c r="K26" s="122">
        <v>47.3</v>
      </c>
      <c r="L26" s="333">
        <f t="shared" si="1"/>
        <v>2.1000000000000014</v>
      </c>
      <c r="M26" s="122">
        <v>84.6</v>
      </c>
      <c r="N26" s="104">
        <v>1</v>
      </c>
      <c r="O26" s="122">
        <v>83.9</v>
      </c>
      <c r="P26" s="332">
        <f t="shared" si="2"/>
        <v>0.69999999999998863</v>
      </c>
      <c r="S26" s="102">
        <f t="shared" si="3"/>
        <v>71</v>
      </c>
      <c r="T26" s="102">
        <f t="shared" si="4"/>
        <v>71</v>
      </c>
      <c r="U26" s="102">
        <f t="shared" si="5"/>
        <v>0</v>
      </c>
    </row>
    <row r="27" spans="2:21" ht="30" customHeight="1">
      <c r="B27" s="60"/>
      <c r="C27" s="106"/>
      <c r="D27" s="82" t="s">
        <v>75</v>
      </c>
      <c r="E27" s="329">
        <v>157.5</v>
      </c>
      <c r="F27" s="101">
        <v>1</v>
      </c>
      <c r="G27" s="329">
        <v>156.5</v>
      </c>
      <c r="H27" s="331">
        <f t="shared" si="0"/>
        <v>1</v>
      </c>
      <c r="I27" s="329">
        <v>51.5</v>
      </c>
      <c r="J27" s="101">
        <v>1</v>
      </c>
      <c r="K27" s="329">
        <v>49.9</v>
      </c>
      <c r="L27" s="331">
        <f t="shared" si="1"/>
        <v>1.6000000000000014</v>
      </c>
      <c r="M27" s="329">
        <v>85.8</v>
      </c>
      <c r="N27" s="101">
        <v>1</v>
      </c>
      <c r="O27" s="329">
        <v>84.9</v>
      </c>
      <c r="P27" s="335">
        <f t="shared" si="2"/>
        <v>0.89999999999999147</v>
      </c>
      <c r="S27" s="102">
        <f t="shared" si="3"/>
        <v>71.7</v>
      </c>
      <c r="T27" s="102">
        <f t="shared" si="4"/>
        <v>71.599999999999994</v>
      </c>
      <c r="U27" s="102">
        <f t="shared" si="5"/>
        <v>0.10000000000000853</v>
      </c>
    </row>
    <row r="28" spans="2:21" ht="30" customHeight="1">
      <c r="B28" s="60"/>
      <c r="C28" s="103"/>
      <c r="D28" s="85" t="s">
        <v>76</v>
      </c>
      <c r="E28" s="122">
        <v>157.30000000000001</v>
      </c>
      <c r="F28" s="104">
        <v>14</v>
      </c>
      <c r="G28" s="122">
        <v>157.1</v>
      </c>
      <c r="H28" s="333">
        <f t="shared" si="0"/>
        <v>0.20000000000001705</v>
      </c>
      <c r="I28" s="122">
        <v>53</v>
      </c>
      <c r="J28" s="104">
        <v>1</v>
      </c>
      <c r="K28" s="122">
        <v>51.5</v>
      </c>
      <c r="L28" s="333">
        <f t="shared" si="1"/>
        <v>1.5</v>
      </c>
      <c r="M28" s="122">
        <v>85.9</v>
      </c>
      <c r="N28" s="104">
        <v>2</v>
      </c>
      <c r="O28" s="122">
        <v>85.5</v>
      </c>
      <c r="P28" s="332">
        <f t="shared" si="2"/>
        <v>0.40000000000000568</v>
      </c>
      <c r="S28" s="102">
        <f t="shared" si="3"/>
        <v>71.400000000000006</v>
      </c>
      <c r="T28" s="102">
        <f t="shared" si="4"/>
        <v>71.599999999999994</v>
      </c>
      <c r="U28" s="102">
        <f t="shared" si="5"/>
        <v>-0.19999999999998863</v>
      </c>
    </row>
    <row r="29" spans="2:21" ht="30" customHeight="1">
      <c r="B29" s="60"/>
      <c r="C29" s="103" t="s">
        <v>55</v>
      </c>
      <c r="D29" s="85" t="s">
        <v>77</v>
      </c>
      <c r="E29" s="122">
        <v>158.1</v>
      </c>
      <c r="F29" s="104">
        <v>3</v>
      </c>
      <c r="G29" s="122">
        <v>157.6</v>
      </c>
      <c r="H29" s="333">
        <f t="shared" si="0"/>
        <v>0.5</v>
      </c>
      <c r="I29" s="122">
        <v>54.2</v>
      </c>
      <c r="J29" s="104">
        <v>2</v>
      </c>
      <c r="K29" s="122">
        <v>52.6</v>
      </c>
      <c r="L29" s="333">
        <f t="shared" si="1"/>
        <v>1.6000000000000014</v>
      </c>
      <c r="M29" s="122">
        <v>86</v>
      </c>
      <c r="N29" s="104">
        <v>4</v>
      </c>
      <c r="O29" s="122">
        <v>85.7</v>
      </c>
      <c r="P29" s="332">
        <f t="shared" si="2"/>
        <v>0.29999999999999716</v>
      </c>
      <c r="S29" s="102">
        <f t="shared" si="3"/>
        <v>72.099999999999994</v>
      </c>
      <c r="T29" s="102">
        <f t="shared" si="4"/>
        <v>71.899999999999991</v>
      </c>
      <c r="U29" s="102">
        <f t="shared" si="5"/>
        <v>0.20000000000000284</v>
      </c>
    </row>
    <row r="30" spans="2:21" ht="30" customHeight="1" thickBot="1">
      <c r="B30" s="61"/>
      <c r="C30" s="109"/>
      <c r="D30" s="91" t="s">
        <v>78</v>
      </c>
      <c r="E30" s="125">
        <v>158.30000000000001</v>
      </c>
      <c r="F30" s="110">
        <v>8</v>
      </c>
      <c r="G30" s="125">
        <v>157.9</v>
      </c>
      <c r="H30" s="338">
        <f t="shared" si="0"/>
        <v>0.40000000000000568</v>
      </c>
      <c r="I30" s="125">
        <v>55</v>
      </c>
      <c r="J30" s="110">
        <v>1</v>
      </c>
      <c r="K30" s="125">
        <v>53</v>
      </c>
      <c r="L30" s="338">
        <f t="shared" si="1"/>
        <v>2</v>
      </c>
      <c r="M30" s="125">
        <v>86.1</v>
      </c>
      <c r="N30" s="110">
        <v>9</v>
      </c>
      <c r="O30" s="125">
        <v>85.9</v>
      </c>
      <c r="P30" s="175">
        <f t="shared" si="2"/>
        <v>0.19999999999998863</v>
      </c>
      <c r="S30" s="102">
        <f t="shared" si="3"/>
        <v>72.200000000000017</v>
      </c>
      <c r="T30" s="102">
        <f t="shared" si="4"/>
        <v>72</v>
      </c>
      <c r="U30" s="102">
        <f t="shared" si="5"/>
        <v>0.20000000000001705</v>
      </c>
    </row>
    <row r="32" spans="2:21" ht="14.25">
      <c r="B32" s="111"/>
    </row>
  </sheetData>
  <phoneticPr fontId="3"/>
  <printOptions horizontalCentered="1" gridLinesSet="0"/>
  <pageMargins left="0.62992125984251968" right="0.62992125984251968" top="0.78740157480314965" bottom="0.39370078740157483" header="0.51181102362204722" footer="0.39370078740157483"/>
  <pageSetup paperSize="9" scale="77" orientation="portrait" r:id="rId1"/>
  <headerFooter alignWithMargins="0">
    <oddFooter>&amp;C&amp;12-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N34"/>
  <sheetViews>
    <sheetView showGridLines="0" zoomScale="75" zoomScaleNormal="75" zoomScaleSheetLayoutView="100" workbookViewId="0">
      <selection activeCell="A200" sqref="A200"/>
    </sheetView>
  </sheetViews>
  <sheetFormatPr defaultRowHeight="13.5"/>
  <cols>
    <col min="1" max="1" width="1.875" style="42" customWidth="1"/>
    <col min="2" max="2" width="4.625" style="42" customWidth="1"/>
    <col min="3" max="3" width="9.625" style="42" customWidth="1"/>
    <col min="4" max="4" width="8" style="42" bestFit="1" customWidth="1"/>
    <col min="5" max="6" width="10.625" style="42" customWidth="1"/>
    <col min="7" max="7" width="7.625" style="42" customWidth="1"/>
    <col min="8" max="9" width="10.625" style="42" customWidth="1"/>
    <col min="10" max="10" width="7.625" style="42" customWidth="1"/>
    <col min="11" max="12" width="10.625" style="42" customWidth="1"/>
    <col min="13" max="13" width="8.625" style="42" customWidth="1"/>
    <col min="14" max="14" width="2" customWidth="1"/>
    <col min="15" max="16384" width="9" style="42"/>
  </cols>
  <sheetData>
    <row r="1" spans="2:13" ht="17.25">
      <c r="B1" s="72" t="s">
        <v>319</v>
      </c>
      <c r="C1" s="73"/>
      <c r="D1" s="73"/>
      <c r="E1" s="73"/>
      <c r="F1" s="73"/>
      <c r="G1" s="73"/>
      <c r="H1" s="73"/>
      <c r="I1" s="73"/>
      <c r="J1" s="73"/>
      <c r="K1" s="73"/>
      <c r="L1" s="73"/>
      <c r="M1" s="73"/>
    </row>
    <row r="2" spans="2:13" ht="39.950000000000003" customHeight="1" thickBot="1">
      <c r="B2" s="73"/>
      <c r="C2" s="73"/>
      <c r="D2" s="73"/>
      <c r="E2" s="73"/>
      <c r="F2" s="73"/>
      <c r="G2" s="73"/>
      <c r="H2" s="73"/>
      <c r="I2" s="73"/>
      <c r="J2" s="73"/>
      <c r="K2" s="73"/>
      <c r="L2" s="73"/>
      <c r="M2" s="73"/>
    </row>
    <row r="3" spans="2:13" ht="21.95" customHeight="1">
      <c r="B3" s="45"/>
      <c r="C3" s="46"/>
      <c r="D3" s="47"/>
      <c r="E3" s="48" t="s">
        <v>48</v>
      </c>
      <c r="F3" s="48"/>
      <c r="G3" s="76"/>
      <c r="H3" s="48" t="s">
        <v>49</v>
      </c>
      <c r="I3" s="48"/>
      <c r="J3" s="76"/>
      <c r="K3" s="48" t="s">
        <v>83</v>
      </c>
      <c r="L3" s="48"/>
      <c r="M3" s="77"/>
    </row>
    <row r="4" spans="2:13" ht="48.75" customHeight="1" thickBot="1">
      <c r="B4" s="49" t="s">
        <v>50</v>
      </c>
      <c r="C4" s="50"/>
      <c r="D4" s="51" t="s">
        <v>51</v>
      </c>
      <c r="E4" s="78" t="s">
        <v>320</v>
      </c>
      <c r="F4" s="78" t="s">
        <v>321</v>
      </c>
      <c r="G4" s="80" t="s">
        <v>89</v>
      </c>
      <c r="H4" s="78" t="s">
        <v>320</v>
      </c>
      <c r="I4" s="78" t="s">
        <v>321</v>
      </c>
      <c r="J4" s="80" t="s">
        <v>90</v>
      </c>
      <c r="K4" s="78" t="s">
        <v>320</v>
      </c>
      <c r="L4" s="78" t="s">
        <v>321</v>
      </c>
      <c r="M4" s="81" t="s">
        <v>90</v>
      </c>
    </row>
    <row r="5" spans="2:13" ht="30" customHeight="1" thickTop="1">
      <c r="B5" s="52"/>
      <c r="C5" s="53" t="s">
        <v>52</v>
      </c>
      <c r="D5" s="82" t="s">
        <v>66</v>
      </c>
      <c r="E5" s="316">
        <v>111.8</v>
      </c>
      <c r="F5" s="54">
        <v>111.3</v>
      </c>
      <c r="G5" s="83">
        <f t="shared" ref="G5:G30" si="0">E5-F5</f>
        <v>0.5</v>
      </c>
      <c r="H5" s="316">
        <v>19.5</v>
      </c>
      <c r="I5" s="54">
        <v>19.399999999999999</v>
      </c>
      <c r="J5" s="83">
        <f t="shared" ref="J5:J30" si="1">H5-I5</f>
        <v>0.10000000000000142</v>
      </c>
      <c r="K5" s="54">
        <v>62.6</v>
      </c>
      <c r="L5" s="54">
        <v>62.6</v>
      </c>
      <c r="M5" s="340">
        <f>K5-L5</f>
        <v>0</v>
      </c>
    </row>
    <row r="6" spans="2:13" ht="30" customHeight="1">
      <c r="B6" s="52"/>
      <c r="C6" s="55"/>
      <c r="D6" s="85" t="s">
        <v>67</v>
      </c>
      <c r="E6" s="317">
        <v>117.6</v>
      </c>
      <c r="F6" s="56">
        <v>116.5</v>
      </c>
      <c r="G6" s="86">
        <f t="shared" si="0"/>
        <v>1.0999999999999943</v>
      </c>
      <c r="H6" s="317">
        <v>21.9</v>
      </c>
      <c r="I6" s="56">
        <v>21.3</v>
      </c>
      <c r="J6" s="86">
        <f t="shared" si="1"/>
        <v>0.59999999999999787</v>
      </c>
      <c r="K6" s="56">
        <v>65.2</v>
      </c>
      <c r="L6" s="56">
        <v>65.099999999999994</v>
      </c>
      <c r="M6" s="87">
        <f t="shared" ref="M6:M30" si="2">K6-L6</f>
        <v>0.10000000000000853</v>
      </c>
    </row>
    <row r="7" spans="2:13" ht="30" customHeight="1">
      <c r="B7" s="52"/>
      <c r="C7" s="55"/>
      <c r="D7" s="85" t="s">
        <v>68</v>
      </c>
      <c r="E7" s="318">
        <v>124.1</v>
      </c>
      <c r="F7" s="56">
        <v>122.5</v>
      </c>
      <c r="G7" s="86">
        <f t="shared" si="0"/>
        <v>1.5999999999999943</v>
      </c>
      <c r="H7" s="318">
        <v>25.2</v>
      </c>
      <c r="I7" s="56">
        <v>24</v>
      </c>
      <c r="J7" s="86">
        <f t="shared" si="1"/>
        <v>1.1999999999999993</v>
      </c>
      <c r="K7" s="56">
        <v>68.5</v>
      </c>
      <c r="L7" s="56">
        <v>67.8</v>
      </c>
      <c r="M7" s="87">
        <f t="shared" si="2"/>
        <v>0.70000000000000284</v>
      </c>
    </row>
    <row r="8" spans="2:13" ht="30" customHeight="1">
      <c r="B8" s="52"/>
      <c r="C8" s="55" t="s">
        <v>53</v>
      </c>
      <c r="D8" s="85" t="s">
        <v>69</v>
      </c>
      <c r="E8" s="318">
        <v>129.4</v>
      </c>
      <c r="F8" s="56">
        <v>128.30000000000001</v>
      </c>
      <c r="G8" s="86">
        <f t="shared" si="0"/>
        <v>1.0999999999999943</v>
      </c>
      <c r="H8" s="318">
        <v>28.7</v>
      </c>
      <c r="I8" s="56">
        <v>27.1</v>
      </c>
      <c r="J8" s="86">
        <f t="shared" si="1"/>
        <v>1.5999999999999979</v>
      </c>
      <c r="K8" s="56">
        <v>70.8</v>
      </c>
      <c r="L8" s="56">
        <v>70.400000000000006</v>
      </c>
      <c r="M8" s="87">
        <f t="shared" si="2"/>
        <v>0.39999999999999147</v>
      </c>
    </row>
    <row r="9" spans="2:13" ht="30" customHeight="1">
      <c r="B9" s="52"/>
      <c r="C9" s="55"/>
      <c r="D9" s="85" t="s">
        <v>70</v>
      </c>
      <c r="E9" s="318">
        <v>135</v>
      </c>
      <c r="F9" s="56">
        <v>133</v>
      </c>
      <c r="G9" s="86">
        <f t="shared" si="0"/>
        <v>2</v>
      </c>
      <c r="H9" s="318">
        <v>32.9</v>
      </c>
      <c r="I9" s="56">
        <v>29.8</v>
      </c>
      <c r="J9" s="86">
        <f t="shared" si="1"/>
        <v>3.0999999999999979</v>
      </c>
      <c r="K9" s="56">
        <v>73.5</v>
      </c>
      <c r="L9" s="56">
        <v>72.5</v>
      </c>
      <c r="M9" s="87">
        <f t="shared" si="2"/>
        <v>1</v>
      </c>
    </row>
    <row r="10" spans="2:13" ht="30" customHeight="1">
      <c r="B10" s="52"/>
      <c r="C10" s="55"/>
      <c r="D10" s="85" t="s">
        <v>71</v>
      </c>
      <c r="E10" s="318">
        <v>140.30000000000001</v>
      </c>
      <c r="F10" s="56">
        <v>138.4</v>
      </c>
      <c r="G10" s="86">
        <f t="shared" si="0"/>
        <v>1.9000000000000057</v>
      </c>
      <c r="H10" s="318">
        <v>35.5</v>
      </c>
      <c r="I10" s="56">
        <v>33.700000000000003</v>
      </c>
      <c r="J10" s="86">
        <f t="shared" si="1"/>
        <v>1.7999999999999972</v>
      </c>
      <c r="K10" s="56">
        <v>75.7</v>
      </c>
      <c r="L10" s="56">
        <v>74.8</v>
      </c>
      <c r="M10" s="87">
        <f t="shared" si="2"/>
        <v>0.90000000000000568</v>
      </c>
    </row>
    <row r="11" spans="2:13" ht="30" customHeight="1">
      <c r="B11" s="52" t="s">
        <v>18</v>
      </c>
      <c r="C11" s="53"/>
      <c r="D11" s="82" t="s">
        <v>72</v>
      </c>
      <c r="E11" s="319">
        <v>146.69999999999999</v>
      </c>
      <c r="F11" s="54">
        <v>144.6</v>
      </c>
      <c r="G11" s="83">
        <f t="shared" si="0"/>
        <v>2.0999999999999943</v>
      </c>
      <c r="H11" s="319">
        <v>39.799999999999997</v>
      </c>
      <c r="I11" s="54">
        <v>38.1</v>
      </c>
      <c r="J11" s="83">
        <f t="shared" si="1"/>
        <v>1.6999999999999957</v>
      </c>
      <c r="K11" s="54">
        <v>78.7</v>
      </c>
      <c r="L11" s="54">
        <v>77.3</v>
      </c>
      <c r="M11" s="84">
        <f t="shared" si="2"/>
        <v>1.4000000000000057</v>
      </c>
    </row>
    <row r="12" spans="2:13" ht="30" customHeight="1">
      <c r="B12" s="52"/>
      <c r="C12" s="55"/>
      <c r="D12" s="85" t="s">
        <v>73</v>
      </c>
      <c r="E12" s="317">
        <v>154.69999999999999</v>
      </c>
      <c r="F12" s="56">
        <v>151.19999999999999</v>
      </c>
      <c r="G12" s="86">
        <f t="shared" si="0"/>
        <v>3.5</v>
      </c>
      <c r="H12" s="317">
        <v>46.2</v>
      </c>
      <c r="I12" s="56">
        <v>43.2</v>
      </c>
      <c r="J12" s="86">
        <f t="shared" si="1"/>
        <v>3</v>
      </c>
      <c r="K12" s="56">
        <v>82.6</v>
      </c>
      <c r="L12" s="56">
        <v>80.3</v>
      </c>
      <c r="M12" s="87">
        <f t="shared" si="2"/>
        <v>2.2999999999999972</v>
      </c>
    </row>
    <row r="13" spans="2:13" ht="30" customHeight="1">
      <c r="B13" s="52"/>
      <c r="C13" s="55" t="s">
        <v>54</v>
      </c>
      <c r="D13" s="85" t="s">
        <v>74</v>
      </c>
      <c r="E13" s="318">
        <v>161.80000000000001</v>
      </c>
      <c r="F13" s="56">
        <v>158.6</v>
      </c>
      <c r="G13" s="86">
        <f t="shared" si="0"/>
        <v>3.2000000000000171</v>
      </c>
      <c r="H13" s="318">
        <v>50.7</v>
      </c>
      <c r="I13" s="56">
        <v>48.4</v>
      </c>
      <c r="J13" s="86">
        <f t="shared" si="1"/>
        <v>2.3000000000000043</v>
      </c>
      <c r="K13" s="56">
        <v>86.4</v>
      </c>
      <c r="L13" s="56">
        <v>83.8</v>
      </c>
      <c r="M13" s="87">
        <f t="shared" si="2"/>
        <v>2.6000000000000085</v>
      </c>
    </row>
    <row r="14" spans="2:13" ht="30" customHeight="1">
      <c r="B14" s="52"/>
      <c r="C14" s="53"/>
      <c r="D14" s="82" t="s">
        <v>75</v>
      </c>
      <c r="E14" s="319">
        <v>167</v>
      </c>
      <c r="F14" s="54">
        <v>164.6</v>
      </c>
      <c r="G14" s="83">
        <f t="shared" si="0"/>
        <v>2.4000000000000057</v>
      </c>
      <c r="H14" s="319">
        <v>56</v>
      </c>
      <c r="I14" s="54">
        <v>54.4</v>
      </c>
      <c r="J14" s="83">
        <f t="shared" si="1"/>
        <v>1.6000000000000014</v>
      </c>
      <c r="K14" s="54">
        <v>89.5</v>
      </c>
      <c r="L14" s="54">
        <v>87.3</v>
      </c>
      <c r="M14" s="84">
        <f t="shared" si="2"/>
        <v>2.2000000000000028</v>
      </c>
    </row>
    <row r="15" spans="2:13" ht="30" customHeight="1">
      <c r="B15" s="52"/>
      <c r="C15" s="55"/>
      <c r="D15" s="85" t="s">
        <v>76</v>
      </c>
      <c r="E15" s="317">
        <v>169.7</v>
      </c>
      <c r="F15" s="56">
        <v>168.4</v>
      </c>
      <c r="G15" s="86">
        <f t="shared" si="0"/>
        <v>1.2999999999999829</v>
      </c>
      <c r="H15" s="318">
        <v>61.6</v>
      </c>
      <c r="I15" s="56">
        <v>59.4</v>
      </c>
      <c r="J15" s="86">
        <f t="shared" si="1"/>
        <v>2.2000000000000028</v>
      </c>
      <c r="K15" s="56">
        <v>91.2</v>
      </c>
      <c r="L15" s="56">
        <v>89.6</v>
      </c>
      <c r="M15" s="87">
        <f t="shared" si="2"/>
        <v>1.6000000000000085</v>
      </c>
    </row>
    <row r="16" spans="2:13" ht="30" customHeight="1">
      <c r="B16" s="52"/>
      <c r="C16" s="55" t="s">
        <v>55</v>
      </c>
      <c r="D16" s="85" t="s">
        <v>77</v>
      </c>
      <c r="E16" s="318">
        <v>170.9</v>
      </c>
      <c r="F16" s="56">
        <v>170.1</v>
      </c>
      <c r="G16" s="86">
        <f t="shared" si="0"/>
        <v>0.80000000000001137</v>
      </c>
      <c r="H16" s="318">
        <v>63.5</v>
      </c>
      <c r="I16" s="56">
        <v>61.3</v>
      </c>
      <c r="J16" s="86">
        <f t="shared" si="1"/>
        <v>2.2000000000000028</v>
      </c>
      <c r="K16" s="56">
        <v>91.9</v>
      </c>
      <c r="L16" s="56">
        <v>90.3</v>
      </c>
      <c r="M16" s="87">
        <f t="shared" si="2"/>
        <v>1.6000000000000085</v>
      </c>
    </row>
    <row r="17" spans="2:13" ht="30" customHeight="1" thickBot="1">
      <c r="B17" s="57"/>
      <c r="C17" s="58"/>
      <c r="D17" s="88" t="s">
        <v>78</v>
      </c>
      <c r="E17" s="320">
        <v>172</v>
      </c>
      <c r="F17" s="59">
        <v>171.3</v>
      </c>
      <c r="G17" s="89">
        <f t="shared" si="0"/>
        <v>0.69999999999998863</v>
      </c>
      <c r="H17" s="320">
        <v>65.8</v>
      </c>
      <c r="I17" s="59">
        <v>63.1</v>
      </c>
      <c r="J17" s="89">
        <f t="shared" si="1"/>
        <v>2.6999999999999957</v>
      </c>
      <c r="K17" s="59">
        <v>92.6</v>
      </c>
      <c r="L17" s="59">
        <v>90.9</v>
      </c>
      <c r="M17" s="90">
        <f t="shared" si="2"/>
        <v>1.6999999999999886</v>
      </c>
    </row>
    <row r="18" spans="2:13" ht="30" customHeight="1" thickTop="1">
      <c r="B18" s="52"/>
      <c r="C18" s="53" t="s">
        <v>52</v>
      </c>
      <c r="D18" s="82" t="s">
        <v>66</v>
      </c>
      <c r="E18" s="316">
        <v>110.7</v>
      </c>
      <c r="F18" s="54">
        <v>110.6</v>
      </c>
      <c r="G18" s="375">
        <f t="shared" si="0"/>
        <v>0.10000000000000853</v>
      </c>
      <c r="H18" s="374">
        <v>19</v>
      </c>
      <c r="I18" s="54">
        <v>19.100000000000001</v>
      </c>
      <c r="J18" s="83">
        <f t="shared" si="1"/>
        <v>-0.10000000000000142</v>
      </c>
      <c r="K18" s="54">
        <v>62.2</v>
      </c>
      <c r="L18" s="54">
        <v>62.3</v>
      </c>
      <c r="M18" s="84">
        <f t="shared" si="2"/>
        <v>-9.9999999999994316E-2</v>
      </c>
    </row>
    <row r="19" spans="2:13" ht="30" customHeight="1">
      <c r="B19" s="52"/>
      <c r="C19" s="55"/>
      <c r="D19" s="85" t="s">
        <v>67</v>
      </c>
      <c r="E19" s="317">
        <v>116.9</v>
      </c>
      <c r="F19" s="56">
        <v>116.1</v>
      </c>
      <c r="G19" s="86">
        <f t="shared" si="0"/>
        <v>0.80000000000001137</v>
      </c>
      <c r="H19" s="317">
        <v>21.6</v>
      </c>
      <c r="I19" s="56">
        <v>21.2</v>
      </c>
      <c r="J19" s="86">
        <f t="shared" si="1"/>
        <v>0.40000000000000213</v>
      </c>
      <c r="K19" s="56">
        <v>64.900000000000006</v>
      </c>
      <c r="L19" s="56">
        <v>65</v>
      </c>
      <c r="M19" s="105">
        <f t="shared" si="2"/>
        <v>-9.9999999999994316E-2</v>
      </c>
    </row>
    <row r="20" spans="2:13" ht="30" customHeight="1">
      <c r="B20" s="52"/>
      <c r="C20" s="55"/>
      <c r="D20" s="85" t="s">
        <v>68</v>
      </c>
      <c r="E20" s="318">
        <v>122.6</v>
      </c>
      <c r="F20" s="56">
        <v>122.1</v>
      </c>
      <c r="G20" s="86">
        <f t="shared" si="0"/>
        <v>0.5</v>
      </c>
      <c r="H20" s="318">
        <v>24.4</v>
      </c>
      <c r="I20" s="56">
        <v>23.6</v>
      </c>
      <c r="J20" s="86">
        <f t="shared" si="1"/>
        <v>0.79999999999999716</v>
      </c>
      <c r="K20" s="56">
        <v>67.900000000000006</v>
      </c>
      <c r="L20" s="56">
        <v>67.7</v>
      </c>
      <c r="M20" s="339">
        <f t="shared" si="2"/>
        <v>0.20000000000000284</v>
      </c>
    </row>
    <row r="21" spans="2:13" ht="30" customHeight="1">
      <c r="B21" s="52"/>
      <c r="C21" s="55" t="s">
        <v>53</v>
      </c>
      <c r="D21" s="85" t="s">
        <v>69</v>
      </c>
      <c r="E21" s="318">
        <v>129</v>
      </c>
      <c r="F21" s="56">
        <v>127.5</v>
      </c>
      <c r="G21" s="86">
        <f t="shared" si="0"/>
        <v>1.5</v>
      </c>
      <c r="H21" s="318">
        <v>27.6</v>
      </c>
      <c r="I21" s="56">
        <v>26.5</v>
      </c>
      <c r="J21" s="86">
        <f t="shared" si="1"/>
        <v>1.1000000000000014</v>
      </c>
      <c r="K21" s="56">
        <v>70.8</v>
      </c>
      <c r="L21" s="56">
        <v>70</v>
      </c>
      <c r="M21" s="87">
        <f t="shared" si="2"/>
        <v>0.79999999999999716</v>
      </c>
    </row>
    <row r="22" spans="2:13" ht="30" customHeight="1">
      <c r="B22" s="52"/>
      <c r="C22" s="55"/>
      <c r="D22" s="85" t="s">
        <v>70</v>
      </c>
      <c r="E22" s="318">
        <v>135.1</v>
      </c>
      <c r="F22" s="56">
        <v>133.30000000000001</v>
      </c>
      <c r="G22" s="86">
        <f t="shared" si="0"/>
        <v>1.7999999999999829</v>
      </c>
      <c r="H22" s="318">
        <v>31.3</v>
      </c>
      <c r="I22" s="56">
        <v>29.7</v>
      </c>
      <c r="J22" s="86">
        <f t="shared" si="1"/>
        <v>1.6000000000000014</v>
      </c>
      <c r="K22" s="56">
        <v>73.7</v>
      </c>
      <c r="L22" s="56">
        <v>72.400000000000006</v>
      </c>
      <c r="M22" s="87">
        <f t="shared" si="2"/>
        <v>1.2999999999999972</v>
      </c>
    </row>
    <row r="23" spans="2:13" ht="30" customHeight="1">
      <c r="B23" s="52"/>
      <c r="C23" s="55"/>
      <c r="D23" s="85" t="s">
        <v>71</v>
      </c>
      <c r="E23" s="318">
        <v>142.1</v>
      </c>
      <c r="F23" s="56">
        <v>139.9</v>
      </c>
      <c r="G23" s="86">
        <f t="shared" si="0"/>
        <v>2.1999999999999886</v>
      </c>
      <c r="H23" s="318">
        <v>35.5</v>
      </c>
      <c r="I23" s="56">
        <v>34.200000000000003</v>
      </c>
      <c r="J23" s="86">
        <f t="shared" si="1"/>
        <v>1.2999999999999972</v>
      </c>
      <c r="K23" s="56">
        <v>76.8</v>
      </c>
      <c r="L23" s="56">
        <v>75.599999999999994</v>
      </c>
      <c r="M23" s="87">
        <f t="shared" si="2"/>
        <v>1.2000000000000028</v>
      </c>
    </row>
    <row r="24" spans="2:13" ht="30" customHeight="1">
      <c r="B24" s="52" t="s">
        <v>26</v>
      </c>
      <c r="C24" s="53"/>
      <c r="D24" s="82" t="s">
        <v>72</v>
      </c>
      <c r="E24" s="319">
        <v>147.80000000000001</v>
      </c>
      <c r="F24" s="54">
        <v>146.4</v>
      </c>
      <c r="G24" s="83">
        <f t="shared" si="0"/>
        <v>1.4000000000000057</v>
      </c>
      <c r="H24" s="319">
        <v>40.1</v>
      </c>
      <c r="I24" s="54">
        <v>38.6</v>
      </c>
      <c r="J24" s="83">
        <f t="shared" si="1"/>
        <v>1.5</v>
      </c>
      <c r="K24" s="54">
        <v>79.900000000000006</v>
      </c>
      <c r="L24" s="54">
        <v>78.8</v>
      </c>
      <c r="M24" s="84">
        <f t="shared" si="2"/>
        <v>1.1000000000000085</v>
      </c>
    </row>
    <row r="25" spans="2:13" ht="30" customHeight="1">
      <c r="B25" s="60"/>
      <c r="C25" s="55"/>
      <c r="D25" s="85" t="s">
        <v>73</v>
      </c>
      <c r="E25" s="317">
        <v>152.9</v>
      </c>
      <c r="F25" s="56">
        <v>151.69999999999999</v>
      </c>
      <c r="G25" s="86">
        <f t="shared" si="0"/>
        <v>1.2000000000000171</v>
      </c>
      <c r="H25" s="317">
        <v>45.3</v>
      </c>
      <c r="I25" s="56">
        <v>44.2</v>
      </c>
      <c r="J25" s="86">
        <f t="shared" si="1"/>
        <v>1.0999999999999943</v>
      </c>
      <c r="K25" s="56">
        <v>83.1</v>
      </c>
      <c r="L25" s="56">
        <v>82</v>
      </c>
      <c r="M25" s="87">
        <f t="shared" si="2"/>
        <v>1.0999999999999943</v>
      </c>
    </row>
    <row r="26" spans="2:13" ht="30" customHeight="1">
      <c r="B26" s="60"/>
      <c r="C26" s="55" t="s">
        <v>54</v>
      </c>
      <c r="D26" s="85" t="s">
        <v>74</v>
      </c>
      <c r="E26" s="318">
        <v>155.6</v>
      </c>
      <c r="F26" s="56">
        <v>155.1</v>
      </c>
      <c r="G26" s="86">
        <f t="shared" si="0"/>
        <v>0.5</v>
      </c>
      <c r="H26" s="318">
        <v>49.4</v>
      </c>
      <c r="I26" s="56">
        <v>48.2</v>
      </c>
      <c r="J26" s="86">
        <f t="shared" si="1"/>
        <v>1.1999999999999957</v>
      </c>
      <c r="K26" s="56">
        <v>84.6</v>
      </c>
      <c r="L26" s="56">
        <v>83.7</v>
      </c>
      <c r="M26" s="87">
        <f t="shared" si="2"/>
        <v>0.89999999999999147</v>
      </c>
    </row>
    <row r="27" spans="2:13" ht="30" customHeight="1">
      <c r="B27" s="60"/>
      <c r="C27" s="53"/>
      <c r="D27" s="82" t="s">
        <v>75</v>
      </c>
      <c r="E27" s="319">
        <v>157.5</v>
      </c>
      <c r="F27" s="54">
        <v>156.80000000000001</v>
      </c>
      <c r="G27" s="83">
        <f t="shared" si="0"/>
        <v>0.69999999999998863</v>
      </c>
      <c r="H27" s="319">
        <v>51.5</v>
      </c>
      <c r="I27" s="54">
        <v>50.5</v>
      </c>
      <c r="J27" s="83">
        <f t="shared" si="1"/>
        <v>1</v>
      </c>
      <c r="K27" s="54">
        <v>85.8</v>
      </c>
      <c r="L27" s="54">
        <v>84.4</v>
      </c>
      <c r="M27" s="84">
        <f t="shared" si="2"/>
        <v>1.3999999999999915</v>
      </c>
    </row>
    <row r="28" spans="2:13" ht="30" customHeight="1">
      <c r="B28" s="60"/>
      <c r="C28" s="55"/>
      <c r="D28" s="85" t="s">
        <v>76</v>
      </c>
      <c r="E28" s="317">
        <v>157.30000000000001</v>
      </c>
      <c r="F28" s="56">
        <v>157</v>
      </c>
      <c r="G28" s="86">
        <f t="shared" si="0"/>
        <v>0.30000000000001137</v>
      </c>
      <c r="H28" s="317">
        <v>53</v>
      </c>
      <c r="I28" s="56">
        <v>52.7</v>
      </c>
      <c r="J28" s="86">
        <f t="shared" si="1"/>
        <v>0.29999999999999716</v>
      </c>
      <c r="K28" s="56">
        <v>85.9</v>
      </c>
      <c r="L28" s="56">
        <v>84.9</v>
      </c>
      <c r="M28" s="87">
        <f t="shared" si="2"/>
        <v>1</v>
      </c>
    </row>
    <row r="29" spans="2:13" ht="30" customHeight="1">
      <c r="B29" s="60"/>
      <c r="C29" s="55" t="s">
        <v>55</v>
      </c>
      <c r="D29" s="85" t="s">
        <v>77</v>
      </c>
      <c r="E29" s="318">
        <v>158.1</v>
      </c>
      <c r="F29" s="56">
        <v>158.1</v>
      </c>
      <c r="G29" s="86">
        <f t="shared" si="0"/>
        <v>0</v>
      </c>
      <c r="H29" s="318">
        <v>54.2</v>
      </c>
      <c r="I29" s="56">
        <v>54.1</v>
      </c>
      <c r="J29" s="86">
        <f t="shared" si="1"/>
        <v>0.10000000000000142</v>
      </c>
      <c r="K29" s="56">
        <v>86</v>
      </c>
      <c r="L29" s="56">
        <v>85.2</v>
      </c>
      <c r="M29" s="87">
        <f t="shared" si="2"/>
        <v>0.79999999999999716</v>
      </c>
    </row>
    <row r="30" spans="2:13" ht="30" customHeight="1" thickBot="1">
      <c r="B30" s="61"/>
      <c r="C30" s="62"/>
      <c r="D30" s="91" t="s">
        <v>78</v>
      </c>
      <c r="E30" s="321">
        <v>158.30000000000001</v>
      </c>
      <c r="F30" s="63">
        <v>157.9</v>
      </c>
      <c r="G30" s="92">
        <f t="shared" si="0"/>
        <v>0.40000000000000568</v>
      </c>
      <c r="H30" s="321">
        <v>55</v>
      </c>
      <c r="I30" s="63">
        <v>53.7</v>
      </c>
      <c r="J30" s="92">
        <f t="shared" si="1"/>
        <v>1.2999999999999972</v>
      </c>
      <c r="K30" s="63">
        <v>86.1</v>
      </c>
      <c r="L30" s="63">
        <v>84.8</v>
      </c>
      <c r="M30" s="93">
        <f t="shared" si="2"/>
        <v>1.2999999999999972</v>
      </c>
    </row>
    <row r="33" spans="5:13" hidden="1">
      <c r="E33" s="42" t="s">
        <v>79</v>
      </c>
      <c r="G33" s="113">
        <f>MAX(G5:G17)</f>
        <v>3.5</v>
      </c>
      <c r="J33" s="113">
        <f>MAX(J5:J17)</f>
        <v>3.0999999999999979</v>
      </c>
      <c r="M33" s="113">
        <f>MAX(M5:M17)</f>
        <v>2.6000000000000085</v>
      </c>
    </row>
    <row r="34" spans="5:13" hidden="1">
      <c r="E34" s="42" t="s">
        <v>80</v>
      </c>
      <c r="G34" s="113">
        <f>MAX(G18:G30)</f>
        <v>2.1999999999999886</v>
      </c>
      <c r="J34" s="113">
        <f>MAX(J18:J30)</f>
        <v>1.6000000000000014</v>
      </c>
      <c r="M34" s="113">
        <f>MAX(M18:M30)</f>
        <v>1.3999999999999915</v>
      </c>
    </row>
  </sheetData>
  <phoneticPr fontId="3"/>
  <printOptions horizontalCentered="1" gridLinesSet="0"/>
  <pageMargins left="0.70866141732283472" right="0.70866141732283472" top="0.78740157480314965" bottom="0.39370078740157483" header="0.51181102362204722" footer="0.39370078740157483"/>
  <pageSetup paperSize="9" scale="78" orientation="portrait" r:id="rId1"/>
  <headerFooter alignWithMargins="0">
    <oddFooter>&amp;C&amp;12-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
  <sheetViews>
    <sheetView showGridLines="0" zoomScaleNormal="100" workbookViewId="0">
      <selection activeCell="A200" sqref="A200"/>
    </sheetView>
  </sheetViews>
  <sheetFormatPr defaultRowHeight="13.5"/>
  <cols>
    <col min="9" max="9" width="10.25" customWidth="1"/>
  </cols>
  <sheetData/>
  <phoneticPr fontId="23"/>
  <pageMargins left="0.78740157480314965" right="0.78740157480314965" top="0.78740157480314965" bottom="0.98425196850393704" header="0.51181102362204722" footer="0.51181102362204722"/>
  <pageSetup paperSize="9" orientation="portrait" r:id="rId1"/>
  <headerFooter alignWithMargins="0">
    <oddFooter>&amp;C- 9 -</oddFooter>
  </headerFooter>
  <drawing r:id="rId2"/>
  <legacyDrawing r:id="rId3"/>
  <oleObjects>
    <mc:AlternateContent xmlns:mc="http://schemas.openxmlformats.org/markup-compatibility/2006">
      <mc:Choice Requires="x14">
        <oleObject progId="JXW.Document.8" shapeId="1644545" r:id="rId4">
          <objectPr defaultSize="0" autoPict="0" r:id="rId5">
            <anchor moveWithCells="1">
              <from>
                <xdr:col>0</xdr:col>
                <xdr:colOff>0</xdr:colOff>
                <xdr:row>3</xdr:row>
                <xdr:rowOff>28575</xdr:rowOff>
              </from>
              <to>
                <xdr:col>8</xdr:col>
                <xdr:colOff>771525</xdr:colOff>
                <xdr:row>54</xdr:row>
                <xdr:rowOff>161925</xdr:rowOff>
              </to>
            </anchor>
          </objectPr>
        </oleObject>
      </mc:Choice>
      <mc:Fallback>
        <oleObject progId="JXW.Document.8" shapeId="164454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7</vt:i4>
      </vt:variant>
    </vt:vector>
  </HeadingPairs>
  <TitlesOfParts>
    <vt:vector size="27" baseType="lpstr">
      <vt:lpstr>P1</vt:lpstr>
      <vt:lpstr>P2  </vt:lpstr>
      <vt:lpstr>P3</vt:lpstr>
      <vt:lpstr>P4 </vt:lpstr>
      <vt:lpstr>P5</vt:lpstr>
      <vt:lpstr>P6</vt:lpstr>
      <vt:lpstr>P7</vt:lpstr>
      <vt:lpstr>P8</vt:lpstr>
      <vt:lpstr>P9 </vt:lpstr>
      <vt:lpstr>P10 </vt:lpstr>
      <vt:lpstr>P11</vt:lpstr>
      <vt:lpstr>P12</vt:lpstr>
      <vt:lpstr>P13</vt:lpstr>
      <vt:lpstr>P14</vt:lpstr>
      <vt:lpstr>P15</vt:lpstr>
      <vt:lpstr>P16</vt:lpstr>
      <vt:lpstr>P17</vt:lpstr>
      <vt:lpstr>P18</vt:lpstr>
      <vt:lpstr>P19</vt:lpstr>
      <vt:lpstr>P20</vt:lpstr>
      <vt:lpstr>'P17'!Print_Area</vt:lpstr>
      <vt:lpstr>'P18'!Print_Area</vt:lpstr>
      <vt:lpstr>'P2  '!Print_Area</vt:lpstr>
      <vt:lpstr>'P4 '!Print_Area</vt:lpstr>
      <vt:lpstr>'P5'!Print_Area</vt:lpstr>
      <vt:lpstr>'P7'!Print_Area</vt:lpstr>
      <vt:lpstr>'P8'!Print_Area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10785</dc:creator>
  <cp:lastModifiedBy>秋田県</cp:lastModifiedBy>
  <cp:lastPrinted>2016-04-20T06:11:57Z</cp:lastPrinted>
  <dcterms:created xsi:type="dcterms:W3CDTF">2009-12-21T08:07:49Z</dcterms:created>
  <dcterms:modified xsi:type="dcterms:W3CDTF">2016-04-26T00:46:53Z</dcterms:modified>
</cp:coreProperties>
</file>